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BNK48_CGM48_GE4_Analysis\combined_data\"/>
    </mc:Choice>
  </mc:AlternateContent>
  <xr:revisionPtr revIDLastSave="0" documentId="13_ncr:1_{586537DD-A0DD-488A-BFD2-4FD817A67C84}" xr6:coauthVersionLast="47" xr6:coauthVersionMax="47" xr10:uidLastSave="{00000000-0000-0000-0000-000000000000}"/>
  <bookViews>
    <workbookView xWindow="-98" yWindow="-98" windowWidth="27076" windowHeight="16276" xr2:uid="{FE5187E0-989A-6B43-A3C6-754BD5610BBF}"/>
  </bookViews>
  <sheets>
    <sheet name="df" sheetId="10" r:id="rId1"/>
    <sheet name="Member" sheetId="2" r:id="rId2"/>
    <sheet name="Senbatsu_B" sheetId="3" r:id="rId3"/>
    <sheet name="Senbatsu_C" sheetId="4" r:id="rId4"/>
    <sheet name="GE3rank_wiki" sheetId="1" r:id="rId5"/>
    <sheet name="GE3transaction" sheetId="9" r:id="rId6"/>
    <sheet name="GE3rank" sheetId="6" r:id="rId7"/>
    <sheet name="GE4rank_wiki" sheetId="5" r:id="rId8"/>
    <sheet name="GE4rank" sheetId="8" r:id="rId9"/>
  </sheets>
  <definedNames>
    <definedName name="_xlcn.WorksheetConnection_BNK48_CGM48_data.xlsxGE3rank_wiki1" hidden="1">GE3rank_wiki[]</definedName>
    <definedName name="_xlcn.WorksheetConnection_BNK48_CGM48_data.xlsxGE3rank1" hidden="1">GE3rank[]</definedName>
    <definedName name="_xlcn.WorksheetConnection_BNK48_CGM48_data.xlsxGE3transaction1" hidden="1">GE3transaction[]</definedName>
    <definedName name="_xlcn.WorksheetConnection_BNK48_CGM48_data.xlsxGE4rank_wiki1" hidden="1">GE4rank_wiki[]</definedName>
    <definedName name="_xlcn.WorksheetConnection_BNK48_CGM48_data.xlsxGE4rank1" hidden="1">GE4rank[]</definedName>
    <definedName name="_xlcn.WorksheetConnection_BNK48_CGM48_data.xlsxMember1" hidden="1">Member[]</definedName>
    <definedName name="_xlcn.WorksheetConnection_BNK48_CGM48_data.xlsxSenbatsu_B1" hidden="1">Senbatsu_B[]</definedName>
    <definedName name="_xlcn.WorksheetConnection_BNK48_CGM48_data.xlsxSenbatsu_C1" hidden="1">Senbatsu_C[]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mber" name="Member" connection="WorksheetConnection_BNK48_CGM48_data.xlsx!Member"/>
          <x15:modelTable id="Senbatsu_B" name="Senbatsu_B" connection="WorksheetConnection_BNK48_CGM48_data.xlsx!Senbatsu_B"/>
          <x15:modelTable id="Senbatsu_C" name="Senbatsu_C" connection="WorksheetConnection_BNK48_CGM48_data.xlsx!Senbatsu_C"/>
          <x15:modelTable id="GE3rank_wiki" name="GE3rank_wiki" connection="WorksheetConnection_BNK48_CGM48_data.xlsx!GE3rank_wiki"/>
          <x15:modelTable id="GE3transaction" name="GE3transaction" connection="WorksheetConnection_BNK48_CGM48_data.xlsx!GE3transaction"/>
          <x15:modelTable id="GE3rank" name="GE3rank" connection="WorksheetConnection_BNK48_CGM48_data.xlsx!GE3rank"/>
          <x15:modelTable id="GE4rank_wiki" name="GE4rank_wiki" connection="WorksheetConnection_BNK48_CGM48_data.xlsx!GE4rank_wiki"/>
          <x15:modelTable id="GE4rank" name="GE4rank" connection="WorksheetConnection_BNK48_CGM48_data.xlsx!GE4rank"/>
        </x15:modelTables>
        <x15:modelRelationships>
          <x15:modelRelationship fromTable="Member" fromColumn="Name_Band" toTable="GE4rank_wiki" toColumn="Name_Band"/>
          <x15:modelRelationship fromTable="Member" fromColumn="Name_Band" toTable="Senbatsu_B" toColumn="Name_Band"/>
          <x15:modelRelationship fromTable="Member" fromColumn="Name_Band" toTable="GE3transaction" toColumn="Name_Band"/>
          <x15:modelRelationship fromTable="Member" fromColumn="Name_Band" toTable="GE3rank_wiki" toColumn="Name_Band"/>
          <x15:modelRelationship fromTable="Member" fromColumn="Name_Band" toTable="GE3rank" toColumn="Name_Band"/>
          <x15:modelRelationship fromTable="Senbatsu_C" fromColumn="Name_Band" toTable="Member" toColumn="Name_Band"/>
          <x15:modelRelationship fromTable="GE4rank" fromColumn="Name_Band" toTable="Member" toColumn="Name_Ban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0" l="1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199F50-4D6F-440A-BFFD-17F09FC8037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4D5A869-94F4-410C-9C69-3B26D0E25782}" name="WorksheetConnection_BNK48_CGM48_data.xlsx!GE3rank" type="102" refreshedVersion="8" minRefreshableVersion="5">
    <extLst>
      <ext xmlns:x15="http://schemas.microsoft.com/office/spreadsheetml/2010/11/main" uri="{DE250136-89BD-433C-8126-D09CA5730AF9}">
        <x15:connection id="GE3rank">
          <x15:rangePr sourceName="_xlcn.WorksheetConnection_BNK48_CGM48_data.xlsxGE3rank1"/>
        </x15:connection>
      </ext>
    </extLst>
  </connection>
  <connection id="3" xr16:uid="{A2940A5F-1190-493C-B22D-0F11D1701A02}" name="WorksheetConnection_BNK48_CGM48_data.xlsx!GE3rank_wiki" type="102" refreshedVersion="8" minRefreshableVersion="5">
    <extLst>
      <ext xmlns:x15="http://schemas.microsoft.com/office/spreadsheetml/2010/11/main" uri="{DE250136-89BD-433C-8126-D09CA5730AF9}">
        <x15:connection id="GE3rank_wiki">
          <x15:rangePr sourceName="_xlcn.WorksheetConnection_BNK48_CGM48_data.xlsxGE3rank_wiki1"/>
        </x15:connection>
      </ext>
    </extLst>
  </connection>
  <connection id="4" xr16:uid="{EF3E5F5A-7055-41B6-8089-47D06DEEE100}" name="WorksheetConnection_BNK48_CGM48_data.xlsx!GE3transaction" type="102" refreshedVersion="8" minRefreshableVersion="5">
    <extLst>
      <ext xmlns:x15="http://schemas.microsoft.com/office/spreadsheetml/2010/11/main" uri="{DE250136-89BD-433C-8126-D09CA5730AF9}">
        <x15:connection id="GE3transaction">
          <x15:rangePr sourceName="_xlcn.WorksheetConnection_BNK48_CGM48_data.xlsxGE3transaction1"/>
        </x15:connection>
      </ext>
    </extLst>
  </connection>
  <connection id="5" xr16:uid="{475972A5-50AF-4D41-82C0-A7E92ED21BB9}" name="WorksheetConnection_BNK48_CGM48_data.xlsx!GE4rank" type="102" refreshedVersion="8" minRefreshableVersion="5">
    <extLst>
      <ext xmlns:x15="http://schemas.microsoft.com/office/spreadsheetml/2010/11/main" uri="{DE250136-89BD-433C-8126-D09CA5730AF9}">
        <x15:connection id="GE4rank">
          <x15:rangePr sourceName="_xlcn.WorksheetConnection_BNK48_CGM48_data.xlsxGE4rank1"/>
        </x15:connection>
      </ext>
    </extLst>
  </connection>
  <connection id="6" xr16:uid="{B637FBDF-8B40-439C-A4B7-ED51CF1C98D4}" name="WorksheetConnection_BNK48_CGM48_data.xlsx!GE4rank_wiki" type="102" refreshedVersion="8" minRefreshableVersion="5">
    <extLst>
      <ext xmlns:x15="http://schemas.microsoft.com/office/spreadsheetml/2010/11/main" uri="{DE250136-89BD-433C-8126-D09CA5730AF9}">
        <x15:connection id="GE4rank_wiki">
          <x15:rangePr sourceName="_xlcn.WorksheetConnection_BNK48_CGM48_data.xlsxGE4rank_wiki1"/>
        </x15:connection>
      </ext>
    </extLst>
  </connection>
  <connection id="7" xr16:uid="{9CE2A559-EEA3-412F-A747-9C07C90BA585}" name="WorksheetConnection_BNK48_CGM48_data.xlsx!Member" type="102" refreshedVersion="8" minRefreshableVersion="5">
    <extLst>
      <ext xmlns:x15="http://schemas.microsoft.com/office/spreadsheetml/2010/11/main" uri="{DE250136-89BD-433C-8126-D09CA5730AF9}">
        <x15:connection id="Member">
          <x15:rangePr sourceName="_xlcn.WorksheetConnection_BNK48_CGM48_data.xlsxMember1"/>
        </x15:connection>
      </ext>
    </extLst>
  </connection>
  <connection id="8" xr16:uid="{C5ECB5B8-B3DA-4B19-9F57-CCF609314422}" name="WorksheetConnection_BNK48_CGM48_data.xlsx!Senbatsu_B" type="102" refreshedVersion="8" minRefreshableVersion="5">
    <extLst>
      <ext xmlns:x15="http://schemas.microsoft.com/office/spreadsheetml/2010/11/main" uri="{DE250136-89BD-433C-8126-D09CA5730AF9}">
        <x15:connection id="Senbatsu_B">
          <x15:rangePr sourceName="_xlcn.WorksheetConnection_BNK48_CGM48_data.xlsxSenbatsu_B1"/>
        </x15:connection>
      </ext>
    </extLst>
  </connection>
  <connection id="9" xr16:uid="{9AC2320E-96C1-48CC-9ECD-7C6142C9C8F3}" name="WorksheetConnection_BNK48_CGM48_data.xlsx!Senbatsu_C" type="102" refreshedVersion="8" minRefreshableVersion="5">
    <extLst>
      <ext xmlns:x15="http://schemas.microsoft.com/office/spreadsheetml/2010/11/main" uri="{DE250136-89BD-433C-8126-D09CA5730AF9}">
        <x15:connection id="Senbatsu_C">
          <x15:rangePr sourceName="_xlcn.WorksheetConnection_BNK48_CGM48_data.xlsxSenbatsu_C1"/>
        </x15:connection>
      </ext>
    </extLst>
  </connection>
</connections>
</file>

<file path=xl/sharedStrings.xml><?xml version="1.0" encoding="utf-8"?>
<sst xmlns="http://schemas.openxmlformats.org/spreadsheetml/2006/main" count="2581" uniqueCount="461">
  <si>
    <t>No</t>
  </si>
  <si>
    <t>Status</t>
  </si>
  <si>
    <t>Band</t>
  </si>
  <si>
    <t>Gen</t>
  </si>
  <si>
    <t>Name</t>
  </si>
  <si>
    <t>Full_Name_TH</t>
  </si>
  <si>
    <t>Team_Position</t>
  </si>
  <si>
    <t>Team</t>
  </si>
  <si>
    <t>Age</t>
  </si>
  <si>
    <t>GE1_Rank</t>
  </si>
  <si>
    <t>GE2_Rank</t>
  </si>
  <si>
    <t>GE3_Rank</t>
  </si>
  <si>
    <t>GE4
 ranking</t>
  </si>
  <si>
    <t>Senbatsu_Total</t>
  </si>
  <si>
    <t>Center
(Main)</t>
  </si>
  <si>
    <t>Coupling_Total</t>
  </si>
  <si>
    <t>Center
(Coupling)</t>
  </si>
  <si>
    <t>Request_Hour</t>
  </si>
  <si>
    <t>Game_Caster</t>
  </si>
  <si>
    <t>Theater_Stage</t>
  </si>
  <si>
    <t>iAM48_Kami</t>
  </si>
  <si>
    <t>iAM48_Oshi</t>
  </si>
  <si>
    <t>iAM48_Cookies</t>
  </si>
  <si>
    <t>iAM48_Likes</t>
  </si>
  <si>
    <t>Active</t>
  </si>
  <si>
    <t>BNK48</t>
  </si>
  <si>
    <t>Cherprang</t>
  </si>
  <si>
    <t>เฌอปราง อารีย์กุล</t>
  </si>
  <si>
    <t>Shihainin</t>
  </si>
  <si>
    <t>BIII</t>
  </si>
  <si>
    <t>Miori</t>
  </si>
  <si>
    <t>มิโอริ โอคุโบะ</t>
  </si>
  <si>
    <t>Vice Captain Team</t>
  </si>
  <si>
    <t>Satchan</t>
  </si>
  <si>
    <t>สวิชญา ขจรรุ่งศิลป์</t>
  </si>
  <si>
    <t>NV</t>
  </si>
  <si>
    <t>Fond</t>
  </si>
  <si>
    <t>ณัฐทิชา จันทรวารีเลขา</t>
  </si>
  <si>
    <t>Minmin</t>
  </si>
  <si>
    <t>รชยา ทัพพ์คุณานนต์</t>
  </si>
  <si>
    <t>Wee</t>
  </si>
  <si>
    <t>วีรยา จาง</t>
  </si>
  <si>
    <t>Gygee</t>
  </si>
  <si>
    <t>ณัฐกุล พิมพ์ธงชัยกุล</t>
  </si>
  <si>
    <t>Phukkhom</t>
  </si>
  <si>
    <t>สิริการย์ ชินวัชร์สุวรรณ</t>
  </si>
  <si>
    <t>Stang</t>
  </si>
  <si>
    <t>ตริษา ปรีชาตั้งกิจ</t>
  </si>
  <si>
    <t>New</t>
  </si>
  <si>
    <t>ชัญญาภัค นุ่มประสพ</t>
  </si>
  <si>
    <t>Niky</t>
  </si>
  <si>
    <t>วรินท์รัตน์ ยลประสงค์</t>
  </si>
  <si>
    <t>Nine</t>
  </si>
  <si>
    <t>ภัทรนรินทร์ เหมือนฤทธิ์</t>
  </si>
  <si>
    <t>Captain Team</t>
  </si>
  <si>
    <t>Ratah</t>
  </si>
  <si>
    <t>รตา ชินกระจ่างกิจ</t>
  </si>
  <si>
    <t>Myyu</t>
  </si>
  <si>
    <t>กวิสรา สิงห์ปลอด</t>
  </si>
  <si>
    <t>Panda</t>
  </si>
  <si>
    <t>จิดาภา แช่มช้อย</t>
  </si>
  <si>
    <t>Pakwan</t>
  </si>
  <si>
    <t>พาขวัญ น้อยใจบุญ</t>
  </si>
  <si>
    <t>Khamin</t>
  </si>
  <si>
    <t>มณิภา รู้ปัญญา</t>
  </si>
  <si>
    <t>Hoop</t>
  </si>
  <si>
    <t>ปาฏลี ประเสริฐธีระชัย</t>
  </si>
  <si>
    <t>-</t>
  </si>
  <si>
    <t>Paeyah</t>
  </si>
  <si>
    <t>นิพพิชฌาน์ พิพิธเดชา</t>
  </si>
  <si>
    <t>Earn</t>
  </si>
  <si>
    <t>วชิราพร พัฒนพานิช</t>
  </si>
  <si>
    <t>Popper</t>
  </si>
  <si>
    <t>พิณญาดา จึงกาญจนา</t>
  </si>
  <si>
    <t>Fame</t>
  </si>
  <si>
    <t>นันทภัค กิตติรัตนวิวัฒน์</t>
  </si>
  <si>
    <t>Grace</t>
  </si>
  <si>
    <t>วิรัลพัชร ธำรงค์พันธวนิช</t>
  </si>
  <si>
    <t>Yoghurt</t>
  </si>
  <si>
    <t>นพรดา เลิศวิริยะพร</t>
  </si>
  <si>
    <t>Pancake</t>
  </si>
  <si>
    <t>พิทยาภรณ์ เกียรติฐิตินันท์</t>
  </si>
  <si>
    <t>Mean</t>
  </si>
  <si>
    <t>ณัฐธันยา ดุลยพล</t>
  </si>
  <si>
    <t>Earth</t>
  </si>
  <si>
    <t>นภสรณ์ ศิริปาณี</t>
  </si>
  <si>
    <t>Monet</t>
  </si>
  <si>
    <t>ภาริตา ริเริ่มกุล</t>
  </si>
  <si>
    <t>Peak</t>
  </si>
  <si>
    <t>ภูษิตา วัฒนากรแก้ว</t>
  </si>
  <si>
    <t>Kaofrang</t>
  </si>
  <si>
    <t>ญาณิศา เมืองคำ</t>
  </si>
  <si>
    <t>Jaokhem</t>
  </si>
  <si>
    <t>ชนิกานต์ บุษดี</t>
  </si>
  <si>
    <t>Yayee</t>
  </si>
  <si>
    <t>ณัฏฐธิดา อาสนานิ</t>
  </si>
  <si>
    <t>Eve</t>
  </si>
  <si>
    <t>อิสรีย์ ทวีกุลพาณิชย์</t>
  </si>
  <si>
    <t>Berry</t>
  </si>
  <si>
    <t>จิรภิญญา จันทวรรณกูร</t>
  </si>
  <si>
    <t>Trainee</t>
  </si>
  <si>
    <t>Emmy</t>
  </si>
  <si>
    <t>อรณิชชา พรหมสุภา</t>
  </si>
  <si>
    <t>Janry</t>
  </si>
  <si>
    <t>กัลยารัตน์ ปั้นพิพัฒน์</t>
  </si>
  <si>
    <t>L</t>
  </si>
  <si>
    <t>สิริกร นิลกษาปน์</t>
  </si>
  <si>
    <t>Marine</t>
  </si>
  <si>
    <t>กชพร พรโชคชัย</t>
  </si>
  <si>
    <t>Micha</t>
  </si>
  <si>
    <t>ณัฐรินีย์ กุศลพัฒน์</t>
  </si>
  <si>
    <t>Nene</t>
  </si>
  <si>
    <t>ธนิดา อัครวุฒิ</t>
  </si>
  <si>
    <t>Palmmy</t>
  </si>
  <si>
    <t>ปุญญิสา แก้วสว่าง</t>
  </si>
  <si>
    <t>Patt</t>
  </si>
  <si>
    <t>ภัทรา ธีระวาส</t>
  </si>
  <si>
    <t>Sindy</t>
  </si>
  <si>
    <t>กฤตชญา อุดมบุญดี</t>
  </si>
  <si>
    <t>Wawa</t>
  </si>
  <si>
    <t>พิมพ์นเรศ ลำใย</t>
  </si>
  <si>
    <t>CGM48</t>
  </si>
  <si>
    <t>Angel</t>
  </si>
  <si>
    <t>นภัสนันท์ ธรรมบัวชา</t>
  </si>
  <si>
    <t>C</t>
  </si>
  <si>
    <t>7+(1)</t>
  </si>
  <si>
    <t>12+(3)</t>
  </si>
  <si>
    <t>Aom</t>
  </si>
  <si>
    <t>ปุณยวีร์ จึงเจริญ</t>
  </si>
  <si>
    <t>Captain CGM48</t>
  </si>
  <si>
    <t>7+(3)</t>
  </si>
  <si>
    <t>12+(4)</t>
  </si>
  <si>
    <t>Champoo</t>
  </si>
  <si>
    <t>กชพร ลีละทีป</t>
  </si>
  <si>
    <t>5+(2)</t>
  </si>
  <si>
    <t>11+(3)</t>
  </si>
  <si>
    <t>Fahsai</t>
  </si>
  <si>
    <t>ภัทรธิดา จงประสานเกียรติ</t>
  </si>
  <si>
    <t>8+(2)</t>
  </si>
  <si>
    <t>Fortune</t>
  </si>
  <si>
    <t>ปัณฑิตา คูณทวี</t>
  </si>
  <si>
    <t>Izurina</t>
  </si>
  <si>
    <t>รินะ อิซึตะ</t>
  </si>
  <si>
    <t>Shihainin CGM48</t>
  </si>
  <si>
    <t>4+(1)</t>
  </si>
  <si>
    <t>9+(8)</t>
  </si>
  <si>
    <t>Jayda</t>
  </si>
  <si>
    <t>รวินดา อลัน</t>
  </si>
  <si>
    <t>9+(3)</t>
  </si>
  <si>
    <t>Jjae</t>
  </si>
  <si>
    <t>ศุภาพิชญ์ ศรีไพโรจน์</t>
  </si>
  <si>
    <t>7+(2)</t>
  </si>
  <si>
    <t>Kaiwan</t>
  </si>
  <si>
    <t>มานิตา จันทร์ฉาย</t>
  </si>
  <si>
    <t>5+(1)</t>
  </si>
  <si>
    <t>9+(4)</t>
  </si>
  <si>
    <t>Kaning</t>
  </si>
  <si>
    <t>วิทิตา สระศรีสม</t>
  </si>
  <si>
    <t>11(3)</t>
  </si>
  <si>
    <t>Kyla</t>
  </si>
  <si>
    <t>เคียล่า ซือหยุน คู</t>
  </si>
  <si>
    <t>1+(2)</t>
  </si>
  <si>
    <t>Latin</t>
  </si>
  <si>
    <t>พิมพ์นารา ร่ำรวยมั่นคง</t>
  </si>
  <si>
    <t>Marmink</t>
  </si>
  <si>
    <t>มาณิฌา เอี่ยมดิลกวงศ์</t>
  </si>
  <si>
    <t>Meen</t>
  </si>
  <si>
    <t>พิชญธิดา สนธิศักดิ์วรรณะ</t>
  </si>
  <si>
    <t>3+(1)</t>
  </si>
  <si>
    <t>Mei</t>
  </si>
  <si>
    <t>รพีพรรณ แช่มเจริญ</t>
  </si>
  <si>
    <t>Milk</t>
  </si>
  <si>
    <t>ชยานันท์ เจ็ดพี่น้องร่วมใจ</t>
  </si>
  <si>
    <t>3+(2)</t>
  </si>
  <si>
    <t>Nena</t>
  </si>
  <si>
    <t>ณัฐริกา บุญตั๋ว</t>
  </si>
  <si>
    <t>2+(1)</t>
  </si>
  <si>
    <t>9+(2)</t>
  </si>
  <si>
    <t>Nenie</t>
  </si>
  <si>
    <t>พิชญาภา สุปัญญา</t>
  </si>
  <si>
    <t>Parima</t>
  </si>
  <si>
    <t xml:space="preserve">	ชุติปภา รัตนกรญาณวุฒิ</t>
  </si>
  <si>
    <t>Pim</t>
  </si>
  <si>
    <t>พรวารินทร์ วงศ์ตระกูลกิจ</t>
  </si>
  <si>
    <t>6+(1)</t>
  </si>
  <si>
    <t>10+(3)</t>
  </si>
  <si>
    <t>Ping</t>
  </si>
  <si>
    <t>พิณพณา แสงบุญ</t>
  </si>
  <si>
    <t>Punch</t>
  </si>
  <si>
    <t>วัชรี ด่านผาสุกกุล</t>
  </si>
  <si>
    <t>Sita</t>
  </si>
  <si>
    <t>สิตา ธีรเดชสกุล</t>
  </si>
  <si>
    <t>11+(4)</t>
  </si>
  <si>
    <t>Emma</t>
  </si>
  <si>
    <t>ศศิชา วงศ์วัฒนอนันต์</t>
  </si>
  <si>
    <t>Ginna</t>
  </si>
  <si>
    <t>มัญชุภา มูลกลาง</t>
  </si>
  <si>
    <t>Jingjing</t>
  </si>
  <si>
    <t>พิมพ์ลภัส สุวรรณน้อย</t>
  </si>
  <si>
    <t>Lookked</t>
  </si>
  <si>
    <t>Nana</t>
  </si>
  <si>
    <t>เพ็ญพิชญา บุญเสนอ</t>
  </si>
  <si>
    <t>1+(1)</t>
  </si>
  <si>
    <t>Papang</t>
  </si>
  <si>
    <t>ศุภัชญา คำเงิน</t>
  </si>
  <si>
    <t>Twobam</t>
  </si>
  <si>
    <t>พิชชาพร วัฒนาทองทิน</t>
  </si>
  <si>
    <t>Graduated</t>
  </si>
  <si>
    <t>Can</t>
  </si>
  <si>
    <t>นายิกา ศรีเนียน</t>
  </si>
  <si>
    <t>Cincin</t>
  </si>
  <si>
    <t>ไอรดา ธวัชผ่องศรี</t>
  </si>
  <si>
    <t>Jaa</t>
  </si>
  <si>
    <t>ณปภัช วรพฤทธานนท์</t>
  </si>
  <si>
    <t>Jan</t>
  </si>
  <si>
    <t>เจตสุภา เครือแตง</t>
  </si>
  <si>
    <t>Jane</t>
  </si>
  <si>
    <t>กุลจิราณัฐ วรรักษา</t>
  </si>
  <si>
    <t>Jennis</t>
  </si>
  <si>
    <t>เจนนิษฐ์ โอ่ประเสริฐ</t>
  </si>
  <si>
    <t>Vice Capt. BIII</t>
  </si>
  <si>
    <t>Jib</t>
  </si>
  <si>
    <t>สุชญา แสนโคต</t>
  </si>
  <si>
    <t>Kaew</t>
  </si>
  <si>
    <t>ณัฐรุจา ชุติวรรณโสภณ</t>
  </si>
  <si>
    <t>Kaimook</t>
  </si>
  <si>
    <t>วรัทยา ดีสมเลิศ</t>
  </si>
  <si>
    <t>Kate</t>
  </si>
  <si>
    <t>กรภัทร์ นิลประภา</t>
  </si>
  <si>
    <t>Kidcat</t>
  </si>
  <si>
    <t>วรรษมณฑ์ พงษ์วานิช</t>
  </si>
  <si>
    <t>Korn</t>
  </si>
  <si>
    <t>วฑูศิริ ภูวปัญญาสิริ</t>
  </si>
  <si>
    <t>Maysa</t>
  </si>
  <si>
    <t>เมษา จีนะวิจารณะ</t>
  </si>
  <si>
    <t>Mind</t>
  </si>
  <si>
    <t>ปณิศา ศรีละเลิง</t>
  </si>
  <si>
    <t>Mobile</t>
  </si>
  <si>
    <t>พิมรภัส ผดุงวัฒนะโชค</t>
  </si>
  <si>
    <t>Music</t>
  </si>
  <si>
    <t>แพรวา สุธรรมพงษ์</t>
  </si>
  <si>
    <t>Namhom</t>
  </si>
  <si>
    <t>คริสติน ลาร์เซ่น</t>
  </si>
  <si>
    <t>Namneung</t>
  </si>
  <si>
    <t>มิลิน ดอกเทียน</t>
  </si>
  <si>
    <t>Namsai</t>
  </si>
  <si>
    <t>พิชญาภา นาถา</t>
  </si>
  <si>
    <t>Nink</t>
  </si>
  <si>
    <t>มนัญญา เกาะจู</t>
  </si>
  <si>
    <t>Noey</t>
  </si>
  <si>
    <t>กานต์ธีรา วัชรทัศนกุล</t>
  </si>
  <si>
    <t>Orn</t>
  </si>
  <si>
    <t>พัศชนันท์ เจียจิรโชติ</t>
  </si>
  <si>
    <t>Piam</t>
  </si>
  <si>
    <t>รินรดา อินทร์ไธสง</t>
  </si>
  <si>
    <t>Pun</t>
  </si>
  <si>
    <t>ปัญสิกรณ์ ติยะกร</t>
  </si>
  <si>
    <t>Capt. BIII</t>
  </si>
  <si>
    <t>Pupe</t>
  </si>
  <si>
    <t>จิรดาภา อินทจักร</t>
  </si>
  <si>
    <t>Vice Capt. NV</t>
  </si>
  <si>
    <t>Tarwaan</t>
  </si>
  <si>
    <t>อิสราภา ธวัชภักดี</t>
  </si>
  <si>
    <t>Capt. NV</t>
  </si>
  <si>
    <t>Bamboo</t>
  </si>
  <si>
    <t>จณิสตา ตันศิริ</t>
  </si>
  <si>
    <t>Cake</t>
  </si>
  <si>
    <t>นวพร จันทร์สุข</t>
  </si>
  <si>
    <t>Deenee</t>
  </si>
  <si>
    <t>พิมพ์นิภา ตั้งสกุล</t>
  </si>
  <si>
    <t>Faii</t>
  </si>
  <si>
    <t>สุมิตตา ดวงแก้ว</t>
  </si>
  <si>
    <t>Fifa</t>
  </si>
  <si>
    <t>ปวีณ์ธิดา สกุลพิพัฒน์</t>
  </si>
  <si>
    <t>June</t>
  </si>
  <si>
    <t>เพลินพิชญา โกมลารชุน</t>
  </si>
  <si>
    <t>Kheng</t>
  </si>
  <si>
    <t>จุฑามาศ คลทา</t>
  </si>
  <si>
    <t>Maira</t>
  </si>
  <si>
    <t>มะอิระ คูยามา</t>
  </si>
  <si>
    <t>Mewnich</t>
  </si>
  <si>
    <t>นันท์นภัส เลิศนามเชิดสกุล</t>
  </si>
  <si>
    <t>Natherine</t>
  </si>
  <si>
    <t>ดุสิตา กิติสาระกุลชัย</t>
  </si>
  <si>
    <t>Oom</t>
  </si>
  <si>
    <t>ณัชชา กฤษฎาสิมะ</t>
  </si>
  <si>
    <t>View</t>
  </si>
  <si>
    <t>กมนธิดา โรจน์ทวีนิธิ</t>
  </si>
  <si>
    <t>Jeje</t>
  </si>
  <si>
    <t>ณัฐกฤตา สังดำหรุ</t>
  </si>
  <si>
    <t>Pampam</t>
  </si>
  <si>
    <t>สาริศา วรสุนทร</t>
  </si>
  <si>
    <t>ณิชารีย์ วชิรลาภไพฑูรย์</t>
  </si>
  <si>
    <t>Nicha</t>
  </si>
  <si>
    <t>ณิชารีย์ สังขทัต ณ อยุธยา</t>
  </si>
  <si>
    <t>7+1</t>
  </si>
  <si>
    <t>Pepo</t>
  </si>
  <si>
    <t>จิรัฐิกาล ทะสี</t>
  </si>
  <si>
    <t>8+2</t>
  </si>
  <si>
    <t>Setbatsu_Total</t>
  </si>
  <si>
    <t>Center_Main_Total</t>
  </si>
  <si>
    <t>BIII/NV</t>
  </si>
  <si>
    <t>GE3_Position</t>
  </si>
  <si>
    <t>Name_TH</t>
  </si>
  <si>
    <t>GE3_Prelim1</t>
  </si>
  <si>
    <t>GE3_Token_Prelim1</t>
  </si>
  <si>
    <t>GE3_Prelim2</t>
  </si>
  <si>
    <t>GE3_Token</t>
  </si>
  <si>
    <t>Senbatsu</t>
  </si>
  <si>
    <t>โมบายล์</t>
  </si>
  <si>
    <t>มิวสิค</t>
  </si>
  <si>
    <t>เนย</t>
  </si>
  <si>
    <t>น้ำหนึ่ง</t>
  </si>
  <si>
    <t>พิม</t>
  </si>
  <si>
    <t>คนิ้ง</t>
  </si>
  <si>
    <t>ตาหวาน</t>
  </si>
  <si>
    <t>ปูเป้</t>
  </si>
  <si>
    <t>ฟ้อนด์</t>
  </si>
  <si>
    <t>มินมิน</t>
  </si>
  <si>
    <t>วี</t>
  </si>
  <si>
    <t>จีจี้</t>
  </si>
  <si>
    <t>มามิ้งค์</t>
  </si>
  <si>
    <t>ไข่มุก</t>
  </si>
  <si>
    <t>มิโอริ</t>
  </si>
  <si>
    <t>ออม</t>
  </si>
  <si>
    <t>Under Girls</t>
  </si>
  <si>
    <t>ฮูพ</t>
  </si>
  <si>
    <t>สิตา</t>
  </si>
  <si>
    <t>ผักขม</t>
  </si>
  <si>
    <t>สตางค์</t>
  </si>
  <si>
    <t>นิว</t>
  </si>
  <si>
    <t>ฟอร์จูน</t>
  </si>
  <si>
    <t>แชมพู</t>
  </si>
  <si>
    <t>ปาเอญ่า</t>
  </si>
  <si>
    <t>แพมแพม</t>
  </si>
  <si>
    <t>มายด์</t>
  </si>
  <si>
    <t>อิซึรินะ</t>
  </si>
  <si>
    <t>เอิร์น</t>
  </si>
  <si>
    <t>ป๊อปเป้อ</t>
  </si>
  <si>
    <t>จ๋า</t>
  </si>
  <si>
    <t>ไข่หวาน</t>
  </si>
  <si>
    <t>เฟม</t>
  </si>
  <si>
    <t>Next Girls</t>
  </si>
  <si>
    <t>เหมย</t>
  </si>
  <si>
    <t>จิ๊บ</t>
  </si>
  <si>
    <t>เกรซ</t>
  </si>
  <si>
    <t>นิกี้</t>
  </si>
  <si>
    <t>แองเจิ้ล</t>
  </si>
  <si>
    <t>โยเกิร์ต</t>
  </si>
  <si>
    <t>นาย</t>
  </si>
  <si>
    <t>เจย์ดา</t>
  </si>
  <si>
    <t>รตา</t>
  </si>
  <si>
    <t>มายยู</t>
  </si>
  <si>
    <t>แพนเค้ก</t>
  </si>
  <si>
    <t>นีนี่</t>
  </si>
  <si>
    <t>ปิ๊ง</t>
  </si>
  <si>
    <t>มีน</t>
  </si>
  <si>
    <t>พั้นช์</t>
  </si>
  <si>
    <t>เอิร์ธ</t>
  </si>
  <si>
    <t>Unranked</t>
  </si>
  <si>
    <t>เจ้าเข็ม</t>
  </si>
  <si>
    <t>แพนด้า</t>
  </si>
  <si>
    <t>นีน่า</t>
  </si>
  <si>
    <t>ชุติปภา รัตนกรญาณวุฒิ</t>
  </si>
  <si>
    <t>ปะริมะ</t>
  </si>
  <si>
    <t>ข้าวฟ่าง</t>
  </si>
  <si>
    <t>โมเน่ต์</t>
  </si>
  <si>
    <t>พาขวัญ</t>
  </si>
  <si>
    <t>พีค</t>
  </si>
  <si>
    <t>ลาติน</t>
  </si>
  <si>
    <t>อีฟ</t>
  </si>
  <si>
    <t>ฟ้าใส</t>
  </si>
  <si>
    <t>ยาหยี</t>
  </si>
  <si>
    <t>GE3_Center</t>
  </si>
  <si>
    <t>GE3_Transactions</t>
  </si>
  <si>
    <t>GE3_Wallet</t>
  </si>
  <si>
    <t>GE3_Token/Transaction</t>
  </si>
  <si>
    <t>Position</t>
  </si>
  <si>
    <t>GE4_Prelim1</t>
  </si>
  <si>
    <t>GE4_Token_Prelim1</t>
  </si>
  <si>
    <t>GE4_Prelim2</t>
  </si>
  <si>
    <t>GE4_Rank</t>
  </si>
  <si>
    <t>GE4_Token</t>
  </si>
  <si>
    <t>มาร์มิ้งค์</t>
  </si>
  <si>
    <t>โมเนต์</t>
  </si>
  <si>
    <t>ลูกเกด</t>
  </si>
  <si>
    <t>แอล</t>
  </si>
  <si>
    <t>นานา</t>
  </si>
  <si>
    <t>ขมิ้น</t>
  </si>
  <si>
    <t>อรัญญา แก้วมาลัย</t>
  </si>
  <si>
    <t>จิงจิง</t>
  </si>
  <si>
    <t>เจเจ</t>
  </si>
  <si>
    <t>มารีน</t>
  </si>
  <si>
    <t>แจนรี่</t>
  </si>
  <si>
    <t>นายน์</t>
  </si>
  <si>
    <t>เอ็มมี่</t>
  </si>
  <si>
    <t>ซัทจัง</t>
  </si>
  <si>
    <t>ปาล์มมี่</t>
  </si>
  <si>
    <t>มิชา</t>
  </si>
  <si>
    <t>เนเน่</t>
  </si>
  <si>
    <t>มิลค์</t>
  </si>
  <si>
    <t>เคียล่า ซื่อหยุ่น คู</t>
  </si>
  <si>
    <t>เคียล่า</t>
  </si>
  <si>
    <t>แพท</t>
  </si>
  <si>
    <t>ซินดี้</t>
  </si>
  <si>
    <t>เบอร์รี่</t>
  </si>
  <si>
    <t>วาว่า</t>
  </si>
  <si>
    <t>พะแพง</t>
  </si>
  <si>
    <t>เอ็มม่า</t>
  </si>
  <si>
    <t>จีนน่า</t>
  </si>
  <si>
    <t>GE4_token</t>
  </si>
  <si>
    <t>Diff</t>
  </si>
  <si>
    <t>Revenue</t>
  </si>
  <si>
    <t>GE4_Transaction</t>
  </si>
  <si>
    <t>GE4_Wallet</t>
  </si>
  <si>
    <t>not_participate</t>
  </si>
  <si>
    <t>unranked</t>
  </si>
  <si>
    <t>Name_Band</t>
  </si>
  <si>
    <t>Band_Gen</t>
  </si>
  <si>
    <t>Pim_CGM48</t>
  </si>
  <si>
    <t>Kaning_CGM48</t>
  </si>
  <si>
    <t>Minmin_BNK48</t>
  </si>
  <si>
    <t>Wee_BNK48</t>
  </si>
  <si>
    <t>Marmink_CGM48</t>
  </si>
  <si>
    <t>Aom_CGM48</t>
  </si>
  <si>
    <t>Hoop_BNK48</t>
  </si>
  <si>
    <t>Sita_CGM48</t>
  </si>
  <si>
    <t>Stang_BNK48</t>
  </si>
  <si>
    <t>New_BNK48</t>
  </si>
  <si>
    <t>Fortune_CGM48</t>
  </si>
  <si>
    <t>Champoo_CGM48</t>
  </si>
  <si>
    <t>Paeyah_BNK48</t>
  </si>
  <si>
    <t>Izurina_CGM48</t>
  </si>
  <si>
    <t>Earn_BNK48</t>
  </si>
  <si>
    <t>Popper_BNK48</t>
  </si>
  <si>
    <t>Kaiwan_CGM48</t>
  </si>
  <si>
    <t>Fame_BNK48</t>
  </si>
  <si>
    <t>Mei_CGM48</t>
  </si>
  <si>
    <t>Grace_BNK48</t>
  </si>
  <si>
    <t>Angel_CGM48</t>
  </si>
  <si>
    <t>Yoghurt_BNK48</t>
  </si>
  <si>
    <t>Nine_BNK48</t>
  </si>
  <si>
    <t>Ratah_BNK48</t>
  </si>
  <si>
    <t>Myyu_BNK48</t>
  </si>
  <si>
    <t>Pancake_BNK48</t>
  </si>
  <si>
    <t>Nenie_CGM48</t>
  </si>
  <si>
    <t>Ping_CGM48</t>
  </si>
  <si>
    <t>Mean_BNK48</t>
  </si>
  <si>
    <t>Punch_CGM48</t>
  </si>
  <si>
    <t>Earth_BNK48</t>
  </si>
  <si>
    <t>Jaokhem_BNK48</t>
  </si>
  <si>
    <t>Panda_BNK48</t>
  </si>
  <si>
    <t>Nena_CGM48</t>
  </si>
  <si>
    <t>Kaofrang_BNK48</t>
  </si>
  <si>
    <t>Monet_BNK48</t>
  </si>
  <si>
    <t>Peak_BNK48</t>
  </si>
  <si>
    <t>Mean_CGM48</t>
  </si>
  <si>
    <t>Latin_CGM48</t>
  </si>
  <si>
    <t>Eve_BNK48</t>
  </si>
  <si>
    <t>Fahsai_CGM48</t>
  </si>
  <si>
    <t>Yayee_BNK48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</si>
</sst>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3" fillId="0" borderId="0" xfId="1"/>
    <xf numFmtId="4" fontId="0" fillId="0" borderId="0" xfId="0" applyNumberFormat="1"/>
    <xf numFmtId="0" fontId="4" fillId="0" borderId="0" xfId="0" applyFont="1"/>
    <xf numFmtId="0" fontId="3" fillId="0" borderId="0" xfId="1" applyAlignment="1">
      <alignment horizontal="center"/>
    </xf>
    <xf numFmtId="4" fontId="3" fillId="0" borderId="0" xfId="1" applyNumberFormat="1"/>
    <xf numFmtId="2" fontId="3" fillId="0" borderId="0" xfId="1" applyNumberFormat="1"/>
    <xf numFmtId="164" fontId="0" fillId="0" borderId="0" xfId="0" applyNumberFormat="1"/>
    <xf numFmtId="3" fontId="0" fillId="0" borderId="0" xfId="0" applyNumberFormat="1"/>
    <xf numFmtId="0" fontId="2" fillId="0" borderId="0" xfId="1" applyFont="1"/>
    <xf numFmtId="0" fontId="1" fillId="0" borderId="0" xfId="1" applyFont="1"/>
    <xf numFmtId="0" fontId="5" fillId="0" borderId="1" xfId="1" applyFont="1" applyBorder="1" applyAlignment="1">
      <alignment horizontal="center" vertical="top"/>
    </xf>
    <xf numFmtId="0" fontId="3" fillId="0" borderId="0" xfId="1" applyFill="1"/>
    <xf numFmtId="0" fontId="1" fillId="0" borderId="0" xfId="1" applyFont="1" applyFill="1"/>
  </cellXfs>
  <cellStyles count="2">
    <cellStyle name="Normal" xfId="0" builtinId="0"/>
    <cellStyle name="Normal 2" xfId="1" xr:uid="{0E2F4CE7-4BDE-3F43-B814-7039C4BA729A}"/>
  </cellStyles>
  <dxfs count="24">
    <dxf>
      <numFmt numFmtId="3" formatCode="#,##0"/>
    </dxf>
    <dxf>
      <numFmt numFmtId="3" formatCode="#,##0"/>
    </dxf>
    <dxf>
      <numFmt numFmtId="164" formatCode="#,##0.0000"/>
    </dxf>
    <dxf>
      <numFmt numFmtId="164" formatCode="#,##0.0000"/>
    </dxf>
    <dxf>
      <numFmt numFmtId="164" formatCode="#,##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164" formatCode="#,##0.0000"/>
    </dxf>
    <dxf>
      <numFmt numFmtId="164" formatCode="#,##0.0000"/>
    </dxf>
    <dxf>
      <numFmt numFmtId="164" formatCode="#,##0.00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A029F1A-5922-41D6-A1A6-0E0E5B3E23BF}" name="GE4rank11" displayName="GE4rank11" ref="A1:J65" totalsRowShown="0">
  <autoFilter ref="A1:J65" xr:uid="{EA6CB02A-29B1-4B65-A9AF-5EBFF3B6EE33}"/>
  <tableColumns count="10">
    <tableColumn id="1" xr3:uid="{DC148D83-63C9-4A4D-AB38-F43B7D962CC7}" name="GE4_Rank"/>
    <tableColumn id="2" xr3:uid="{76ED12A8-712B-410B-B1CC-1B45A475D0DA}" name="Name"/>
    <tableColumn id="10" xr3:uid="{6FC0DC99-9B55-40FD-91BD-D77CF8D639E1}" name="Name_Band">
      <calculatedColumnFormula>GE4rank_wiki[[#This Row],[Name]]&amp;"_"&amp;GE4rank_wiki[[#This Row],[Band]]</calculatedColumnFormula>
    </tableColumn>
    <tableColumn id="3" xr3:uid="{714272F6-9E43-4E8C-B45B-C6957240A18A}" name="GE4_token" dataDxfId="4"/>
    <tableColumn id="4" xr3:uid="{D9238483-6A6E-4F67-B938-113AE20EACA3}" name="Diff" dataDxfId="3"/>
    <tableColumn id="5" xr3:uid="{F166A69B-EBFF-4FE9-A48C-43A06E3640C1}" name="Revenue" dataDxfId="2"/>
    <tableColumn id="6" xr3:uid="{EF413108-41D8-419C-8651-7E5E7924CD50}" name="GE4_Transaction" dataDxfId="1"/>
    <tableColumn id="7" xr3:uid="{4E958BE2-2DE1-4402-A8D8-9BDB54A11ECC}" name="GE4_Wallet" dataDxfId="0"/>
    <tableColumn id="8" xr3:uid="{FF7F5EB1-A003-4F40-BDE1-B6F8A356E130}" name="GE4_Prelim1"/>
    <tableColumn id="9" xr3:uid="{3C75163B-49E5-45B8-97ED-812CA6B21382}" name="GE4_Prelim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9F3EE-9759-4848-BC11-9420365CBB5E}" name="Member" displayName="Member" ref="A1:Z118" totalsRowShown="0" headerRowCellStyle="Normal 2" dataCellStyle="Normal 2">
  <autoFilter ref="A1:Z118" xr:uid="{BD29F3EE-9759-4848-BC11-9420365CBB5E}"/>
  <tableColumns count="26">
    <tableColumn id="1" xr3:uid="{59A225B3-7225-4D95-A6AE-5732FD2504DE}" name="No" dataCellStyle="Normal 2"/>
    <tableColumn id="2" xr3:uid="{AE7DC0A3-4E7B-4436-9FB9-E8405575C677}" name="Status" dataCellStyle="Normal 2"/>
    <tableColumn id="3" xr3:uid="{140FF714-5ED5-42DB-A44F-55EEB75F5F15}" name="Band" dataCellStyle="Normal 2"/>
    <tableColumn id="4" xr3:uid="{A882DBB6-B305-4070-A12F-2780D43235A2}" name="Gen" dataCellStyle="Normal 2"/>
    <tableColumn id="26" xr3:uid="{79C27428-A94A-408E-8625-BF671B307507}" name="Band_Gen" dataDxfId="9" dataCellStyle="Normal 2">
      <calculatedColumnFormula>Member[[#This Row],[Band]]&amp;"_"&amp;Member[[#This Row],[Gen]]</calculatedColumnFormula>
    </tableColumn>
    <tableColumn id="5" xr3:uid="{672C3E1F-826F-4931-83C8-C0C5D5033F70}" name="Name" dataCellStyle="Normal 2"/>
    <tableColumn id="25" xr3:uid="{77798233-AEBE-4D58-8369-7B6559202B97}" name="Name_Band" dataDxfId="8" dataCellStyle="Normal 2">
      <calculatedColumnFormula>Member[[#This Row],[Name]]&amp;"_"&amp;Member[[#This Row],[Band]]</calculatedColumnFormula>
    </tableColumn>
    <tableColumn id="6" xr3:uid="{113A2EF1-C1D8-497F-ABD6-F7F22AE36C4F}" name="Full_Name_TH" dataCellStyle="Normal 2"/>
    <tableColumn id="7" xr3:uid="{2481E8FA-0A9D-42F2-8CEA-E6D82FD0A3B0}" name="Team_Position" dataCellStyle="Normal 2"/>
    <tableColumn id="8" xr3:uid="{DB67CB3F-5D62-4094-87FA-E3A503DCE770}" name="Team" dataCellStyle="Normal 2"/>
    <tableColumn id="9" xr3:uid="{91024D0F-335F-4ADC-855D-0FD53D2A7013}" name="Age" dataCellStyle="Normal 2"/>
    <tableColumn id="10" xr3:uid="{1A297096-A734-450A-9D4B-644059564ADB}" name="GE1_Rank" dataCellStyle="Normal 2"/>
    <tableColumn id="11" xr3:uid="{811D6893-C6D2-47D4-88E9-E54085F514B9}" name="GE2_Rank" dataCellStyle="Normal 2"/>
    <tableColumn id="12" xr3:uid="{77AB8FB0-0A44-4B3B-AE95-7B5F018F3494}" name="GE3_Rank" dataCellStyle="Normal 2"/>
    <tableColumn id="13" xr3:uid="{97EEAFF0-7BFA-49A7-8D15-954D3269E8C1}" name="GE4_x000a_ ranking" dataCellStyle="Normal 2"/>
    <tableColumn id="14" xr3:uid="{D7C9F3AE-F342-4B9A-9B93-65AA6719E0A2}" name="Senbatsu_Total" dataCellStyle="Normal 2"/>
    <tableColumn id="15" xr3:uid="{EE1B7399-0BBA-47BB-ABB6-EC958B29437B}" name="Center_x000a_(Main)" dataCellStyle="Normal 2"/>
    <tableColumn id="16" xr3:uid="{E58C4575-7F85-48C7-9583-0E11130FD49F}" name="Coupling_Total" dataCellStyle="Normal 2"/>
    <tableColumn id="17" xr3:uid="{460F0CC3-5039-441A-B31E-81A1F5BC328A}" name="Center_x000a_(Coupling)" dataCellStyle="Normal 2"/>
    <tableColumn id="18" xr3:uid="{6091A0FE-3636-4820-9269-463485F7B034}" name="Request_Hour" dataCellStyle="Normal 2"/>
    <tableColumn id="19" xr3:uid="{1C34B3E7-B422-4C56-840A-5CEC4E0F5A36}" name="Game_Caster" dataCellStyle="Normal 2"/>
    <tableColumn id="20" xr3:uid="{EC034524-F67D-41FB-BF34-B393DBDD77A7}" name="Theater_Stage" dataCellStyle="Normal 2"/>
    <tableColumn id="21" xr3:uid="{437064C5-E69F-4293-B8F5-FC98F1F1C1A1}" name="iAM48_Kami" dataCellStyle="Normal 2"/>
    <tableColumn id="22" xr3:uid="{3B67C839-1189-4FEE-919E-7BCBB25282B7}" name="iAM48_Oshi" dataCellStyle="Normal 2"/>
    <tableColumn id="23" xr3:uid="{B2AD178D-89C9-4DB9-8481-80030E6DE1D6}" name="iAM48_Cookies" dataCellStyle="Normal 2"/>
    <tableColumn id="24" xr3:uid="{4165A3FA-02A5-4C8F-AA1A-6F372A7F36C2}" name="iAM48_Likes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D54275-82EA-43CB-B442-40B3AF5832C2}" name="Senbatsu_B" displayName="Senbatsu_B" ref="A1:G105" totalsRowShown="0" headerRowCellStyle="Normal 2" dataCellStyle="Normal 2">
  <autoFilter ref="A1:G105" xr:uid="{A7D54275-82EA-43CB-B442-40B3AF5832C2}"/>
  <tableColumns count="7">
    <tableColumn id="1" xr3:uid="{66F7536A-A1F1-49B1-BA46-A502FC6806C6}" name="Band" dataCellStyle="Normal 2"/>
    <tableColumn id="2" xr3:uid="{579B56DA-2EAA-40E4-8167-098BB144B228}" name="Status" dataCellStyle="Normal 2"/>
    <tableColumn id="3" xr3:uid="{C80A49C7-DCB8-4754-8639-E50D5196D8F5}" name="Team" dataCellStyle="Normal 2"/>
    <tableColumn id="4" xr3:uid="{A636252A-F9BB-4DC5-A80A-A7881DECE71C}" name="Name" dataCellStyle="Normal 2"/>
    <tableColumn id="5" xr3:uid="{B53DBE33-77BB-4C53-B3E2-21A671A83D01}" name="Setbatsu_Total" dataCellStyle="Normal 2"/>
    <tableColumn id="6" xr3:uid="{1A3EAAC0-5C50-4649-B8A3-B2894595AA0B}" name="Center_Main_Total" dataCellStyle="Normal 2"/>
    <tableColumn id="7" xr3:uid="{C7DB1CE5-96C2-4CE8-9CB6-C139D67789B0}" name="Name_Band" dataDxfId="7" dataCellStyle="Normal 2">
      <calculatedColumnFormula>Senbatsu_B[[#This Row],[Name]]&amp;"_"&amp;Senbatsu_B[[#This Row],[Band]]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95ABEA-031E-4A92-AE22-6D116C4B65B6}" name="Senbatsu_C" displayName="Senbatsu_C" ref="A1:F34" totalsRowShown="0" headerRowCellStyle="Normal 2" dataCellStyle="Normal 2">
  <autoFilter ref="A1:F34" xr:uid="{EB95ABEA-031E-4A92-AE22-6D116C4B65B6}"/>
  <tableColumns count="6">
    <tableColumn id="1" xr3:uid="{B23C361F-AFB2-4744-9878-0EFBABF73736}" name="Team" dataCellStyle="Normal 2"/>
    <tableColumn id="2" xr3:uid="{925D8E03-0ED6-4EC7-902D-CB04DE359BBB}" name="Status" dataCellStyle="Normal 2"/>
    <tableColumn id="3" xr3:uid="{E0BD5155-E1B0-4C6A-8650-4A4858BE5E7B}" name="Name" dataCellStyle="Normal 2"/>
    <tableColumn id="4" xr3:uid="{89FC065E-D305-42DA-948B-7E050C76BE1F}" name="Senbatsu_Total" dataCellStyle="Normal 2"/>
    <tableColumn id="5" xr3:uid="{A5059A58-E561-48AC-9416-5DDBA37C6834}" name="Center_Main_Total" dataCellStyle="Normal 2"/>
    <tableColumn id="6" xr3:uid="{18CB166B-FBF0-4FA1-94A9-1B70139E073C}" name="Name_Band" dataDxfId="6" dataCellStyle="Normal 2">
      <calculatedColumnFormula>Senbatsu_C[[#This Row],[Name]]&amp;"_CGM48"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07C899-66E3-41BB-8C47-AE2F2BEF62D6}" name="GE3rank_wiki" displayName="GE3rank_wiki" ref="A1:L63" totalsRowShown="0">
  <autoFilter ref="A1:L63" xr:uid="{9807C899-66E3-41BB-8C47-AE2F2BEF62D6}"/>
  <tableColumns count="12">
    <tableColumn id="1" xr3:uid="{94249C35-C9EE-40E9-B95A-62FF109646A0}" name="GE3_Position"/>
    <tableColumn id="2" xr3:uid="{91A76D5C-1CC6-4DEB-B15D-FFBAF1006F79}" name="Full_Name_TH"/>
    <tableColumn id="3" xr3:uid="{A4652BCF-204C-4427-91CD-374E358505CC}" name="Name_TH"/>
    <tableColumn id="11" xr3:uid="{4A000D73-68CA-4B11-876B-6F074D160AF7}" name="Name"/>
    <tableColumn id="4" xr3:uid="{94CE8F76-DBCF-406D-AC82-1ED1C2153D55}" name="Band"/>
    <tableColumn id="12" xr3:uid="{81A4F325-5E6A-4361-AD41-F52497DE361A}" name="Name_Band" dataDxfId="10">
      <calculatedColumnFormula>GE3rank_wiki[[#This Row],[Name]]&amp;"_"&amp;GE3rank_wiki[[#This Row],[Band]]</calculatedColumnFormula>
    </tableColumn>
    <tableColumn id="5" xr3:uid="{CC86667B-C675-4525-9CB6-40713765465E}" name="Team"/>
    <tableColumn id="6" xr3:uid="{E0087E75-A6D3-45F2-9023-B101347FB900}" name="GE3_Prelim1"/>
    <tableColumn id="7" xr3:uid="{0F87E9F0-97DF-43C9-B5E6-C0B1E92143C0}" name="GE3_Token_Prelim1"/>
    <tableColumn id="8" xr3:uid="{B0F19EFA-5837-4044-B89F-BE02EB9CE796}" name="GE3_Prelim2"/>
    <tableColumn id="9" xr3:uid="{5C4E3944-76D3-4154-9809-CC262CFD5B0D}" name="GE3_Rank"/>
    <tableColumn id="10" xr3:uid="{60BDF4FE-04A3-4D4F-8C90-FCDCA8022C78}" name="GE3_Tok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C2E26-3494-485A-9119-9967A721A32B}" name="GE3transaction" displayName="GE3transaction" ref="A1:G43" totalsRowShown="0" headerRowDxfId="19" headerRowBorderDxfId="22" tableBorderDxfId="23" headerRowCellStyle="Normal 2" dataCellStyle="Normal 2">
  <autoFilter ref="A1:G43" xr:uid="{EDDC2E26-3494-485A-9119-9967A721A32B}"/>
  <sortState xmlns:xlrd2="http://schemas.microsoft.com/office/spreadsheetml/2017/richdata2" ref="A2:G43">
    <sortCondition descending="1" ref="F1:F43"/>
  </sortState>
  <tableColumns count="7">
    <tableColumn id="1" xr3:uid="{99C2849C-2DBF-496F-903E-ED4FBE4D3F4E}" name="No" dataDxfId="21" dataCellStyle="Normal 2"/>
    <tableColumn id="2" xr3:uid="{07A0DDF8-4AF4-4769-B958-AF62AD0B642F}" name="Name" dataCellStyle="Normal 2"/>
    <tableColumn id="7" xr3:uid="{CCF698E6-D420-4623-AC5F-A1BA26707FE0}" name="Name_Band" dataCellStyle="Normal 2"/>
    <tableColumn id="3" xr3:uid="{5E0B6D20-51F6-4F59-A851-0F02B9126C7D}" name="GE3_Transactions" dataCellStyle="Normal 2"/>
    <tableColumn id="4" xr3:uid="{47D41A20-0097-4A0E-A229-19E63C026D39}" name="GE3_Wallet" dataCellStyle="Normal 2"/>
    <tableColumn id="5" xr3:uid="{E3AC22F4-D23F-4817-AE37-FDD36EF9281D}" name="GE3_Token" dataDxfId="20" dataCellStyle="Normal 2"/>
    <tableColumn id="6" xr3:uid="{E9749650-2C4E-4AF9-B028-7ED35779C4AE}" name="GE3_Token/Transaction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A3AFBF-735C-4C8B-84C9-A7E143479985}" name="GE3rank" displayName="GE3rank" ref="A1:G49" totalsRowShown="0">
  <autoFilter ref="A1:G49" xr:uid="{67A3AFBF-735C-4C8B-84C9-A7E143479985}"/>
  <tableColumns count="7">
    <tableColumn id="1" xr3:uid="{B5EC3279-5C4E-4272-AD53-A4D9398A5E46}" name="GE3_Rank" dataDxfId="18"/>
    <tableColumn id="2" xr3:uid="{60746383-B6A3-4B77-B00A-832C380B1C92}" name="Band"/>
    <tableColumn id="3" xr3:uid="{CE17C501-C527-46B8-84DB-A90A608915BE}" name="Team"/>
    <tableColumn id="4" xr3:uid="{24A1E29F-56C3-4C63-8799-03192F351AFA}" name="Name"/>
    <tableColumn id="7" xr3:uid="{681FE8C9-A27C-4EDE-99C9-D45257F0A369}" name="Name_Band" dataDxfId="5">
      <calculatedColumnFormula>GE3rank[[#This Row],[Name]]&amp;"_"&amp;GE3rank[[#This Row],[Band]]</calculatedColumnFormula>
    </tableColumn>
    <tableColumn id="5" xr3:uid="{63C6EA1C-14AD-48F3-BEFC-971410150D8E}" name="GE3_Token" dataDxfId="17"/>
    <tableColumn id="6" xr3:uid="{21EE4E7A-8162-4CEB-9A07-BB1602ADCE3B}" name="GE3_Cent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C2D674-170D-4946-9B7B-B549AA868759}" name="GE4rank_wiki" displayName="GE4rank_wiki" ref="A1:L65" totalsRowShown="0">
  <autoFilter ref="A1:L65" xr:uid="{04C2D674-170D-4946-9B7B-B549AA868759}"/>
  <tableColumns count="12">
    <tableColumn id="1" xr3:uid="{D466CBE4-112D-41CA-B4F4-FD3D916EF138}" name="Position"/>
    <tableColumn id="2" xr3:uid="{C395C140-411A-4AC0-B0C9-E110E46DEF60}" name="Full_Name_TH"/>
    <tableColumn id="3" xr3:uid="{EC21D133-C9F6-4B1F-A91C-1A85DF9E32F6}" name="Name_TH"/>
    <tableColumn id="12" xr3:uid="{1101A562-8404-48CF-A2C8-E2592F3C016A}" name="Name"/>
    <tableColumn id="4" xr3:uid="{90CD5A6B-B3B2-4AF6-BAB6-40F80D09D7CB}" name="Band"/>
    <tableColumn id="13" xr3:uid="{07450B56-14DD-470A-A438-DFAE47F5BE85}" name="Name_Band" dataDxfId="11">
      <calculatedColumnFormula>GE4rank_wiki[[#This Row],[Name]]&amp;"_"&amp;GE4rank_wiki[[#This Row],[Band]]</calculatedColumnFormula>
    </tableColumn>
    <tableColumn id="5" xr3:uid="{238096EF-6E66-460F-A00D-270DAC2BB171}" name="Team"/>
    <tableColumn id="6" xr3:uid="{8CB74AA2-BA24-4AC6-9285-45E6C83C088E}" name="GE4_Prelim1"/>
    <tableColumn id="7" xr3:uid="{5BDEC0B9-F009-4672-A6E9-EDAE3CF4D163}" name="GE4_Token_Prelim1"/>
    <tableColumn id="8" xr3:uid="{FAD74D62-4004-4171-B3C8-F669D89E8917}" name="GE4_Prelim2"/>
    <tableColumn id="9" xr3:uid="{49603EAF-A86D-4D29-B260-F27C2D8C035D}" name="GE4_Rank"/>
    <tableColumn id="10" xr3:uid="{3104672E-4AB0-4509-8D9E-335515A84A1C}" name="GE4_Toke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6CB02A-29B1-4B65-A9AF-5EBFF3B6EE33}" name="GE4rank" displayName="GE4rank" ref="A1:J65" totalsRowShown="0">
  <autoFilter ref="A1:J65" xr:uid="{EA6CB02A-29B1-4B65-A9AF-5EBFF3B6EE33}"/>
  <tableColumns count="10">
    <tableColumn id="1" xr3:uid="{D08FC33B-D322-40B9-81A2-D27EAD7CD49A}" name="GE4_Rank"/>
    <tableColumn id="2" xr3:uid="{2DFE2E88-BF27-4136-AA30-379A6EB5FEEB}" name="Name"/>
    <tableColumn id="10" xr3:uid="{AF897FEF-BDA1-4076-87B8-EDC9A025E382}" name="Name_Band">
      <calculatedColumnFormula>GE4rank_wiki[[#This Row],[Name]]&amp;"_"&amp;GE4rank_wiki[[#This Row],[Band]]</calculatedColumnFormula>
    </tableColumn>
    <tableColumn id="3" xr3:uid="{B5162B9D-9FD1-40AB-93FA-27326C879F02}" name="GE4_token" dataDxfId="16"/>
    <tableColumn id="4" xr3:uid="{61454618-1EEF-4698-B056-2D2EE08770D2}" name="Diff" dataDxfId="15"/>
    <tableColumn id="5" xr3:uid="{1C615051-CD36-4E94-81D7-6EBFEE34E03E}" name="Revenue" dataDxfId="14"/>
    <tableColumn id="6" xr3:uid="{87FE232C-CD09-49F7-9296-EE44807209A5}" name="GE4_Transaction" dataDxfId="13"/>
    <tableColumn id="7" xr3:uid="{9039E255-7525-4C8E-B006-6EBA3285E89C}" name="GE4_Wallet" dataDxfId="12"/>
    <tableColumn id="8" xr3:uid="{D233232F-ECAE-45A4-96C3-9F833A495690}" name="GE4_Prelim1"/>
    <tableColumn id="9" xr3:uid="{D616FD76-A50C-4162-B6A7-73503C6D0DFD}" name="GE4_Prelim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C2F3-2BA5-42C6-94AE-310F6D982E85}">
  <dimension ref="A1:J65"/>
  <sheetViews>
    <sheetView tabSelected="1" workbookViewId="0">
      <selection activeCell="L5" sqref="L5"/>
    </sheetView>
  </sheetViews>
  <sheetFormatPr defaultColWidth="11" defaultRowHeight="15.75" x14ac:dyDescent="0.5"/>
  <cols>
    <col min="3" max="3" width="15.625" bestFit="1" customWidth="1"/>
    <col min="4" max="4" width="12.1875" bestFit="1" customWidth="1"/>
    <col min="6" max="6" width="13.6875" bestFit="1" customWidth="1"/>
    <col min="7" max="7" width="16.375" customWidth="1"/>
    <col min="8" max="8" width="12.1875" customWidth="1"/>
    <col min="9" max="10" width="13.0625" customWidth="1"/>
  </cols>
  <sheetData>
    <row r="1" spans="1:10" x14ac:dyDescent="0.5">
      <c r="A1" t="s">
        <v>381</v>
      </c>
      <c r="B1" t="s">
        <v>4</v>
      </c>
      <c r="C1" t="s">
        <v>417</v>
      </c>
      <c r="D1" t="s">
        <v>410</v>
      </c>
      <c r="E1" t="s">
        <v>411</v>
      </c>
      <c r="F1" t="s">
        <v>412</v>
      </c>
      <c r="G1" t="s">
        <v>413</v>
      </c>
      <c r="H1" t="s">
        <v>414</v>
      </c>
      <c r="I1" t="s">
        <v>378</v>
      </c>
      <c r="J1" t="s">
        <v>380</v>
      </c>
    </row>
    <row r="2" spans="1:10" x14ac:dyDescent="0.5">
      <c r="A2">
        <v>1</v>
      </c>
      <c r="B2" t="s">
        <v>182</v>
      </c>
      <c r="C2" t="str">
        <f>GE4rank_wiki[[#This Row],[Name]]&amp;"_"&amp;GE4rank_wiki[[#This Row],[Band]]</f>
        <v>Pim_CGM48</v>
      </c>
      <c r="D2" s="7">
        <v>133891.52309999999</v>
      </c>
      <c r="E2" s="7">
        <v>23667.890599999984</v>
      </c>
      <c r="F2" s="7">
        <v>9104623.5707999989</v>
      </c>
      <c r="G2" s="8">
        <v>1023</v>
      </c>
      <c r="H2" s="8">
        <v>570</v>
      </c>
      <c r="I2">
        <v>4</v>
      </c>
      <c r="J2">
        <v>1</v>
      </c>
    </row>
    <row r="3" spans="1:10" x14ac:dyDescent="0.5">
      <c r="A3">
        <v>2</v>
      </c>
      <c r="B3" t="s">
        <v>68</v>
      </c>
      <c r="C3" t="str">
        <f>GE4rank_wiki[[#This Row],[Name]]&amp;"_"&amp;GE4rank_wiki[[#This Row],[Band]]</f>
        <v>Paeyah_BNK48</v>
      </c>
      <c r="D3" s="7">
        <v>110223.63250000001</v>
      </c>
      <c r="E3" s="7">
        <v>10906.757500000007</v>
      </c>
      <c r="F3" s="7">
        <v>7495207.0100000007</v>
      </c>
      <c r="G3" s="8">
        <v>841</v>
      </c>
      <c r="H3" s="8">
        <v>459</v>
      </c>
      <c r="I3">
        <v>5</v>
      </c>
      <c r="J3">
        <v>5</v>
      </c>
    </row>
    <row r="4" spans="1:10" x14ac:dyDescent="0.5">
      <c r="A4">
        <v>3</v>
      </c>
      <c r="B4" t="s">
        <v>156</v>
      </c>
      <c r="C4" t="str">
        <f>GE4rank_wiki[[#This Row],[Name]]&amp;"_"&amp;GE4rank_wiki[[#This Row],[Band]]</f>
        <v>Kaning_CGM48</v>
      </c>
      <c r="D4" s="7">
        <v>99316.875</v>
      </c>
      <c r="E4" s="7">
        <v>26504.305999999997</v>
      </c>
      <c r="F4" s="7">
        <v>6753547.5</v>
      </c>
      <c r="G4" s="8">
        <v>967</v>
      </c>
      <c r="H4" s="8">
        <v>526</v>
      </c>
      <c r="I4">
        <v>2</v>
      </c>
      <c r="J4">
        <v>2</v>
      </c>
    </row>
    <row r="5" spans="1:10" x14ac:dyDescent="0.5">
      <c r="A5">
        <v>4</v>
      </c>
      <c r="B5" t="s">
        <v>38</v>
      </c>
      <c r="C5" t="str">
        <f>GE4rank_wiki[[#This Row],[Name]]&amp;"_"&amp;GE4rank_wiki[[#This Row],[Band]]</f>
        <v>Minmin_BNK48</v>
      </c>
      <c r="D5" s="7">
        <v>72812.569000000003</v>
      </c>
      <c r="E5" s="7">
        <v>20222.849000000002</v>
      </c>
      <c r="F5" s="7">
        <v>4951254.6919999998</v>
      </c>
      <c r="G5" s="8">
        <v>557</v>
      </c>
      <c r="H5" s="8">
        <v>281</v>
      </c>
      <c r="I5">
        <v>3</v>
      </c>
      <c r="J5">
        <v>8</v>
      </c>
    </row>
    <row r="6" spans="1:10" x14ac:dyDescent="0.5">
      <c r="A6">
        <v>5</v>
      </c>
      <c r="B6" t="s">
        <v>80</v>
      </c>
      <c r="C6" t="str">
        <f>GE4rank_wiki[[#This Row],[Name]]&amp;"_"&amp;GE4rank_wiki[[#This Row],[Band]]</f>
        <v>Pancake_BNK48</v>
      </c>
      <c r="D6" s="7">
        <v>52589.72</v>
      </c>
      <c r="E6" s="7">
        <v>6893.9130000000005</v>
      </c>
      <c r="F6" s="7">
        <v>3576100.96</v>
      </c>
      <c r="G6" s="8">
        <v>484</v>
      </c>
      <c r="H6" s="8">
        <v>266</v>
      </c>
      <c r="I6">
        <v>28</v>
      </c>
      <c r="J6">
        <v>21</v>
      </c>
    </row>
    <row r="7" spans="1:10" x14ac:dyDescent="0.5">
      <c r="A7">
        <v>6</v>
      </c>
      <c r="B7" t="s">
        <v>190</v>
      </c>
      <c r="C7" t="str">
        <f>GE4rank_wiki[[#This Row],[Name]]&amp;"_"&amp;GE4rank_wiki[[#This Row],[Band]]</f>
        <v>Sita_CGM48</v>
      </c>
      <c r="D7" s="7">
        <v>45695.807000000001</v>
      </c>
      <c r="E7" s="7">
        <v>1414.726999999999</v>
      </c>
      <c r="F7" s="7">
        <v>3107314.8760000002</v>
      </c>
      <c r="G7" s="8">
        <v>1149</v>
      </c>
      <c r="H7" s="8">
        <v>581</v>
      </c>
      <c r="I7">
        <v>14</v>
      </c>
      <c r="J7">
        <v>6</v>
      </c>
    </row>
    <row r="8" spans="1:10" x14ac:dyDescent="0.5">
      <c r="A8">
        <v>7</v>
      </c>
      <c r="B8" t="s">
        <v>188</v>
      </c>
      <c r="C8" t="str">
        <f>GE4rank_wiki[[#This Row],[Name]]&amp;"_"&amp;GE4rank_wiki[[#This Row],[Band]]</f>
        <v>Punch_CGM48</v>
      </c>
      <c r="D8" s="7">
        <v>44281.08</v>
      </c>
      <c r="E8" s="7">
        <v>2401.3650000000052</v>
      </c>
      <c r="F8" s="7">
        <v>3011113.44</v>
      </c>
      <c r="G8" s="8">
        <v>410</v>
      </c>
      <c r="H8" s="8">
        <v>164</v>
      </c>
      <c r="I8">
        <v>7</v>
      </c>
      <c r="J8">
        <v>13</v>
      </c>
    </row>
    <row r="9" spans="1:10" x14ac:dyDescent="0.5">
      <c r="A9">
        <v>8</v>
      </c>
      <c r="B9" t="s">
        <v>40</v>
      </c>
      <c r="C9" t="str">
        <f>GE4rank_wiki[[#This Row],[Name]]&amp;"_"&amp;GE4rank_wiki[[#This Row],[Band]]</f>
        <v>Wee_BNK48</v>
      </c>
      <c r="D9" s="7">
        <v>41879.714999999997</v>
      </c>
      <c r="E9" s="7">
        <v>1682.2168999999994</v>
      </c>
      <c r="F9" s="7">
        <v>2847820.6199999996</v>
      </c>
      <c r="G9" s="8">
        <v>1007</v>
      </c>
      <c r="H9" s="8">
        <v>495</v>
      </c>
      <c r="I9">
        <v>6</v>
      </c>
      <c r="J9">
        <v>4</v>
      </c>
    </row>
    <row r="10" spans="1:10" x14ac:dyDescent="0.5">
      <c r="A10">
        <v>9</v>
      </c>
      <c r="B10" t="s">
        <v>164</v>
      </c>
      <c r="C10" t="str">
        <f>GE4rank_wiki[[#This Row],[Name]]&amp;"_"&amp;GE4rank_wiki[[#This Row],[Band]]</f>
        <v>Marmink_CGM48</v>
      </c>
      <c r="D10" s="7">
        <v>40197.498099999997</v>
      </c>
      <c r="E10" s="7">
        <v>10101.689099999996</v>
      </c>
      <c r="F10" s="7">
        <v>2733429.8707999997</v>
      </c>
      <c r="G10" s="8">
        <v>952</v>
      </c>
      <c r="H10" s="8">
        <v>479</v>
      </c>
      <c r="I10">
        <v>12</v>
      </c>
      <c r="J10">
        <v>18</v>
      </c>
    </row>
    <row r="11" spans="1:10" x14ac:dyDescent="0.5">
      <c r="A11">
        <v>10</v>
      </c>
      <c r="B11" t="s">
        <v>132</v>
      </c>
      <c r="C11" t="str">
        <f>GE4rank_wiki[[#This Row],[Name]]&amp;"_"&amp;GE4rank_wiki[[#This Row],[Band]]</f>
        <v>Champoo_CGM48</v>
      </c>
      <c r="D11" s="7">
        <v>30095.809000000001</v>
      </c>
      <c r="E11" s="7">
        <v>308.03000000000247</v>
      </c>
      <c r="F11" s="7">
        <v>2046515.0120000001</v>
      </c>
      <c r="G11" s="8">
        <v>882</v>
      </c>
      <c r="H11" s="8">
        <v>481</v>
      </c>
      <c r="I11">
        <v>9</v>
      </c>
      <c r="J11">
        <v>14</v>
      </c>
    </row>
    <row r="12" spans="1:10" x14ac:dyDescent="0.5">
      <c r="A12">
        <v>11</v>
      </c>
      <c r="B12" t="s">
        <v>46</v>
      </c>
      <c r="C12" t="str">
        <f>GE4rank_wiki[[#This Row],[Name]]&amp;"_"&amp;GE4rank_wiki[[#This Row],[Band]]</f>
        <v>Stang_BNK48</v>
      </c>
      <c r="D12" s="7">
        <v>29787.778999999999</v>
      </c>
      <c r="E12" s="7">
        <v>1593.8789999999972</v>
      </c>
      <c r="F12" s="7">
        <v>2025568.9719999998</v>
      </c>
      <c r="G12" s="8">
        <v>506</v>
      </c>
      <c r="H12" s="8">
        <v>266</v>
      </c>
      <c r="I12">
        <v>1</v>
      </c>
      <c r="J12">
        <v>3</v>
      </c>
    </row>
    <row r="13" spans="1:10" x14ac:dyDescent="0.5">
      <c r="A13">
        <v>12</v>
      </c>
      <c r="B13" t="s">
        <v>152</v>
      </c>
      <c r="C13" t="str">
        <f>GE4rank_wiki[[#This Row],[Name]]&amp;"_"&amp;GE4rank_wiki[[#This Row],[Band]]</f>
        <v>Kaiwan_CGM48</v>
      </c>
      <c r="D13" s="7">
        <v>28193.9</v>
      </c>
      <c r="E13" s="7">
        <v>216.17699999999968</v>
      </c>
      <c r="F13" s="7">
        <v>1917185.2000000002</v>
      </c>
      <c r="G13" s="8">
        <v>260</v>
      </c>
      <c r="H13" s="8">
        <v>169</v>
      </c>
      <c r="I13">
        <v>20</v>
      </c>
      <c r="J13">
        <v>31</v>
      </c>
    </row>
    <row r="14" spans="1:10" x14ac:dyDescent="0.5">
      <c r="A14">
        <v>13</v>
      </c>
      <c r="B14" t="s">
        <v>86</v>
      </c>
      <c r="C14" t="str">
        <f>GE4rank_wiki[[#This Row],[Name]]&amp;"_"&amp;GE4rank_wiki[[#This Row],[Band]]</f>
        <v>Monet_BNK48</v>
      </c>
      <c r="D14" s="7">
        <v>27977.723000000002</v>
      </c>
      <c r="E14" s="7">
        <v>936.71200000000317</v>
      </c>
      <c r="F14" s="7">
        <v>1902485.1640000001</v>
      </c>
      <c r="G14" s="8">
        <v>464</v>
      </c>
      <c r="H14" s="8">
        <v>289</v>
      </c>
      <c r="I14">
        <v>15</v>
      </c>
      <c r="J14">
        <v>17</v>
      </c>
    </row>
    <row r="15" spans="1:10" x14ac:dyDescent="0.5">
      <c r="A15">
        <v>14</v>
      </c>
      <c r="B15" t="s">
        <v>65</v>
      </c>
      <c r="C15" t="str">
        <f>GE4rank_wiki[[#This Row],[Name]]&amp;"_"&amp;GE4rank_wiki[[#This Row],[Band]]</f>
        <v>Hoop_BNK48</v>
      </c>
      <c r="D15" s="7">
        <v>27041.010999999999</v>
      </c>
      <c r="E15" s="7">
        <v>78.72099999999773</v>
      </c>
      <c r="F15" s="7">
        <v>1838788.7479999999</v>
      </c>
      <c r="G15" s="8">
        <v>797</v>
      </c>
      <c r="H15" s="8">
        <v>434</v>
      </c>
      <c r="I15">
        <v>11</v>
      </c>
      <c r="J15">
        <v>7</v>
      </c>
    </row>
    <row r="16" spans="1:10" x14ac:dyDescent="0.5">
      <c r="A16">
        <v>15</v>
      </c>
      <c r="B16" t="s">
        <v>76</v>
      </c>
      <c r="C16" t="str">
        <f>GE4rank_wiki[[#This Row],[Name]]&amp;"_"&amp;GE4rank_wiki[[#This Row],[Band]]</f>
        <v>Grace_BNK48</v>
      </c>
      <c r="D16" s="7">
        <v>26962.29</v>
      </c>
      <c r="E16" s="7">
        <v>371.86000000000058</v>
      </c>
      <c r="F16" s="7">
        <v>1833435.72</v>
      </c>
      <c r="G16" s="8">
        <v>301</v>
      </c>
      <c r="H16" s="8">
        <v>147</v>
      </c>
      <c r="I16">
        <v>10</v>
      </c>
      <c r="J16">
        <v>9</v>
      </c>
    </row>
    <row r="17" spans="1:10" x14ac:dyDescent="0.5">
      <c r="A17">
        <v>16</v>
      </c>
      <c r="B17" t="s">
        <v>178</v>
      </c>
      <c r="C17" t="str">
        <f>GE4rank_wiki[[#This Row],[Name]]&amp;"_"&amp;GE4rank_wiki[[#This Row],[Band]]</f>
        <v>Nenie_CGM48</v>
      </c>
      <c r="D17" s="7">
        <v>26590.43</v>
      </c>
      <c r="E17" s="7">
        <v>2539.893</v>
      </c>
      <c r="F17" s="7">
        <v>1808149.24</v>
      </c>
      <c r="G17" s="8">
        <v>393</v>
      </c>
      <c r="H17" s="8">
        <v>267</v>
      </c>
      <c r="I17">
        <v>8</v>
      </c>
      <c r="J17">
        <v>15</v>
      </c>
    </row>
    <row r="18" spans="1:10" x14ac:dyDescent="0.5">
      <c r="A18">
        <v>17</v>
      </c>
      <c r="B18" t="s">
        <v>199</v>
      </c>
      <c r="C18" t="str">
        <f>GE4rank_wiki[[#This Row],[Name]]&amp;"_"&amp;GE4rank_wiki[[#This Row],[Band]]</f>
        <v>Lookked_CGM48</v>
      </c>
      <c r="D18" s="7">
        <v>24050.537</v>
      </c>
      <c r="E18" s="7">
        <v>925.08599999999933</v>
      </c>
      <c r="F18" s="7">
        <v>1635436.5160000001</v>
      </c>
      <c r="G18" s="8">
        <v>356</v>
      </c>
      <c r="H18" s="8">
        <v>245</v>
      </c>
      <c r="I18">
        <v>13</v>
      </c>
      <c r="J18">
        <v>19</v>
      </c>
    </row>
    <row r="19" spans="1:10" x14ac:dyDescent="0.5">
      <c r="A19">
        <v>18</v>
      </c>
      <c r="B19" t="s">
        <v>72</v>
      </c>
      <c r="C19" t="str">
        <f>GE4rank_wiki[[#This Row],[Name]]&amp;"_"&amp;GE4rank_wiki[[#This Row],[Band]]</f>
        <v>Popper_BNK48</v>
      </c>
      <c r="D19" s="7">
        <v>23125.451000000001</v>
      </c>
      <c r="E19" s="7">
        <v>161.2960000000021</v>
      </c>
      <c r="F19" s="7">
        <v>1572530.6680000001</v>
      </c>
      <c r="G19" s="8">
        <v>424</v>
      </c>
      <c r="H19" s="8">
        <v>253</v>
      </c>
      <c r="I19">
        <v>17</v>
      </c>
      <c r="J19">
        <v>20</v>
      </c>
    </row>
    <row r="20" spans="1:10" x14ac:dyDescent="0.5">
      <c r="A20">
        <v>19</v>
      </c>
      <c r="B20" t="s">
        <v>105</v>
      </c>
      <c r="C20" t="str">
        <f>GE4rank_wiki[[#This Row],[Name]]&amp;"_"&amp;GE4rank_wiki[[#This Row],[Band]]</f>
        <v>L_BNK48</v>
      </c>
      <c r="D20" s="7">
        <v>22964.154999999999</v>
      </c>
      <c r="E20" s="7">
        <v>105.83899999999994</v>
      </c>
      <c r="F20" s="7">
        <v>1561562.54</v>
      </c>
      <c r="G20" s="8">
        <v>373</v>
      </c>
      <c r="H20" s="8">
        <v>231</v>
      </c>
      <c r="I20">
        <v>37</v>
      </c>
      <c r="J20">
        <v>44</v>
      </c>
    </row>
    <row r="21" spans="1:10" x14ac:dyDescent="0.5">
      <c r="A21">
        <v>20</v>
      </c>
      <c r="B21" t="s">
        <v>139</v>
      </c>
      <c r="C21" t="str">
        <f>GE4rank_wiki[[#This Row],[Name]]&amp;"_"&amp;GE4rank_wiki[[#This Row],[Band]]</f>
        <v>Fortune_CGM48</v>
      </c>
      <c r="D21" s="7">
        <v>22858.315999999999</v>
      </c>
      <c r="E21" s="7">
        <v>988.89600000000064</v>
      </c>
      <c r="F21" s="7">
        <v>1554365.4879999999</v>
      </c>
      <c r="G21" s="8">
        <v>611</v>
      </c>
      <c r="H21" s="8">
        <v>344</v>
      </c>
      <c r="I21">
        <v>18</v>
      </c>
      <c r="J21">
        <v>12</v>
      </c>
    </row>
    <row r="22" spans="1:10" x14ac:dyDescent="0.5">
      <c r="A22">
        <v>21</v>
      </c>
      <c r="B22" t="s">
        <v>92</v>
      </c>
      <c r="C22" t="str">
        <f>GE4rank_wiki[[#This Row],[Name]]&amp;"_"&amp;GE4rank_wiki[[#This Row],[Band]]</f>
        <v>Jaokhem_BNK48</v>
      </c>
      <c r="D22" s="7">
        <v>21869.42</v>
      </c>
      <c r="E22" s="7">
        <v>2605.395999999997</v>
      </c>
      <c r="F22" s="7">
        <v>1487120.5599999998</v>
      </c>
      <c r="G22" s="8">
        <v>252</v>
      </c>
      <c r="H22" s="8">
        <v>129</v>
      </c>
      <c r="J22">
        <v>16</v>
      </c>
    </row>
    <row r="23" spans="1:10" x14ac:dyDescent="0.5">
      <c r="A23">
        <v>22</v>
      </c>
      <c r="B23" t="s">
        <v>78</v>
      </c>
      <c r="C23" t="str">
        <f>GE4rank_wiki[[#This Row],[Name]]&amp;"_"&amp;GE4rank_wiki[[#This Row],[Band]]</f>
        <v>Yoghurt_BNK48</v>
      </c>
      <c r="D23" s="7">
        <v>19264.024000000001</v>
      </c>
      <c r="E23" s="7">
        <v>2986.2650000000012</v>
      </c>
      <c r="F23" s="7">
        <v>1309953.632</v>
      </c>
      <c r="G23" s="8">
        <v>579</v>
      </c>
      <c r="H23" s="8">
        <v>296</v>
      </c>
      <c r="I23">
        <v>16</v>
      </c>
      <c r="J23">
        <v>10</v>
      </c>
    </row>
    <row r="24" spans="1:10" x14ac:dyDescent="0.5">
      <c r="A24">
        <v>23</v>
      </c>
      <c r="B24" t="s">
        <v>200</v>
      </c>
      <c r="C24" t="str">
        <f>GE4rank_wiki[[#This Row],[Name]]&amp;"_"&amp;GE4rank_wiki[[#This Row],[Band]]</f>
        <v>Nana_CGM48</v>
      </c>
      <c r="D24" s="7">
        <v>16277.759</v>
      </c>
      <c r="E24" s="7">
        <v>516.95800000000054</v>
      </c>
      <c r="F24" s="7">
        <v>1106887.612</v>
      </c>
      <c r="G24" s="8">
        <v>825</v>
      </c>
      <c r="H24" s="8">
        <v>410</v>
      </c>
      <c r="I24">
        <v>22</v>
      </c>
      <c r="J24">
        <v>11</v>
      </c>
    </row>
    <row r="25" spans="1:10" x14ac:dyDescent="0.5">
      <c r="A25">
        <v>24</v>
      </c>
      <c r="B25" t="s">
        <v>74</v>
      </c>
      <c r="C25" t="str">
        <f>GE4rank_wiki[[#This Row],[Name]]&amp;"_"&amp;GE4rank_wiki[[#This Row],[Band]]</f>
        <v>Fame_BNK48</v>
      </c>
      <c r="D25" s="7">
        <v>15760.800999999999</v>
      </c>
      <c r="E25" s="7">
        <v>483.28099999999904</v>
      </c>
      <c r="F25" s="7">
        <v>1071734.4679999999</v>
      </c>
      <c r="G25" s="8">
        <v>412</v>
      </c>
      <c r="H25" s="8">
        <v>245</v>
      </c>
      <c r="I25">
        <v>27</v>
      </c>
      <c r="J25">
        <v>26</v>
      </c>
    </row>
    <row r="26" spans="1:10" x14ac:dyDescent="0.5">
      <c r="A26">
        <v>25</v>
      </c>
      <c r="B26" t="s">
        <v>90</v>
      </c>
      <c r="C26" t="str">
        <f>GE4rank_wiki[[#This Row],[Name]]&amp;"_"&amp;GE4rank_wiki[[#This Row],[Band]]</f>
        <v>Kaofrang_BNK48</v>
      </c>
      <c r="D26" s="7">
        <v>15277.52</v>
      </c>
      <c r="E26" s="7">
        <v>2438.7386000000006</v>
      </c>
      <c r="F26" s="7">
        <v>1038871.36</v>
      </c>
      <c r="G26" s="8">
        <v>317</v>
      </c>
      <c r="H26" s="8">
        <v>158</v>
      </c>
      <c r="I26">
        <v>34</v>
      </c>
      <c r="J26">
        <v>36</v>
      </c>
    </row>
    <row r="27" spans="1:10" x14ac:dyDescent="0.5">
      <c r="A27">
        <v>26</v>
      </c>
      <c r="B27" t="s">
        <v>127</v>
      </c>
      <c r="C27" t="str">
        <f>GE4rank_wiki[[#This Row],[Name]]&amp;"_"&amp;GE4rank_wiki[[#This Row],[Band]]</f>
        <v>Aom_CGM48</v>
      </c>
      <c r="D27" s="7">
        <v>12838.7814</v>
      </c>
      <c r="E27" s="7">
        <v>659.10139999999956</v>
      </c>
      <c r="F27" s="7">
        <v>873037.13520000002</v>
      </c>
      <c r="G27" s="8">
        <v>498</v>
      </c>
      <c r="H27" s="8">
        <v>267</v>
      </c>
      <c r="I27">
        <v>19</v>
      </c>
      <c r="J27">
        <v>22</v>
      </c>
    </row>
    <row r="28" spans="1:10" x14ac:dyDescent="0.5">
      <c r="A28">
        <v>27</v>
      </c>
      <c r="B28" t="s">
        <v>122</v>
      </c>
      <c r="C28" t="str">
        <f>GE4rank_wiki[[#This Row],[Name]]&amp;"_"&amp;GE4rank_wiki[[#This Row],[Band]]</f>
        <v>Angel_CGM48</v>
      </c>
      <c r="D28" s="7">
        <v>12179.68</v>
      </c>
      <c r="E28" s="7">
        <v>1119.1130000000012</v>
      </c>
      <c r="F28" s="7">
        <v>828218.24</v>
      </c>
      <c r="G28" s="8">
        <v>281</v>
      </c>
      <c r="H28" s="8">
        <v>173</v>
      </c>
      <c r="I28">
        <v>29</v>
      </c>
      <c r="J28">
        <v>45</v>
      </c>
    </row>
    <row r="29" spans="1:10" x14ac:dyDescent="0.5">
      <c r="A29">
        <v>28</v>
      </c>
      <c r="B29" t="s">
        <v>63</v>
      </c>
      <c r="C29" t="str">
        <f>GE4rank_wiki[[#This Row],[Name]]&amp;"_"&amp;GE4rank_wiki[[#This Row],[Band]]</f>
        <v>Khamin_BNK48</v>
      </c>
      <c r="D29" s="7">
        <v>11060.566999999999</v>
      </c>
      <c r="E29" s="7">
        <v>62.159999999999854</v>
      </c>
      <c r="F29" s="7">
        <v>752118.55599999998</v>
      </c>
      <c r="G29" s="8">
        <v>367</v>
      </c>
      <c r="H29" s="8">
        <v>202</v>
      </c>
      <c r="I29">
        <v>26</v>
      </c>
      <c r="J29">
        <v>46</v>
      </c>
    </row>
    <row r="30" spans="1:10" x14ac:dyDescent="0.5">
      <c r="A30">
        <v>29</v>
      </c>
      <c r="B30" t="s">
        <v>48</v>
      </c>
      <c r="C30" t="str">
        <f>GE4rank_wiki[[#This Row],[Name]]&amp;"_"&amp;GE4rank_wiki[[#This Row],[Band]]</f>
        <v>New_BNK48</v>
      </c>
      <c r="D30" s="7">
        <v>10998.406999999999</v>
      </c>
      <c r="E30" s="7">
        <v>2171.0099999999984</v>
      </c>
      <c r="F30" s="7">
        <v>747891.67599999998</v>
      </c>
      <c r="G30" s="8">
        <v>384</v>
      </c>
      <c r="H30" s="8">
        <v>226</v>
      </c>
      <c r="I30">
        <v>23</v>
      </c>
      <c r="J30">
        <v>23</v>
      </c>
    </row>
    <row r="31" spans="1:10" x14ac:dyDescent="0.5">
      <c r="A31">
        <v>30</v>
      </c>
      <c r="B31" t="s">
        <v>197</v>
      </c>
      <c r="C31" t="str">
        <f>GE4rank_wiki[[#This Row],[Name]]&amp;"_"&amp;GE4rank_wiki[[#This Row],[Band]]</f>
        <v>Jingjing_CGM48</v>
      </c>
      <c r="D31" s="7">
        <v>8827.3970000000008</v>
      </c>
      <c r="E31" s="7">
        <v>159.1820000000007</v>
      </c>
      <c r="F31" s="7">
        <v>600262.99600000004</v>
      </c>
      <c r="G31" s="8">
        <v>303</v>
      </c>
      <c r="H31" s="8">
        <v>217</v>
      </c>
      <c r="I31">
        <v>40</v>
      </c>
      <c r="J31">
        <v>47</v>
      </c>
    </row>
    <row r="32" spans="1:10" x14ac:dyDescent="0.5">
      <c r="A32">
        <v>31</v>
      </c>
      <c r="B32" t="s">
        <v>169</v>
      </c>
      <c r="C32" t="str">
        <f>GE4rank_wiki[[#This Row],[Name]]&amp;"_"&amp;GE4rank_wiki[[#This Row],[Band]]</f>
        <v>Mei_CGM48</v>
      </c>
      <c r="D32" s="7">
        <v>8668.2150000000001</v>
      </c>
      <c r="E32" s="7">
        <v>161.48199999999997</v>
      </c>
      <c r="F32" s="7">
        <v>589438.62</v>
      </c>
      <c r="G32" s="8">
        <v>371</v>
      </c>
      <c r="H32" s="8">
        <v>209</v>
      </c>
      <c r="I32">
        <v>38</v>
      </c>
      <c r="J32">
        <v>27</v>
      </c>
    </row>
    <row r="33" spans="1:10" x14ac:dyDescent="0.5">
      <c r="A33">
        <v>32</v>
      </c>
      <c r="B33" t="s">
        <v>88</v>
      </c>
      <c r="C33" t="str">
        <f>GE4rank_wiki[[#This Row],[Name]]&amp;"_"&amp;GE4rank_wiki[[#This Row],[Band]]</f>
        <v>Peak_BNK48</v>
      </c>
      <c r="D33" s="7">
        <v>8506.7330000000002</v>
      </c>
      <c r="E33" s="7">
        <v>126.89300000000003</v>
      </c>
      <c r="F33" s="7">
        <v>578457.84400000004</v>
      </c>
      <c r="G33" s="8">
        <v>304</v>
      </c>
      <c r="H33" s="8">
        <v>180</v>
      </c>
      <c r="I33">
        <v>21</v>
      </c>
      <c r="J33">
        <v>35</v>
      </c>
    </row>
    <row r="34" spans="1:10" x14ac:dyDescent="0.5">
      <c r="A34">
        <v>33</v>
      </c>
      <c r="B34" t="s">
        <v>59</v>
      </c>
      <c r="C34" t="str">
        <f>GE4rank_wiki[[#This Row],[Name]]&amp;"_"&amp;GE4rank_wiki[[#This Row],[Band]]</f>
        <v>Panda_BNK48</v>
      </c>
      <c r="D34" s="7">
        <v>8379.84</v>
      </c>
      <c r="E34" s="7">
        <v>224.19000000000051</v>
      </c>
      <c r="F34" s="7">
        <v>569829.12</v>
      </c>
      <c r="G34" s="8">
        <v>363</v>
      </c>
      <c r="H34" s="8">
        <v>226</v>
      </c>
      <c r="I34">
        <v>32</v>
      </c>
      <c r="J34">
        <v>30</v>
      </c>
    </row>
    <row r="35" spans="1:10" x14ac:dyDescent="0.5">
      <c r="A35">
        <v>34</v>
      </c>
      <c r="B35" t="s">
        <v>149</v>
      </c>
      <c r="C35" t="str">
        <f>GE4rank_wiki[[#This Row],[Name]]&amp;"_"&amp;GE4rank_wiki[[#This Row],[Band]]</f>
        <v>Jjae_CGM48</v>
      </c>
      <c r="D35" s="7">
        <v>8155.65</v>
      </c>
      <c r="E35" s="7">
        <v>182.14999999999964</v>
      </c>
      <c r="F35" s="7">
        <v>554584.19999999995</v>
      </c>
      <c r="G35" s="8">
        <v>203</v>
      </c>
      <c r="H35" s="8">
        <v>165</v>
      </c>
      <c r="J35">
        <v>42</v>
      </c>
    </row>
    <row r="36" spans="1:10" x14ac:dyDescent="0.5">
      <c r="A36">
        <v>35</v>
      </c>
      <c r="B36" t="s">
        <v>107</v>
      </c>
      <c r="C36" t="str">
        <f>GE4rank_wiki[[#This Row],[Name]]&amp;"_"&amp;GE4rank_wiki[[#This Row],[Band]]</f>
        <v>Marine_BNK48</v>
      </c>
      <c r="D36" s="7">
        <v>7973.5</v>
      </c>
      <c r="E36" s="7">
        <v>449.27999999999975</v>
      </c>
      <c r="F36" s="7">
        <v>542198</v>
      </c>
      <c r="G36" s="8">
        <v>414</v>
      </c>
      <c r="H36" s="8">
        <v>257</v>
      </c>
      <c r="J36">
        <v>39</v>
      </c>
    </row>
    <row r="37" spans="1:10" x14ac:dyDescent="0.5">
      <c r="A37">
        <v>36</v>
      </c>
      <c r="B37" t="s">
        <v>166</v>
      </c>
      <c r="C37" t="str">
        <f>GE4rank_wiki[[#This Row],[Name]]&amp;"_"&amp;GE4rank_wiki[[#This Row],[Band]]</f>
        <v>Meen_CGM48</v>
      </c>
      <c r="D37" s="7">
        <v>7524.22</v>
      </c>
      <c r="E37" s="7">
        <v>283.75700000000052</v>
      </c>
      <c r="F37" s="7">
        <v>511646.96</v>
      </c>
      <c r="G37" s="8">
        <v>365</v>
      </c>
      <c r="H37" s="8">
        <v>216</v>
      </c>
      <c r="I37">
        <v>33</v>
      </c>
      <c r="J37">
        <v>40</v>
      </c>
    </row>
    <row r="38" spans="1:10" x14ac:dyDescent="0.5">
      <c r="A38">
        <v>37</v>
      </c>
      <c r="B38" t="s">
        <v>103</v>
      </c>
      <c r="C38" t="str">
        <f>GE4rank_wiki[[#This Row],[Name]]&amp;"_"&amp;GE4rank_wiki[[#This Row],[Band]]</f>
        <v>Janry_BNK48</v>
      </c>
      <c r="D38" s="7">
        <v>7240.4629999999997</v>
      </c>
      <c r="E38" s="7">
        <v>118.26299999999992</v>
      </c>
      <c r="F38" s="7">
        <v>492351.484</v>
      </c>
      <c r="G38" s="8">
        <v>399</v>
      </c>
      <c r="H38" s="8">
        <v>252</v>
      </c>
      <c r="I38">
        <v>47</v>
      </c>
      <c r="J38">
        <v>28</v>
      </c>
    </row>
    <row r="39" spans="1:10" x14ac:dyDescent="0.5">
      <c r="A39">
        <v>38</v>
      </c>
      <c r="B39" t="s">
        <v>141</v>
      </c>
      <c r="C39" t="str">
        <f>GE4rank_wiki[[#This Row],[Name]]&amp;"_"&amp;GE4rank_wiki[[#This Row],[Band]]</f>
        <v>Izurina_CGM48</v>
      </c>
      <c r="D39" s="7">
        <v>7122.2</v>
      </c>
      <c r="E39" s="7">
        <v>6.7100000000000364</v>
      </c>
      <c r="F39" s="7">
        <v>484309.6</v>
      </c>
      <c r="G39" s="8">
        <v>402</v>
      </c>
      <c r="H39" s="8">
        <v>261</v>
      </c>
      <c r="I39">
        <v>24</v>
      </c>
      <c r="J39">
        <v>34</v>
      </c>
    </row>
    <row r="40" spans="1:10" x14ac:dyDescent="0.5">
      <c r="A40">
        <v>39</v>
      </c>
      <c r="B40" t="s">
        <v>70</v>
      </c>
      <c r="C40" t="str">
        <f>GE4rank_wiki[[#This Row],[Name]]&amp;"_"&amp;GE4rank_wiki[[#This Row],[Band]]</f>
        <v>Earn_BNK48</v>
      </c>
      <c r="D40" s="7">
        <v>7115.49</v>
      </c>
      <c r="E40" s="7">
        <v>444.98999999999978</v>
      </c>
      <c r="F40" s="7">
        <v>483853.32</v>
      </c>
      <c r="G40" s="8">
        <v>390</v>
      </c>
      <c r="H40" s="8">
        <v>194</v>
      </c>
      <c r="I40">
        <v>39</v>
      </c>
      <c r="J40">
        <v>32</v>
      </c>
    </row>
    <row r="41" spans="1:10" x14ac:dyDescent="0.5">
      <c r="A41">
        <v>40</v>
      </c>
      <c r="B41" t="s">
        <v>186</v>
      </c>
      <c r="C41" t="str">
        <f>GE4rank_wiki[[#This Row],[Name]]&amp;"_"&amp;GE4rank_wiki[[#This Row],[Band]]</f>
        <v>Ping_CGM48</v>
      </c>
      <c r="D41" s="7">
        <v>6670.5</v>
      </c>
      <c r="E41" s="7">
        <v>582.53120000000035</v>
      </c>
      <c r="F41" s="7">
        <v>453594</v>
      </c>
      <c r="G41" s="8">
        <v>335</v>
      </c>
      <c r="H41" s="8">
        <v>191</v>
      </c>
      <c r="I41">
        <v>30</v>
      </c>
      <c r="J41">
        <v>43</v>
      </c>
    </row>
    <row r="42" spans="1:10" x14ac:dyDescent="0.5">
      <c r="A42">
        <v>41</v>
      </c>
      <c r="B42" t="s">
        <v>52</v>
      </c>
      <c r="C42" t="str">
        <f>GE4rank_wiki[[#This Row],[Name]]&amp;"_"&amp;GE4rank_wiki[[#This Row],[Band]]</f>
        <v>Nine_BNK48</v>
      </c>
      <c r="D42" s="7">
        <v>6087.9687999999996</v>
      </c>
      <c r="E42" s="7">
        <v>113.50879999999961</v>
      </c>
      <c r="F42" s="7">
        <v>413981.87839999999</v>
      </c>
      <c r="G42" s="8">
        <v>293</v>
      </c>
      <c r="H42" s="8">
        <v>207</v>
      </c>
      <c r="I42">
        <v>44</v>
      </c>
    </row>
    <row r="43" spans="1:10" x14ac:dyDescent="0.5">
      <c r="A43">
        <v>42</v>
      </c>
      <c r="B43" t="s">
        <v>174</v>
      </c>
      <c r="C43" t="str">
        <f>GE4rank_wiki[[#This Row],[Name]]&amp;"_"&amp;GE4rank_wiki[[#This Row],[Band]]</f>
        <v>Nena_CGM48</v>
      </c>
      <c r="D43" s="7">
        <v>5974.46</v>
      </c>
      <c r="E43" s="7">
        <v>4.6220999999995911</v>
      </c>
      <c r="F43" s="7">
        <v>406263.28</v>
      </c>
      <c r="G43" s="8">
        <v>274</v>
      </c>
      <c r="H43" s="8">
        <v>167</v>
      </c>
    </row>
    <row r="44" spans="1:10" x14ac:dyDescent="0.5">
      <c r="A44">
        <v>43</v>
      </c>
      <c r="B44" t="s">
        <v>136</v>
      </c>
      <c r="C44" t="str">
        <f>GE4rank_wiki[[#This Row],[Name]]&amp;"_"&amp;GE4rank_wiki[[#This Row],[Band]]</f>
        <v>Fahsai_CGM48</v>
      </c>
      <c r="D44" s="7">
        <v>5969.8379000000004</v>
      </c>
      <c r="E44" s="7">
        <v>118.20990000000074</v>
      </c>
      <c r="F44" s="7">
        <v>405948.97720000002</v>
      </c>
      <c r="G44" s="8">
        <v>193</v>
      </c>
      <c r="H44" s="8">
        <v>128</v>
      </c>
      <c r="I44">
        <v>45</v>
      </c>
      <c r="J44">
        <v>48</v>
      </c>
    </row>
    <row r="45" spans="1:10" x14ac:dyDescent="0.5">
      <c r="A45">
        <v>44</v>
      </c>
      <c r="B45" t="s">
        <v>101</v>
      </c>
      <c r="C45" t="str">
        <f>GE4rank_wiki[[#This Row],[Name]]&amp;"_"&amp;GE4rank_wiki[[#This Row],[Band]]</f>
        <v>Emmy_BNK48</v>
      </c>
      <c r="D45" s="7">
        <v>5851.6279999999997</v>
      </c>
      <c r="E45" s="7">
        <v>154.23799999999937</v>
      </c>
      <c r="F45" s="7">
        <v>397910.70399999997</v>
      </c>
      <c r="G45" s="8">
        <v>368</v>
      </c>
      <c r="H45" s="8">
        <v>198</v>
      </c>
      <c r="I45">
        <v>25</v>
      </c>
      <c r="J45">
        <v>29</v>
      </c>
    </row>
    <row r="46" spans="1:10" x14ac:dyDescent="0.5">
      <c r="A46">
        <v>45</v>
      </c>
      <c r="B46" t="s">
        <v>162</v>
      </c>
      <c r="C46" t="str">
        <f>GE4rank_wiki[[#This Row],[Name]]&amp;"_"&amp;GE4rank_wiki[[#This Row],[Band]]</f>
        <v>Latin_CGM48</v>
      </c>
      <c r="D46" s="7">
        <v>5697.39</v>
      </c>
      <c r="E46" s="7">
        <v>14.380000000000109</v>
      </c>
      <c r="F46" s="7">
        <v>387422.52</v>
      </c>
      <c r="G46" s="8">
        <v>210</v>
      </c>
      <c r="H46" s="8">
        <v>155</v>
      </c>
    </row>
    <row r="47" spans="1:10" x14ac:dyDescent="0.5">
      <c r="A47">
        <v>46</v>
      </c>
      <c r="B47" t="s">
        <v>82</v>
      </c>
      <c r="C47" t="str">
        <f>GE4rank_wiki[[#This Row],[Name]]&amp;"_"&amp;GE4rank_wiki[[#This Row],[Band]]</f>
        <v>Mean_BNK48</v>
      </c>
      <c r="D47" s="7">
        <v>5683.01</v>
      </c>
      <c r="E47" s="7">
        <v>128.86499999999978</v>
      </c>
      <c r="F47" s="7">
        <v>386444.68</v>
      </c>
      <c r="G47" s="8">
        <v>190</v>
      </c>
      <c r="H47" s="8">
        <v>123</v>
      </c>
      <c r="I47">
        <v>36</v>
      </c>
      <c r="J47">
        <v>33</v>
      </c>
    </row>
    <row r="48" spans="1:10" x14ac:dyDescent="0.5">
      <c r="A48">
        <v>47</v>
      </c>
      <c r="B48" t="s">
        <v>33</v>
      </c>
      <c r="C48" t="str">
        <f>GE4rank_wiki[[#This Row],[Name]]&amp;"_"&amp;GE4rank_wiki[[#This Row],[Band]]</f>
        <v>Satchan_BNK48</v>
      </c>
      <c r="D48" s="7">
        <v>5554.1450000000004</v>
      </c>
      <c r="E48" s="7">
        <v>167.30400000000009</v>
      </c>
      <c r="F48" s="7">
        <v>377681.86000000004</v>
      </c>
      <c r="G48" s="8">
        <v>375</v>
      </c>
      <c r="H48" s="8">
        <v>238</v>
      </c>
      <c r="I48">
        <v>48</v>
      </c>
      <c r="J48">
        <v>41</v>
      </c>
    </row>
    <row r="49" spans="1:10" x14ac:dyDescent="0.5">
      <c r="A49">
        <v>48</v>
      </c>
      <c r="B49" t="s">
        <v>113</v>
      </c>
      <c r="C49" t="str">
        <f>GE4rank_wiki[[#This Row],[Name]]&amp;"_"&amp;GE4rank_wiki[[#This Row],[Band]]</f>
        <v>Palmmy_BNK48</v>
      </c>
      <c r="D49" s="7">
        <v>5386.8410000000003</v>
      </c>
      <c r="E49" s="7">
        <v>56.787000000000262</v>
      </c>
      <c r="F49" s="7">
        <v>366305.18800000002</v>
      </c>
      <c r="G49" s="8">
        <v>264</v>
      </c>
      <c r="H49" s="8">
        <v>191</v>
      </c>
      <c r="I49">
        <v>46</v>
      </c>
    </row>
    <row r="50" spans="1:10" x14ac:dyDescent="0.5">
      <c r="A50">
        <v>49</v>
      </c>
      <c r="B50" t="s">
        <v>57</v>
      </c>
      <c r="C50" t="str">
        <f>GE4rank_wiki[[#This Row],[Name]]&amp;"_"&amp;GE4rank_wiki[[#This Row],[Band]]</f>
        <v>Myyu_BNK48</v>
      </c>
      <c r="D50" s="7">
        <v>5330.0540000000001</v>
      </c>
      <c r="E50" s="7">
        <v>204.94599999999991</v>
      </c>
      <c r="F50" s="7">
        <v>362443.67200000002</v>
      </c>
      <c r="G50" s="8">
        <v>318</v>
      </c>
      <c r="H50" s="8">
        <v>217</v>
      </c>
      <c r="I50">
        <v>31</v>
      </c>
      <c r="J50">
        <v>24</v>
      </c>
    </row>
    <row r="51" spans="1:10" x14ac:dyDescent="0.5">
      <c r="A51">
        <v>50</v>
      </c>
      <c r="B51" t="s">
        <v>55</v>
      </c>
      <c r="C51" t="str">
        <f>GE4rank_wiki[[#This Row],[Name]]&amp;"_"&amp;GE4rank_wiki[[#This Row],[Band]]</f>
        <v>Ratah_BNK48</v>
      </c>
      <c r="D51" s="7">
        <v>5125.1080000000002</v>
      </c>
      <c r="E51" s="7">
        <v>41.096700000000055</v>
      </c>
      <c r="F51" s="7">
        <v>348507.34400000004</v>
      </c>
      <c r="G51" s="8">
        <v>355</v>
      </c>
      <c r="H51" s="8">
        <v>184</v>
      </c>
      <c r="J51">
        <v>38</v>
      </c>
    </row>
    <row r="52" spans="1:10" x14ac:dyDescent="0.5">
      <c r="A52">
        <v>51</v>
      </c>
      <c r="B52" t="s">
        <v>109</v>
      </c>
      <c r="C52" t="str">
        <f>GE4rank_wiki[[#This Row],[Name]]&amp;"_"&amp;GE4rank_wiki[[#This Row],[Band]]</f>
        <v>Micha_BNK48</v>
      </c>
      <c r="D52" s="7">
        <v>5084.0113000000001</v>
      </c>
      <c r="E52" s="7">
        <v>125.9382999999998</v>
      </c>
      <c r="F52" s="7">
        <v>345712.7684</v>
      </c>
      <c r="G52" s="8">
        <v>260</v>
      </c>
      <c r="H52" s="8">
        <v>157</v>
      </c>
      <c r="I52">
        <v>35</v>
      </c>
      <c r="J52">
        <v>25</v>
      </c>
    </row>
    <row r="53" spans="1:10" x14ac:dyDescent="0.5">
      <c r="A53">
        <v>52</v>
      </c>
      <c r="B53" t="s">
        <v>111</v>
      </c>
      <c r="C53" t="str">
        <f>GE4rank_wiki[[#This Row],[Name]]&amp;"_"&amp;GE4rank_wiki[[#This Row],[Band]]</f>
        <v>Nene_BNK48</v>
      </c>
      <c r="D53" s="7">
        <v>4958.0730000000003</v>
      </c>
      <c r="E53" s="7">
        <v>344.41800000000057</v>
      </c>
      <c r="F53" s="7">
        <v>337148.96400000004</v>
      </c>
      <c r="G53" s="8">
        <v>340</v>
      </c>
      <c r="H53" s="8">
        <v>219</v>
      </c>
    </row>
    <row r="54" spans="1:10" x14ac:dyDescent="0.5">
      <c r="A54">
        <v>53</v>
      </c>
      <c r="B54" t="s">
        <v>171</v>
      </c>
      <c r="C54" t="str">
        <f>GE4rank_wiki[[#This Row],[Name]]&amp;"_"&amp;GE4rank_wiki[[#This Row],[Band]]</f>
        <v>Milk_CGM48</v>
      </c>
      <c r="D54" s="7">
        <v>4613.6549999999997</v>
      </c>
      <c r="E54" s="7">
        <v>951.27999999999975</v>
      </c>
      <c r="F54" s="7">
        <v>313728.53999999998</v>
      </c>
      <c r="G54" s="8">
        <v>161</v>
      </c>
      <c r="H54" s="8">
        <v>122</v>
      </c>
      <c r="I54">
        <v>42</v>
      </c>
    </row>
    <row r="55" spans="1:10" x14ac:dyDescent="0.5">
      <c r="A55">
        <v>54</v>
      </c>
      <c r="B55" t="s">
        <v>159</v>
      </c>
      <c r="C55" t="str">
        <f>GE4rank_wiki[[#This Row],[Name]]&amp;"_"&amp;GE4rank_wiki[[#This Row],[Band]]</f>
        <v>Kyla_CGM48</v>
      </c>
      <c r="D55" s="7">
        <v>3662.375</v>
      </c>
      <c r="E55" s="7">
        <v>616.37300000000005</v>
      </c>
      <c r="F55" s="7">
        <v>249041.5</v>
      </c>
      <c r="G55" s="8">
        <v>186</v>
      </c>
      <c r="H55" s="8">
        <v>132</v>
      </c>
    </row>
    <row r="56" spans="1:10" x14ac:dyDescent="0.5">
      <c r="A56">
        <v>55</v>
      </c>
      <c r="B56" t="s">
        <v>115</v>
      </c>
      <c r="C56" t="str">
        <f>GE4rank_wiki[[#This Row],[Name]]&amp;"_"&amp;GE4rank_wiki[[#This Row],[Band]]</f>
        <v>Patt_BNK48</v>
      </c>
      <c r="D56" s="7">
        <v>3046.002</v>
      </c>
      <c r="E56" s="7">
        <v>802.44200000000001</v>
      </c>
      <c r="F56" s="7">
        <v>207128.136</v>
      </c>
      <c r="G56" s="8">
        <v>233</v>
      </c>
      <c r="H56" s="8">
        <v>140</v>
      </c>
      <c r="I56">
        <v>43</v>
      </c>
      <c r="J56">
        <v>37</v>
      </c>
    </row>
    <row r="57" spans="1:10" x14ac:dyDescent="0.5">
      <c r="A57">
        <v>56</v>
      </c>
      <c r="B57" t="s">
        <v>84</v>
      </c>
      <c r="C57" t="str">
        <f>GE4rank_wiki[[#This Row],[Name]]&amp;"_"&amp;GE4rank_wiki[[#This Row],[Band]]</f>
        <v>Earth_BNK48</v>
      </c>
      <c r="D57" s="7">
        <v>2243.56</v>
      </c>
      <c r="E57" s="7">
        <v>303.59999999999991</v>
      </c>
      <c r="F57" s="7">
        <v>152562.07999999999</v>
      </c>
      <c r="G57" s="8">
        <v>138</v>
      </c>
      <c r="H57" s="8">
        <v>110</v>
      </c>
    </row>
    <row r="58" spans="1:10" x14ac:dyDescent="0.5">
      <c r="A58">
        <v>57</v>
      </c>
      <c r="B58" t="s">
        <v>94</v>
      </c>
      <c r="C58" t="str">
        <f>GE4rank_wiki[[#This Row],[Name]]&amp;"_"&amp;GE4rank_wiki[[#This Row],[Band]]</f>
        <v>Yayee_BNK48</v>
      </c>
      <c r="D58" s="7">
        <v>1939.96</v>
      </c>
      <c r="E58" s="7">
        <v>468.51900000000001</v>
      </c>
      <c r="F58" s="7">
        <v>131917.28</v>
      </c>
      <c r="G58" s="8">
        <v>197</v>
      </c>
      <c r="H58" s="8">
        <v>133</v>
      </c>
    </row>
    <row r="59" spans="1:10" x14ac:dyDescent="0.5">
      <c r="A59">
        <v>58</v>
      </c>
      <c r="B59" t="s">
        <v>117</v>
      </c>
      <c r="C59" t="str">
        <f>GE4rank_wiki[[#This Row],[Name]]&amp;"_"&amp;GE4rank_wiki[[#This Row],[Band]]</f>
        <v>Sindy_BNK48</v>
      </c>
      <c r="D59" s="7">
        <v>1471.441</v>
      </c>
      <c r="E59" s="7">
        <v>290.06449999999995</v>
      </c>
      <c r="F59" s="7">
        <v>100057.988</v>
      </c>
      <c r="G59" s="8">
        <v>190</v>
      </c>
      <c r="H59" s="8">
        <v>145</v>
      </c>
    </row>
    <row r="60" spans="1:10" x14ac:dyDescent="0.5">
      <c r="A60">
        <v>59</v>
      </c>
      <c r="B60" t="s">
        <v>96</v>
      </c>
      <c r="C60" t="str">
        <f>GE4rank_wiki[[#This Row],[Name]]&amp;"_"&amp;GE4rank_wiki[[#This Row],[Band]]</f>
        <v>Eve_BNK48</v>
      </c>
      <c r="D60" s="7">
        <v>1181.3765000000001</v>
      </c>
      <c r="E60" s="7">
        <v>260.42660000000012</v>
      </c>
      <c r="F60" s="7">
        <v>80333.601999999999</v>
      </c>
      <c r="G60" s="8">
        <v>144</v>
      </c>
      <c r="H60" s="8">
        <v>108</v>
      </c>
      <c r="I60">
        <v>41</v>
      </c>
    </row>
    <row r="61" spans="1:10" x14ac:dyDescent="0.5">
      <c r="A61">
        <v>60</v>
      </c>
      <c r="B61" t="s">
        <v>98</v>
      </c>
      <c r="C61" t="str">
        <f>GE4rank_wiki[[#This Row],[Name]]&amp;"_"&amp;GE4rank_wiki[[#This Row],[Band]]</f>
        <v>Berry_BNK48</v>
      </c>
      <c r="D61" s="7">
        <v>920.94989999999996</v>
      </c>
      <c r="E61" s="7">
        <v>251.18489999999997</v>
      </c>
      <c r="F61" s="7">
        <v>62624.593199999996</v>
      </c>
      <c r="G61" s="8">
        <v>139</v>
      </c>
      <c r="H61" s="8">
        <v>104</v>
      </c>
    </row>
    <row r="62" spans="1:10" x14ac:dyDescent="0.5">
      <c r="A62">
        <v>61</v>
      </c>
      <c r="B62" t="s">
        <v>119</v>
      </c>
      <c r="C62" t="str">
        <f>GE4rank_wiki[[#This Row],[Name]]&amp;"_"&amp;GE4rank_wiki[[#This Row],[Band]]</f>
        <v>Wawa_BNK48</v>
      </c>
      <c r="D62" s="7">
        <v>669.76499999999999</v>
      </c>
      <c r="E62" s="7">
        <v>174.97999999999996</v>
      </c>
      <c r="F62" s="7">
        <v>45544.02</v>
      </c>
      <c r="G62" s="8">
        <v>136</v>
      </c>
      <c r="H62" s="8">
        <v>112</v>
      </c>
    </row>
    <row r="63" spans="1:10" x14ac:dyDescent="0.5">
      <c r="A63">
        <v>62</v>
      </c>
      <c r="B63" t="s">
        <v>203</v>
      </c>
      <c r="C63" t="str">
        <f>GE4rank_wiki[[#This Row],[Name]]&amp;"_"&amp;GE4rank_wiki[[#This Row],[Band]]</f>
        <v>Papang_CGM48</v>
      </c>
      <c r="D63" s="7">
        <v>494.78500000000003</v>
      </c>
      <c r="E63" s="7">
        <v>219.11400000000003</v>
      </c>
      <c r="F63" s="7">
        <v>33645.380000000005</v>
      </c>
      <c r="G63" s="8">
        <v>215</v>
      </c>
      <c r="H63" s="8">
        <v>158</v>
      </c>
    </row>
    <row r="64" spans="1:10" x14ac:dyDescent="0.5">
      <c r="A64">
        <v>63</v>
      </c>
      <c r="B64" t="s">
        <v>193</v>
      </c>
      <c r="C64" t="str">
        <f>GE4rank_wiki[[#This Row],[Name]]&amp;"_"&amp;GE4rank_wiki[[#This Row],[Band]]</f>
        <v>Emma_CGM48</v>
      </c>
      <c r="D64" s="7">
        <v>275.67099999999999</v>
      </c>
      <c r="E64" s="7">
        <v>65.911000000000001</v>
      </c>
      <c r="F64" s="7">
        <v>18745.628000000001</v>
      </c>
      <c r="G64" s="8">
        <v>182</v>
      </c>
      <c r="H64" s="8">
        <v>147</v>
      </c>
    </row>
    <row r="65" spans="1:8" x14ac:dyDescent="0.5">
      <c r="A65">
        <v>64</v>
      </c>
      <c r="B65" t="s">
        <v>195</v>
      </c>
      <c r="C65" t="str">
        <f>GE4rank_wiki[[#This Row],[Name]]&amp;"_"&amp;GE4rank_wiki[[#This Row],[Band]]</f>
        <v>Ginna_CGM48</v>
      </c>
      <c r="D65" s="7">
        <v>209.76</v>
      </c>
      <c r="E65" s="7"/>
      <c r="F65" s="7">
        <v>14263.68</v>
      </c>
      <c r="G65" s="8">
        <v>127</v>
      </c>
      <c r="H65" s="8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8935-E15D-7D47-8583-D838D3257D45}">
  <dimension ref="A1:Z118"/>
  <sheetViews>
    <sheetView workbookViewId="0">
      <selection activeCell="G17" sqref="G17"/>
    </sheetView>
  </sheetViews>
  <sheetFormatPr defaultColWidth="10.8125" defaultRowHeight="14.25" x14ac:dyDescent="0.45"/>
  <cols>
    <col min="1" max="1" width="4.625" style="1" customWidth="1"/>
    <col min="2" max="2" width="8.8125" style="1" bestFit="1" customWidth="1"/>
    <col min="3" max="3" width="6.8125" style="1" bestFit="1" customWidth="1"/>
    <col min="4" max="4" width="5.5" style="1" customWidth="1"/>
    <col min="5" max="5" width="10.5625" style="1" bestFit="1" customWidth="1"/>
    <col min="6" max="6" width="9.3125" style="1" bestFit="1" customWidth="1"/>
    <col min="7" max="7" width="14.6875" style="1" bestFit="1" customWidth="1"/>
    <col min="8" max="8" width="21.8125" style="1" bestFit="1" customWidth="1"/>
    <col min="9" max="9" width="14.5" style="1" bestFit="1" customWidth="1"/>
    <col min="10" max="10" width="6.625" style="1" customWidth="1"/>
    <col min="11" max="11" width="5.375" style="1" customWidth="1"/>
    <col min="12" max="13" width="10.3125" style="1" bestFit="1" customWidth="1"/>
    <col min="14" max="14" width="10" style="1" customWidth="1"/>
    <col min="15" max="15" width="10.3125" style="1" bestFit="1" customWidth="1"/>
    <col min="16" max="16" width="14.1875" style="1" customWidth="1"/>
    <col min="17" max="17" width="11.1875" style="1" bestFit="1" customWidth="1"/>
    <col min="18" max="18" width="13.8125" style="1" customWidth="1"/>
    <col min="19" max="19" width="14.1875" style="1" bestFit="1" customWidth="1"/>
    <col min="20" max="20" width="13.3125" style="1" customWidth="1"/>
    <col min="21" max="21" width="12.5" style="1" customWidth="1"/>
    <col min="22" max="22" width="13.375" style="1" customWidth="1"/>
    <col min="23" max="23" width="12.125" style="1" customWidth="1"/>
    <col min="24" max="24" width="11.75" style="1" customWidth="1"/>
    <col min="25" max="25" width="14.25" style="1" customWidth="1"/>
    <col min="26" max="26" width="12.0625" style="1" customWidth="1"/>
    <col min="27" max="16384" width="10.8125" style="1"/>
  </cols>
  <sheetData>
    <row r="1" spans="1:26" x14ac:dyDescent="0.45">
      <c r="A1" s="1" t="s">
        <v>0</v>
      </c>
      <c r="B1" s="1" t="s">
        <v>1</v>
      </c>
      <c r="C1" s="1" t="s">
        <v>2</v>
      </c>
      <c r="D1" s="1" t="s">
        <v>3</v>
      </c>
      <c r="E1" s="10" t="s">
        <v>418</v>
      </c>
      <c r="F1" s="1" t="s">
        <v>4</v>
      </c>
      <c r="G1" s="10" t="s">
        <v>417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45">
      <c r="A2" s="1">
        <v>1</v>
      </c>
      <c r="B2" s="1" t="s">
        <v>24</v>
      </c>
      <c r="C2" s="1" t="s">
        <v>25</v>
      </c>
      <c r="D2" s="1">
        <v>1</v>
      </c>
      <c r="E2" s="1" t="str">
        <f>Member[[#This Row],[Band]]&amp;"_"&amp;Member[[#This Row],[Gen]]</f>
        <v>BNK48_1</v>
      </c>
      <c r="F2" s="1" t="s">
        <v>26</v>
      </c>
      <c r="G2" s="1" t="str">
        <f>Member[[#This Row],[Name]]&amp;"_"&amp;Member[[#This Row],[Band]]</f>
        <v>Cherprang_BNK48</v>
      </c>
      <c r="H2" s="1" t="s">
        <v>27</v>
      </c>
      <c r="I2" s="1" t="s">
        <v>28</v>
      </c>
      <c r="J2" s="1" t="s">
        <v>29</v>
      </c>
      <c r="K2" s="1">
        <v>27</v>
      </c>
      <c r="L2" s="1">
        <v>1</v>
      </c>
      <c r="M2" s="1">
        <v>2</v>
      </c>
      <c r="N2" s="9" t="s">
        <v>415</v>
      </c>
      <c r="O2" s="9" t="s">
        <v>415</v>
      </c>
      <c r="P2" s="1">
        <v>17</v>
      </c>
      <c r="Q2" s="1">
        <v>3</v>
      </c>
      <c r="R2" s="1">
        <v>20</v>
      </c>
      <c r="S2" s="1">
        <v>5</v>
      </c>
      <c r="T2" s="1">
        <v>7</v>
      </c>
      <c r="U2" s="1">
        <v>24</v>
      </c>
      <c r="V2" s="1">
        <v>93</v>
      </c>
      <c r="W2" s="1">
        <v>25774</v>
      </c>
      <c r="X2" s="1">
        <v>126620</v>
      </c>
      <c r="Y2" s="1">
        <v>79888451</v>
      </c>
      <c r="Z2" s="1">
        <v>662480</v>
      </c>
    </row>
    <row r="3" spans="1:26" x14ac:dyDescent="0.45">
      <c r="A3" s="1">
        <v>2</v>
      </c>
      <c r="B3" s="1" t="s">
        <v>24</v>
      </c>
      <c r="C3" s="1" t="s">
        <v>25</v>
      </c>
      <c r="D3" s="1">
        <v>1</v>
      </c>
      <c r="E3" s="1" t="str">
        <f>Member[[#This Row],[Band]]&amp;"_"&amp;Member[[#This Row],[Gen]]</f>
        <v>BNK48_1</v>
      </c>
      <c r="F3" s="1" t="s">
        <v>30</v>
      </c>
      <c r="G3" s="1" t="str">
        <f>Member[[#This Row],[Name]]&amp;"_"&amp;Member[[#This Row],[Band]]</f>
        <v>Miori_BNK48</v>
      </c>
      <c r="H3" s="1" t="s">
        <v>31</v>
      </c>
      <c r="I3" s="1" t="s">
        <v>32</v>
      </c>
      <c r="J3" s="1" t="s">
        <v>29</v>
      </c>
      <c r="K3" s="1">
        <v>25</v>
      </c>
      <c r="L3" s="1">
        <v>20</v>
      </c>
      <c r="M3" s="1">
        <v>27</v>
      </c>
      <c r="N3" s="1">
        <v>15</v>
      </c>
      <c r="O3" s="9" t="s">
        <v>415</v>
      </c>
      <c r="P3" s="1">
        <v>8</v>
      </c>
      <c r="Q3" s="1">
        <v>0</v>
      </c>
      <c r="R3" s="1">
        <v>16</v>
      </c>
      <c r="S3" s="1">
        <v>0</v>
      </c>
      <c r="T3" s="1">
        <v>5</v>
      </c>
      <c r="U3" s="1">
        <v>2</v>
      </c>
      <c r="V3" s="1">
        <v>203</v>
      </c>
      <c r="W3" s="1">
        <v>1207</v>
      </c>
      <c r="X3" s="1">
        <v>31948</v>
      </c>
      <c r="Y3" s="1">
        <v>12774078</v>
      </c>
      <c r="Z3" s="1">
        <v>139583</v>
      </c>
    </row>
    <row r="4" spans="1:26" x14ac:dyDescent="0.45">
      <c r="A4" s="1">
        <v>3</v>
      </c>
      <c r="B4" s="1" t="s">
        <v>24</v>
      </c>
      <c r="C4" s="1" t="s">
        <v>25</v>
      </c>
      <c r="D4" s="1">
        <v>1</v>
      </c>
      <c r="E4" s="1" t="str">
        <f>Member[[#This Row],[Band]]&amp;"_"&amp;Member[[#This Row],[Gen]]</f>
        <v>BNK48_1</v>
      </c>
      <c r="F4" s="1" t="s">
        <v>33</v>
      </c>
      <c r="G4" s="1" t="str">
        <f>Member[[#This Row],[Name]]&amp;"_"&amp;Member[[#This Row],[Band]]</f>
        <v>Satchan_BNK48</v>
      </c>
      <c r="H4" s="1" t="s">
        <v>34</v>
      </c>
      <c r="J4" s="1" t="s">
        <v>35</v>
      </c>
      <c r="K4" s="1">
        <v>20</v>
      </c>
      <c r="L4" s="1">
        <v>17</v>
      </c>
      <c r="M4" s="1">
        <v>18</v>
      </c>
      <c r="N4" s="9" t="s">
        <v>415</v>
      </c>
      <c r="O4" s="1">
        <v>47</v>
      </c>
      <c r="P4" s="1">
        <v>6</v>
      </c>
      <c r="Q4" s="1">
        <v>0</v>
      </c>
      <c r="R4" s="1">
        <v>15</v>
      </c>
      <c r="S4" s="1">
        <v>1</v>
      </c>
      <c r="T4" s="1">
        <v>4</v>
      </c>
      <c r="U4" s="1">
        <v>5</v>
      </c>
      <c r="V4" s="1">
        <v>161</v>
      </c>
      <c r="W4" s="1">
        <v>3975</v>
      </c>
      <c r="X4" s="1">
        <v>48254</v>
      </c>
      <c r="Y4" s="1">
        <v>11488947</v>
      </c>
      <c r="Z4" s="1">
        <v>140696</v>
      </c>
    </row>
    <row r="5" spans="1:26" x14ac:dyDescent="0.45">
      <c r="A5" s="1">
        <v>4</v>
      </c>
      <c r="B5" s="1" t="s">
        <v>24</v>
      </c>
      <c r="C5" s="1" t="s">
        <v>25</v>
      </c>
      <c r="D5" s="1">
        <v>2</v>
      </c>
      <c r="E5" s="1" t="str">
        <f>Member[[#This Row],[Band]]&amp;"_"&amp;Member[[#This Row],[Gen]]</f>
        <v>BNK48_2</v>
      </c>
      <c r="F5" s="1" t="s">
        <v>36</v>
      </c>
      <c r="G5" s="1" t="str">
        <f>Member[[#This Row],[Name]]&amp;"_"&amp;Member[[#This Row],[Band]]</f>
        <v>Fond_BNK48</v>
      </c>
      <c r="H5" s="1" t="s">
        <v>37</v>
      </c>
      <c r="J5" s="1" t="s">
        <v>35</v>
      </c>
      <c r="K5" s="1">
        <v>21</v>
      </c>
      <c r="L5" s="1">
        <v>26</v>
      </c>
      <c r="M5" s="1">
        <v>16</v>
      </c>
      <c r="N5" s="1">
        <v>9</v>
      </c>
      <c r="O5" s="9" t="s">
        <v>415</v>
      </c>
      <c r="P5" s="1">
        <v>10</v>
      </c>
      <c r="Q5" s="1">
        <v>2</v>
      </c>
      <c r="R5" s="1">
        <v>9</v>
      </c>
      <c r="S5" s="1">
        <v>0</v>
      </c>
      <c r="T5" s="1">
        <v>5</v>
      </c>
      <c r="U5" s="1">
        <v>0</v>
      </c>
      <c r="V5" s="1">
        <v>126</v>
      </c>
      <c r="W5" s="1">
        <v>6004</v>
      </c>
      <c r="X5" s="1">
        <v>89968</v>
      </c>
      <c r="Y5" s="1">
        <v>21720800</v>
      </c>
      <c r="Z5" s="1">
        <v>279854</v>
      </c>
    </row>
    <row r="6" spans="1:26" x14ac:dyDescent="0.45">
      <c r="A6" s="1">
        <v>5</v>
      </c>
      <c r="B6" s="1" t="s">
        <v>24</v>
      </c>
      <c r="C6" s="1" t="s">
        <v>25</v>
      </c>
      <c r="D6" s="1">
        <v>2</v>
      </c>
      <c r="E6" s="1" t="str">
        <f>Member[[#This Row],[Band]]&amp;"_"&amp;Member[[#This Row],[Gen]]</f>
        <v>BNK48_2</v>
      </c>
      <c r="F6" s="1" t="s">
        <v>38</v>
      </c>
      <c r="G6" s="1" t="str">
        <f>Member[[#This Row],[Name]]&amp;"_"&amp;Member[[#This Row],[Band]]</f>
        <v>Minmin_BNK48</v>
      </c>
      <c r="H6" s="1" t="s">
        <v>39</v>
      </c>
      <c r="J6" s="1" t="s">
        <v>29</v>
      </c>
      <c r="K6" s="1">
        <v>26</v>
      </c>
      <c r="L6" s="1">
        <v>19</v>
      </c>
      <c r="M6" s="1">
        <v>14</v>
      </c>
      <c r="N6" s="1">
        <v>10</v>
      </c>
      <c r="O6" s="1">
        <v>4</v>
      </c>
      <c r="P6" s="1">
        <v>8</v>
      </c>
      <c r="Q6" s="1">
        <v>0</v>
      </c>
      <c r="R6" s="1">
        <v>7</v>
      </c>
      <c r="S6" s="1">
        <v>0</v>
      </c>
      <c r="T6" s="1">
        <v>5</v>
      </c>
      <c r="U6" s="1">
        <v>2</v>
      </c>
      <c r="V6" s="1">
        <v>148</v>
      </c>
      <c r="W6" s="1">
        <v>1404</v>
      </c>
      <c r="X6" s="1">
        <v>45844</v>
      </c>
      <c r="Y6" s="1">
        <v>26256835</v>
      </c>
      <c r="Z6" s="1">
        <v>182763</v>
      </c>
    </row>
    <row r="7" spans="1:26" x14ac:dyDescent="0.45">
      <c r="A7" s="1">
        <v>6</v>
      </c>
      <c r="B7" s="1" t="s">
        <v>24</v>
      </c>
      <c r="C7" s="1" t="s">
        <v>25</v>
      </c>
      <c r="D7" s="1">
        <v>2</v>
      </c>
      <c r="E7" s="1" t="str">
        <f>Member[[#This Row],[Band]]&amp;"_"&amp;Member[[#This Row],[Gen]]</f>
        <v>BNK48_2</v>
      </c>
      <c r="F7" s="1" t="s">
        <v>40</v>
      </c>
      <c r="G7" s="1" t="str">
        <f>Member[[#This Row],[Name]]&amp;"_"&amp;Member[[#This Row],[Band]]</f>
        <v>Wee_BNK48</v>
      </c>
      <c r="H7" s="1" t="s">
        <v>41</v>
      </c>
      <c r="J7" s="1" t="s">
        <v>29</v>
      </c>
      <c r="K7" s="1">
        <v>22</v>
      </c>
      <c r="L7" s="1">
        <v>13</v>
      </c>
      <c r="M7" s="1">
        <v>8</v>
      </c>
      <c r="N7" s="1">
        <v>11</v>
      </c>
      <c r="O7" s="1">
        <v>8</v>
      </c>
      <c r="P7" s="1">
        <v>11</v>
      </c>
      <c r="Q7" s="1">
        <v>0</v>
      </c>
      <c r="R7" s="1">
        <v>14</v>
      </c>
      <c r="S7" s="1">
        <v>0</v>
      </c>
      <c r="T7" s="1">
        <v>6</v>
      </c>
      <c r="U7" s="1">
        <v>15</v>
      </c>
      <c r="V7" s="1">
        <v>101</v>
      </c>
      <c r="W7" s="1">
        <v>11315</v>
      </c>
      <c r="X7" s="1">
        <v>93145</v>
      </c>
      <c r="Y7" s="1">
        <v>19097770</v>
      </c>
      <c r="Z7" s="1">
        <v>380536</v>
      </c>
    </row>
    <row r="8" spans="1:26" x14ac:dyDescent="0.45">
      <c r="A8" s="1">
        <v>7</v>
      </c>
      <c r="B8" s="1" t="s">
        <v>24</v>
      </c>
      <c r="C8" s="1" t="s">
        <v>25</v>
      </c>
      <c r="D8" s="1">
        <v>2</v>
      </c>
      <c r="E8" s="1" t="str">
        <f>Member[[#This Row],[Band]]&amp;"_"&amp;Member[[#This Row],[Gen]]</f>
        <v>BNK48_2</v>
      </c>
      <c r="F8" s="1" t="s">
        <v>42</v>
      </c>
      <c r="G8" s="1" t="str">
        <f>Member[[#This Row],[Name]]&amp;"_"&amp;Member[[#This Row],[Band]]</f>
        <v>Gygee_BNK48</v>
      </c>
      <c r="H8" s="1" t="s">
        <v>43</v>
      </c>
      <c r="J8" s="1" t="s">
        <v>35</v>
      </c>
      <c r="K8" s="1">
        <v>22</v>
      </c>
      <c r="L8" s="9" t="s">
        <v>416</v>
      </c>
      <c r="M8" s="1">
        <v>23</v>
      </c>
      <c r="N8" s="1">
        <v>12</v>
      </c>
      <c r="O8" s="9" t="s">
        <v>415</v>
      </c>
      <c r="P8" s="1">
        <v>10</v>
      </c>
      <c r="Q8" s="1">
        <v>1</v>
      </c>
      <c r="R8" s="1">
        <v>10</v>
      </c>
      <c r="S8" s="1">
        <v>0</v>
      </c>
      <c r="T8" s="1">
        <v>4</v>
      </c>
      <c r="U8" s="1">
        <v>9</v>
      </c>
      <c r="V8" s="1">
        <v>175</v>
      </c>
      <c r="W8" s="1">
        <v>7012</v>
      </c>
      <c r="X8" s="1">
        <v>84554</v>
      </c>
      <c r="Y8" s="1">
        <v>23191092</v>
      </c>
      <c r="Z8" s="1">
        <v>335104</v>
      </c>
    </row>
    <row r="9" spans="1:26" x14ac:dyDescent="0.45">
      <c r="A9" s="1">
        <v>8</v>
      </c>
      <c r="B9" s="1" t="s">
        <v>24</v>
      </c>
      <c r="C9" s="1" t="s">
        <v>25</v>
      </c>
      <c r="D9" s="1">
        <v>2</v>
      </c>
      <c r="E9" s="1" t="str">
        <f>Member[[#This Row],[Band]]&amp;"_"&amp;Member[[#This Row],[Gen]]</f>
        <v>BNK48_2</v>
      </c>
      <c r="F9" s="1" t="s">
        <v>44</v>
      </c>
      <c r="G9" s="1" t="str">
        <f>Member[[#This Row],[Name]]&amp;"_"&amp;Member[[#This Row],[Band]]</f>
        <v>Phukkhom_BNK48</v>
      </c>
      <c r="H9" s="1" t="s">
        <v>45</v>
      </c>
      <c r="J9" s="1" t="s">
        <v>35</v>
      </c>
      <c r="K9" s="1">
        <v>25</v>
      </c>
      <c r="L9" s="1">
        <v>25</v>
      </c>
      <c r="M9" s="1">
        <v>26</v>
      </c>
      <c r="N9" s="1">
        <v>19</v>
      </c>
      <c r="O9" s="9" t="s">
        <v>415</v>
      </c>
      <c r="P9" s="1">
        <v>2</v>
      </c>
      <c r="Q9" s="1">
        <v>0</v>
      </c>
      <c r="R9" s="1">
        <v>11</v>
      </c>
      <c r="S9" s="1">
        <v>0</v>
      </c>
      <c r="T9" s="1">
        <v>4</v>
      </c>
      <c r="U9" s="1">
        <v>13</v>
      </c>
      <c r="V9" s="1">
        <v>98</v>
      </c>
      <c r="W9" s="1">
        <v>4422</v>
      </c>
      <c r="X9" s="1">
        <v>55194</v>
      </c>
      <c r="Y9" s="1">
        <v>10596670</v>
      </c>
      <c r="Z9" s="1">
        <v>144241</v>
      </c>
    </row>
    <row r="10" spans="1:26" x14ac:dyDescent="0.45">
      <c r="A10" s="1">
        <v>9</v>
      </c>
      <c r="B10" s="1" t="s">
        <v>24</v>
      </c>
      <c r="C10" s="1" t="s">
        <v>25</v>
      </c>
      <c r="D10" s="1">
        <v>2</v>
      </c>
      <c r="E10" s="1" t="str">
        <f>Member[[#This Row],[Band]]&amp;"_"&amp;Member[[#This Row],[Gen]]</f>
        <v>BNK48_2</v>
      </c>
      <c r="F10" s="1" t="s">
        <v>46</v>
      </c>
      <c r="G10" s="1" t="str">
        <f>Member[[#This Row],[Name]]&amp;"_"&amp;Member[[#This Row],[Band]]</f>
        <v>Stang_BNK48</v>
      </c>
      <c r="H10" s="1" t="s">
        <v>47</v>
      </c>
      <c r="J10" s="1" t="s">
        <v>35</v>
      </c>
      <c r="K10" s="1">
        <v>20</v>
      </c>
      <c r="L10" s="9" t="s">
        <v>416</v>
      </c>
      <c r="M10" s="1">
        <v>19</v>
      </c>
      <c r="N10" s="1">
        <v>20</v>
      </c>
      <c r="O10" s="1">
        <v>11</v>
      </c>
      <c r="P10" s="1">
        <v>2</v>
      </c>
      <c r="Q10" s="1">
        <v>0</v>
      </c>
      <c r="R10" s="1">
        <v>8</v>
      </c>
      <c r="S10" s="1">
        <v>0</v>
      </c>
      <c r="T10" s="1">
        <v>4</v>
      </c>
      <c r="U10" s="1">
        <v>0</v>
      </c>
      <c r="V10" s="1">
        <v>155</v>
      </c>
      <c r="W10" s="1">
        <v>962</v>
      </c>
      <c r="X10" s="1">
        <v>33774</v>
      </c>
      <c r="Y10" s="1">
        <v>27532060</v>
      </c>
      <c r="Z10" s="1">
        <v>158481</v>
      </c>
    </row>
    <row r="11" spans="1:26" x14ac:dyDescent="0.45">
      <c r="A11" s="1">
        <v>10</v>
      </c>
      <c r="B11" s="1" t="s">
        <v>24</v>
      </c>
      <c r="C11" s="1" t="s">
        <v>25</v>
      </c>
      <c r="D11" s="1">
        <v>2</v>
      </c>
      <c r="E11" s="1" t="str">
        <f>Member[[#This Row],[Band]]&amp;"_"&amp;Member[[#This Row],[Gen]]</f>
        <v>BNK48_2</v>
      </c>
      <c r="F11" s="1" t="s">
        <v>48</v>
      </c>
      <c r="G11" s="1" t="str">
        <f>Member[[#This Row],[Name]]&amp;"_"&amp;Member[[#This Row],[Band]]</f>
        <v>New_BNK48</v>
      </c>
      <c r="H11" s="1" t="s">
        <v>49</v>
      </c>
      <c r="J11" s="1" t="s">
        <v>35</v>
      </c>
      <c r="K11" s="1">
        <v>20</v>
      </c>
      <c r="L11" s="9" t="s">
        <v>416</v>
      </c>
      <c r="M11" s="1">
        <v>28</v>
      </c>
      <c r="N11" s="1">
        <v>21</v>
      </c>
      <c r="O11" s="1">
        <v>29</v>
      </c>
      <c r="P11" s="1">
        <v>4</v>
      </c>
      <c r="Q11" s="1">
        <v>0</v>
      </c>
      <c r="R11" s="1">
        <v>8</v>
      </c>
      <c r="S11" s="1">
        <v>0</v>
      </c>
      <c r="T11" s="1">
        <v>4</v>
      </c>
      <c r="U11" s="1">
        <v>0</v>
      </c>
      <c r="V11" s="1">
        <v>98</v>
      </c>
      <c r="W11" s="1">
        <v>3229</v>
      </c>
      <c r="X11" s="1">
        <v>49003</v>
      </c>
      <c r="Y11" s="1">
        <v>14191030</v>
      </c>
      <c r="Z11" s="1">
        <v>139412</v>
      </c>
    </row>
    <row r="12" spans="1:26" x14ac:dyDescent="0.45">
      <c r="A12" s="1">
        <v>11</v>
      </c>
      <c r="B12" s="1" t="s">
        <v>24</v>
      </c>
      <c r="C12" s="1" t="s">
        <v>25</v>
      </c>
      <c r="D12" s="1">
        <v>2</v>
      </c>
      <c r="E12" s="1" t="str">
        <f>Member[[#This Row],[Band]]&amp;"_"&amp;Member[[#This Row],[Gen]]</f>
        <v>BNK48_2</v>
      </c>
      <c r="F12" s="1" t="s">
        <v>50</v>
      </c>
      <c r="G12" s="1" t="str">
        <f>Member[[#This Row],[Name]]&amp;"_"&amp;Member[[#This Row],[Band]]</f>
        <v>Niky_BNK48</v>
      </c>
      <c r="H12" s="1" t="s">
        <v>51</v>
      </c>
      <c r="J12" s="1" t="s">
        <v>29</v>
      </c>
      <c r="K12" s="1">
        <v>18</v>
      </c>
      <c r="L12" s="9" t="s">
        <v>416</v>
      </c>
      <c r="M12" s="1">
        <v>38</v>
      </c>
      <c r="N12" s="1">
        <v>36</v>
      </c>
      <c r="O12" s="9" t="s">
        <v>415</v>
      </c>
      <c r="P12" s="1">
        <v>1</v>
      </c>
      <c r="Q12" s="1">
        <v>0</v>
      </c>
      <c r="R12" s="1">
        <v>9</v>
      </c>
      <c r="S12" s="1">
        <v>0</v>
      </c>
      <c r="T12" s="1">
        <v>3</v>
      </c>
      <c r="U12" s="1">
        <v>13</v>
      </c>
      <c r="V12" s="1">
        <v>151</v>
      </c>
      <c r="W12" s="1">
        <v>907</v>
      </c>
      <c r="X12" s="1">
        <v>35979</v>
      </c>
      <c r="Y12" s="1">
        <v>10184771</v>
      </c>
      <c r="Z12" s="1">
        <v>118749</v>
      </c>
    </row>
    <row r="13" spans="1:26" x14ac:dyDescent="0.45">
      <c r="A13" s="1">
        <v>12</v>
      </c>
      <c r="B13" s="1" t="s">
        <v>24</v>
      </c>
      <c r="C13" s="1" t="s">
        <v>25</v>
      </c>
      <c r="D13" s="1">
        <v>2</v>
      </c>
      <c r="E13" s="1" t="str">
        <f>Member[[#This Row],[Band]]&amp;"_"&amp;Member[[#This Row],[Gen]]</f>
        <v>BNK48_2</v>
      </c>
      <c r="F13" s="1" t="s">
        <v>52</v>
      </c>
      <c r="G13" s="1" t="str">
        <f>Member[[#This Row],[Name]]&amp;"_"&amp;Member[[#This Row],[Band]]</f>
        <v>Nine_BNK48</v>
      </c>
      <c r="H13" s="1" t="s">
        <v>53</v>
      </c>
      <c r="I13" s="1" t="s">
        <v>54</v>
      </c>
      <c r="J13" s="1" t="s">
        <v>35</v>
      </c>
      <c r="K13" s="1">
        <v>23</v>
      </c>
      <c r="L13" s="9" t="s">
        <v>416</v>
      </c>
      <c r="M13" s="1">
        <v>48</v>
      </c>
      <c r="N13" s="1">
        <v>39</v>
      </c>
      <c r="O13" s="1">
        <v>41</v>
      </c>
      <c r="P13" s="1">
        <v>0</v>
      </c>
      <c r="Q13" s="1">
        <v>0</v>
      </c>
      <c r="R13" s="1">
        <v>9</v>
      </c>
      <c r="S13" s="1">
        <v>0</v>
      </c>
      <c r="T13" s="1">
        <v>4</v>
      </c>
      <c r="U13" s="1">
        <v>22</v>
      </c>
      <c r="V13" s="1">
        <v>174</v>
      </c>
      <c r="W13" s="1">
        <v>367</v>
      </c>
      <c r="X13" s="1">
        <v>25127</v>
      </c>
      <c r="Y13" s="1">
        <v>8565664</v>
      </c>
      <c r="Z13" s="1">
        <v>88450</v>
      </c>
    </row>
    <row r="14" spans="1:26" x14ac:dyDescent="0.45">
      <c r="A14" s="1">
        <v>13</v>
      </c>
      <c r="B14" s="1" t="s">
        <v>24</v>
      </c>
      <c r="C14" s="1" t="s">
        <v>25</v>
      </c>
      <c r="D14" s="1">
        <v>2</v>
      </c>
      <c r="E14" s="1" t="str">
        <f>Member[[#This Row],[Band]]&amp;"_"&amp;Member[[#This Row],[Gen]]</f>
        <v>BNK48_2</v>
      </c>
      <c r="F14" s="1" t="s">
        <v>55</v>
      </c>
      <c r="G14" s="1" t="str">
        <f>Member[[#This Row],[Name]]&amp;"_"&amp;Member[[#This Row],[Band]]</f>
        <v>Ratah_BNK48</v>
      </c>
      <c r="H14" s="1" t="s">
        <v>56</v>
      </c>
      <c r="J14" s="1" t="s">
        <v>35</v>
      </c>
      <c r="K14" s="1">
        <v>21</v>
      </c>
      <c r="L14" s="9" t="s">
        <v>416</v>
      </c>
      <c r="M14" s="1">
        <v>31</v>
      </c>
      <c r="N14" s="1">
        <v>41</v>
      </c>
      <c r="O14" s="1">
        <v>50</v>
      </c>
      <c r="P14" s="1">
        <v>1</v>
      </c>
      <c r="Q14" s="1">
        <v>0</v>
      </c>
      <c r="R14" s="1">
        <v>7</v>
      </c>
      <c r="S14" s="1">
        <v>0</v>
      </c>
      <c r="T14" s="1">
        <v>3</v>
      </c>
      <c r="U14" s="1">
        <v>10</v>
      </c>
      <c r="V14" s="1">
        <v>86</v>
      </c>
      <c r="W14" s="1">
        <v>4421</v>
      </c>
      <c r="X14" s="1">
        <v>62611</v>
      </c>
      <c r="Y14" s="1">
        <v>9497270</v>
      </c>
      <c r="Z14" s="1">
        <v>273692</v>
      </c>
    </row>
    <row r="15" spans="1:26" x14ac:dyDescent="0.45">
      <c r="A15" s="1">
        <v>14</v>
      </c>
      <c r="B15" s="1" t="s">
        <v>24</v>
      </c>
      <c r="C15" s="1" t="s">
        <v>25</v>
      </c>
      <c r="D15" s="1">
        <v>2</v>
      </c>
      <c r="E15" s="1" t="str">
        <f>Member[[#This Row],[Band]]&amp;"_"&amp;Member[[#This Row],[Gen]]</f>
        <v>BNK48_2</v>
      </c>
      <c r="F15" s="1" t="s">
        <v>57</v>
      </c>
      <c r="G15" s="1" t="str">
        <f>Member[[#This Row],[Name]]&amp;"_"&amp;Member[[#This Row],[Band]]</f>
        <v>Myyu_BNK48</v>
      </c>
      <c r="H15" s="1" t="s">
        <v>58</v>
      </c>
      <c r="J15" s="1" t="s">
        <v>29</v>
      </c>
      <c r="K15" s="1">
        <v>24</v>
      </c>
      <c r="L15" s="9" t="s">
        <v>416</v>
      </c>
      <c r="M15" s="1">
        <v>45</v>
      </c>
      <c r="N15" s="1">
        <v>42</v>
      </c>
      <c r="O15" s="1">
        <v>49</v>
      </c>
      <c r="P15" s="1">
        <v>2</v>
      </c>
      <c r="Q15" s="1">
        <v>0</v>
      </c>
      <c r="R15" s="1">
        <v>9</v>
      </c>
      <c r="S15" s="1">
        <v>1</v>
      </c>
      <c r="T15" s="1">
        <v>4</v>
      </c>
      <c r="U15" s="1">
        <v>8</v>
      </c>
      <c r="V15" s="1">
        <v>121</v>
      </c>
      <c r="W15" s="1">
        <v>1295</v>
      </c>
      <c r="X15" s="1">
        <v>46088</v>
      </c>
      <c r="Y15" s="1">
        <v>12376511</v>
      </c>
      <c r="Z15" s="1">
        <v>182027</v>
      </c>
    </row>
    <row r="16" spans="1:26" x14ac:dyDescent="0.45">
      <c r="A16" s="1">
        <v>15</v>
      </c>
      <c r="B16" s="1" t="s">
        <v>24</v>
      </c>
      <c r="C16" s="1" t="s">
        <v>25</v>
      </c>
      <c r="D16" s="1">
        <v>2</v>
      </c>
      <c r="E16" s="1" t="str">
        <f>Member[[#This Row],[Band]]&amp;"_"&amp;Member[[#This Row],[Gen]]</f>
        <v>BNK48_2</v>
      </c>
      <c r="F16" s="1" t="s">
        <v>59</v>
      </c>
      <c r="G16" s="1" t="str">
        <f>Member[[#This Row],[Name]]&amp;"_"&amp;Member[[#This Row],[Band]]</f>
        <v>Panda_BNK48</v>
      </c>
      <c r="H16" s="1" t="s">
        <v>60</v>
      </c>
      <c r="J16" s="1" t="s">
        <v>29</v>
      </c>
      <c r="K16" s="1">
        <v>26</v>
      </c>
      <c r="L16" s="9" t="s">
        <v>416</v>
      </c>
      <c r="M16" s="1">
        <v>34</v>
      </c>
      <c r="N16" s="1">
        <v>51</v>
      </c>
      <c r="O16" s="1">
        <v>33</v>
      </c>
      <c r="P16" s="1">
        <v>0</v>
      </c>
      <c r="Q16" s="1">
        <v>0</v>
      </c>
      <c r="R16" s="1">
        <v>7</v>
      </c>
      <c r="S16" s="1">
        <v>0</v>
      </c>
      <c r="T16" s="1">
        <v>3</v>
      </c>
      <c r="U16" s="1">
        <v>19</v>
      </c>
      <c r="V16" s="1">
        <v>160</v>
      </c>
      <c r="W16" s="1">
        <v>1506</v>
      </c>
      <c r="X16" s="1">
        <v>33329</v>
      </c>
      <c r="Y16" s="1">
        <v>13002216</v>
      </c>
      <c r="Z16" s="1">
        <v>113452</v>
      </c>
    </row>
    <row r="17" spans="1:26" x14ac:dyDescent="0.45">
      <c r="A17" s="1">
        <v>16</v>
      </c>
      <c r="B17" s="1" t="s">
        <v>24</v>
      </c>
      <c r="C17" s="1" t="s">
        <v>25</v>
      </c>
      <c r="D17" s="1">
        <v>2</v>
      </c>
      <c r="E17" s="1" t="str">
        <f>Member[[#This Row],[Band]]&amp;"_"&amp;Member[[#This Row],[Gen]]</f>
        <v>BNK48_2</v>
      </c>
      <c r="F17" s="1" t="s">
        <v>61</v>
      </c>
      <c r="G17" s="1" t="str">
        <f>Member[[#This Row],[Name]]&amp;"_"&amp;Member[[#This Row],[Band]]</f>
        <v>Pakwan_BNK48</v>
      </c>
      <c r="H17" s="1" t="s">
        <v>62</v>
      </c>
      <c r="J17" s="1" t="s">
        <v>35</v>
      </c>
      <c r="K17" s="1">
        <v>23</v>
      </c>
      <c r="L17" s="9" t="s">
        <v>416</v>
      </c>
      <c r="M17" s="1">
        <v>44</v>
      </c>
      <c r="N17" s="1">
        <v>56</v>
      </c>
      <c r="O17" s="9" t="s">
        <v>415</v>
      </c>
      <c r="P17" s="1">
        <v>2</v>
      </c>
      <c r="Q17" s="1">
        <v>0</v>
      </c>
      <c r="R17" s="1">
        <v>6</v>
      </c>
      <c r="S17" s="1">
        <v>0</v>
      </c>
      <c r="T17" s="1">
        <v>3</v>
      </c>
      <c r="U17" s="1">
        <v>11</v>
      </c>
      <c r="V17" s="1">
        <v>54</v>
      </c>
      <c r="W17" s="1">
        <v>689</v>
      </c>
      <c r="X17" s="1">
        <v>30373</v>
      </c>
      <c r="Y17" s="1">
        <v>7642762</v>
      </c>
      <c r="Z17" s="1">
        <v>114106</v>
      </c>
    </row>
    <row r="18" spans="1:26" x14ac:dyDescent="0.45">
      <c r="A18" s="1">
        <v>17</v>
      </c>
      <c r="B18" s="1" t="s">
        <v>24</v>
      </c>
      <c r="C18" s="1" t="s">
        <v>25</v>
      </c>
      <c r="D18" s="1">
        <v>2</v>
      </c>
      <c r="E18" s="1" t="str">
        <f>Member[[#This Row],[Band]]&amp;"_"&amp;Member[[#This Row],[Gen]]</f>
        <v>BNK48_2</v>
      </c>
      <c r="F18" s="1" t="s">
        <v>63</v>
      </c>
      <c r="G18" s="1" t="str">
        <f>Member[[#This Row],[Name]]&amp;"_"&amp;Member[[#This Row],[Band]]</f>
        <v>Khamin_BNK48</v>
      </c>
      <c r="H18" s="1" t="s">
        <v>64</v>
      </c>
      <c r="J18" s="1" t="s">
        <v>35</v>
      </c>
      <c r="K18" s="1">
        <v>24</v>
      </c>
      <c r="L18" s="1">
        <v>22</v>
      </c>
      <c r="M18" s="1">
        <v>35</v>
      </c>
      <c r="N18" s="9" t="s">
        <v>415</v>
      </c>
      <c r="O18" s="1">
        <v>28</v>
      </c>
      <c r="P18" s="1">
        <v>0</v>
      </c>
      <c r="Q18" s="1">
        <v>0</v>
      </c>
      <c r="R18" s="1">
        <v>5</v>
      </c>
      <c r="S18" s="1">
        <v>0</v>
      </c>
      <c r="T18" s="1">
        <v>1</v>
      </c>
      <c r="U18" s="1">
        <v>1</v>
      </c>
      <c r="V18" s="1">
        <v>47</v>
      </c>
      <c r="W18" s="1">
        <v>1016</v>
      </c>
      <c r="X18" s="1">
        <v>29954</v>
      </c>
      <c r="Y18" s="1">
        <v>8050519</v>
      </c>
      <c r="Z18" s="1">
        <v>84740</v>
      </c>
    </row>
    <row r="19" spans="1:26" x14ac:dyDescent="0.45">
      <c r="A19" s="1">
        <v>18</v>
      </c>
      <c r="B19" s="1" t="s">
        <v>24</v>
      </c>
      <c r="C19" s="1" t="s">
        <v>25</v>
      </c>
      <c r="D19" s="1">
        <v>3</v>
      </c>
      <c r="E19" s="1" t="str">
        <f>Member[[#This Row],[Band]]&amp;"_"&amp;Member[[#This Row],[Gen]]</f>
        <v>BNK48_3</v>
      </c>
      <c r="F19" s="1" t="s">
        <v>65</v>
      </c>
      <c r="G19" s="1" t="str">
        <f>Member[[#This Row],[Name]]&amp;"_"&amp;Member[[#This Row],[Band]]</f>
        <v>Hoop_BNK48</v>
      </c>
      <c r="H19" s="1" t="s">
        <v>66</v>
      </c>
      <c r="I19" s="1" t="s">
        <v>54</v>
      </c>
      <c r="J19" s="1" t="s">
        <v>29</v>
      </c>
      <c r="K19" s="1">
        <v>21</v>
      </c>
      <c r="L19" s="1" t="s">
        <v>67</v>
      </c>
      <c r="M19" s="1" t="s">
        <v>67</v>
      </c>
      <c r="N19" s="1">
        <v>17</v>
      </c>
      <c r="O19" s="1">
        <v>14</v>
      </c>
      <c r="P19" s="1">
        <v>3</v>
      </c>
      <c r="Q19" s="1">
        <v>0</v>
      </c>
      <c r="R19" s="1">
        <v>6</v>
      </c>
      <c r="S19" s="1">
        <v>2</v>
      </c>
      <c r="T19" s="1">
        <v>0</v>
      </c>
      <c r="U19" s="1">
        <v>8</v>
      </c>
      <c r="V19" s="1">
        <v>52</v>
      </c>
      <c r="W19" s="1">
        <v>856</v>
      </c>
      <c r="X19" s="1">
        <v>16786</v>
      </c>
      <c r="Y19" s="1">
        <v>14695234</v>
      </c>
      <c r="Z19" s="1">
        <v>115769</v>
      </c>
    </row>
    <row r="20" spans="1:26" x14ac:dyDescent="0.45">
      <c r="A20" s="1">
        <v>19</v>
      </c>
      <c r="B20" s="1" t="s">
        <v>24</v>
      </c>
      <c r="C20" s="1" t="s">
        <v>25</v>
      </c>
      <c r="D20" s="1">
        <v>3</v>
      </c>
      <c r="E20" s="1" t="str">
        <f>Member[[#This Row],[Band]]&amp;"_"&amp;Member[[#This Row],[Gen]]</f>
        <v>BNK48_3</v>
      </c>
      <c r="F20" s="1" t="s">
        <v>68</v>
      </c>
      <c r="G20" s="1" t="str">
        <f>Member[[#This Row],[Name]]&amp;"_"&amp;Member[[#This Row],[Band]]</f>
        <v>Paeyah_BNK48</v>
      </c>
      <c r="H20" s="1" t="s">
        <v>69</v>
      </c>
      <c r="J20" s="1" t="s">
        <v>35</v>
      </c>
      <c r="K20" s="1">
        <v>18</v>
      </c>
      <c r="L20" s="1" t="s">
        <v>67</v>
      </c>
      <c r="M20" s="1" t="s">
        <v>67</v>
      </c>
      <c r="N20" s="1">
        <v>24</v>
      </c>
      <c r="O20" s="1">
        <v>2</v>
      </c>
      <c r="P20" s="1">
        <v>3</v>
      </c>
      <c r="Q20" s="1">
        <v>1</v>
      </c>
      <c r="R20" s="1">
        <v>4</v>
      </c>
      <c r="S20" s="1">
        <v>1</v>
      </c>
      <c r="T20" s="1">
        <v>3</v>
      </c>
      <c r="U20" s="1">
        <v>0</v>
      </c>
      <c r="V20" s="1">
        <v>56</v>
      </c>
      <c r="W20" s="1">
        <v>1657</v>
      </c>
      <c r="X20" s="1">
        <v>16731</v>
      </c>
      <c r="Y20" s="1">
        <v>8486508</v>
      </c>
      <c r="Z20" s="1">
        <v>60637</v>
      </c>
    </row>
    <row r="21" spans="1:26" x14ac:dyDescent="0.45">
      <c r="A21" s="1">
        <v>20</v>
      </c>
      <c r="B21" s="1" t="s">
        <v>24</v>
      </c>
      <c r="C21" s="1" t="s">
        <v>25</v>
      </c>
      <c r="D21" s="1">
        <v>3</v>
      </c>
      <c r="E21" s="1" t="str">
        <f>Member[[#This Row],[Band]]&amp;"_"&amp;Member[[#This Row],[Gen]]</f>
        <v>BNK48_3</v>
      </c>
      <c r="F21" s="1" t="s">
        <v>70</v>
      </c>
      <c r="G21" s="1" t="str">
        <f>Member[[#This Row],[Name]]&amp;"_"&amp;Member[[#This Row],[Band]]</f>
        <v>Earn_BNK48</v>
      </c>
      <c r="H21" s="1" t="s">
        <v>71</v>
      </c>
      <c r="J21" s="1" t="s">
        <v>29</v>
      </c>
      <c r="K21" s="1">
        <v>25</v>
      </c>
      <c r="L21" s="1" t="s">
        <v>67</v>
      </c>
      <c r="M21" s="1" t="s">
        <v>67</v>
      </c>
      <c r="N21" s="1">
        <v>28</v>
      </c>
      <c r="O21" s="1">
        <v>39</v>
      </c>
      <c r="P21" s="1">
        <v>0</v>
      </c>
      <c r="Q21" s="1">
        <v>0</v>
      </c>
      <c r="R21" s="1">
        <v>4</v>
      </c>
      <c r="S21" s="1">
        <v>0</v>
      </c>
      <c r="T21" s="1">
        <v>4</v>
      </c>
      <c r="U21" s="1">
        <v>0</v>
      </c>
      <c r="V21" s="1">
        <v>55</v>
      </c>
      <c r="W21" s="1">
        <v>409</v>
      </c>
      <c r="X21" s="1">
        <v>9971</v>
      </c>
      <c r="Y21" s="1">
        <v>10601074</v>
      </c>
      <c r="Z21" s="1">
        <v>73762</v>
      </c>
    </row>
    <row r="22" spans="1:26" x14ac:dyDescent="0.45">
      <c r="A22" s="1">
        <v>21</v>
      </c>
      <c r="B22" s="1" t="s">
        <v>24</v>
      </c>
      <c r="C22" s="1" t="s">
        <v>25</v>
      </c>
      <c r="D22" s="1">
        <v>3</v>
      </c>
      <c r="E22" s="1" t="str">
        <f>Member[[#This Row],[Band]]&amp;"_"&amp;Member[[#This Row],[Gen]]</f>
        <v>BNK48_3</v>
      </c>
      <c r="F22" s="1" t="s">
        <v>72</v>
      </c>
      <c r="G22" s="1" t="str">
        <f>Member[[#This Row],[Name]]&amp;"_"&amp;Member[[#This Row],[Band]]</f>
        <v>Popper_BNK48</v>
      </c>
      <c r="H22" s="1" t="s">
        <v>73</v>
      </c>
      <c r="I22" s="1" t="s">
        <v>32</v>
      </c>
      <c r="J22" s="1" t="s">
        <v>35</v>
      </c>
      <c r="K22" s="1">
        <v>25</v>
      </c>
      <c r="L22" s="1" t="s">
        <v>67</v>
      </c>
      <c r="M22" s="1" t="s">
        <v>67</v>
      </c>
      <c r="N22" s="1">
        <v>29</v>
      </c>
      <c r="O22" s="1">
        <v>18</v>
      </c>
      <c r="P22" s="1">
        <v>1</v>
      </c>
      <c r="Q22" s="1">
        <v>0</v>
      </c>
      <c r="R22" s="1">
        <v>5</v>
      </c>
      <c r="S22" s="1">
        <v>0</v>
      </c>
      <c r="T22" s="1">
        <v>4</v>
      </c>
      <c r="U22" s="1">
        <v>15</v>
      </c>
      <c r="V22" s="1">
        <v>57</v>
      </c>
      <c r="W22" s="1">
        <v>295</v>
      </c>
      <c r="X22" s="1">
        <v>9202</v>
      </c>
      <c r="Y22" s="1">
        <v>13243344</v>
      </c>
      <c r="Z22" s="1">
        <v>69625</v>
      </c>
    </row>
    <row r="23" spans="1:26" x14ac:dyDescent="0.45">
      <c r="A23" s="1">
        <v>22</v>
      </c>
      <c r="B23" s="1" t="s">
        <v>24</v>
      </c>
      <c r="C23" s="1" t="s">
        <v>25</v>
      </c>
      <c r="D23" s="1">
        <v>3</v>
      </c>
      <c r="E23" s="1" t="str">
        <f>Member[[#This Row],[Band]]&amp;"_"&amp;Member[[#This Row],[Gen]]</f>
        <v>BNK48_3</v>
      </c>
      <c r="F23" s="1" t="s">
        <v>74</v>
      </c>
      <c r="G23" s="1" t="str">
        <f>Member[[#This Row],[Name]]&amp;"_"&amp;Member[[#This Row],[Band]]</f>
        <v>Fame_BNK48</v>
      </c>
      <c r="H23" s="1" t="s">
        <v>75</v>
      </c>
      <c r="J23" s="1" t="s">
        <v>29</v>
      </c>
      <c r="K23" s="1">
        <v>19</v>
      </c>
      <c r="L23" s="1" t="s">
        <v>67</v>
      </c>
      <c r="M23" s="1" t="s">
        <v>67</v>
      </c>
      <c r="N23" s="1">
        <v>32</v>
      </c>
      <c r="O23" s="1">
        <v>24</v>
      </c>
      <c r="P23" s="1">
        <v>3</v>
      </c>
      <c r="Q23" s="1">
        <v>0</v>
      </c>
      <c r="R23" s="1">
        <v>4</v>
      </c>
      <c r="S23" s="1">
        <v>0</v>
      </c>
      <c r="T23" s="1">
        <v>3</v>
      </c>
      <c r="U23" s="1">
        <v>0</v>
      </c>
      <c r="V23" s="1">
        <v>61</v>
      </c>
      <c r="W23" s="1">
        <v>561</v>
      </c>
      <c r="X23" s="1">
        <v>14927</v>
      </c>
      <c r="Y23" s="1">
        <v>8696777</v>
      </c>
      <c r="Z23" s="1">
        <v>87357</v>
      </c>
    </row>
    <row r="24" spans="1:26" x14ac:dyDescent="0.45">
      <c r="A24" s="1">
        <v>23</v>
      </c>
      <c r="B24" s="1" t="s">
        <v>24</v>
      </c>
      <c r="C24" s="1" t="s">
        <v>25</v>
      </c>
      <c r="D24" s="1">
        <v>3</v>
      </c>
      <c r="E24" s="1" t="str">
        <f>Member[[#This Row],[Band]]&amp;"_"&amp;Member[[#This Row],[Gen]]</f>
        <v>BNK48_3</v>
      </c>
      <c r="F24" s="1" t="s">
        <v>76</v>
      </c>
      <c r="G24" s="1" t="str">
        <f>Member[[#This Row],[Name]]&amp;"_"&amp;Member[[#This Row],[Band]]</f>
        <v>Grace_BNK48</v>
      </c>
      <c r="H24" s="1" t="s">
        <v>77</v>
      </c>
      <c r="J24" s="1" t="s">
        <v>29</v>
      </c>
      <c r="K24" s="1">
        <v>20</v>
      </c>
      <c r="L24" s="1" t="s">
        <v>67</v>
      </c>
      <c r="M24" s="1" t="s">
        <v>67</v>
      </c>
      <c r="N24" s="1">
        <v>35</v>
      </c>
      <c r="O24" s="1">
        <v>15</v>
      </c>
      <c r="P24" s="1">
        <v>0</v>
      </c>
      <c r="Q24" s="1">
        <v>0</v>
      </c>
      <c r="R24" s="1">
        <v>3</v>
      </c>
      <c r="S24" s="1">
        <v>0</v>
      </c>
      <c r="T24" s="1">
        <v>3</v>
      </c>
      <c r="U24" s="1">
        <v>17</v>
      </c>
      <c r="V24" s="1">
        <v>40</v>
      </c>
      <c r="W24" s="1">
        <v>207</v>
      </c>
      <c r="X24" s="1">
        <v>9101</v>
      </c>
      <c r="Y24" s="1">
        <v>8181315</v>
      </c>
      <c r="Z24" s="1">
        <v>69687</v>
      </c>
    </row>
    <row r="25" spans="1:26" x14ac:dyDescent="0.45">
      <c r="A25" s="1">
        <v>24</v>
      </c>
      <c r="B25" s="1" t="s">
        <v>24</v>
      </c>
      <c r="C25" s="1" t="s">
        <v>25</v>
      </c>
      <c r="D25" s="1">
        <v>3</v>
      </c>
      <c r="E25" s="1" t="str">
        <f>Member[[#This Row],[Band]]&amp;"_"&amp;Member[[#This Row],[Gen]]</f>
        <v>BNK48_3</v>
      </c>
      <c r="F25" s="1" t="s">
        <v>78</v>
      </c>
      <c r="G25" s="1" t="str">
        <f>Member[[#This Row],[Name]]&amp;"_"&amp;Member[[#This Row],[Band]]</f>
        <v>Yoghurt_BNK48</v>
      </c>
      <c r="H25" s="1" t="s">
        <v>79</v>
      </c>
      <c r="J25" s="1" t="s">
        <v>35</v>
      </c>
      <c r="K25" s="1">
        <v>19</v>
      </c>
      <c r="L25" s="1" t="s">
        <v>67</v>
      </c>
      <c r="M25" s="1" t="s">
        <v>67</v>
      </c>
      <c r="N25" s="1">
        <v>38</v>
      </c>
      <c r="O25" s="1">
        <v>22</v>
      </c>
      <c r="P25" s="1">
        <v>1</v>
      </c>
      <c r="Q25" s="1">
        <v>0</v>
      </c>
      <c r="R25" s="1">
        <v>5</v>
      </c>
      <c r="S25" s="1">
        <v>0</v>
      </c>
      <c r="T25" s="1">
        <v>3</v>
      </c>
      <c r="U25" s="1">
        <v>20</v>
      </c>
      <c r="V25" s="1">
        <v>40</v>
      </c>
      <c r="W25" s="1">
        <v>378</v>
      </c>
      <c r="X25" s="1">
        <v>8930</v>
      </c>
      <c r="Y25" s="1">
        <v>11967758</v>
      </c>
      <c r="Z25" s="1">
        <v>61421</v>
      </c>
    </row>
    <row r="26" spans="1:26" x14ac:dyDescent="0.45">
      <c r="A26" s="1">
        <v>25</v>
      </c>
      <c r="B26" s="1" t="s">
        <v>24</v>
      </c>
      <c r="C26" s="1" t="s">
        <v>25</v>
      </c>
      <c r="D26" s="1">
        <v>3</v>
      </c>
      <c r="E26" s="1" t="str">
        <f>Member[[#This Row],[Band]]&amp;"_"&amp;Member[[#This Row],[Gen]]</f>
        <v>BNK48_3</v>
      </c>
      <c r="F26" s="1" t="s">
        <v>80</v>
      </c>
      <c r="G26" s="1" t="str">
        <f>Member[[#This Row],[Name]]&amp;"_"&amp;Member[[#This Row],[Band]]</f>
        <v>Pancake_BNK48</v>
      </c>
      <c r="H26" s="1" t="s">
        <v>81</v>
      </c>
      <c r="J26" s="1" t="s">
        <v>35</v>
      </c>
      <c r="K26" s="1">
        <v>16</v>
      </c>
      <c r="L26" s="1" t="s">
        <v>67</v>
      </c>
      <c r="M26" s="1" t="s">
        <v>67</v>
      </c>
      <c r="N26" s="1">
        <v>43</v>
      </c>
      <c r="O26" s="1">
        <v>5</v>
      </c>
      <c r="P26" s="1">
        <v>2</v>
      </c>
      <c r="Q26" s="1">
        <v>1</v>
      </c>
      <c r="R26" s="1">
        <v>4</v>
      </c>
      <c r="S26" s="1">
        <v>0</v>
      </c>
      <c r="T26" s="1">
        <v>3</v>
      </c>
      <c r="U26" s="1">
        <v>5</v>
      </c>
      <c r="V26" s="1">
        <v>43</v>
      </c>
      <c r="W26" s="1">
        <v>714</v>
      </c>
      <c r="X26" s="1">
        <v>13133</v>
      </c>
      <c r="Y26" s="1">
        <v>10090840</v>
      </c>
      <c r="Z26" s="1">
        <v>63289</v>
      </c>
    </row>
    <row r="27" spans="1:26" x14ac:dyDescent="0.45">
      <c r="A27" s="1">
        <v>26</v>
      </c>
      <c r="B27" s="1" t="s">
        <v>24</v>
      </c>
      <c r="C27" s="1" t="s">
        <v>25</v>
      </c>
      <c r="D27" s="1">
        <v>3</v>
      </c>
      <c r="E27" s="1" t="str">
        <f>Member[[#This Row],[Band]]&amp;"_"&amp;Member[[#This Row],[Gen]]</f>
        <v>BNK48_3</v>
      </c>
      <c r="F27" s="1" t="s">
        <v>82</v>
      </c>
      <c r="G27" s="1" t="str">
        <f>Member[[#This Row],[Name]]&amp;"_"&amp;Member[[#This Row],[Band]]</f>
        <v>Mean_BNK48</v>
      </c>
      <c r="H27" s="1" t="s">
        <v>83</v>
      </c>
      <c r="J27" s="1" t="s">
        <v>29</v>
      </c>
      <c r="K27" s="1">
        <v>16</v>
      </c>
      <c r="L27" s="1" t="s">
        <v>67</v>
      </c>
      <c r="M27" s="1" t="s">
        <v>67</v>
      </c>
      <c r="N27" s="1">
        <v>46</v>
      </c>
      <c r="O27" s="1">
        <v>46</v>
      </c>
      <c r="P27" s="1">
        <v>1</v>
      </c>
      <c r="Q27" s="1">
        <v>0</v>
      </c>
      <c r="R27" s="1">
        <v>4</v>
      </c>
      <c r="S27" s="1">
        <v>0</v>
      </c>
      <c r="T27" s="1">
        <v>3</v>
      </c>
      <c r="U27" s="1">
        <v>5</v>
      </c>
      <c r="V27" s="1">
        <v>70</v>
      </c>
      <c r="W27" s="1">
        <v>251</v>
      </c>
      <c r="X27" s="1">
        <v>7716</v>
      </c>
      <c r="Y27" s="1">
        <v>5255893</v>
      </c>
      <c r="Z27" s="1">
        <v>47167</v>
      </c>
    </row>
    <row r="28" spans="1:26" x14ac:dyDescent="0.45">
      <c r="A28" s="1">
        <v>27</v>
      </c>
      <c r="B28" s="1" t="s">
        <v>24</v>
      </c>
      <c r="C28" s="1" t="s">
        <v>25</v>
      </c>
      <c r="D28" s="1">
        <v>3</v>
      </c>
      <c r="E28" s="1" t="str">
        <f>Member[[#This Row],[Band]]&amp;"_"&amp;Member[[#This Row],[Gen]]</f>
        <v>BNK48_3</v>
      </c>
      <c r="F28" s="1" t="s">
        <v>84</v>
      </c>
      <c r="G28" s="1" t="str">
        <f>Member[[#This Row],[Name]]&amp;"_"&amp;Member[[#This Row],[Band]]</f>
        <v>Earth_BNK48</v>
      </c>
      <c r="H28" s="1" t="s">
        <v>85</v>
      </c>
      <c r="J28" s="1" t="s">
        <v>35</v>
      </c>
      <c r="K28" s="1">
        <v>21</v>
      </c>
      <c r="L28" s="1" t="s">
        <v>67</v>
      </c>
      <c r="M28" s="1" t="s">
        <v>67</v>
      </c>
      <c r="N28" s="1">
        <v>48</v>
      </c>
      <c r="O28" s="1">
        <v>56</v>
      </c>
      <c r="P28" s="1">
        <v>0</v>
      </c>
      <c r="Q28" s="1">
        <v>0</v>
      </c>
      <c r="R28" s="1">
        <v>4</v>
      </c>
      <c r="S28" s="1">
        <v>0</v>
      </c>
      <c r="T28" s="1">
        <v>2</v>
      </c>
      <c r="U28" s="1">
        <v>17</v>
      </c>
      <c r="V28" s="1">
        <v>46</v>
      </c>
      <c r="W28" s="1">
        <v>170</v>
      </c>
      <c r="X28" s="1">
        <v>7743</v>
      </c>
      <c r="Y28" s="1">
        <v>9506269</v>
      </c>
      <c r="Z28" s="1">
        <v>58392</v>
      </c>
    </row>
    <row r="29" spans="1:26" x14ac:dyDescent="0.45">
      <c r="A29" s="1">
        <v>28</v>
      </c>
      <c r="B29" s="1" t="s">
        <v>24</v>
      </c>
      <c r="C29" s="1" t="s">
        <v>25</v>
      </c>
      <c r="D29" s="1">
        <v>3</v>
      </c>
      <c r="E29" s="1" t="str">
        <f>Member[[#This Row],[Band]]&amp;"_"&amp;Member[[#This Row],[Gen]]</f>
        <v>BNK48_3</v>
      </c>
      <c r="F29" s="1" t="s">
        <v>86</v>
      </c>
      <c r="G29" s="1" t="str">
        <f>Member[[#This Row],[Name]]&amp;"_"&amp;Member[[#This Row],[Band]]</f>
        <v>Monet_BNK48</v>
      </c>
      <c r="H29" s="1" t="s">
        <v>87</v>
      </c>
      <c r="J29" s="1" t="s">
        <v>29</v>
      </c>
      <c r="K29" s="1">
        <v>15</v>
      </c>
      <c r="L29" s="1" t="s">
        <v>67</v>
      </c>
      <c r="M29" s="1" t="s">
        <v>67</v>
      </c>
      <c r="N29" s="1">
        <v>55</v>
      </c>
      <c r="O29" s="1">
        <v>13</v>
      </c>
      <c r="P29" s="1">
        <v>2</v>
      </c>
      <c r="Q29" s="1">
        <v>0</v>
      </c>
      <c r="R29" s="1">
        <v>4</v>
      </c>
      <c r="S29" s="1">
        <v>0</v>
      </c>
      <c r="T29" s="1">
        <v>2</v>
      </c>
      <c r="U29" s="1">
        <v>4</v>
      </c>
      <c r="V29" s="1">
        <v>51</v>
      </c>
      <c r="W29" s="1">
        <v>659</v>
      </c>
      <c r="X29" s="1">
        <v>12044</v>
      </c>
      <c r="Y29" s="1">
        <v>8646814</v>
      </c>
      <c r="Z29" s="1">
        <v>70318</v>
      </c>
    </row>
    <row r="30" spans="1:26" x14ac:dyDescent="0.45">
      <c r="A30" s="1">
        <v>29</v>
      </c>
      <c r="B30" s="1" t="s">
        <v>24</v>
      </c>
      <c r="C30" s="1" t="s">
        <v>25</v>
      </c>
      <c r="D30" s="1">
        <v>3</v>
      </c>
      <c r="E30" s="1" t="str">
        <f>Member[[#This Row],[Band]]&amp;"_"&amp;Member[[#This Row],[Gen]]</f>
        <v>BNK48_3</v>
      </c>
      <c r="F30" s="1" t="s">
        <v>88</v>
      </c>
      <c r="G30" s="1" t="str">
        <f>Member[[#This Row],[Name]]&amp;"_"&amp;Member[[#This Row],[Band]]</f>
        <v>Peak_BNK48</v>
      </c>
      <c r="H30" s="1" t="s">
        <v>89</v>
      </c>
      <c r="J30" s="1" t="s">
        <v>29</v>
      </c>
      <c r="K30" s="1">
        <v>19</v>
      </c>
      <c r="L30" s="1" t="s">
        <v>67</v>
      </c>
      <c r="M30" s="1" t="s">
        <v>67</v>
      </c>
      <c r="N30" s="1">
        <v>57</v>
      </c>
      <c r="O30" s="1">
        <v>32</v>
      </c>
      <c r="P30" s="1">
        <v>1</v>
      </c>
      <c r="Q30" s="1">
        <v>0</v>
      </c>
      <c r="R30" s="1">
        <v>3</v>
      </c>
      <c r="S30" s="1">
        <v>0</v>
      </c>
      <c r="T30" s="1">
        <v>2</v>
      </c>
      <c r="U30" s="1">
        <v>10</v>
      </c>
      <c r="V30" s="1">
        <v>66</v>
      </c>
      <c r="W30" s="1">
        <v>531</v>
      </c>
      <c r="X30" s="1">
        <v>10867</v>
      </c>
      <c r="Y30" s="1">
        <v>15311254</v>
      </c>
      <c r="Z30" s="1">
        <v>64428</v>
      </c>
    </row>
    <row r="31" spans="1:26" x14ac:dyDescent="0.45">
      <c r="A31" s="1">
        <v>30</v>
      </c>
      <c r="B31" s="1" t="s">
        <v>24</v>
      </c>
      <c r="C31" s="1" t="s">
        <v>25</v>
      </c>
      <c r="D31" s="1">
        <v>3</v>
      </c>
      <c r="E31" s="1" t="str">
        <f>Member[[#This Row],[Band]]&amp;"_"&amp;Member[[#This Row],[Gen]]</f>
        <v>BNK48_3</v>
      </c>
      <c r="F31" s="1" t="s">
        <v>90</v>
      </c>
      <c r="G31" s="1" t="str">
        <f>Member[[#This Row],[Name]]&amp;"_"&amp;Member[[#This Row],[Band]]</f>
        <v>Kaofrang_BNK48</v>
      </c>
      <c r="H31" s="1" t="s">
        <v>91</v>
      </c>
      <c r="J31" s="1" t="s">
        <v>35</v>
      </c>
      <c r="K31" s="1">
        <v>21</v>
      </c>
      <c r="L31" s="1" t="s">
        <v>67</v>
      </c>
      <c r="M31" s="1" t="s">
        <v>67</v>
      </c>
      <c r="N31" s="1">
        <v>54</v>
      </c>
      <c r="O31" s="1">
        <v>25</v>
      </c>
      <c r="P31" s="1">
        <v>0</v>
      </c>
      <c r="Q31" s="1">
        <v>0</v>
      </c>
      <c r="R31" s="1">
        <v>3</v>
      </c>
      <c r="S31" s="1">
        <v>0</v>
      </c>
      <c r="T31" s="1">
        <v>3</v>
      </c>
      <c r="U31" s="1">
        <v>14</v>
      </c>
      <c r="V31" s="1">
        <v>52</v>
      </c>
      <c r="W31" s="1">
        <v>109</v>
      </c>
      <c r="X31" s="1">
        <v>6072</v>
      </c>
      <c r="Y31" s="1">
        <v>6952810</v>
      </c>
      <c r="Z31" s="1">
        <v>47660</v>
      </c>
    </row>
    <row r="32" spans="1:26" x14ac:dyDescent="0.45">
      <c r="A32" s="1">
        <v>31</v>
      </c>
      <c r="B32" s="1" t="s">
        <v>24</v>
      </c>
      <c r="C32" s="1" t="s">
        <v>25</v>
      </c>
      <c r="D32" s="1">
        <v>3</v>
      </c>
      <c r="E32" s="1" t="str">
        <f>Member[[#This Row],[Band]]&amp;"_"&amp;Member[[#This Row],[Gen]]</f>
        <v>BNK48_3</v>
      </c>
      <c r="F32" s="1" t="s">
        <v>92</v>
      </c>
      <c r="G32" s="1" t="str">
        <f>Member[[#This Row],[Name]]&amp;"_"&amp;Member[[#This Row],[Band]]</f>
        <v>Jaokhem_BNK48</v>
      </c>
      <c r="H32" s="1" t="s">
        <v>93</v>
      </c>
      <c r="J32" s="1" t="s">
        <v>35</v>
      </c>
      <c r="K32" s="1">
        <v>20</v>
      </c>
      <c r="L32" s="1" t="s">
        <v>67</v>
      </c>
      <c r="M32" s="1" t="s">
        <v>67</v>
      </c>
      <c r="N32" s="1">
        <v>49</v>
      </c>
      <c r="O32" s="1">
        <v>21</v>
      </c>
      <c r="P32" s="1">
        <v>0</v>
      </c>
      <c r="Q32" s="1">
        <v>0</v>
      </c>
      <c r="R32" s="1">
        <v>2</v>
      </c>
      <c r="S32" s="1">
        <v>0</v>
      </c>
      <c r="T32" s="1">
        <v>2</v>
      </c>
      <c r="U32" s="1">
        <v>1</v>
      </c>
      <c r="V32" s="1">
        <v>18</v>
      </c>
      <c r="W32" s="1">
        <v>216</v>
      </c>
      <c r="X32" s="1">
        <v>7639</v>
      </c>
      <c r="Y32" s="1">
        <v>3214694</v>
      </c>
      <c r="Z32" s="1">
        <v>58540</v>
      </c>
    </row>
    <row r="33" spans="1:26" x14ac:dyDescent="0.45">
      <c r="A33" s="1">
        <v>32</v>
      </c>
      <c r="B33" s="1" t="s">
        <v>24</v>
      </c>
      <c r="C33" s="1" t="s">
        <v>25</v>
      </c>
      <c r="D33" s="1">
        <v>3</v>
      </c>
      <c r="E33" s="1" t="str">
        <f>Member[[#This Row],[Band]]&amp;"_"&amp;Member[[#This Row],[Gen]]</f>
        <v>BNK48_3</v>
      </c>
      <c r="F33" s="1" t="s">
        <v>94</v>
      </c>
      <c r="G33" s="1" t="str">
        <f>Member[[#This Row],[Name]]&amp;"_"&amp;Member[[#This Row],[Band]]</f>
        <v>Yayee_BNK48</v>
      </c>
      <c r="H33" s="1" t="s">
        <v>95</v>
      </c>
      <c r="J33" s="1" t="s">
        <v>29</v>
      </c>
      <c r="K33" s="1">
        <v>22</v>
      </c>
      <c r="L33" s="1" t="s">
        <v>67</v>
      </c>
      <c r="M33" s="1" t="s">
        <v>67</v>
      </c>
      <c r="N33" s="1">
        <v>62</v>
      </c>
      <c r="O33" s="1">
        <v>57</v>
      </c>
      <c r="P33" s="1">
        <v>1</v>
      </c>
      <c r="Q33" s="1">
        <v>0</v>
      </c>
      <c r="R33" s="1">
        <v>3</v>
      </c>
      <c r="S33" s="1">
        <v>0</v>
      </c>
      <c r="T33" s="1">
        <v>3</v>
      </c>
      <c r="U33" s="1">
        <v>4</v>
      </c>
      <c r="V33" s="1">
        <v>51</v>
      </c>
      <c r="W33" s="1">
        <v>92</v>
      </c>
      <c r="X33" s="1">
        <v>5394</v>
      </c>
      <c r="Y33" s="1">
        <v>2967115</v>
      </c>
      <c r="Z33" s="1">
        <v>34853</v>
      </c>
    </row>
    <row r="34" spans="1:26" x14ac:dyDescent="0.45">
      <c r="A34" s="1">
        <v>33</v>
      </c>
      <c r="B34" s="1" t="s">
        <v>24</v>
      </c>
      <c r="C34" s="1" t="s">
        <v>25</v>
      </c>
      <c r="D34" s="1">
        <v>3</v>
      </c>
      <c r="E34" s="1" t="str">
        <f>Member[[#This Row],[Band]]&amp;"_"&amp;Member[[#This Row],[Gen]]</f>
        <v>BNK48_3</v>
      </c>
      <c r="F34" s="1" t="s">
        <v>96</v>
      </c>
      <c r="G34" s="1" t="str">
        <f>Member[[#This Row],[Name]]&amp;"_"&amp;Member[[#This Row],[Band]]</f>
        <v>Eve_BNK48</v>
      </c>
      <c r="H34" s="1" t="s">
        <v>97</v>
      </c>
      <c r="J34" s="1" t="s">
        <v>35</v>
      </c>
      <c r="K34" s="1">
        <v>20</v>
      </c>
      <c r="L34" s="1" t="s">
        <v>67</v>
      </c>
      <c r="M34" s="1" t="s">
        <v>67</v>
      </c>
      <c r="N34" s="1">
        <v>60</v>
      </c>
      <c r="O34" s="1">
        <v>59</v>
      </c>
      <c r="P34" s="1">
        <v>0</v>
      </c>
      <c r="Q34" s="1">
        <v>0</v>
      </c>
      <c r="R34" s="1">
        <v>3</v>
      </c>
      <c r="S34" s="1">
        <v>0</v>
      </c>
      <c r="T34" s="1">
        <v>2</v>
      </c>
      <c r="U34" s="1">
        <v>22</v>
      </c>
      <c r="V34" s="1">
        <v>66</v>
      </c>
      <c r="W34" s="1">
        <v>90</v>
      </c>
      <c r="X34" s="1">
        <v>5258</v>
      </c>
      <c r="Y34" s="1">
        <v>2733443</v>
      </c>
      <c r="Z34" s="1">
        <v>27027</v>
      </c>
    </row>
    <row r="35" spans="1:26" x14ac:dyDescent="0.45">
      <c r="A35" s="1">
        <v>34</v>
      </c>
      <c r="B35" s="1" t="s">
        <v>24</v>
      </c>
      <c r="C35" s="1" t="s">
        <v>25</v>
      </c>
      <c r="D35" s="1">
        <v>4</v>
      </c>
      <c r="E35" s="1" t="str">
        <f>Member[[#This Row],[Band]]&amp;"_"&amp;Member[[#This Row],[Gen]]</f>
        <v>BNK48_4</v>
      </c>
      <c r="F35" s="1" t="s">
        <v>98</v>
      </c>
      <c r="G35" s="1" t="str">
        <f>Member[[#This Row],[Name]]&amp;"_"&amp;Member[[#This Row],[Band]]</f>
        <v>Berry_BNK48</v>
      </c>
      <c r="H35" s="1" t="s">
        <v>99</v>
      </c>
      <c r="J35" s="1" t="s">
        <v>100</v>
      </c>
      <c r="K35" s="1">
        <v>18</v>
      </c>
      <c r="L35" s="1" t="s">
        <v>67</v>
      </c>
      <c r="M35" s="1" t="s">
        <v>67</v>
      </c>
      <c r="N35" s="1" t="s">
        <v>67</v>
      </c>
      <c r="O35" s="1">
        <v>60</v>
      </c>
      <c r="P35" s="1">
        <v>0</v>
      </c>
      <c r="Q35" s="1">
        <v>0</v>
      </c>
      <c r="R35" s="1">
        <v>2</v>
      </c>
      <c r="S35" s="1">
        <v>0</v>
      </c>
      <c r="T35" s="1">
        <v>0</v>
      </c>
      <c r="U35" s="1">
        <v>0</v>
      </c>
      <c r="V35" s="1">
        <v>0</v>
      </c>
      <c r="W35" s="1">
        <v>83</v>
      </c>
      <c r="X35" s="1">
        <v>2901</v>
      </c>
      <c r="Y35" s="1">
        <v>1945863</v>
      </c>
      <c r="Z35" s="1">
        <v>16496</v>
      </c>
    </row>
    <row r="36" spans="1:26" x14ac:dyDescent="0.45">
      <c r="A36" s="1">
        <v>35</v>
      </c>
      <c r="B36" s="1" t="s">
        <v>24</v>
      </c>
      <c r="C36" s="1" t="s">
        <v>25</v>
      </c>
      <c r="D36" s="1">
        <v>4</v>
      </c>
      <c r="E36" s="1" t="str">
        <f>Member[[#This Row],[Band]]&amp;"_"&amp;Member[[#This Row],[Gen]]</f>
        <v>BNK48_4</v>
      </c>
      <c r="F36" s="1" t="s">
        <v>101</v>
      </c>
      <c r="G36" s="1" t="str">
        <f>Member[[#This Row],[Name]]&amp;"_"&amp;Member[[#This Row],[Band]]</f>
        <v>Emmy_BNK48</v>
      </c>
      <c r="H36" s="1" t="s">
        <v>102</v>
      </c>
      <c r="J36" s="1" t="s">
        <v>100</v>
      </c>
      <c r="K36" s="1">
        <v>16</v>
      </c>
      <c r="L36" s="1" t="s">
        <v>67</v>
      </c>
      <c r="M36" s="1" t="s">
        <v>67</v>
      </c>
      <c r="N36" s="1" t="s">
        <v>67</v>
      </c>
      <c r="O36" s="1">
        <v>44</v>
      </c>
      <c r="P36" s="1">
        <v>0</v>
      </c>
      <c r="Q36" s="1">
        <v>0</v>
      </c>
      <c r="R36" s="1">
        <v>2</v>
      </c>
      <c r="S36" s="1">
        <v>0</v>
      </c>
      <c r="T36" s="1">
        <v>0</v>
      </c>
      <c r="U36" s="1">
        <v>0</v>
      </c>
      <c r="V36" s="1">
        <v>0</v>
      </c>
      <c r="W36" s="1">
        <v>177</v>
      </c>
      <c r="X36" s="1">
        <v>4148</v>
      </c>
      <c r="Y36" s="1">
        <v>2245875</v>
      </c>
      <c r="Z36" s="1">
        <v>22774</v>
      </c>
    </row>
    <row r="37" spans="1:26" x14ac:dyDescent="0.45">
      <c r="A37" s="1">
        <v>36</v>
      </c>
      <c r="B37" s="1" t="s">
        <v>24</v>
      </c>
      <c r="C37" s="1" t="s">
        <v>25</v>
      </c>
      <c r="D37" s="1">
        <v>4</v>
      </c>
      <c r="E37" s="1" t="str">
        <f>Member[[#This Row],[Band]]&amp;"_"&amp;Member[[#This Row],[Gen]]</f>
        <v>BNK48_4</v>
      </c>
      <c r="F37" s="1" t="s">
        <v>103</v>
      </c>
      <c r="G37" s="1" t="str">
        <f>Member[[#This Row],[Name]]&amp;"_"&amp;Member[[#This Row],[Band]]</f>
        <v>Janry_BNK48</v>
      </c>
      <c r="H37" s="1" t="s">
        <v>104</v>
      </c>
      <c r="J37" s="1" t="s">
        <v>100</v>
      </c>
      <c r="K37" s="1">
        <v>15</v>
      </c>
      <c r="L37" s="1" t="s">
        <v>67</v>
      </c>
      <c r="M37" s="1" t="s">
        <v>67</v>
      </c>
      <c r="N37" s="1" t="s">
        <v>67</v>
      </c>
      <c r="O37" s="1">
        <v>37</v>
      </c>
      <c r="P37" s="1">
        <v>2</v>
      </c>
      <c r="Q37" s="1">
        <v>0</v>
      </c>
      <c r="R37" s="1">
        <v>3</v>
      </c>
      <c r="S37" s="1">
        <v>1</v>
      </c>
      <c r="T37" s="1">
        <v>0</v>
      </c>
      <c r="U37" s="1">
        <v>0</v>
      </c>
      <c r="V37" s="1">
        <v>0</v>
      </c>
      <c r="W37" s="1">
        <v>306</v>
      </c>
      <c r="X37" s="1">
        <v>5473</v>
      </c>
      <c r="Y37" s="1">
        <v>2026194</v>
      </c>
      <c r="Z37" s="1">
        <v>29702</v>
      </c>
    </row>
    <row r="38" spans="1:26" x14ac:dyDescent="0.45">
      <c r="A38" s="1">
        <v>37</v>
      </c>
      <c r="B38" s="1" t="s">
        <v>24</v>
      </c>
      <c r="C38" s="1" t="s">
        <v>25</v>
      </c>
      <c r="D38" s="1">
        <v>4</v>
      </c>
      <c r="E38" s="1" t="str">
        <f>Member[[#This Row],[Band]]&amp;"_"&amp;Member[[#This Row],[Gen]]</f>
        <v>BNK48_4</v>
      </c>
      <c r="F38" s="1" t="s">
        <v>105</v>
      </c>
      <c r="G38" s="1" t="str">
        <f>Member[[#This Row],[Name]]&amp;"_"&amp;Member[[#This Row],[Band]]</f>
        <v>L_BNK48</v>
      </c>
      <c r="H38" s="1" t="s">
        <v>106</v>
      </c>
      <c r="J38" s="1" t="s">
        <v>100</v>
      </c>
      <c r="K38" s="1">
        <v>20</v>
      </c>
      <c r="L38" s="1" t="s">
        <v>67</v>
      </c>
      <c r="M38" s="1" t="s">
        <v>67</v>
      </c>
      <c r="N38" s="1" t="s">
        <v>67</v>
      </c>
      <c r="O38" s="1">
        <v>19</v>
      </c>
      <c r="P38" s="1">
        <v>2</v>
      </c>
      <c r="Q38" s="1">
        <v>0</v>
      </c>
      <c r="R38" s="1">
        <v>2</v>
      </c>
      <c r="S38" s="1">
        <v>0</v>
      </c>
      <c r="T38" s="1">
        <v>0</v>
      </c>
      <c r="U38" s="1">
        <v>0</v>
      </c>
      <c r="V38" s="1">
        <v>0</v>
      </c>
      <c r="W38" s="1">
        <v>883</v>
      </c>
      <c r="X38" s="1">
        <v>5934</v>
      </c>
      <c r="Y38" s="1">
        <v>6149749</v>
      </c>
      <c r="Z38" s="1">
        <v>42431</v>
      </c>
    </row>
    <row r="39" spans="1:26" x14ac:dyDescent="0.45">
      <c r="A39" s="1">
        <v>38</v>
      </c>
      <c r="B39" s="1" t="s">
        <v>24</v>
      </c>
      <c r="C39" s="1" t="s">
        <v>25</v>
      </c>
      <c r="D39" s="1">
        <v>4</v>
      </c>
      <c r="E39" s="1" t="str">
        <f>Member[[#This Row],[Band]]&amp;"_"&amp;Member[[#This Row],[Gen]]</f>
        <v>BNK48_4</v>
      </c>
      <c r="F39" s="1" t="s">
        <v>107</v>
      </c>
      <c r="G39" s="1" t="str">
        <f>Member[[#This Row],[Name]]&amp;"_"&amp;Member[[#This Row],[Band]]</f>
        <v>Marine_BNK48</v>
      </c>
      <c r="H39" s="1" t="s">
        <v>108</v>
      </c>
      <c r="J39" s="1" t="s">
        <v>100</v>
      </c>
      <c r="K39" s="1">
        <v>17</v>
      </c>
      <c r="L39" s="1" t="s">
        <v>67</v>
      </c>
      <c r="M39" s="1" t="s">
        <v>67</v>
      </c>
      <c r="N39" s="1" t="s">
        <v>67</v>
      </c>
      <c r="O39" s="1">
        <v>35</v>
      </c>
      <c r="P39" s="1">
        <v>1</v>
      </c>
      <c r="Q39" s="1">
        <v>0</v>
      </c>
      <c r="R39" s="1">
        <v>2</v>
      </c>
      <c r="S39" s="1">
        <v>0</v>
      </c>
      <c r="T39" s="1">
        <v>0</v>
      </c>
      <c r="U39" s="1">
        <v>0</v>
      </c>
      <c r="V39" s="1">
        <v>0</v>
      </c>
      <c r="W39" s="1">
        <v>587</v>
      </c>
      <c r="X39" s="1">
        <v>6371</v>
      </c>
      <c r="Y39" s="1">
        <v>3556072</v>
      </c>
      <c r="Z39" s="1">
        <v>32194</v>
      </c>
    </row>
    <row r="40" spans="1:26" x14ac:dyDescent="0.45">
      <c r="A40" s="1">
        <v>39</v>
      </c>
      <c r="B40" s="1" t="s">
        <v>24</v>
      </c>
      <c r="C40" s="1" t="s">
        <v>25</v>
      </c>
      <c r="D40" s="1">
        <v>4</v>
      </c>
      <c r="E40" s="1" t="str">
        <f>Member[[#This Row],[Band]]&amp;"_"&amp;Member[[#This Row],[Gen]]</f>
        <v>BNK48_4</v>
      </c>
      <c r="F40" s="1" t="s">
        <v>109</v>
      </c>
      <c r="G40" s="1" t="str">
        <f>Member[[#This Row],[Name]]&amp;"_"&amp;Member[[#This Row],[Band]]</f>
        <v>Micha_BNK48</v>
      </c>
      <c r="H40" s="1" t="s">
        <v>110</v>
      </c>
      <c r="J40" s="1" t="s">
        <v>100</v>
      </c>
      <c r="K40" s="1">
        <v>16</v>
      </c>
      <c r="L40" s="1" t="s">
        <v>67</v>
      </c>
      <c r="M40" s="1" t="s">
        <v>67</v>
      </c>
      <c r="N40" s="1" t="s">
        <v>67</v>
      </c>
      <c r="O40" s="1">
        <v>51</v>
      </c>
      <c r="P40" s="1">
        <v>0</v>
      </c>
      <c r="Q40" s="1">
        <v>0</v>
      </c>
      <c r="R40" s="1">
        <v>2</v>
      </c>
      <c r="S40" s="1">
        <v>0</v>
      </c>
      <c r="T40" s="1">
        <v>0</v>
      </c>
      <c r="U40" s="1">
        <v>0</v>
      </c>
      <c r="V40" s="1">
        <v>0</v>
      </c>
      <c r="W40" s="1">
        <v>448</v>
      </c>
      <c r="X40" s="1">
        <v>5600</v>
      </c>
      <c r="Y40" s="1">
        <v>5236249</v>
      </c>
      <c r="Z40" s="1">
        <v>59937</v>
      </c>
    </row>
    <row r="41" spans="1:26" x14ac:dyDescent="0.45">
      <c r="A41" s="1">
        <v>40</v>
      </c>
      <c r="B41" s="1" t="s">
        <v>24</v>
      </c>
      <c r="C41" s="1" t="s">
        <v>25</v>
      </c>
      <c r="D41" s="1">
        <v>4</v>
      </c>
      <c r="E41" s="1" t="str">
        <f>Member[[#This Row],[Band]]&amp;"_"&amp;Member[[#This Row],[Gen]]</f>
        <v>BNK48_4</v>
      </c>
      <c r="F41" s="1" t="s">
        <v>111</v>
      </c>
      <c r="G41" s="1" t="str">
        <f>Member[[#This Row],[Name]]&amp;"_"&amp;Member[[#This Row],[Band]]</f>
        <v>Nene_BNK48</v>
      </c>
      <c r="H41" s="1" t="s">
        <v>112</v>
      </c>
      <c r="J41" s="1" t="s">
        <v>100</v>
      </c>
      <c r="K41" s="1">
        <v>22</v>
      </c>
      <c r="L41" s="1" t="s">
        <v>67</v>
      </c>
      <c r="M41" s="1" t="s">
        <v>67</v>
      </c>
      <c r="N41" s="1" t="s">
        <v>67</v>
      </c>
      <c r="O41" s="1">
        <v>52</v>
      </c>
      <c r="P41" s="1">
        <v>0</v>
      </c>
      <c r="Q41" s="1">
        <v>0</v>
      </c>
      <c r="R41" s="1">
        <v>2</v>
      </c>
      <c r="S41" s="1">
        <v>0</v>
      </c>
      <c r="T41" s="1">
        <v>0</v>
      </c>
      <c r="U41" s="1">
        <v>0</v>
      </c>
      <c r="V41" s="1">
        <v>0</v>
      </c>
      <c r="W41" s="1">
        <v>348</v>
      </c>
      <c r="X41" s="1">
        <v>5619</v>
      </c>
      <c r="Y41" s="1">
        <v>4265092</v>
      </c>
      <c r="Z41" s="1">
        <v>48615</v>
      </c>
    </row>
    <row r="42" spans="1:26" x14ac:dyDescent="0.45">
      <c r="A42" s="1">
        <v>41</v>
      </c>
      <c r="B42" s="1" t="s">
        <v>24</v>
      </c>
      <c r="C42" s="1" t="s">
        <v>25</v>
      </c>
      <c r="D42" s="1">
        <v>4</v>
      </c>
      <c r="E42" s="1" t="str">
        <f>Member[[#This Row],[Band]]&amp;"_"&amp;Member[[#This Row],[Gen]]</f>
        <v>BNK48_4</v>
      </c>
      <c r="F42" s="1" t="s">
        <v>113</v>
      </c>
      <c r="G42" s="1" t="str">
        <f>Member[[#This Row],[Name]]&amp;"_"&amp;Member[[#This Row],[Band]]</f>
        <v>Palmmy_BNK48</v>
      </c>
      <c r="H42" s="1" t="s">
        <v>114</v>
      </c>
      <c r="J42" s="1" t="s">
        <v>100</v>
      </c>
      <c r="K42" s="1">
        <v>20</v>
      </c>
      <c r="L42" s="1" t="s">
        <v>67</v>
      </c>
      <c r="M42" s="1" t="s">
        <v>67</v>
      </c>
      <c r="N42" s="1" t="s">
        <v>67</v>
      </c>
      <c r="O42" s="1">
        <v>48</v>
      </c>
      <c r="P42" s="1">
        <v>0</v>
      </c>
      <c r="Q42" s="1">
        <v>0</v>
      </c>
      <c r="R42" s="1">
        <v>2</v>
      </c>
      <c r="S42" s="1">
        <v>0</v>
      </c>
      <c r="T42" s="1">
        <v>0</v>
      </c>
      <c r="U42" s="1">
        <v>0</v>
      </c>
      <c r="V42" s="1">
        <v>0</v>
      </c>
      <c r="W42" s="1">
        <v>250</v>
      </c>
      <c r="X42" s="1">
        <v>4831</v>
      </c>
      <c r="Y42" s="1">
        <v>1967885</v>
      </c>
      <c r="Z42" s="1">
        <v>28102</v>
      </c>
    </row>
    <row r="43" spans="1:26" x14ac:dyDescent="0.45">
      <c r="A43" s="1">
        <v>42</v>
      </c>
      <c r="B43" s="1" t="s">
        <v>24</v>
      </c>
      <c r="C43" s="1" t="s">
        <v>25</v>
      </c>
      <c r="D43" s="1">
        <v>4</v>
      </c>
      <c r="E43" s="1" t="str">
        <f>Member[[#This Row],[Band]]&amp;"_"&amp;Member[[#This Row],[Gen]]</f>
        <v>BNK48_4</v>
      </c>
      <c r="F43" s="1" t="s">
        <v>115</v>
      </c>
      <c r="G43" s="1" t="str">
        <f>Member[[#This Row],[Name]]&amp;"_"&amp;Member[[#This Row],[Band]]</f>
        <v>Patt_BNK48</v>
      </c>
      <c r="H43" s="1" t="s">
        <v>116</v>
      </c>
      <c r="J43" s="1" t="s">
        <v>100</v>
      </c>
      <c r="K43" s="1">
        <v>15</v>
      </c>
      <c r="L43" s="1" t="s">
        <v>67</v>
      </c>
      <c r="M43" s="1" t="s">
        <v>67</v>
      </c>
      <c r="N43" s="1" t="s">
        <v>67</v>
      </c>
      <c r="O43" s="1">
        <v>55</v>
      </c>
      <c r="P43" s="1">
        <v>2</v>
      </c>
      <c r="Q43" s="1">
        <v>0</v>
      </c>
      <c r="R43" s="1">
        <v>2</v>
      </c>
      <c r="S43" s="1">
        <v>0</v>
      </c>
      <c r="T43" s="1">
        <v>0</v>
      </c>
      <c r="U43" s="1">
        <v>0</v>
      </c>
      <c r="V43" s="1">
        <v>0</v>
      </c>
      <c r="W43" s="1">
        <v>269</v>
      </c>
      <c r="X43" s="1">
        <v>4886</v>
      </c>
      <c r="Y43" s="1">
        <v>3003373</v>
      </c>
      <c r="Z43" s="1">
        <v>33828</v>
      </c>
    </row>
    <row r="44" spans="1:26" x14ac:dyDescent="0.45">
      <c r="A44" s="1">
        <v>43</v>
      </c>
      <c r="B44" s="1" t="s">
        <v>24</v>
      </c>
      <c r="C44" s="1" t="s">
        <v>25</v>
      </c>
      <c r="D44" s="1">
        <v>4</v>
      </c>
      <c r="E44" s="1" t="str">
        <f>Member[[#This Row],[Band]]&amp;"_"&amp;Member[[#This Row],[Gen]]</f>
        <v>BNK48_4</v>
      </c>
      <c r="F44" s="1" t="s">
        <v>117</v>
      </c>
      <c r="G44" s="1" t="str">
        <f>Member[[#This Row],[Name]]&amp;"_"&amp;Member[[#This Row],[Band]]</f>
        <v>Sindy_BNK48</v>
      </c>
      <c r="H44" s="1" t="s">
        <v>118</v>
      </c>
      <c r="J44" s="1" t="s">
        <v>100</v>
      </c>
      <c r="K44" s="1">
        <v>14</v>
      </c>
      <c r="L44" s="1" t="s">
        <v>67</v>
      </c>
      <c r="M44" s="1" t="s">
        <v>67</v>
      </c>
      <c r="N44" s="1" t="s">
        <v>67</v>
      </c>
      <c r="O44" s="1">
        <v>58</v>
      </c>
      <c r="P44" s="1">
        <v>0</v>
      </c>
      <c r="Q44" s="1">
        <v>0</v>
      </c>
      <c r="R44" s="1">
        <v>2</v>
      </c>
      <c r="S44" s="1">
        <v>0</v>
      </c>
      <c r="T44" s="1">
        <v>0</v>
      </c>
      <c r="U44" s="1">
        <v>0</v>
      </c>
      <c r="V44" s="1">
        <v>0</v>
      </c>
      <c r="W44" s="1">
        <v>525</v>
      </c>
      <c r="X44" s="1">
        <v>5649</v>
      </c>
      <c r="Y44" s="1">
        <v>4663083</v>
      </c>
      <c r="Z44" s="1">
        <v>43201</v>
      </c>
    </row>
    <row r="45" spans="1:26" x14ac:dyDescent="0.45">
      <c r="A45" s="1">
        <v>44</v>
      </c>
      <c r="B45" s="1" t="s">
        <v>24</v>
      </c>
      <c r="C45" s="1" t="s">
        <v>25</v>
      </c>
      <c r="D45" s="1">
        <v>4</v>
      </c>
      <c r="E45" s="1" t="str">
        <f>Member[[#This Row],[Band]]&amp;"_"&amp;Member[[#This Row],[Gen]]</f>
        <v>BNK48_4</v>
      </c>
      <c r="F45" s="1" t="s">
        <v>119</v>
      </c>
      <c r="G45" s="1" t="str">
        <f>Member[[#This Row],[Name]]&amp;"_"&amp;Member[[#This Row],[Band]]</f>
        <v>Wawa_BNK48</v>
      </c>
      <c r="H45" s="1" t="s">
        <v>120</v>
      </c>
      <c r="J45" s="1" t="s">
        <v>100</v>
      </c>
      <c r="K45" s="1">
        <v>14</v>
      </c>
      <c r="L45" s="1" t="s">
        <v>67</v>
      </c>
      <c r="M45" s="1" t="s">
        <v>67</v>
      </c>
      <c r="N45" s="1" t="s">
        <v>67</v>
      </c>
      <c r="O45" s="1">
        <v>61</v>
      </c>
      <c r="P45" s="1">
        <v>0</v>
      </c>
      <c r="Q45" s="1">
        <v>0</v>
      </c>
      <c r="R45" s="1">
        <v>2</v>
      </c>
      <c r="S45" s="1">
        <v>0</v>
      </c>
      <c r="T45" s="1">
        <v>0</v>
      </c>
      <c r="U45" s="1">
        <v>0</v>
      </c>
      <c r="V45" s="1">
        <v>0</v>
      </c>
      <c r="W45" s="1">
        <v>126</v>
      </c>
      <c r="X45" s="1">
        <v>2870</v>
      </c>
      <c r="Y45" s="1">
        <v>592968</v>
      </c>
      <c r="Z45" s="1">
        <v>25511</v>
      </c>
    </row>
    <row r="46" spans="1:26" x14ac:dyDescent="0.45">
      <c r="A46" s="1">
        <v>45</v>
      </c>
      <c r="B46" s="1" t="s">
        <v>24</v>
      </c>
      <c r="C46" s="1" t="s">
        <v>121</v>
      </c>
      <c r="D46" s="1">
        <v>1</v>
      </c>
      <c r="E46" s="1" t="str">
        <f>Member[[#This Row],[Band]]&amp;"_"&amp;Member[[#This Row],[Gen]]</f>
        <v>CGM48_1</v>
      </c>
      <c r="F46" s="1" t="s">
        <v>122</v>
      </c>
      <c r="G46" s="1" t="str">
        <f>Member[[#This Row],[Name]]&amp;"_"&amp;Member[[#This Row],[Band]]</f>
        <v>Angel_CGM48</v>
      </c>
      <c r="H46" s="1" t="s">
        <v>123</v>
      </c>
      <c r="J46" s="1" t="s">
        <v>124</v>
      </c>
      <c r="K46" s="1">
        <v>21</v>
      </c>
      <c r="L46" s="1" t="s">
        <v>67</v>
      </c>
      <c r="M46" s="9" t="s">
        <v>416</v>
      </c>
      <c r="N46" s="1">
        <v>37</v>
      </c>
      <c r="O46" s="1">
        <v>27</v>
      </c>
      <c r="P46" s="1" t="s">
        <v>125</v>
      </c>
      <c r="Q46" s="1">
        <v>1</v>
      </c>
      <c r="R46" s="1" t="s">
        <v>126</v>
      </c>
      <c r="S46" s="1">
        <v>1</v>
      </c>
      <c r="T46" s="1">
        <v>2</v>
      </c>
      <c r="U46" s="1">
        <v>8</v>
      </c>
      <c r="V46" s="1">
        <v>0</v>
      </c>
      <c r="W46" s="1">
        <v>848</v>
      </c>
      <c r="X46" s="1">
        <v>24509</v>
      </c>
      <c r="Y46" s="1">
        <v>5826760</v>
      </c>
      <c r="Z46" s="1">
        <v>131462</v>
      </c>
    </row>
    <row r="47" spans="1:26" x14ac:dyDescent="0.45">
      <c r="A47" s="1">
        <v>46</v>
      </c>
      <c r="B47" s="1" t="s">
        <v>24</v>
      </c>
      <c r="C47" s="1" t="s">
        <v>121</v>
      </c>
      <c r="D47" s="1">
        <v>1</v>
      </c>
      <c r="E47" s="1" t="str">
        <f>Member[[#This Row],[Band]]&amp;"_"&amp;Member[[#This Row],[Gen]]</f>
        <v>CGM48_1</v>
      </c>
      <c r="F47" s="1" t="s">
        <v>127</v>
      </c>
      <c r="G47" s="1" t="str">
        <f>Member[[#This Row],[Name]]&amp;"_"&amp;Member[[#This Row],[Band]]</f>
        <v>Aom_CGM48</v>
      </c>
      <c r="H47" s="1" t="s">
        <v>128</v>
      </c>
      <c r="I47" s="1" t="s">
        <v>129</v>
      </c>
      <c r="J47" s="1" t="s">
        <v>124</v>
      </c>
      <c r="K47" s="1">
        <v>28</v>
      </c>
      <c r="L47" s="9" t="s">
        <v>416</v>
      </c>
      <c r="M47" s="1">
        <v>25</v>
      </c>
      <c r="N47" s="1">
        <v>16</v>
      </c>
      <c r="O47" s="1">
        <v>26</v>
      </c>
      <c r="P47" s="1" t="s">
        <v>130</v>
      </c>
      <c r="Q47" s="1">
        <v>0</v>
      </c>
      <c r="R47" s="1" t="s">
        <v>131</v>
      </c>
      <c r="S47" s="1">
        <v>3</v>
      </c>
      <c r="T47" s="1">
        <v>4</v>
      </c>
      <c r="U47" s="1">
        <v>0</v>
      </c>
      <c r="V47" s="1">
        <v>0</v>
      </c>
      <c r="W47" s="1">
        <v>1567</v>
      </c>
      <c r="X47" s="1">
        <v>53869</v>
      </c>
      <c r="Y47" s="1">
        <v>24636725</v>
      </c>
      <c r="Z47" s="1">
        <v>187029</v>
      </c>
    </row>
    <row r="48" spans="1:26" x14ac:dyDescent="0.45">
      <c r="A48" s="1">
        <v>47</v>
      </c>
      <c r="B48" s="1" t="s">
        <v>24</v>
      </c>
      <c r="C48" s="1" t="s">
        <v>121</v>
      </c>
      <c r="D48" s="1">
        <v>1</v>
      </c>
      <c r="E48" s="1" t="str">
        <f>Member[[#This Row],[Band]]&amp;"_"&amp;Member[[#This Row],[Gen]]</f>
        <v>CGM48_1</v>
      </c>
      <c r="F48" s="1" t="s">
        <v>132</v>
      </c>
      <c r="G48" s="1" t="str">
        <f>Member[[#This Row],[Name]]&amp;"_"&amp;Member[[#This Row],[Band]]</f>
        <v>Champoo_CGM48</v>
      </c>
      <c r="H48" s="1" t="s">
        <v>133</v>
      </c>
      <c r="J48" s="1" t="s">
        <v>124</v>
      </c>
      <c r="K48" s="1">
        <v>18</v>
      </c>
      <c r="L48" s="1" t="s">
        <v>67</v>
      </c>
      <c r="M48" s="9" t="s">
        <v>416</v>
      </c>
      <c r="N48" s="1">
        <v>23</v>
      </c>
      <c r="O48" s="1">
        <v>10</v>
      </c>
      <c r="P48" s="1" t="s">
        <v>134</v>
      </c>
      <c r="Q48" s="1">
        <v>2</v>
      </c>
      <c r="R48" s="1" t="s">
        <v>135</v>
      </c>
      <c r="S48" s="1">
        <v>1</v>
      </c>
      <c r="T48" s="1">
        <v>3</v>
      </c>
      <c r="U48" s="1">
        <v>15</v>
      </c>
      <c r="V48" s="1">
        <v>0</v>
      </c>
      <c r="W48" s="1">
        <v>1425</v>
      </c>
      <c r="X48" s="1">
        <v>21862</v>
      </c>
      <c r="Y48" s="1">
        <v>20055674</v>
      </c>
      <c r="Z48" s="1">
        <v>185987</v>
      </c>
    </row>
    <row r="49" spans="1:26" x14ac:dyDescent="0.45">
      <c r="A49" s="1">
        <v>48</v>
      </c>
      <c r="B49" s="1" t="s">
        <v>24</v>
      </c>
      <c r="C49" s="1" t="s">
        <v>121</v>
      </c>
      <c r="D49" s="1">
        <v>1</v>
      </c>
      <c r="E49" s="1" t="str">
        <f>Member[[#This Row],[Band]]&amp;"_"&amp;Member[[#This Row],[Gen]]</f>
        <v>CGM48_1</v>
      </c>
      <c r="F49" s="1" t="s">
        <v>136</v>
      </c>
      <c r="G49" s="1" t="str">
        <f>Member[[#This Row],[Name]]&amp;"_"&amp;Member[[#This Row],[Band]]</f>
        <v>Fahsai_CGM48</v>
      </c>
      <c r="H49" s="1" t="s">
        <v>137</v>
      </c>
      <c r="J49" s="1" t="s">
        <v>100</v>
      </c>
      <c r="K49" s="1">
        <v>16</v>
      </c>
      <c r="L49" s="1" t="s">
        <v>67</v>
      </c>
      <c r="M49" s="9" t="s">
        <v>416</v>
      </c>
      <c r="N49" s="1">
        <v>61</v>
      </c>
      <c r="O49" s="1">
        <v>43</v>
      </c>
      <c r="P49" s="1">
        <v>1</v>
      </c>
      <c r="Q49" s="1">
        <v>0</v>
      </c>
      <c r="R49" s="1" t="s">
        <v>138</v>
      </c>
      <c r="S49" s="1">
        <v>0</v>
      </c>
      <c r="T49" s="1">
        <v>2</v>
      </c>
      <c r="U49" s="1">
        <v>13</v>
      </c>
      <c r="V49" s="1">
        <v>0</v>
      </c>
      <c r="W49" s="1">
        <v>72</v>
      </c>
      <c r="X49" s="1">
        <v>6979</v>
      </c>
      <c r="Y49" s="1">
        <v>4265744</v>
      </c>
      <c r="Z49" s="1">
        <v>35474</v>
      </c>
    </row>
    <row r="50" spans="1:26" x14ac:dyDescent="0.45">
      <c r="A50" s="1">
        <v>49</v>
      </c>
      <c r="B50" s="1" t="s">
        <v>24</v>
      </c>
      <c r="C50" s="1" t="s">
        <v>121</v>
      </c>
      <c r="D50" s="1">
        <v>1</v>
      </c>
      <c r="E50" s="1" t="str">
        <f>Member[[#This Row],[Band]]&amp;"_"&amp;Member[[#This Row],[Gen]]</f>
        <v>CGM48_1</v>
      </c>
      <c r="F50" s="1" t="s">
        <v>139</v>
      </c>
      <c r="G50" s="1" t="str">
        <f>Member[[#This Row],[Name]]&amp;"_"&amp;Member[[#This Row],[Band]]</f>
        <v>Fortune_CGM48</v>
      </c>
      <c r="H50" s="1" t="s">
        <v>140</v>
      </c>
      <c r="I50" s="1" t="s">
        <v>54</v>
      </c>
      <c r="J50" s="1" t="s">
        <v>124</v>
      </c>
      <c r="K50" s="1">
        <v>24</v>
      </c>
      <c r="L50" s="1" t="s">
        <v>67</v>
      </c>
      <c r="M50" s="1">
        <v>37</v>
      </c>
      <c r="N50" s="1">
        <v>22</v>
      </c>
      <c r="O50" s="1">
        <v>20</v>
      </c>
      <c r="P50" s="1" t="s">
        <v>125</v>
      </c>
      <c r="Q50" s="1">
        <v>1</v>
      </c>
      <c r="R50" s="1" t="s">
        <v>131</v>
      </c>
      <c r="S50" s="1">
        <v>1</v>
      </c>
      <c r="T50" s="1">
        <v>4</v>
      </c>
      <c r="U50" s="1">
        <v>6</v>
      </c>
      <c r="V50" s="1">
        <v>0</v>
      </c>
      <c r="W50" s="1">
        <v>2453</v>
      </c>
      <c r="X50" s="1">
        <v>34501</v>
      </c>
      <c r="Y50" s="1">
        <v>21090420</v>
      </c>
      <c r="Z50" s="1">
        <v>217350</v>
      </c>
    </row>
    <row r="51" spans="1:26" x14ac:dyDescent="0.45">
      <c r="A51" s="1">
        <v>50</v>
      </c>
      <c r="B51" s="1" t="s">
        <v>24</v>
      </c>
      <c r="C51" s="1" t="s">
        <v>121</v>
      </c>
      <c r="D51" s="1">
        <v>1</v>
      </c>
      <c r="E51" s="1" t="str">
        <f>Member[[#This Row],[Band]]&amp;"_"&amp;Member[[#This Row],[Gen]]</f>
        <v>CGM48_1</v>
      </c>
      <c r="F51" s="1" t="s">
        <v>141</v>
      </c>
      <c r="G51" s="1" t="str">
        <f>Member[[#This Row],[Name]]&amp;"_"&amp;Member[[#This Row],[Band]]</f>
        <v>Izurina_CGM48</v>
      </c>
      <c r="H51" s="1" t="s">
        <v>142</v>
      </c>
      <c r="I51" s="1" t="s">
        <v>143</v>
      </c>
      <c r="J51" s="1" t="s">
        <v>124</v>
      </c>
      <c r="K51" s="1">
        <v>28</v>
      </c>
      <c r="L51" s="1">
        <v>21</v>
      </c>
      <c r="M51" s="1">
        <v>30</v>
      </c>
      <c r="N51" s="1">
        <v>27</v>
      </c>
      <c r="O51" s="1">
        <v>38</v>
      </c>
      <c r="P51" s="1" t="s">
        <v>144</v>
      </c>
      <c r="Q51" s="1">
        <v>0</v>
      </c>
      <c r="R51" s="1" t="s">
        <v>145</v>
      </c>
      <c r="S51" s="1">
        <v>1</v>
      </c>
      <c r="T51" s="1">
        <v>5</v>
      </c>
      <c r="U51" s="1">
        <v>13</v>
      </c>
      <c r="V51" s="1">
        <v>0</v>
      </c>
      <c r="W51" s="1">
        <v>1586</v>
      </c>
      <c r="X51" s="1">
        <v>33307</v>
      </c>
      <c r="Y51" s="1">
        <v>13742317</v>
      </c>
      <c r="Z51" s="1">
        <v>93677</v>
      </c>
    </row>
    <row r="52" spans="1:26" x14ac:dyDescent="0.45">
      <c r="A52" s="1">
        <v>51</v>
      </c>
      <c r="B52" s="1" t="s">
        <v>24</v>
      </c>
      <c r="C52" s="1" t="s">
        <v>121</v>
      </c>
      <c r="D52" s="1">
        <v>1</v>
      </c>
      <c r="E52" s="1" t="str">
        <f>Member[[#This Row],[Band]]&amp;"_"&amp;Member[[#This Row],[Gen]]</f>
        <v>CGM48_1</v>
      </c>
      <c r="F52" s="1" t="s">
        <v>146</v>
      </c>
      <c r="G52" s="1" t="str">
        <f>Member[[#This Row],[Name]]&amp;"_"&amp;Member[[#This Row],[Band]]</f>
        <v>Jayda_CGM48</v>
      </c>
      <c r="H52" s="1" t="s">
        <v>147</v>
      </c>
      <c r="J52" s="1" t="s">
        <v>100</v>
      </c>
      <c r="K52" s="1">
        <v>17</v>
      </c>
      <c r="L52" s="1" t="s">
        <v>67</v>
      </c>
      <c r="M52" s="9" t="s">
        <v>416</v>
      </c>
      <c r="N52" s="1">
        <v>40</v>
      </c>
      <c r="P52" s="1">
        <v>2</v>
      </c>
      <c r="Q52" s="1">
        <v>0</v>
      </c>
      <c r="R52" s="1" t="s">
        <v>148</v>
      </c>
      <c r="S52" s="1">
        <v>0</v>
      </c>
      <c r="T52" s="1">
        <v>1</v>
      </c>
      <c r="U52" s="1">
        <v>20</v>
      </c>
      <c r="V52" s="1">
        <v>0</v>
      </c>
      <c r="W52" s="1">
        <v>229</v>
      </c>
      <c r="X52" s="1">
        <v>9664</v>
      </c>
      <c r="Y52" s="1">
        <v>9407635</v>
      </c>
      <c r="Z52" s="1">
        <v>55954</v>
      </c>
    </row>
    <row r="53" spans="1:26" x14ac:dyDescent="0.45">
      <c r="A53" s="1">
        <v>52</v>
      </c>
      <c r="B53" s="1" t="s">
        <v>24</v>
      </c>
      <c r="C53" s="1" t="s">
        <v>121</v>
      </c>
      <c r="D53" s="1">
        <v>1</v>
      </c>
      <c r="E53" s="1" t="str">
        <f>Member[[#This Row],[Band]]&amp;"_"&amp;Member[[#This Row],[Gen]]</f>
        <v>CGM48_1</v>
      </c>
      <c r="F53" s="1" t="s">
        <v>149</v>
      </c>
      <c r="G53" s="1" t="str">
        <f>Member[[#This Row],[Name]]&amp;"_"&amp;Member[[#This Row],[Band]]</f>
        <v>Jjae_CGM48</v>
      </c>
      <c r="H53" s="1" t="s">
        <v>150</v>
      </c>
      <c r="J53" s="1" t="s">
        <v>100</v>
      </c>
      <c r="K53" s="1">
        <v>17</v>
      </c>
      <c r="L53" s="1" t="s">
        <v>67</v>
      </c>
      <c r="M53" s="9" t="s">
        <v>416</v>
      </c>
      <c r="N53" s="9" t="s">
        <v>415</v>
      </c>
      <c r="O53" s="1">
        <v>34</v>
      </c>
      <c r="P53" s="1">
        <v>1</v>
      </c>
      <c r="Q53" s="1">
        <v>0</v>
      </c>
      <c r="R53" s="1" t="s">
        <v>151</v>
      </c>
      <c r="S53" s="1">
        <v>0</v>
      </c>
      <c r="T53" s="1">
        <v>1</v>
      </c>
      <c r="U53" s="1">
        <v>18</v>
      </c>
      <c r="V53" s="1">
        <v>0</v>
      </c>
      <c r="W53" s="1">
        <v>243</v>
      </c>
      <c r="X53" s="1">
        <v>10263</v>
      </c>
      <c r="Y53" s="1">
        <v>5638018</v>
      </c>
      <c r="Z53" s="1">
        <v>61750</v>
      </c>
    </row>
    <row r="54" spans="1:26" x14ac:dyDescent="0.45">
      <c r="A54" s="1">
        <v>53</v>
      </c>
      <c r="B54" s="1" t="s">
        <v>24</v>
      </c>
      <c r="C54" s="1" t="s">
        <v>121</v>
      </c>
      <c r="D54" s="1">
        <v>1</v>
      </c>
      <c r="E54" s="1" t="str">
        <f>Member[[#This Row],[Band]]&amp;"_"&amp;Member[[#This Row],[Gen]]</f>
        <v>CGM48_1</v>
      </c>
      <c r="F54" s="1" t="s">
        <v>152</v>
      </c>
      <c r="G54" s="1" t="str">
        <f>Member[[#This Row],[Name]]&amp;"_"&amp;Member[[#This Row],[Band]]</f>
        <v>Kaiwan_CGM48</v>
      </c>
      <c r="H54" s="1" t="s">
        <v>153</v>
      </c>
      <c r="I54" s="1" t="s">
        <v>32</v>
      </c>
      <c r="J54" s="1" t="s">
        <v>124</v>
      </c>
      <c r="K54" s="1">
        <v>19</v>
      </c>
      <c r="L54" s="1" t="s">
        <v>67</v>
      </c>
      <c r="M54" s="1">
        <v>46</v>
      </c>
      <c r="N54" s="1">
        <v>31</v>
      </c>
      <c r="O54" s="1">
        <v>12</v>
      </c>
      <c r="P54" s="1" t="s">
        <v>154</v>
      </c>
      <c r="Q54" s="1">
        <v>0</v>
      </c>
      <c r="R54" s="1" t="s">
        <v>155</v>
      </c>
      <c r="S54" s="1">
        <v>0</v>
      </c>
      <c r="T54" s="1">
        <v>3</v>
      </c>
      <c r="U54" s="1">
        <v>23</v>
      </c>
      <c r="V54" s="1">
        <v>0</v>
      </c>
      <c r="W54" s="1">
        <v>682</v>
      </c>
      <c r="X54" s="1">
        <v>18048</v>
      </c>
      <c r="Y54" s="1">
        <v>26776392</v>
      </c>
      <c r="Z54" s="1">
        <v>131279</v>
      </c>
    </row>
    <row r="55" spans="1:26" x14ac:dyDescent="0.45">
      <c r="A55" s="1">
        <v>54</v>
      </c>
      <c r="B55" s="1" t="s">
        <v>24</v>
      </c>
      <c r="C55" s="1" t="s">
        <v>121</v>
      </c>
      <c r="D55" s="1">
        <v>1</v>
      </c>
      <c r="E55" s="1" t="str">
        <f>Member[[#This Row],[Band]]&amp;"_"&amp;Member[[#This Row],[Gen]]</f>
        <v>CGM48_1</v>
      </c>
      <c r="F55" s="1" t="s">
        <v>156</v>
      </c>
      <c r="G55" s="1" t="str">
        <f>Member[[#This Row],[Name]]&amp;"_"&amp;Member[[#This Row],[Band]]</f>
        <v>Kaning_CGM48</v>
      </c>
      <c r="H55" s="1" t="s">
        <v>157</v>
      </c>
      <c r="J55" s="1" t="s">
        <v>124</v>
      </c>
      <c r="K55" s="1">
        <v>19</v>
      </c>
      <c r="L55" s="1" t="s">
        <v>67</v>
      </c>
      <c r="M55" s="1">
        <v>40</v>
      </c>
      <c r="N55" s="1">
        <v>6</v>
      </c>
      <c r="O55" s="1">
        <v>3</v>
      </c>
      <c r="P55" s="1" t="s">
        <v>151</v>
      </c>
      <c r="Q55" s="1">
        <v>2</v>
      </c>
      <c r="R55" s="1" t="s">
        <v>158</v>
      </c>
      <c r="S55" s="1">
        <v>2</v>
      </c>
      <c r="T55" s="1">
        <v>3</v>
      </c>
      <c r="U55" s="1">
        <v>27</v>
      </c>
      <c r="V55" s="1">
        <v>0</v>
      </c>
      <c r="W55" s="1">
        <v>3101</v>
      </c>
      <c r="X55" s="1">
        <v>31554</v>
      </c>
      <c r="Y55" s="1">
        <v>27935669</v>
      </c>
      <c r="Z55" s="1">
        <v>183438</v>
      </c>
    </row>
    <row r="56" spans="1:26" x14ac:dyDescent="0.45">
      <c r="A56" s="1">
        <v>55</v>
      </c>
      <c r="B56" s="1" t="s">
        <v>24</v>
      </c>
      <c r="C56" s="1" t="s">
        <v>121</v>
      </c>
      <c r="D56" s="1">
        <v>1</v>
      </c>
      <c r="E56" s="1" t="str">
        <f>Member[[#This Row],[Band]]&amp;"_"&amp;Member[[#This Row],[Gen]]</f>
        <v>CGM48_1</v>
      </c>
      <c r="F56" s="1" t="s">
        <v>159</v>
      </c>
      <c r="G56" s="1" t="str">
        <f>Member[[#This Row],[Name]]&amp;"_"&amp;Member[[#This Row],[Band]]</f>
        <v>Kyla_CGM48</v>
      </c>
      <c r="H56" s="1" t="s">
        <v>160</v>
      </c>
      <c r="J56" s="1" t="s">
        <v>124</v>
      </c>
      <c r="K56" s="1">
        <v>16</v>
      </c>
      <c r="L56" s="1" t="s">
        <v>67</v>
      </c>
      <c r="M56" s="9" t="s">
        <v>416</v>
      </c>
      <c r="N56" s="9" t="s">
        <v>415</v>
      </c>
      <c r="O56" s="9" t="s">
        <v>416</v>
      </c>
      <c r="P56" s="1" t="s">
        <v>161</v>
      </c>
      <c r="Q56" s="1">
        <v>0</v>
      </c>
      <c r="R56" s="1" t="s">
        <v>151</v>
      </c>
      <c r="S56" s="1">
        <v>0</v>
      </c>
      <c r="T56" s="1">
        <v>1</v>
      </c>
      <c r="U56" s="1">
        <v>10</v>
      </c>
      <c r="V56" s="1">
        <v>0</v>
      </c>
      <c r="W56" s="1">
        <v>138</v>
      </c>
      <c r="X56" s="1">
        <v>8086</v>
      </c>
      <c r="Y56" s="1">
        <v>4633144</v>
      </c>
      <c r="Z56" s="1">
        <v>50358</v>
      </c>
    </row>
    <row r="57" spans="1:26" x14ac:dyDescent="0.45">
      <c r="A57" s="1">
        <v>56</v>
      </c>
      <c r="B57" s="1" t="s">
        <v>24</v>
      </c>
      <c r="C57" s="1" t="s">
        <v>121</v>
      </c>
      <c r="D57" s="1">
        <v>1</v>
      </c>
      <c r="E57" s="1" t="str">
        <f>Member[[#This Row],[Band]]&amp;"_"&amp;Member[[#This Row],[Gen]]</f>
        <v>CGM48_1</v>
      </c>
      <c r="F57" s="1" t="s">
        <v>162</v>
      </c>
      <c r="G57" s="1" t="str">
        <f>Member[[#This Row],[Name]]&amp;"_"&amp;Member[[#This Row],[Band]]</f>
        <v>Latin_CGM48</v>
      </c>
      <c r="H57" s="1" t="s">
        <v>163</v>
      </c>
      <c r="J57" s="1" t="s">
        <v>100</v>
      </c>
      <c r="K57" s="1">
        <v>17</v>
      </c>
      <c r="L57" s="1" t="s">
        <v>67</v>
      </c>
      <c r="M57" s="9" t="s">
        <v>416</v>
      </c>
      <c r="N57" s="1">
        <v>59</v>
      </c>
      <c r="O57" s="1">
        <v>45</v>
      </c>
      <c r="P57" s="1">
        <v>1</v>
      </c>
      <c r="Q57" s="1">
        <v>0</v>
      </c>
      <c r="R57" s="1" t="s">
        <v>138</v>
      </c>
      <c r="S57" s="1">
        <v>0</v>
      </c>
      <c r="T57" s="1">
        <v>2</v>
      </c>
      <c r="U57" s="1">
        <v>12</v>
      </c>
      <c r="V57" s="1">
        <v>0</v>
      </c>
      <c r="W57" s="1">
        <v>260</v>
      </c>
      <c r="X57" s="1">
        <v>11741</v>
      </c>
      <c r="Y57" s="1">
        <v>8820423</v>
      </c>
      <c r="Z57" s="1">
        <v>81482</v>
      </c>
    </row>
    <row r="58" spans="1:26" x14ac:dyDescent="0.45">
      <c r="A58" s="1">
        <v>57</v>
      </c>
      <c r="B58" s="1" t="s">
        <v>24</v>
      </c>
      <c r="C58" s="1" t="s">
        <v>121</v>
      </c>
      <c r="D58" s="1">
        <v>1</v>
      </c>
      <c r="E58" s="1" t="str">
        <f>Member[[#This Row],[Band]]&amp;"_"&amp;Member[[#This Row],[Gen]]</f>
        <v>CGM48_1</v>
      </c>
      <c r="F58" s="1" t="s">
        <v>164</v>
      </c>
      <c r="G58" s="1" t="str">
        <f>Member[[#This Row],[Name]]&amp;"_"&amp;Member[[#This Row],[Band]]</f>
        <v>Marmink_CGM48</v>
      </c>
      <c r="H58" s="1" t="s">
        <v>165</v>
      </c>
      <c r="J58" s="1" t="s">
        <v>124</v>
      </c>
      <c r="K58" s="1">
        <v>24</v>
      </c>
      <c r="L58" s="1" t="s">
        <v>67</v>
      </c>
      <c r="M58" s="1">
        <v>42</v>
      </c>
      <c r="N58" s="1">
        <v>13</v>
      </c>
      <c r="O58" s="1">
        <v>9</v>
      </c>
      <c r="P58" s="1" t="s">
        <v>151</v>
      </c>
      <c r="Q58" s="1">
        <v>1</v>
      </c>
      <c r="R58" s="1" t="s">
        <v>135</v>
      </c>
      <c r="S58" s="1">
        <v>1</v>
      </c>
      <c r="T58" s="1">
        <v>4</v>
      </c>
      <c r="U58" s="1">
        <v>5</v>
      </c>
      <c r="V58" s="1">
        <v>0</v>
      </c>
      <c r="W58" s="1">
        <v>1834</v>
      </c>
      <c r="X58" s="1">
        <v>24084</v>
      </c>
      <c r="Y58" s="1">
        <v>26316717</v>
      </c>
      <c r="Z58" s="1">
        <v>171963</v>
      </c>
    </row>
    <row r="59" spans="1:26" x14ac:dyDescent="0.45">
      <c r="A59" s="1">
        <v>58</v>
      </c>
      <c r="B59" s="1" t="s">
        <v>24</v>
      </c>
      <c r="C59" s="1" t="s">
        <v>121</v>
      </c>
      <c r="D59" s="1">
        <v>1</v>
      </c>
      <c r="E59" s="1" t="str">
        <f>Member[[#This Row],[Band]]&amp;"_"&amp;Member[[#This Row],[Gen]]</f>
        <v>CGM48_1</v>
      </c>
      <c r="F59" s="1" t="s">
        <v>166</v>
      </c>
      <c r="G59" s="1" t="str">
        <f>Member[[#This Row],[Name]]&amp;"_"&amp;Member[[#This Row],[Band]]</f>
        <v>Meen_CGM48</v>
      </c>
      <c r="H59" s="1" t="s">
        <v>167</v>
      </c>
      <c r="J59" s="1" t="s">
        <v>100</v>
      </c>
      <c r="K59" s="1">
        <v>20</v>
      </c>
      <c r="L59" s="1" t="s">
        <v>67</v>
      </c>
      <c r="M59" s="9" t="s">
        <v>416</v>
      </c>
      <c r="N59" s="1">
        <v>58</v>
      </c>
      <c r="O59" s="1">
        <v>36</v>
      </c>
      <c r="P59" s="1" t="s">
        <v>168</v>
      </c>
      <c r="Q59" s="1">
        <v>0</v>
      </c>
      <c r="R59" s="1" t="s">
        <v>138</v>
      </c>
      <c r="S59" s="1">
        <v>0</v>
      </c>
      <c r="T59" s="1">
        <v>2</v>
      </c>
      <c r="U59" s="1">
        <v>10</v>
      </c>
      <c r="V59" s="1">
        <v>0</v>
      </c>
      <c r="W59" s="1">
        <v>907</v>
      </c>
      <c r="X59" s="1">
        <v>20160</v>
      </c>
      <c r="Y59" s="1">
        <v>7248810</v>
      </c>
      <c r="Z59" s="1">
        <v>178700</v>
      </c>
    </row>
    <row r="60" spans="1:26" x14ac:dyDescent="0.45">
      <c r="A60" s="1">
        <v>59</v>
      </c>
      <c r="B60" s="1" t="s">
        <v>24</v>
      </c>
      <c r="C60" s="1" t="s">
        <v>121</v>
      </c>
      <c r="D60" s="1">
        <v>1</v>
      </c>
      <c r="E60" s="1" t="str">
        <f>Member[[#This Row],[Band]]&amp;"_"&amp;Member[[#This Row],[Gen]]</f>
        <v>CGM48_1</v>
      </c>
      <c r="F60" s="1" t="s">
        <v>169</v>
      </c>
      <c r="G60" s="1" t="str">
        <f>Member[[#This Row],[Name]]&amp;"_"&amp;Member[[#This Row],[Band]]</f>
        <v>Mei_CGM48</v>
      </c>
      <c r="H60" s="1" t="s">
        <v>170</v>
      </c>
      <c r="J60" s="1" t="s">
        <v>100</v>
      </c>
      <c r="K60" s="1">
        <v>19</v>
      </c>
      <c r="L60" s="1" t="s">
        <v>67</v>
      </c>
      <c r="M60" s="9" t="s">
        <v>416</v>
      </c>
      <c r="N60" s="1">
        <v>33</v>
      </c>
      <c r="O60" s="1">
        <v>31</v>
      </c>
      <c r="P60" s="1">
        <v>5</v>
      </c>
      <c r="Q60" s="1">
        <v>0</v>
      </c>
      <c r="R60" s="1" t="s">
        <v>148</v>
      </c>
      <c r="S60" s="1">
        <v>1</v>
      </c>
      <c r="T60" s="1">
        <v>2</v>
      </c>
      <c r="U60" s="1">
        <v>22</v>
      </c>
      <c r="V60" s="1">
        <v>0</v>
      </c>
      <c r="W60" s="1">
        <v>640</v>
      </c>
      <c r="X60" s="1">
        <v>15466</v>
      </c>
      <c r="Y60" s="1">
        <v>12470715</v>
      </c>
      <c r="Z60" s="1">
        <v>127895</v>
      </c>
    </row>
    <row r="61" spans="1:26" x14ac:dyDescent="0.45">
      <c r="A61" s="1">
        <v>60</v>
      </c>
      <c r="B61" s="1" t="s">
        <v>24</v>
      </c>
      <c r="C61" s="1" t="s">
        <v>121</v>
      </c>
      <c r="D61" s="1">
        <v>1</v>
      </c>
      <c r="E61" s="1" t="str">
        <f>Member[[#This Row],[Band]]&amp;"_"&amp;Member[[#This Row],[Gen]]</f>
        <v>CGM48_1</v>
      </c>
      <c r="F61" s="1" t="s">
        <v>171</v>
      </c>
      <c r="G61" s="1" t="str">
        <f>Member[[#This Row],[Name]]&amp;"_"&amp;Member[[#This Row],[Band]]</f>
        <v>Milk_CGM48</v>
      </c>
      <c r="H61" s="1" t="s">
        <v>172</v>
      </c>
      <c r="J61" s="1" t="s">
        <v>100</v>
      </c>
      <c r="K61" s="1">
        <v>18</v>
      </c>
      <c r="L61" s="1" t="s">
        <v>67</v>
      </c>
      <c r="M61" s="9" t="s">
        <v>416</v>
      </c>
      <c r="N61" s="9" t="s">
        <v>415</v>
      </c>
      <c r="O61" s="9" t="s">
        <v>416</v>
      </c>
      <c r="P61" s="1" t="s">
        <v>173</v>
      </c>
      <c r="Q61" s="1">
        <v>0</v>
      </c>
      <c r="R61" s="1" t="s">
        <v>138</v>
      </c>
      <c r="S61" s="1">
        <v>0</v>
      </c>
      <c r="T61" s="1">
        <v>2</v>
      </c>
      <c r="U61" s="1">
        <v>12</v>
      </c>
      <c r="V61" s="1">
        <v>0</v>
      </c>
      <c r="W61" s="1">
        <v>521</v>
      </c>
      <c r="X61" s="1">
        <v>14193</v>
      </c>
      <c r="Y61" s="1">
        <v>2640064</v>
      </c>
      <c r="Z61" s="1">
        <v>62794</v>
      </c>
    </row>
    <row r="62" spans="1:26" x14ac:dyDescent="0.45">
      <c r="A62" s="1">
        <v>61</v>
      </c>
      <c r="B62" s="1" t="s">
        <v>24</v>
      </c>
      <c r="C62" s="1" t="s">
        <v>121</v>
      </c>
      <c r="D62" s="1">
        <v>1</v>
      </c>
      <c r="E62" s="1" t="str">
        <f>Member[[#This Row],[Band]]&amp;"_"&amp;Member[[#This Row],[Gen]]</f>
        <v>CGM48_1</v>
      </c>
      <c r="F62" s="1" t="s">
        <v>174</v>
      </c>
      <c r="G62" s="1" t="str">
        <f>Member[[#This Row],[Name]]&amp;"_"&amp;Member[[#This Row],[Band]]</f>
        <v>Nena_CGM48</v>
      </c>
      <c r="H62" s="1" t="s">
        <v>175</v>
      </c>
      <c r="J62" s="1" t="s">
        <v>100</v>
      </c>
      <c r="K62" s="1">
        <v>23</v>
      </c>
      <c r="L62" s="1" t="s">
        <v>67</v>
      </c>
      <c r="M62" s="9" t="s">
        <v>416</v>
      </c>
      <c r="N62" s="1">
        <v>52</v>
      </c>
      <c r="O62" s="1">
        <v>42</v>
      </c>
      <c r="P62" s="1" t="s">
        <v>176</v>
      </c>
      <c r="Q62" s="1">
        <v>0</v>
      </c>
      <c r="R62" s="1" t="s">
        <v>177</v>
      </c>
      <c r="S62" s="1">
        <v>1</v>
      </c>
      <c r="T62" s="1">
        <v>2</v>
      </c>
      <c r="U62" s="1">
        <v>16</v>
      </c>
      <c r="V62" s="1">
        <v>0</v>
      </c>
      <c r="W62" s="1">
        <v>153</v>
      </c>
      <c r="X62" s="1">
        <v>9487</v>
      </c>
      <c r="Y62" s="1">
        <v>8769256</v>
      </c>
      <c r="Z62" s="1">
        <v>66296</v>
      </c>
    </row>
    <row r="63" spans="1:26" x14ac:dyDescent="0.45">
      <c r="A63" s="1">
        <v>62</v>
      </c>
      <c r="B63" s="1" t="s">
        <v>24</v>
      </c>
      <c r="C63" s="1" t="s">
        <v>121</v>
      </c>
      <c r="D63" s="1">
        <v>1</v>
      </c>
      <c r="E63" s="1" t="str">
        <f>Member[[#This Row],[Band]]&amp;"_"&amp;Member[[#This Row],[Gen]]</f>
        <v>CGM48_1</v>
      </c>
      <c r="F63" s="1" t="s">
        <v>178</v>
      </c>
      <c r="G63" s="1" t="str">
        <f>Member[[#This Row],[Name]]&amp;"_"&amp;Member[[#This Row],[Band]]</f>
        <v>Nenie_CGM48</v>
      </c>
      <c r="H63" s="1" t="s">
        <v>179</v>
      </c>
      <c r="J63" s="1" t="s">
        <v>124</v>
      </c>
      <c r="K63" s="1">
        <v>21</v>
      </c>
      <c r="L63" s="1" t="s">
        <v>67</v>
      </c>
      <c r="M63" s="9" t="s">
        <v>416</v>
      </c>
      <c r="N63" s="1">
        <v>44</v>
      </c>
      <c r="O63" s="1">
        <v>16</v>
      </c>
      <c r="P63" s="1" t="s">
        <v>125</v>
      </c>
      <c r="Q63" s="1">
        <v>1</v>
      </c>
      <c r="R63" s="1" t="s">
        <v>135</v>
      </c>
      <c r="S63" s="1">
        <v>0</v>
      </c>
      <c r="T63" s="1">
        <v>2</v>
      </c>
      <c r="U63" s="1">
        <v>8</v>
      </c>
      <c r="V63" s="1">
        <v>0</v>
      </c>
      <c r="W63" s="1">
        <v>1318</v>
      </c>
      <c r="X63" s="1">
        <v>22370</v>
      </c>
      <c r="Y63" s="1">
        <v>14000426</v>
      </c>
      <c r="Z63" s="1">
        <v>152258</v>
      </c>
    </row>
    <row r="64" spans="1:26" x14ac:dyDescent="0.45">
      <c r="A64" s="1">
        <v>63</v>
      </c>
      <c r="B64" s="1" t="s">
        <v>24</v>
      </c>
      <c r="C64" s="1" t="s">
        <v>121</v>
      </c>
      <c r="D64" s="1">
        <v>1</v>
      </c>
      <c r="E64" s="1" t="str">
        <f>Member[[#This Row],[Band]]&amp;"_"&amp;Member[[#This Row],[Gen]]</f>
        <v>CGM48_1</v>
      </c>
      <c r="F64" s="1" t="s">
        <v>180</v>
      </c>
      <c r="G64" s="1" t="str">
        <f>Member[[#This Row],[Name]]&amp;"_"&amp;Member[[#This Row],[Band]]</f>
        <v>Parima_CGM48</v>
      </c>
      <c r="H64" s="1" t="s">
        <v>181</v>
      </c>
      <c r="J64" s="1" t="s">
        <v>100</v>
      </c>
      <c r="K64" s="1">
        <v>18</v>
      </c>
      <c r="L64" s="1" t="s">
        <v>67</v>
      </c>
      <c r="M64" s="9" t="s">
        <v>416</v>
      </c>
      <c r="N64" s="1">
        <v>53</v>
      </c>
      <c r="P64" s="1" t="s">
        <v>144</v>
      </c>
      <c r="Q64" s="1">
        <v>0</v>
      </c>
      <c r="R64" s="1" t="s">
        <v>138</v>
      </c>
      <c r="S64" s="1">
        <v>1</v>
      </c>
      <c r="T64" s="1">
        <v>2</v>
      </c>
      <c r="U64" s="1">
        <v>0</v>
      </c>
      <c r="V64" s="1">
        <v>0</v>
      </c>
      <c r="W64" s="1">
        <v>809</v>
      </c>
      <c r="X64" s="1">
        <v>18245</v>
      </c>
      <c r="Y64" s="1">
        <v>6418644</v>
      </c>
      <c r="Z64" s="1">
        <v>77726</v>
      </c>
    </row>
    <row r="65" spans="1:26" x14ac:dyDescent="0.45">
      <c r="A65" s="1">
        <v>64</v>
      </c>
      <c r="B65" s="1" t="s">
        <v>24</v>
      </c>
      <c r="C65" s="1" t="s">
        <v>121</v>
      </c>
      <c r="D65" s="1">
        <v>1</v>
      </c>
      <c r="E65" s="1" t="str">
        <f>Member[[#This Row],[Band]]&amp;"_"&amp;Member[[#This Row],[Gen]]</f>
        <v>CGM48_1</v>
      </c>
      <c r="F65" s="1" t="s">
        <v>182</v>
      </c>
      <c r="G65" s="1" t="str">
        <f>Member[[#This Row],[Name]]&amp;"_"&amp;Member[[#This Row],[Band]]</f>
        <v>Pim_CGM48</v>
      </c>
      <c r="H65" s="1" t="s">
        <v>183</v>
      </c>
      <c r="J65" s="1" t="s">
        <v>124</v>
      </c>
      <c r="K65" s="1">
        <v>17</v>
      </c>
      <c r="L65" s="1" t="s">
        <v>67</v>
      </c>
      <c r="M65" s="1">
        <v>22</v>
      </c>
      <c r="N65" s="1">
        <v>5</v>
      </c>
      <c r="O65" s="1">
        <v>1</v>
      </c>
      <c r="P65" s="1" t="s">
        <v>184</v>
      </c>
      <c r="Q65" s="1">
        <v>1</v>
      </c>
      <c r="R65" s="1" t="s">
        <v>185</v>
      </c>
      <c r="S65" s="1">
        <v>0</v>
      </c>
      <c r="T65" s="1">
        <v>2</v>
      </c>
      <c r="U65" s="1">
        <v>6</v>
      </c>
      <c r="V65" s="1">
        <v>0</v>
      </c>
      <c r="W65" s="1">
        <v>918</v>
      </c>
      <c r="X65" s="1">
        <v>12670</v>
      </c>
      <c r="Y65" s="1">
        <v>17831388</v>
      </c>
      <c r="Z65" s="1">
        <v>94093</v>
      </c>
    </row>
    <row r="66" spans="1:26" x14ac:dyDescent="0.45">
      <c r="A66" s="1">
        <v>65</v>
      </c>
      <c r="B66" s="1" t="s">
        <v>24</v>
      </c>
      <c r="C66" s="1" t="s">
        <v>121</v>
      </c>
      <c r="D66" s="1">
        <v>1</v>
      </c>
      <c r="E66" s="1" t="str">
        <f>Member[[#This Row],[Band]]&amp;"_"&amp;Member[[#This Row],[Gen]]</f>
        <v>CGM48_1</v>
      </c>
      <c r="F66" s="1" t="s">
        <v>186</v>
      </c>
      <c r="G66" s="1" t="str">
        <f>Member[[#This Row],[Name]]&amp;"_"&amp;Member[[#This Row],[Band]]</f>
        <v>Ping_CGM48</v>
      </c>
      <c r="H66" s="1" t="s">
        <v>187</v>
      </c>
      <c r="J66" s="1" t="s">
        <v>124</v>
      </c>
      <c r="K66" s="1">
        <v>20</v>
      </c>
      <c r="L66" s="1" t="s">
        <v>67</v>
      </c>
      <c r="M66" s="9" t="s">
        <v>416</v>
      </c>
      <c r="N66" s="1">
        <v>45</v>
      </c>
      <c r="O66" s="1">
        <v>40</v>
      </c>
      <c r="P66" s="1">
        <v>4</v>
      </c>
      <c r="Q66" s="1">
        <v>0</v>
      </c>
      <c r="R66" s="1" t="s">
        <v>185</v>
      </c>
      <c r="S66" s="1">
        <v>1</v>
      </c>
      <c r="T66" s="1">
        <v>3</v>
      </c>
      <c r="U66" s="1">
        <v>13</v>
      </c>
      <c r="V66" s="1">
        <v>0</v>
      </c>
      <c r="W66" s="1">
        <v>466</v>
      </c>
      <c r="X66" s="1">
        <v>11435</v>
      </c>
      <c r="Y66" s="1">
        <v>9817299</v>
      </c>
      <c r="Z66" s="1">
        <v>67140</v>
      </c>
    </row>
    <row r="67" spans="1:26" x14ac:dyDescent="0.45">
      <c r="A67" s="1">
        <v>66</v>
      </c>
      <c r="B67" s="1" t="s">
        <v>24</v>
      </c>
      <c r="C67" s="1" t="s">
        <v>121</v>
      </c>
      <c r="D67" s="1">
        <v>1</v>
      </c>
      <c r="E67" s="1" t="str">
        <f>Member[[#This Row],[Band]]&amp;"_"&amp;Member[[#This Row],[Gen]]</f>
        <v>CGM48_1</v>
      </c>
      <c r="F67" s="1" t="s">
        <v>188</v>
      </c>
      <c r="G67" s="1" t="str">
        <f>Member[[#This Row],[Name]]&amp;"_"&amp;Member[[#This Row],[Band]]</f>
        <v>Punch_CGM48</v>
      </c>
      <c r="H67" s="1" t="s">
        <v>189</v>
      </c>
      <c r="J67" s="1" t="s">
        <v>124</v>
      </c>
      <c r="K67" s="1">
        <v>17</v>
      </c>
      <c r="L67" s="1" t="s">
        <v>67</v>
      </c>
      <c r="M67" s="9" t="s">
        <v>416</v>
      </c>
      <c r="N67" s="1">
        <v>47</v>
      </c>
      <c r="O67" s="1">
        <v>7</v>
      </c>
      <c r="P67" s="1">
        <v>7</v>
      </c>
      <c r="Q67" s="1">
        <v>0</v>
      </c>
      <c r="R67" s="1" t="s">
        <v>135</v>
      </c>
      <c r="S67" s="1">
        <v>1</v>
      </c>
      <c r="T67" s="1">
        <v>2</v>
      </c>
      <c r="U67" s="1">
        <v>9</v>
      </c>
      <c r="V67" s="1">
        <v>0</v>
      </c>
      <c r="W67" s="1">
        <v>510</v>
      </c>
      <c r="X67" s="1">
        <v>13299</v>
      </c>
      <c r="Y67" s="1">
        <v>7016340</v>
      </c>
      <c r="Z67" s="1">
        <v>88065</v>
      </c>
    </row>
    <row r="68" spans="1:26" x14ac:dyDescent="0.45">
      <c r="A68" s="1">
        <v>67</v>
      </c>
      <c r="B68" s="1" t="s">
        <v>24</v>
      </c>
      <c r="C68" s="1" t="s">
        <v>121</v>
      </c>
      <c r="D68" s="1">
        <v>1</v>
      </c>
      <c r="E68" s="1" t="str">
        <f>Member[[#This Row],[Band]]&amp;"_"&amp;Member[[#This Row],[Gen]]</f>
        <v>CGM48_1</v>
      </c>
      <c r="F68" s="1" t="s">
        <v>190</v>
      </c>
      <c r="G68" s="1" t="str">
        <f>Member[[#This Row],[Name]]&amp;"_"&amp;Member[[#This Row],[Band]]</f>
        <v>Sita_CGM48</v>
      </c>
      <c r="H68" s="1" t="s">
        <v>191</v>
      </c>
      <c r="J68" s="1" t="s">
        <v>124</v>
      </c>
      <c r="K68" s="1">
        <v>20</v>
      </c>
      <c r="L68" s="1" t="s">
        <v>67</v>
      </c>
      <c r="M68" s="1">
        <v>39</v>
      </c>
      <c r="N68" s="1">
        <v>18</v>
      </c>
      <c r="O68" s="1">
        <v>6</v>
      </c>
      <c r="P68" s="1" t="s">
        <v>125</v>
      </c>
      <c r="Q68" s="1">
        <v>2</v>
      </c>
      <c r="R68" s="1" t="s">
        <v>192</v>
      </c>
      <c r="S68" s="1">
        <v>1</v>
      </c>
      <c r="T68" s="1">
        <v>3</v>
      </c>
      <c r="U68" s="1">
        <v>7</v>
      </c>
      <c r="V68" s="1">
        <v>0</v>
      </c>
      <c r="W68" s="1">
        <v>2986</v>
      </c>
      <c r="X68" s="1">
        <v>38608</v>
      </c>
      <c r="Y68" s="1">
        <v>18165534</v>
      </c>
      <c r="Z68" s="1">
        <v>287123</v>
      </c>
    </row>
    <row r="69" spans="1:26" x14ac:dyDescent="0.45">
      <c r="A69" s="1">
        <v>68</v>
      </c>
      <c r="B69" s="1" t="s">
        <v>24</v>
      </c>
      <c r="C69" s="1" t="s">
        <v>121</v>
      </c>
      <c r="D69" s="1">
        <v>2</v>
      </c>
      <c r="E69" s="1" t="str">
        <f>Member[[#This Row],[Band]]&amp;"_"&amp;Member[[#This Row],[Gen]]</f>
        <v>CGM48_2</v>
      </c>
      <c r="F69" s="1" t="s">
        <v>193</v>
      </c>
      <c r="G69" s="1" t="str">
        <f>Member[[#This Row],[Name]]&amp;"_"&amp;Member[[#This Row],[Band]]</f>
        <v>Emma_CGM48</v>
      </c>
      <c r="H69" s="1" t="s">
        <v>194</v>
      </c>
      <c r="J69" s="1" t="s">
        <v>100</v>
      </c>
      <c r="K69" s="1">
        <v>19</v>
      </c>
      <c r="L69" s="1" t="s">
        <v>67</v>
      </c>
      <c r="M69" s="1" t="s">
        <v>67</v>
      </c>
      <c r="N69" s="1" t="s">
        <v>67</v>
      </c>
      <c r="O69" s="1">
        <v>63</v>
      </c>
      <c r="P69" s="1">
        <v>0</v>
      </c>
      <c r="Q69" s="1">
        <v>0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62</v>
      </c>
      <c r="X69" s="1">
        <v>2421</v>
      </c>
      <c r="Y69" s="1">
        <v>581191</v>
      </c>
      <c r="Z69" s="1">
        <v>11824</v>
      </c>
    </row>
    <row r="70" spans="1:26" x14ac:dyDescent="0.45">
      <c r="A70" s="1">
        <v>69</v>
      </c>
      <c r="B70" s="1" t="s">
        <v>24</v>
      </c>
      <c r="C70" s="1" t="s">
        <v>121</v>
      </c>
      <c r="D70" s="1">
        <v>2</v>
      </c>
      <c r="E70" s="1" t="str">
        <f>Member[[#This Row],[Band]]&amp;"_"&amp;Member[[#This Row],[Gen]]</f>
        <v>CGM48_2</v>
      </c>
      <c r="F70" s="1" t="s">
        <v>195</v>
      </c>
      <c r="G70" s="1" t="str">
        <f>Member[[#This Row],[Name]]&amp;"_"&amp;Member[[#This Row],[Band]]</f>
        <v>Ginna_CGM48</v>
      </c>
      <c r="H70" s="1" t="s">
        <v>196</v>
      </c>
      <c r="J70" s="1" t="s">
        <v>100</v>
      </c>
      <c r="K70" s="1">
        <v>17</v>
      </c>
      <c r="L70" s="1" t="s">
        <v>67</v>
      </c>
      <c r="M70" s="1" t="s">
        <v>67</v>
      </c>
      <c r="N70" s="1" t="s">
        <v>67</v>
      </c>
      <c r="O70" s="1">
        <v>64</v>
      </c>
      <c r="P70" s="1">
        <v>0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34</v>
      </c>
      <c r="X70" s="1">
        <v>1898</v>
      </c>
      <c r="Y70" s="1">
        <v>509091</v>
      </c>
      <c r="Z70" s="1">
        <v>7869</v>
      </c>
    </row>
    <row r="71" spans="1:26" x14ac:dyDescent="0.45">
      <c r="A71" s="1">
        <v>70</v>
      </c>
      <c r="B71" s="1" t="s">
        <v>24</v>
      </c>
      <c r="C71" s="1" t="s">
        <v>121</v>
      </c>
      <c r="D71" s="1">
        <v>2</v>
      </c>
      <c r="E71" s="1" t="str">
        <f>Member[[#This Row],[Band]]&amp;"_"&amp;Member[[#This Row],[Gen]]</f>
        <v>CGM48_2</v>
      </c>
      <c r="F71" s="1" t="s">
        <v>197</v>
      </c>
      <c r="G71" s="1" t="str">
        <f>Member[[#This Row],[Name]]&amp;"_"&amp;Member[[#This Row],[Band]]</f>
        <v>Jingjing_CGM48</v>
      </c>
      <c r="H71" s="1" t="s">
        <v>198</v>
      </c>
      <c r="J71" s="1" t="s">
        <v>124</v>
      </c>
      <c r="K71" s="1">
        <v>21</v>
      </c>
      <c r="L71" s="1" t="s">
        <v>67</v>
      </c>
      <c r="M71" s="1" t="s">
        <v>67</v>
      </c>
      <c r="N71" s="1" t="s">
        <v>67</v>
      </c>
      <c r="O71" s="1">
        <v>30</v>
      </c>
      <c r="P71" s="1">
        <v>2</v>
      </c>
      <c r="Q71" s="1">
        <v>0</v>
      </c>
      <c r="R71" s="1">
        <v>3</v>
      </c>
      <c r="S71" s="1">
        <v>1</v>
      </c>
      <c r="T71" s="1">
        <v>0</v>
      </c>
      <c r="U71" s="1">
        <v>0</v>
      </c>
      <c r="V71" s="1">
        <v>0</v>
      </c>
      <c r="W71" s="1">
        <v>156</v>
      </c>
      <c r="X71" s="1">
        <v>3984</v>
      </c>
      <c r="Y71" s="1">
        <v>1120439</v>
      </c>
      <c r="Z71" s="1">
        <v>13396</v>
      </c>
    </row>
    <row r="72" spans="1:26" x14ac:dyDescent="0.45">
      <c r="A72" s="1">
        <v>71</v>
      </c>
      <c r="B72" s="1" t="s">
        <v>24</v>
      </c>
      <c r="C72" s="1" t="s">
        <v>121</v>
      </c>
      <c r="D72" s="1">
        <v>2</v>
      </c>
      <c r="E72" s="1" t="str">
        <f>Member[[#This Row],[Band]]&amp;"_"&amp;Member[[#This Row],[Gen]]</f>
        <v>CGM48_2</v>
      </c>
      <c r="F72" s="1" t="s">
        <v>199</v>
      </c>
      <c r="G72" s="1" t="str">
        <f>Member[[#This Row],[Name]]&amp;"_"&amp;Member[[#This Row],[Band]]</f>
        <v>Lookked_CGM48</v>
      </c>
      <c r="H72" s="1" t="s">
        <v>198</v>
      </c>
      <c r="J72" s="1" t="s">
        <v>124</v>
      </c>
      <c r="K72" s="1">
        <v>23</v>
      </c>
      <c r="L72" s="1" t="s">
        <v>67</v>
      </c>
      <c r="M72" s="1" t="s">
        <v>67</v>
      </c>
      <c r="N72" s="1" t="s">
        <v>67</v>
      </c>
      <c r="O72" s="1">
        <v>17</v>
      </c>
      <c r="P72" s="1">
        <v>2</v>
      </c>
      <c r="Q72" s="1">
        <v>0</v>
      </c>
      <c r="R72" s="1">
        <v>3</v>
      </c>
      <c r="S72" s="1">
        <v>0</v>
      </c>
      <c r="T72" s="1">
        <v>0</v>
      </c>
      <c r="U72" s="1">
        <v>0</v>
      </c>
      <c r="V72" s="1">
        <v>0</v>
      </c>
      <c r="W72" s="1">
        <v>138</v>
      </c>
      <c r="X72" s="1">
        <v>3632</v>
      </c>
      <c r="Y72" s="1">
        <v>4100879</v>
      </c>
      <c r="Z72" s="1">
        <v>16946</v>
      </c>
    </row>
    <row r="73" spans="1:26" x14ac:dyDescent="0.45">
      <c r="A73" s="1">
        <v>72</v>
      </c>
      <c r="B73" s="1" t="s">
        <v>24</v>
      </c>
      <c r="C73" s="1" t="s">
        <v>121</v>
      </c>
      <c r="D73" s="1">
        <v>2</v>
      </c>
      <c r="E73" s="1" t="str">
        <f>Member[[#This Row],[Band]]&amp;"_"&amp;Member[[#This Row],[Gen]]</f>
        <v>CGM48_2</v>
      </c>
      <c r="F73" s="1" t="s">
        <v>200</v>
      </c>
      <c r="G73" s="1" t="str">
        <f>Member[[#This Row],[Name]]&amp;"_"&amp;Member[[#This Row],[Band]]</f>
        <v>Nana_CGM48</v>
      </c>
      <c r="H73" s="1" t="s">
        <v>201</v>
      </c>
      <c r="J73" s="1" t="s">
        <v>100</v>
      </c>
      <c r="K73" s="1">
        <v>20</v>
      </c>
      <c r="L73" s="1" t="s">
        <v>67</v>
      </c>
      <c r="M73" s="1" t="s">
        <v>67</v>
      </c>
      <c r="N73" s="1" t="s">
        <v>67</v>
      </c>
      <c r="O73" s="1">
        <v>23</v>
      </c>
      <c r="P73" s="1" t="s">
        <v>202</v>
      </c>
      <c r="Q73" s="1">
        <v>0</v>
      </c>
      <c r="R73" s="1">
        <v>2</v>
      </c>
      <c r="S73" s="1">
        <v>0</v>
      </c>
      <c r="T73" s="1">
        <v>0</v>
      </c>
      <c r="U73" s="1">
        <v>0</v>
      </c>
      <c r="V73" s="1">
        <v>0</v>
      </c>
      <c r="W73" s="1">
        <v>277</v>
      </c>
      <c r="X73" s="1">
        <v>4846</v>
      </c>
      <c r="Y73" s="1">
        <v>2778894</v>
      </c>
      <c r="Z73" s="1">
        <v>19619</v>
      </c>
    </row>
    <row r="74" spans="1:26" x14ac:dyDescent="0.45">
      <c r="A74" s="1">
        <v>73</v>
      </c>
      <c r="B74" s="1" t="s">
        <v>24</v>
      </c>
      <c r="C74" s="1" t="s">
        <v>121</v>
      </c>
      <c r="D74" s="1">
        <v>2</v>
      </c>
      <c r="E74" s="1" t="str">
        <f>Member[[#This Row],[Band]]&amp;"_"&amp;Member[[#This Row],[Gen]]</f>
        <v>CGM48_2</v>
      </c>
      <c r="F74" s="1" t="s">
        <v>203</v>
      </c>
      <c r="G74" s="1" t="str">
        <f>Member[[#This Row],[Name]]&amp;"_"&amp;Member[[#This Row],[Band]]</f>
        <v>Papang_CGM48</v>
      </c>
      <c r="H74" s="1" t="s">
        <v>204</v>
      </c>
      <c r="J74" s="1" t="s">
        <v>100</v>
      </c>
      <c r="K74" s="1">
        <v>16</v>
      </c>
      <c r="L74" s="1" t="s">
        <v>67</v>
      </c>
      <c r="M74" s="1" t="s">
        <v>67</v>
      </c>
      <c r="N74" s="1" t="s">
        <v>67</v>
      </c>
      <c r="O74" s="1">
        <v>62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149</v>
      </c>
      <c r="X74" s="1">
        <v>3385</v>
      </c>
      <c r="Y74" s="1">
        <v>1436223</v>
      </c>
      <c r="Z74" s="1">
        <v>10568</v>
      </c>
    </row>
    <row r="75" spans="1:26" x14ac:dyDescent="0.45">
      <c r="A75" s="1">
        <v>74</v>
      </c>
      <c r="B75" s="1" t="s">
        <v>24</v>
      </c>
      <c r="C75" s="1" t="s">
        <v>121</v>
      </c>
      <c r="D75" s="1">
        <v>2</v>
      </c>
      <c r="E75" s="1" t="str">
        <f>Member[[#This Row],[Band]]&amp;"_"&amp;Member[[#This Row],[Gen]]</f>
        <v>CGM48_2</v>
      </c>
      <c r="F75" s="1" t="s">
        <v>205</v>
      </c>
      <c r="G75" s="1" t="str">
        <f>Member[[#This Row],[Name]]&amp;"_"&amp;Member[[#This Row],[Band]]</f>
        <v>Twobam_CGM48</v>
      </c>
      <c r="H75" s="1" t="s">
        <v>206</v>
      </c>
      <c r="J75" s="1" t="s">
        <v>100</v>
      </c>
      <c r="K75" s="1">
        <v>17</v>
      </c>
      <c r="L75" s="1" t="s">
        <v>67</v>
      </c>
      <c r="M75" s="1" t="s">
        <v>67</v>
      </c>
      <c r="N75" s="1" t="s">
        <v>67</v>
      </c>
      <c r="P75" s="1">
        <v>1</v>
      </c>
      <c r="Q75" s="1">
        <v>0</v>
      </c>
      <c r="R75" s="1">
        <v>2</v>
      </c>
      <c r="S75" s="1">
        <v>0</v>
      </c>
      <c r="T75" s="1">
        <v>0</v>
      </c>
      <c r="U75" s="1">
        <v>0</v>
      </c>
      <c r="V75" s="1">
        <v>0</v>
      </c>
      <c r="W75" s="1">
        <v>71</v>
      </c>
      <c r="X75" s="1">
        <v>2132</v>
      </c>
      <c r="Y75" s="1">
        <v>828042</v>
      </c>
      <c r="Z75" s="1">
        <v>6916</v>
      </c>
    </row>
    <row r="76" spans="1:26" x14ac:dyDescent="0.45">
      <c r="A76" s="1">
        <v>75</v>
      </c>
      <c r="B76" s="1" t="s">
        <v>207</v>
      </c>
      <c r="C76" s="1" t="s">
        <v>25</v>
      </c>
      <c r="D76" s="1">
        <v>1</v>
      </c>
      <c r="E76" s="1" t="str">
        <f>Member[[#This Row],[Band]]&amp;"_"&amp;Member[[#This Row],[Gen]]</f>
        <v>BNK48_1</v>
      </c>
      <c r="F76" s="1" t="s">
        <v>208</v>
      </c>
      <c r="G76" s="1" t="str">
        <f>Member[[#This Row],[Name]]&amp;"_"&amp;Member[[#This Row],[Band]]</f>
        <v>Can_BNK48</v>
      </c>
      <c r="H76" s="1" t="s">
        <v>209</v>
      </c>
      <c r="J76" s="1" t="s">
        <v>29</v>
      </c>
      <c r="K76" s="1">
        <v>26</v>
      </c>
      <c r="L76" s="1" t="s">
        <v>67</v>
      </c>
      <c r="M76" s="1" t="s">
        <v>67</v>
      </c>
      <c r="N76" s="1" t="s">
        <v>67</v>
      </c>
      <c r="P76" s="1">
        <v>2</v>
      </c>
      <c r="Q76" s="1">
        <v>0</v>
      </c>
      <c r="R76" s="1">
        <v>3</v>
      </c>
      <c r="S76" s="1">
        <v>0</v>
      </c>
      <c r="T76" s="1">
        <v>0</v>
      </c>
      <c r="U76" s="1">
        <v>0</v>
      </c>
    </row>
    <row r="77" spans="1:26" x14ac:dyDescent="0.45">
      <c r="A77" s="1">
        <v>76</v>
      </c>
      <c r="B77" s="1" t="s">
        <v>207</v>
      </c>
      <c r="C77" s="1" t="s">
        <v>25</v>
      </c>
      <c r="D77" s="1">
        <v>1</v>
      </c>
      <c r="E77" s="1" t="str">
        <f>Member[[#This Row],[Band]]&amp;"_"&amp;Member[[#This Row],[Gen]]</f>
        <v>BNK48_1</v>
      </c>
      <c r="F77" s="1" t="s">
        <v>210</v>
      </c>
      <c r="G77" s="1" t="str">
        <f>Member[[#This Row],[Name]]&amp;"_"&amp;Member[[#This Row],[Band]]</f>
        <v>Cincin_BNK48</v>
      </c>
      <c r="H77" s="1" t="s">
        <v>211</v>
      </c>
      <c r="J77" s="1" t="s">
        <v>100</v>
      </c>
      <c r="K77" s="1">
        <v>23</v>
      </c>
      <c r="L77" s="1" t="s">
        <v>67</v>
      </c>
      <c r="M77" s="1" t="s">
        <v>67</v>
      </c>
      <c r="N77" s="1" t="s">
        <v>67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6" x14ac:dyDescent="0.45">
      <c r="A78" s="1">
        <v>77</v>
      </c>
      <c r="B78" s="1" t="s">
        <v>207</v>
      </c>
      <c r="C78" s="1" t="s">
        <v>25</v>
      </c>
      <c r="D78" s="1">
        <v>1</v>
      </c>
      <c r="E78" s="1" t="str">
        <f>Member[[#This Row],[Band]]&amp;"_"&amp;Member[[#This Row],[Gen]]</f>
        <v>BNK48_1</v>
      </c>
      <c r="F78" s="1" t="s">
        <v>212</v>
      </c>
      <c r="G78" s="1" t="str">
        <f>Member[[#This Row],[Name]]&amp;"_"&amp;Member[[#This Row],[Band]]</f>
        <v>Jaa_BNK48</v>
      </c>
      <c r="H78" s="1" t="s">
        <v>213</v>
      </c>
      <c r="J78" s="1" t="s">
        <v>35</v>
      </c>
      <c r="K78" s="1">
        <v>20</v>
      </c>
      <c r="L78" s="1">
        <v>24</v>
      </c>
      <c r="M78" s="1">
        <v>33</v>
      </c>
      <c r="N78" s="1">
        <v>30</v>
      </c>
      <c r="P78" s="1">
        <v>4</v>
      </c>
      <c r="Q78" s="1">
        <v>0</v>
      </c>
      <c r="R78" s="1">
        <v>16</v>
      </c>
      <c r="S78" s="1">
        <v>3</v>
      </c>
      <c r="T78" s="1">
        <v>4</v>
      </c>
      <c r="U78" s="1">
        <v>12</v>
      </c>
      <c r="V78" s="1">
        <v>186</v>
      </c>
      <c r="W78" s="1">
        <v>1169</v>
      </c>
      <c r="X78" s="1">
        <v>32100</v>
      </c>
      <c r="Y78" s="1">
        <v>9138090</v>
      </c>
      <c r="Z78" s="1">
        <v>100423</v>
      </c>
    </row>
    <row r="79" spans="1:26" x14ac:dyDescent="0.45">
      <c r="A79" s="1">
        <v>78</v>
      </c>
      <c r="B79" s="1" t="s">
        <v>207</v>
      </c>
      <c r="C79" s="1" t="s">
        <v>25</v>
      </c>
      <c r="D79" s="1">
        <v>1</v>
      </c>
      <c r="E79" s="1" t="str">
        <f>Member[[#This Row],[Band]]&amp;"_"&amp;Member[[#This Row],[Gen]]</f>
        <v>BNK48_1</v>
      </c>
      <c r="F79" s="1" t="s">
        <v>214</v>
      </c>
      <c r="G79" s="1" t="str">
        <f>Member[[#This Row],[Name]]&amp;"_"&amp;Member[[#This Row],[Band]]</f>
        <v>Jan_BNK48</v>
      </c>
      <c r="H79" s="1" t="s">
        <v>215</v>
      </c>
      <c r="J79" s="1" t="s">
        <v>29</v>
      </c>
      <c r="K79" s="1">
        <v>29</v>
      </c>
      <c r="L79" s="1" t="s">
        <v>67</v>
      </c>
      <c r="M79" s="1" t="s">
        <v>67</v>
      </c>
      <c r="N79" s="1" t="s">
        <v>67</v>
      </c>
      <c r="P79" s="1">
        <v>2</v>
      </c>
      <c r="Q79" s="1">
        <v>0</v>
      </c>
      <c r="R79" s="1">
        <v>4</v>
      </c>
      <c r="S79" s="1">
        <v>0</v>
      </c>
      <c r="T79" s="1">
        <v>0</v>
      </c>
      <c r="U79" s="1">
        <v>0</v>
      </c>
    </row>
    <row r="80" spans="1:26" x14ac:dyDescent="0.45">
      <c r="A80" s="1">
        <v>79</v>
      </c>
      <c r="B80" s="1" t="s">
        <v>207</v>
      </c>
      <c r="C80" s="1" t="s">
        <v>25</v>
      </c>
      <c r="D80" s="1">
        <v>1</v>
      </c>
      <c r="E80" s="1" t="str">
        <f>Member[[#This Row],[Band]]&amp;"_"&amp;Member[[#This Row],[Gen]]</f>
        <v>BNK48_1</v>
      </c>
      <c r="F80" s="1" t="s">
        <v>216</v>
      </c>
      <c r="G80" s="1" t="str">
        <f>Member[[#This Row],[Name]]&amp;"_"&amp;Member[[#This Row],[Band]]</f>
        <v>Jane_BNK48</v>
      </c>
      <c r="H80" s="1" t="s">
        <v>217</v>
      </c>
      <c r="J80" s="1" t="s">
        <v>29</v>
      </c>
      <c r="K80" s="1">
        <v>23</v>
      </c>
      <c r="L80" s="1">
        <v>5</v>
      </c>
      <c r="M80" s="1">
        <v>1</v>
      </c>
      <c r="N80" s="9" t="s">
        <v>415</v>
      </c>
      <c r="P80" s="1">
        <v>11</v>
      </c>
      <c r="Q80" s="1">
        <v>1</v>
      </c>
      <c r="R80" s="1">
        <v>14</v>
      </c>
      <c r="S80" s="1">
        <v>1</v>
      </c>
      <c r="T80" s="1">
        <v>5</v>
      </c>
      <c r="U80" s="1">
        <v>8</v>
      </c>
      <c r="V80" s="1">
        <v>128</v>
      </c>
      <c r="W80" s="1">
        <v>3716</v>
      </c>
      <c r="X80" s="1">
        <v>52232</v>
      </c>
      <c r="Y80" s="1">
        <v>10639501</v>
      </c>
      <c r="Z80" s="1">
        <v>141309</v>
      </c>
    </row>
    <row r="81" spans="1:26" x14ac:dyDescent="0.45">
      <c r="A81" s="1">
        <v>80</v>
      </c>
      <c r="B81" s="1" t="s">
        <v>207</v>
      </c>
      <c r="C81" s="1" t="s">
        <v>25</v>
      </c>
      <c r="D81" s="1">
        <v>1</v>
      </c>
      <c r="E81" s="1" t="str">
        <f>Member[[#This Row],[Band]]&amp;"_"&amp;Member[[#This Row],[Gen]]</f>
        <v>BNK48_1</v>
      </c>
      <c r="F81" s="1" t="s">
        <v>218</v>
      </c>
      <c r="G81" s="1" t="str">
        <f>Member[[#This Row],[Name]]&amp;"_"&amp;Member[[#This Row],[Band]]</f>
        <v>Jennis_BNK48</v>
      </c>
      <c r="H81" s="1" t="s">
        <v>219</v>
      </c>
      <c r="I81" s="1" t="s">
        <v>220</v>
      </c>
      <c r="J81" s="1" t="s">
        <v>29</v>
      </c>
      <c r="K81" s="1">
        <v>23</v>
      </c>
      <c r="L81" s="1">
        <v>2</v>
      </c>
      <c r="M81" s="1">
        <v>7</v>
      </c>
      <c r="N81" s="9" t="s">
        <v>415</v>
      </c>
      <c r="P81" s="1">
        <v>15</v>
      </c>
      <c r="Q81" s="1">
        <v>0</v>
      </c>
      <c r="R81" s="1">
        <v>17</v>
      </c>
      <c r="S81" s="1">
        <v>2</v>
      </c>
      <c r="T81" s="1">
        <v>5</v>
      </c>
      <c r="U81" s="1">
        <v>16</v>
      </c>
      <c r="V81" s="1">
        <v>109</v>
      </c>
      <c r="W81" s="1">
        <v>14635</v>
      </c>
      <c r="X81" s="1">
        <v>97966</v>
      </c>
      <c r="Y81" s="1">
        <v>21896483</v>
      </c>
      <c r="Z81" s="1">
        <v>323814</v>
      </c>
    </row>
    <row r="82" spans="1:26" x14ac:dyDescent="0.45">
      <c r="A82" s="1">
        <v>81</v>
      </c>
      <c r="B82" s="1" t="s">
        <v>207</v>
      </c>
      <c r="C82" s="1" t="s">
        <v>25</v>
      </c>
      <c r="D82" s="1">
        <v>1</v>
      </c>
      <c r="E82" s="1" t="str">
        <f>Member[[#This Row],[Band]]&amp;"_"&amp;Member[[#This Row],[Gen]]</f>
        <v>BNK48_1</v>
      </c>
      <c r="F82" s="1" t="s">
        <v>221</v>
      </c>
      <c r="G82" s="1" t="str">
        <f>Member[[#This Row],[Name]]&amp;"_"&amp;Member[[#This Row],[Band]]</f>
        <v>Jib_BNK48</v>
      </c>
      <c r="H82" s="1" t="s">
        <v>222</v>
      </c>
      <c r="J82" s="1" t="s">
        <v>29</v>
      </c>
      <c r="K82" s="1">
        <v>23</v>
      </c>
      <c r="L82" s="1">
        <v>32</v>
      </c>
      <c r="M82" s="1">
        <v>32</v>
      </c>
      <c r="N82" s="1">
        <v>34</v>
      </c>
      <c r="P82" s="1">
        <v>2</v>
      </c>
      <c r="Q82" s="1">
        <v>0</v>
      </c>
      <c r="R82" s="1">
        <v>12</v>
      </c>
      <c r="S82" s="1">
        <v>1</v>
      </c>
      <c r="T82" s="1">
        <v>4</v>
      </c>
      <c r="U82" s="1">
        <v>17</v>
      </c>
      <c r="V82" s="1">
        <v>151</v>
      </c>
      <c r="W82" s="1">
        <v>1141</v>
      </c>
      <c r="X82" s="1">
        <v>28366</v>
      </c>
      <c r="Y82" s="1">
        <v>7755596</v>
      </c>
      <c r="Z82" s="1">
        <v>71791</v>
      </c>
    </row>
    <row r="83" spans="1:26" x14ac:dyDescent="0.45">
      <c r="A83" s="1">
        <v>82</v>
      </c>
      <c r="B83" s="1" t="s">
        <v>207</v>
      </c>
      <c r="C83" s="1" t="s">
        <v>25</v>
      </c>
      <c r="D83" s="1">
        <v>1</v>
      </c>
      <c r="E83" s="1" t="str">
        <f>Member[[#This Row],[Band]]&amp;"_"&amp;Member[[#This Row],[Gen]]</f>
        <v>BNK48_1</v>
      </c>
      <c r="F83" s="1" t="s">
        <v>223</v>
      </c>
      <c r="G83" s="1" t="str">
        <f>Member[[#This Row],[Name]]&amp;"_"&amp;Member[[#This Row],[Band]]</f>
        <v>Kaew_BNK48</v>
      </c>
      <c r="H83" s="1" t="s">
        <v>224</v>
      </c>
      <c r="J83" s="1" t="s">
        <v>29</v>
      </c>
      <c r="K83" s="1">
        <v>29</v>
      </c>
      <c r="L83" s="1">
        <v>8</v>
      </c>
      <c r="M83" s="1">
        <v>9</v>
      </c>
      <c r="N83" s="9" t="s">
        <v>415</v>
      </c>
      <c r="P83" s="1">
        <v>13</v>
      </c>
      <c r="Q83" s="1">
        <v>0</v>
      </c>
      <c r="R83" s="1">
        <v>16</v>
      </c>
      <c r="S83" s="1">
        <v>1</v>
      </c>
      <c r="T83" s="1">
        <v>5</v>
      </c>
      <c r="U83" s="1">
        <v>0</v>
      </c>
      <c r="V83" s="1">
        <v>149</v>
      </c>
      <c r="W83" s="1">
        <v>6225</v>
      </c>
      <c r="X83" s="1">
        <v>78625</v>
      </c>
      <c r="Y83" s="1">
        <v>19754996</v>
      </c>
      <c r="Z83" s="1">
        <v>365679</v>
      </c>
    </row>
    <row r="84" spans="1:26" x14ac:dyDescent="0.45">
      <c r="A84" s="1">
        <v>83</v>
      </c>
      <c r="B84" s="1" t="s">
        <v>207</v>
      </c>
      <c r="C84" s="1" t="s">
        <v>25</v>
      </c>
      <c r="D84" s="1">
        <v>1</v>
      </c>
      <c r="E84" s="1" t="str">
        <f>Member[[#This Row],[Band]]&amp;"_"&amp;Member[[#This Row],[Gen]]</f>
        <v>BNK48_1</v>
      </c>
      <c r="F84" s="1" t="s">
        <v>225</v>
      </c>
      <c r="G84" s="1" t="str">
        <f>Member[[#This Row],[Name]]&amp;"_"&amp;Member[[#This Row],[Band]]</f>
        <v>Kaimook_BNK48</v>
      </c>
      <c r="H84" s="1" t="s">
        <v>226</v>
      </c>
      <c r="J84" s="1" t="s">
        <v>35</v>
      </c>
      <c r="K84" s="1">
        <v>26</v>
      </c>
      <c r="L84" s="1">
        <v>15</v>
      </c>
      <c r="M84" s="1">
        <v>17</v>
      </c>
      <c r="N84" s="1">
        <v>14</v>
      </c>
      <c r="P84" s="1">
        <v>11</v>
      </c>
      <c r="Q84" s="1">
        <v>0</v>
      </c>
      <c r="R84" s="1">
        <v>17</v>
      </c>
      <c r="S84" s="1">
        <v>2</v>
      </c>
      <c r="T84" s="1">
        <v>5</v>
      </c>
      <c r="U84" s="1">
        <v>21</v>
      </c>
      <c r="V84" s="1">
        <v>167</v>
      </c>
      <c r="W84" s="1">
        <v>6357</v>
      </c>
      <c r="X84" s="1">
        <v>59474</v>
      </c>
      <c r="Y84" s="1">
        <v>13153113</v>
      </c>
      <c r="Z84" s="1">
        <v>190649</v>
      </c>
    </row>
    <row r="85" spans="1:26" x14ac:dyDescent="0.45">
      <c r="A85" s="1">
        <v>84</v>
      </c>
      <c r="B85" s="1" t="s">
        <v>207</v>
      </c>
      <c r="C85" s="1" t="s">
        <v>25</v>
      </c>
      <c r="D85" s="1">
        <v>1</v>
      </c>
      <c r="E85" s="1" t="str">
        <f>Member[[#This Row],[Band]]&amp;"_"&amp;Member[[#This Row],[Gen]]</f>
        <v>BNK48_1</v>
      </c>
      <c r="F85" s="1" t="s">
        <v>227</v>
      </c>
      <c r="G85" s="1" t="str">
        <f>Member[[#This Row],[Name]]&amp;"_"&amp;Member[[#This Row],[Band]]</f>
        <v>Kate_BNK48</v>
      </c>
      <c r="H85" s="1" t="s">
        <v>228</v>
      </c>
      <c r="J85" s="1" t="s">
        <v>29</v>
      </c>
      <c r="K85" s="1">
        <v>22</v>
      </c>
      <c r="L85" s="9" t="s">
        <v>416</v>
      </c>
      <c r="M85" s="9" t="s">
        <v>415</v>
      </c>
      <c r="N85" s="9" t="s">
        <v>415</v>
      </c>
      <c r="P85" s="1">
        <v>2</v>
      </c>
      <c r="Q85" s="1">
        <v>0</v>
      </c>
      <c r="R85" s="1">
        <v>8</v>
      </c>
      <c r="S85" s="1">
        <v>0</v>
      </c>
      <c r="T85" s="1">
        <v>3</v>
      </c>
      <c r="U85" s="1">
        <v>4</v>
      </c>
      <c r="V85" s="1">
        <v>174</v>
      </c>
      <c r="W85" s="1">
        <v>498</v>
      </c>
      <c r="X85" s="1">
        <v>26709</v>
      </c>
      <c r="Y85" s="1">
        <v>5907242</v>
      </c>
      <c r="Z85" s="1">
        <v>85361</v>
      </c>
    </row>
    <row r="86" spans="1:26" x14ac:dyDescent="0.45">
      <c r="A86" s="1">
        <v>85</v>
      </c>
      <c r="B86" s="1" t="s">
        <v>207</v>
      </c>
      <c r="C86" s="1" t="s">
        <v>25</v>
      </c>
      <c r="D86" s="1">
        <v>1</v>
      </c>
      <c r="E86" s="1" t="str">
        <f>Member[[#This Row],[Band]]&amp;"_"&amp;Member[[#This Row],[Gen]]</f>
        <v>BNK48_1</v>
      </c>
      <c r="F86" s="1" t="s">
        <v>229</v>
      </c>
      <c r="G86" s="1" t="str">
        <f>Member[[#This Row],[Name]]&amp;"_"&amp;Member[[#This Row],[Band]]</f>
        <v>Kidcat_BNK48</v>
      </c>
      <c r="H86" s="1" t="s">
        <v>230</v>
      </c>
      <c r="J86" s="1" t="s">
        <v>100</v>
      </c>
      <c r="K86" s="1">
        <v>22</v>
      </c>
      <c r="L86" s="1" t="s">
        <v>67</v>
      </c>
      <c r="M86" s="1" t="s">
        <v>67</v>
      </c>
      <c r="N86" s="1" t="s">
        <v>67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6" x14ac:dyDescent="0.45">
      <c r="A87" s="1">
        <v>86</v>
      </c>
      <c r="B87" s="1" t="s">
        <v>207</v>
      </c>
      <c r="C87" s="1" t="s">
        <v>25</v>
      </c>
      <c r="D87" s="1">
        <v>1</v>
      </c>
      <c r="E87" s="1" t="str">
        <f>Member[[#This Row],[Band]]&amp;"_"&amp;Member[[#This Row],[Gen]]</f>
        <v>BNK48_1</v>
      </c>
      <c r="F87" s="1" t="s">
        <v>231</v>
      </c>
      <c r="G87" s="1" t="str">
        <f>Member[[#This Row],[Name]]&amp;"_"&amp;Member[[#This Row],[Band]]</f>
        <v>Korn_BNK48</v>
      </c>
      <c r="H87" s="1" t="s">
        <v>232</v>
      </c>
      <c r="J87" s="1" t="s">
        <v>29</v>
      </c>
      <c r="K87" s="1">
        <v>24</v>
      </c>
      <c r="L87" s="1">
        <v>28</v>
      </c>
      <c r="M87" s="1">
        <v>24</v>
      </c>
      <c r="N87" s="9" t="s">
        <v>415</v>
      </c>
      <c r="P87" s="1">
        <v>4</v>
      </c>
      <c r="Q87" s="1">
        <v>0</v>
      </c>
      <c r="R87" s="1">
        <v>11</v>
      </c>
      <c r="S87" s="1">
        <v>0</v>
      </c>
      <c r="T87" s="1">
        <v>4</v>
      </c>
      <c r="U87" s="1">
        <v>0</v>
      </c>
      <c r="V87" s="1">
        <v>189</v>
      </c>
      <c r="W87" s="1">
        <v>1320</v>
      </c>
      <c r="X87" s="1">
        <v>29468</v>
      </c>
      <c r="Y87" s="1">
        <v>5415058</v>
      </c>
      <c r="Z87" s="1">
        <v>72229</v>
      </c>
    </row>
    <row r="88" spans="1:26" x14ac:dyDescent="0.45">
      <c r="A88" s="1">
        <v>87</v>
      </c>
      <c r="B88" s="1" t="s">
        <v>207</v>
      </c>
      <c r="C88" s="1" t="s">
        <v>25</v>
      </c>
      <c r="D88" s="1">
        <v>1</v>
      </c>
      <c r="E88" s="1" t="str">
        <f>Member[[#This Row],[Band]]&amp;"_"&amp;Member[[#This Row],[Gen]]</f>
        <v>BNK48_1</v>
      </c>
      <c r="F88" s="1" t="s">
        <v>233</v>
      </c>
      <c r="G88" s="1" t="str">
        <f>Member[[#This Row],[Name]]&amp;"_"&amp;Member[[#This Row],[Band]]</f>
        <v>Maysa_BNK48</v>
      </c>
      <c r="H88" s="1" t="s">
        <v>234</v>
      </c>
      <c r="J88" s="1" t="s">
        <v>100</v>
      </c>
      <c r="K88" s="1">
        <v>24</v>
      </c>
      <c r="L88" s="1" t="s">
        <v>67</v>
      </c>
      <c r="M88" s="1" t="s">
        <v>67</v>
      </c>
      <c r="N88" s="1" t="s">
        <v>67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6" x14ac:dyDescent="0.45">
      <c r="A89" s="1">
        <v>88</v>
      </c>
      <c r="B89" s="1" t="s">
        <v>207</v>
      </c>
      <c r="C89" s="1" t="s">
        <v>25</v>
      </c>
      <c r="D89" s="1">
        <v>1</v>
      </c>
      <c r="E89" s="1" t="str">
        <f>Member[[#This Row],[Band]]&amp;"_"&amp;Member[[#This Row],[Gen]]</f>
        <v>BNK48_1</v>
      </c>
      <c r="F89" s="1" t="s">
        <v>235</v>
      </c>
      <c r="G89" s="1" t="str">
        <f>Member[[#This Row],[Name]]&amp;"_"&amp;Member[[#This Row],[Band]]</f>
        <v>Mind_BNK48</v>
      </c>
      <c r="H89" s="1" t="s">
        <v>236</v>
      </c>
      <c r="J89" s="1" t="s">
        <v>100</v>
      </c>
      <c r="K89" s="1">
        <v>22</v>
      </c>
      <c r="L89" s="1">
        <v>16</v>
      </c>
      <c r="M89" s="1">
        <v>21</v>
      </c>
      <c r="N89" s="1">
        <v>26</v>
      </c>
      <c r="P89" s="1">
        <v>4</v>
      </c>
      <c r="Q89" s="1">
        <v>0</v>
      </c>
      <c r="R89" s="1">
        <v>8</v>
      </c>
      <c r="S89" s="1">
        <v>1</v>
      </c>
      <c r="T89" s="1">
        <v>3</v>
      </c>
      <c r="U89" s="1">
        <v>11</v>
      </c>
      <c r="V89" s="1">
        <v>142</v>
      </c>
      <c r="W89" s="1">
        <v>2489</v>
      </c>
      <c r="X89" s="1">
        <v>36760</v>
      </c>
      <c r="Y89" s="1">
        <v>10634642</v>
      </c>
      <c r="Z89" s="1">
        <v>63671</v>
      </c>
    </row>
    <row r="90" spans="1:26" x14ac:dyDescent="0.45">
      <c r="A90" s="1">
        <v>89</v>
      </c>
      <c r="B90" s="1" t="s">
        <v>207</v>
      </c>
      <c r="C90" s="1" t="s">
        <v>25</v>
      </c>
      <c r="D90" s="1">
        <v>1</v>
      </c>
      <c r="E90" s="1" t="str">
        <f>Member[[#This Row],[Band]]&amp;"_"&amp;Member[[#This Row],[Gen]]</f>
        <v>BNK48_1</v>
      </c>
      <c r="F90" s="1" t="s">
        <v>237</v>
      </c>
      <c r="G90" s="1" t="str">
        <f>Member[[#This Row],[Name]]&amp;"_"&amp;Member[[#This Row],[Band]]</f>
        <v>Mobile_BNK48</v>
      </c>
      <c r="H90" s="1" t="s">
        <v>238</v>
      </c>
      <c r="J90" s="1" t="s">
        <v>35</v>
      </c>
      <c r="K90" s="1">
        <v>21</v>
      </c>
      <c r="L90" s="1">
        <v>4</v>
      </c>
      <c r="M90" s="1">
        <v>5</v>
      </c>
      <c r="N90" s="1">
        <v>1</v>
      </c>
      <c r="P90" s="1">
        <v>14</v>
      </c>
      <c r="Q90" s="1">
        <v>4</v>
      </c>
      <c r="R90" s="1">
        <v>19</v>
      </c>
      <c r="S90" s="1">
        <v>2</v>
      </c>
      <c r="T90" s="1">
        <v>7</v>
      </c>
      <c r="U90" s="1">
        <v>4</v>
      </c>
      <c r="V90" s="1">
        <v>140</v>
      </c>
      <c r="W90" s="1">
        <v>16785</v>
      </c>
      <c r="X90" s="1">
        <v>103978</v>
      </c>
      <c r="Y90" s="1">
        <v>45905428</v>
      </c>
      <c r="Z90" s="1">
        <v>347879</v>
      </c>
    </row>
    <row r="91" spans="1:26" x14ac:dyDescent="0.45">
      <c r="A91" s="1">
        <v>90</v>
      </c>
      <c r="B91" s="1" t="s">
        <v>207</v>
      </c>
      <c r="C91" s="1" t="s">
        <v>25</v>
      </c>
      <c r="D91" s="1">
        <v>1</v>
      </c>
      <c r="E91" s="1" t="str">
        <f>Member[[#This Row],[Band]]&amp;"_"&amp;Member[[#This Row],[Gen]]</f>
        <v>BNK48_1</v>
      </c>
      <c r="F91" s="1" t="s">
        <v>239</v>
      </c>
      <c r="G91" s="1" t="str">
        <f>Member[[#This Row],[Name]]&amp;"_"&amp;Member[[#This Row],[Band]]</f>
        <v>Music_BNK48</v>
      </c>
      <c r="H91" s="1" t="s">
        <v>240</v>
      </c>
      <c r="J91" s="1" t="s">
        <v>35</v>
      </c>
      <c r="K91" s="1">
        <v>22</v>
      </c>
      <c r="L91" s="1">
        <v>3</v>
      </c>
      <c r="M91" s="1">
        <v>3</v>
      </c>
      <c r="N91" s="1">
        <v>2</v>
      </c>
      <c r="P91" s="1">
        <v>15</v>
      </c>
      <c r="Q91" s="1">
        <v>4</v>
      </c>
      <c r="R91" s="1">
        <v>18</v>
      </c>
      <c r="S91" s="1">
        <v>2</v>
      </c>
      <c r="T91" s="1">
        <v>8</v>
      </c>
      <c r="U91" s="1">
        <v>16</v>
      </c>
      <c r="V91" s="1">
        <v>146</v>
      </c>
      <c r="W91" s="1">
        <v>16867</v>
      </c>
      <c r="X91" s="1">
        <v>98712</v>
      </c>
      <c r="Y91" s="1">
        <v>40335652</v>
      </c>
      <c r="Z91" s="1">
        <v>294332</v>
      </c>
    </row>
    <row r="92" spans="1:26" x14ac:dyDescent="0.45">
      <c r="A92" s="1">
        <v>91</v>
      </c>
      <c r="B92" s="1" t="s">
        <v>207</v>
      </c>
      <c r="C92" s="1" t="s">
        <v>25</v>
      </c>
      <c r="D92" s="1">
        <v>1</v>
      </c>
      <c r="E92" s="1" t="str">
        <f>Member[[#This Row],[Band]]&amp;"_"&amp;Member[[#This Row],[Gen]]</f>
        <v>BNK48_1</v>
      </c>
      <c r="F92" s="1" t="s">
        <v>241</v>
      </c>
      <c r="G92" s="1" t="str">
        <f>Member[[#This Row],[Name]]&amp;"_"&amp;Member[[#This Row],[Band]]</f>
        <v>Namhom_BNK48</v>
      </c>
      <c r="H92" s="1" t="s">
        <v>242</v>
      </c>
      <c r="J92" s="1" t="s">
        <v>100</v>
      </c>
      <c r="K92" s="1">
        <v>21</v>
      </c>
      <c r="L92" s="1" t="s">
        <v>67</v>
      </c>
      <c r="M92" s="1" t="s">
        <v>67</v>
      </c>
      <c r="N92" s="1" t="s">
        <v>67</v>
      </c>
      <c r="P92" s="1">
        <v>1</v>
      </c>
      <c r="Q92" s="1">
        <v>0</v>
      </c>
      <c r="R92" s="1">
        <v>2</v>
      </c>
      <c r="S92" s="1">
        <v>0</v>
      </c>
      <c r="T92" s="1">
        <v>0</v>
      </c>
      <c r="U92" s="1">
        <v>0</v>
      </c>
    </row>
    <row r="93" spans="1:26" x14ac:dyDescent="0.45">
      <c r="A93" s="1">
        <v>92</v>
      </c>
      <c r="B93" s="1" t="s">
        <v>207</v>
      </c>
      <c r="C93" s="1" t="s">
        <v>25</v>
      </c>
      <c r="D93" s="1">
        <v>1</v>
      </c>
      <c r="E93" s="1" t="str">
        <f>Member[[#This Row],[Band]]&amp;"_"&amp;Member[[#This Row],[Gen]]</f>
        <v>BNK48_1</v>
      </c>
      <c r="F93" s="1" t="s">
        <v>243</v>
      </c>
      <c r="G93" s="1" t="str">
        <f>Member[[#This Row],[Name]]&amp;"_"&amp;Member[[#This Row],[Band]]</f>
        <v>Namneung_BNK48</v>
      </c>
      <c r="H93" s="1" t="s">
        <v>244</v>
      </c>
      <c r="J93" s="1" t="s">
        <v>35</v>
      </c>
      <c r="K93" s="1">
        <v>27</v>
      </c>
      <c r="L93" s="1">
        <v>10</v>
      </c>
      <c r="M93" s="1">
        <v>10</v>
      </c>
      <c r="N93" s="1">
        <v>4</v>
      </c>
      <c r="P93" s="1">
        <v>14</v>
      </c>
      <c r="Q93" s="1">
        <v>1</v>
      </c>
      <c r="R93" s="1">
        <v>16</v>
      </c>
      <c r="S93" s="1">
        <v>2</v>
      </c>
      <c r="T93" s="1">
        <v>6</v>
      </c>
      <c r="U93" s="1">
        <v>0</v>
      </c>
      <c r="V93" s="1">
        <v>169</v>
      </c>
      <c r="W93" s="1">
        <v>12476</v>
      </c>
      <c r="X93" s="1">
        <v>84361</v>
      </c>
      <c r="Y93" s="1">
        <v>23640588</v>
      </c>
      <c r="Z93" s="1">
        <v>491743</v>
      </c>
    </row>
    <row r="94" spans="1:26" x14ac:dyDescent="0.45">
      <c r="A94" s="1">
        <v>93</v>
      </c>
      <c r="B94" s="1" t="s">
        <v>207</v>
      </c>
      <c r="C94" s="1" t="s">
        <v>25</v>
      </c>
      <c r="D94" s="1">
        <v>1</v>
      </c>
      <c r="E94" s="1" t="str">
        <f>Member[[#This Row],[Band]]&amp;"_"&amp;Member[[#This Row],[Gen]]</f>
        <v>BNK48_1</v>
      </c>
      <c r="F94" s="1" t="s">
        <v>245</v>
      </c>
      <c r="G94" s="1" t="str">
        <f>Member[[#This Row],[Name]]&amp;"_"&amp;Member[[#This Row],[Band]]</f>
        <v>Namsai_BNK48</v>
      </c>
      <c r="H94" s="1" t="s">
        <v>246</v>
      </c>
      <c r="J94" s="1" t="s">
        <v>35</v>
      </c>
      <c r="K94" s="1">
        <v>24</v>
      </c>
      <c r="L94" s="1">
        <v>30</v>
      </c>
      <c r="M94" s="1">
        <v>36</v>
      </c>
      <c r="N94" s="9" t="s">
        <v>415</v>
      </c>
      <c r="P94" s="1">
        <v>3</v>
      </c>
      <c r="Q94" s="1">
        <v>0</v>
      </c>
      <c r="R94" s="1">
        <v>14</v>
      </c>
      <c r="S94" s="1">
        <v>0</v>
      </c>
      <c r="T94" s="1">
        <v>4</v>
      </c>
      <c r="U94" s="1">
        <v>22</v>
      </c>
      <c r="V94" s="1">
        <v>164</v>
      </c>
      <c r="W94" s="1">
        <v>2704</v>
      </c>
      <c r="X94" s="1">
        <v>44320</v>
      </c>
      <c r="Y94" s="1">
        <v>6199170</v>
      </c>
      <c r="Z94" s="1">
        <v>139867</v>
      </c>
    </row>
    <row r="95" spans="1:26" x14ac:dyDescent="0.45">
      <c r="A95" s="1">
        <v>94</v>
      </c>
      <c r="B95" s="1" t="s">
        <v>207</v>
      </c>
      <c r="C95" s="1" t="s">
        <v>25</v>
      </c>
      <c r="D95" s="1">
        <v>1</v>
      </c>
      <c r="E95" s="1" t="str">
        <f>Member[[#This Row],[Band]]&amp;"_"&amp;Member[[#This Row],[Gen]]</f>
        <v>BNK48_1</v>
      </c>
      <c r="F95" s="1" t="s">
        <v>247</v>
      </c>
      <c r="G95" s="1" t="str">
        <f>Member[[#This Row],[Name]]&amp;"_"&amp;Member[[#This Row],[Band]]</f>
        <v>Nink_BNK48</v>
      </c>
      <c r="H95" s="1" t="s">
        <v>248</v>
      </c>
      <c r="J95" s="1" t="s">
        <v>35</v>
      </c>
      <c r="K95" s="1">
        <v>23</v>
      </c>
      <c r="L95" s="9" t="s">
        <v>416</v>
      </c>
      <c r="M95" s="9" t="s">
        <v>415</v>
      </c>
      <c r="N95" s="1" t="s">
        <v>67</v>
      </c>
      <c r="P95" s="1">
        <v>0</v>
      </c>
      <c r="Q95" s="1">
        <v>0</v>
      </c>
      <c r="R95" s="1">
        <v>4</v>
      </c>
      <c r="S95" s="1">
        <v>0</v>
      </c>
      <c r="T95" s="1">
        <v>0</v>
      </c>
      <c r="U95" s="1">
        <v>0</v>
      </c>
      <c r="V95" s="1">
        <v>95</v>
      </c>
      <c r="W95" s="1">
        <v>315</v>
      </c>
      <c r="X95" s="1">
        <v>22044</v>
      </c>
      <c r="Y95" s="1">
        <v>4950031</v>
      </c>
      <c r="Z95" s="1">
        <v>45988</v>
      </c>
    </row>
    <row r="96" spans="1:26" x14ac:dyDescent="0.45">
      <c r="A96" s="1">
        <v>95</v>
      </c>
      <c r="B96" s="1" t="s">
        <v>207</v>
      </c>
      <c r="C96" s="1" t="s">
        <v>25</v>
      </c>
      <c r="D96" s="1">
        <v>1</v>
      </c>
      <c r="E96" s="1" t="str">
        <f>Member[[#This Row],[Band]]&amp;"_"&amp;Member[[#This Row],[Gen]]</f>
        <v>BNK48_1</v>
      </c>
      <c r="F96" s="1" t="s">
        <v>249</v>
      </c>
      <c r="G96" s="1" t="str">
        <f>Member[[#This Row],[Name]]&amp;"_"&amp;Member[[#This Row],[Band]]</f>
        <v>Noey_BNK48</v>
      </c>
      <c r="H96" s="1" t="s">
        <v>250</v>
      </c>
      <c r="J96" s="1" t="s">
        <v>29</v>
      </c>
      <c r="K96" s="1">
        <v>26</v>
      </c>
      <c r="L96" s="1">
        <v>7</v>
      </c>
      <c r="M96" s="1">
        <v>6</v>
      </c>
      <c r="N96" s="1">
        <v>3</v>
      </c>
      <c r="P96" s="1">
        <v>15</v>
      </c>
      <c r="Q96" s="1">
        <v>2</v>
      </c>
      <c r="R96" s="1">
        <v>17</v>
      </c>
      <c r="S96" s="1">
        <v>0</v>
      </c>
      <c r="T96" s="1">
        <v>7</v>
      </c>
      <c r="U96" s="1">
        <v>0</v>
      </c>
      <c r="V96" s="1">
        <v>162</v>
      </c>
      <c r="W96" s="1">
        <v>17747</v>
      </c>
      <c r="X96" s="1">
        <v>107052</v>
      </c>
      <c r="Y96" s="1">
        <v>19402485</v>
      </c>
      <c r="Z96" s="1">
        <v>515580</v>
      </c>
    </row>
    <row r="97" spans="1:26" x14ac:dyDescent="0.45">
      <c r="A97" s="1">
        <v>96</v>
      </c>
      <c r="B97" s="1" t="s">
        <v>207</v>
      </c>
      <c r="C97" s="1" t="s">
        <v>25</v>
      </c>
      <c r="D97" s="1">
        <v>1</v>
      </c>
      <c r="E97" s="1" t="str">
        <f>Member[[#This Row],[Band]]&amp;"_"&amp;Member[[#This Row],[Gen]]</f>
        <v>BNK48_1</v>
      </c>
      <c r="F97" s="1" t="s">
        <v>251</v>
      </c>
      <c r="G97" s="1" t="str">
        <f>Member[[#This Row],[Name]]&amp;"_"&amp;Member[[#This Row],[Band]]</f>
        <v>Orn_BNK48</v>
      </c>
      <c r="H97" s="1" t="s">
        <v>252</v>
      </c>
      <c r="J97" s="1" t="s">
        <v>35</v>
      </c>
      <c r="K97" s="1">
        <v>26</v>
      </c>
      <c r="L97" s="1">
        <v>6</v>
      </c>
      <c r="M97" s="1">
        <v>12</v>
      </c>
      <c r="N97" s="9" t="s">
        <v>415</v>
      </c>
      <c r="P97" s="1">
        <v>15</v>
      </c>
      <c r="Q97" s="1">
        <v>1</v>
      </c>
      <c r="R97" s="1">
        <v>14</v>
      </c>
      <c r="S97" s="1">
        <v>0</v>
      </c>
      <c r="T97" s="1">
        <v>5</v>
      </c>
      <c r="U97" s="1">
        <v>8</v>
      </c>
      <c r="V97" s="1">
        <v>130</v>
      </c>
      <c r="W97" s="1">
        <v>9816</v>
      </c>
      <c r="X97" s="1">
        <v>87533</v>
      </c>
      <c r="Y97" s="1">
        <v>14364909</v>
      </c>
      <c r="Z97" s="1">
        <v>274444</v>
      </c>
    </row>
    <row r="98" spans="1:26" x14ac:dyDescent="0.45">
      <c r="A98" s="1">
        <v>97</v>
      </c>
      <c r="B98" s="1" t="s">
        <v>207</v>
      </c>
      <c r="C98" s="1" t="s">
        <v>25</v>
      </c>
      <c r="D98" s="1">
        <v>1</v>
      </c>
      <c r="E98" s="1" t="str">
        <f>Member[[#This Row],[Band]]&amp;"_"&amp;Member[[#This Row],[Gen]]</f>
        <v>BNK48_1</v>
      </c>
      <c r="F98" s="1" t="s">
        <v>253</v>
      </c>
      <c r="G98" s="1" t="str">
        <f>Member[[#This Row],[Name]]&amp;"_"&amp;Member[[#This Row],[Band]]</f>
        <v>Piam_BNK48</v>
      </c>
      <c r="H98" s="1" t="s">
        <v>254</v>
      </c>
      <c r="J98" s="1" t="s">
        <v>29</v>
      </c>
      <c r="K98" s="1">
        <v>20</v>
      </c>
      <c r="L98" s="9" t="s">
        <v>416</v>
      </c>
      <c r="M98" s="9" t="s">
        <v>415</v>
      </c>
      <c r="N98" s="9" t="s">
        <v>415</v>
      </c>
      <c r="P98" s="1">
        <v>3</v>
      </c>
      <c r="Q98" s="1">
        <v>0</v>
      </c>
      <c r="R98" s="1">
        <v>7</v>
      </c>
      <c r="S98" s="1">
        <v>0</v>
      </c>
      <c r="T98" s="1">
        <v>4</v>
      </c>
      <c r="U98" s="1">
        <v>16</v>
      </c>
      <c r="V98" s="1">
        <v>162</v>
      </c>
      <c r="W98" s="1">
        <v>627</v>
      </c>
      <c r="X98" s="1">
        <v>23896</v>
      </c>
      <c r="Y98" s="1">
        <v>2568519</v>
      </c>
      <c r="Z98" s="1">
        <v>62512</v>
      </c>
    </row>
    <row r="99" spans="1:26" x14ac:dyDescent="0.45">
      <c r="A99" s="1">
        <v>98</v>
      </c>
      <c r="B99" s="1" t="s">
        <v>207</v>
      </c>
      <c r="C99" s="1" t="s">
        <v>25</v>
      </c>
      <c r="D99" s="1">
        <v>1</v>
      </c>
      <c r="E99" s="1" t="str">
        <f>Member[[#This Row],[Band]]&amp;"_"&amp;Member[[#This Row],[Gen]]</f>
        <v>BNK48_1</v>
      </c>
      <c r="F99" s="1" t="s">
        <v>255</v>
      </c>
      <c r="G99" s="1" t="str">
        <f>Member[[#This Row],[Name]]&amp;"_"&amp;Member[[#This Row],[Band]]</f>
        <v>Pun_BNK48</v>
      </c>
      <c r="H99" s="1" t="s">
        <v>256</v>
      </c>
      <c r="I99" s="1" t="s">
        <v>257</v>
      </c>
      <c r="J99" s="1" t="s">
        <v>29</v>
      </c>
      <c r="K99" s="1">
        <v>23</v>
      </c>
      <c r="L99" s="1">
        <v>9</v>
      </c>
      <c r="M99" s="1">
        <v>4</v>
      </c>
      <c r="N99" s="9" t="s">
        <v>415</v>
      </c>
      <c r="P99" s="1">
        <v>13</v>
      </c>
      <c r="Q99" s="1">
        <v>0</v>
      </c>
      <c r="R99" s="1">
        <v>17</v>
      </c>
      <c r="S99" s="1">
        <v>1</v>
      </c>
      <c r="T99" s="1">
        <v>5</v>
      </c>
      <c r="U99" s="1">
        <v>0</v>
      </c>
      <c r="V99" s="1">
        <v>112</v>
      </c>
      <c r="W99" s="1">
        <v>22879</v>
      </c>
      <c r="X99" s="1">
        <v>113293</v>
      </c>
      <c r="Y99" s="1">
        <v>21975506</v>
      </c>
      <c r="Z99" s="1">
        <v>367987</v>
      </c>
    </row>
    <row r="100" spans="1:26" x14ac:dyDescent="0.45">
      <c r="A100" s="1">
        <v>99</v>
      </c>
      <c r="B100" s="1" t="s">
        <v>207</v>
      </c>
      <c r="C100" s="1" t="s">
        <v>25</v>
      </c>
      <c r="D100" s="1">
        <v>1</v>
      </c>
      <c r="E100" s="1" t="str">
        <f>Member[[#This Row],[Band]]&amp;"_"&amp;Member[[#This Row],[Gen]]</f>
        <v>BNK48_1</v>
      </c>
      <c r="F100" s="1" t="s">
        <v>258</v>
      </c>
      <c r="G100" s="1" t="str">
        <f>Member[[#This Row],[Name]]&amp;"_"&amp;Member[[#This Row],[Band]]</f>
        <v>Pupe_BNK48</v>
      </c>
      <c r="H100" s="1" t="s">
        <v>259</v>
      </c>
      <c r="I100" s="1" t="s">
        <v>260</v>
      </c>
      <c r="J100" s="1" t="s">
        <v>35</v>
      </c>
      <c r="K100" s="1">
        <v>25</v>
      </c>
      <c r="L100" s="1">
        <v>12</v>
      </c>
      <c r="M100" s="1">
        <v>11</v>
      </c>
      <c r="N100" s="1">
        <v>8</v>
      </c>
      <c r="P100" s="1">
        <v>13</v>
      </c>
      <c r="Q100" s="1">
        <v>2</v>
      </c>
      <c r="R100" s="1">
        <v>15</v>
      </c>
      <c r="S100" s="1">
        <v>1</v>
      </c>
      <c r="T100" s="1">
        <v>6</v>
      </c>
      <c r="U100" s="1">
        <v>18</v>
      </c>
      <c r="V100" s="1">
        <v>190</v>
      </c>
      <c r="W100" s="1">
        <v>8853</v>
      </c>
      <c r="X100" s="1">
        <v>88878</v>
      </c>
      <c r="Y100" s="1">
        <v>13032717</v>
      </c>
      <c r="Z100" s="1">
        <v>441961</v>
      </c>
    </row>
    <row r="101" spans="1:26" x14ac:dyDescent="0.45">
      <c r="A101" s="1">
        <v>100</v>
      </c>
      <c r="B101" s="1" t="s">
        <v>207</v>
      </c>
      <c r="C101" s="1" t="s">
        <v>25</v>
      </c>
      <c r="D101" s="1">
        <v>1</v>
      </c>
      <c r="E101" s="1" t="str">
        <f>Member[[#This Row],[Band]]&amp;"_"&amp;Member[[#This Row],[Gen]]</f>
        <v>BNK48_1</v>
      </c>
      <c r="F101" s="1" t="s">
        <v>261</v>
      </c>
      <c r="G101" s="1" t="str">
        <f>Member[[#This Row],[Name]]&amp;"_"&amp;Member[[#This Row],[Band]]</f>
        <v>Tarwaan_BNK48</v>
      </c>
      <c r="H101" s="1" t="s">
        <v>262</v>
      </c>
      <c r="I101" s="1" t="s">
        <v>263</v>
      </c>
      <c r="J101" s="1" t="s">
        <v>35</v>
      </c>
      <c r="K101" s="1">
        <v>26</v>
      </c>
      <c r="L101" s="1">
        <v>11</v>
      </c>
      <c r="M101" s="1">
        <v>13</v>
      </c>
      <c r="N101" s="1">
        <v>7</v>
      </c>
      <c r="P101" s="1">
        <v>14</v>
      </c>
      <c r="Q101" s="1">
        <v>0</v>
      </c>
      <c r="R101" s="1">
        <v>19</v>
      </c>
      <c r="S101" s="1">
        <v>1</v>
      </c>
      <c r="T101" s="1">
        <v>7</v>
      </c>
      <c r="U101" s="1">
        <v>5</v>
      </c>
      <c r="V101" s="1">
        <v>181</v>
      </c>
      <c r="W101" s="1">
        <v>4619</v>
      </c>
      <c r="X101" s="1">
        <v>66410</v>
      </c>
      <c r="Y101" s="1">
        <v>32270925</v>
      </c>
      <c r="Z101" s="1">
        <v>231884</v>
      </c>
    </row>
    <row r="102" spans="1:26" x14ac:dyDescent="0.45">
      <c r="A102" s="1">
        <v>101</v>
      </c>
      <c r="B102" s="1" t="s">
        <v>207</v>
      </c>
      <c r="C102" s="1" t="s">
        <v>25</v>
      </c>
      <c r="D102" s="1">
        <v>2</v>
      </c>
      <c r="E102" s="1" t="str">
        <f>Member[[#This Row],[Band]]&amp;"_"&amp;Member[[#This Row],[Gen]]</f>
        <v>BNK48_2</v>
      </c>
      <c r="F102" s="1" t="s">
        <v>264</v>
      </c>
      <c r="G102" s="1" t="str">
        <f>Member[[#This Row],[Name]]&amp;"_"&amp;Member[[#This Row],[Band]]</f>
        <v>Bamboo_BNK48</v>
      </c>
      <c r="H102" s="1" t="s">
        <v>265</v>
      </c>
      <c r="J102" s="1" t="s">
        <v>35</v>
      </c>
      <c r="K102" s="1">
        <v>21</v>
      </c>
      <c r="L102" s="1">
        <v>18</v>
      </c>
      <c r="M102" s="1">
        <v>29</v>
      </c>
      <c r="N102" s="9" t="s">
        <v>415</v>
      </c>
      <c r="P102" s="1">
        <v>2</v>
      </c>
      <c r="Q102" s="1">
        <v>0</v>
      </c>
      <c r="R102" s="1">
        <v>7</v>
      </c>
      <c r="S102" s="1">
        <v>0</v>
      </c>
      <c r="T102" s="1">
        <v>0</v>
      </c>
      <c r="U102" s="1">
        <v>0</v>
      </c>
      <c r="V102" s="1">
        <v>105</v>
      </c>
      <c r="W102" s="1">
        <v>2425</v>
      </c>
      <c r="X102" s="1">
        <v>63476</v>
      </c>
      <c r="Y102" s="1">
        <v>12931696</v>
      </c>
      <c r="Z102" s="1">
        <v>220140</v>
      </c>
    </row>
    <row r="103" spans="1:26" x14ac:dyDescent="0.45">
      <c r="A103" s="1">
        <v>102</v>
      </c>
      <c r="B103" s="1" t="s">
        <v>207</v>
      </c>
      <c r="C103" s="1" t="s">
        <v>25</v>
      </c>
      <c r="D103" s="1">
        <v>2</v>
      </c>
      <c r="E103" s="1" t="str">
        <f>Member[[#This Row],[Band]]&amp;"_"&amp;Member[[#This Row],[Gen]]</f>
        <v>BNK48_2</v>
      </c>
      <c r="F103" s="1" t="s">
        <v>266</v>
      </c>
      <c r="G103" s="1" t="str">
        <f>Member[[#This Row],[Name]]&amp;"_"&amp;Member[[#This Row],[Band]]</f>
        <v>Cake_BNK48</v>
      </c>
      <c r="H103" s="1" t="s">
        <v>267</v>
      </c>
      <c r="J103" s="1" t="s">
        <v>100</v>
      </c>
      <c r="K103" s="1">
        <v>27</v>
      </c>
      <c r="L103" s="9" t="s">
        <v>416</v>
      </c>
      <c r="M103" s="1" t="s">
        <v>67</v>
      </c>
      <c r="N103" s="1" t="s">
        <v>67</v>
      </c>
      <c r="P103" s="1">
        <v>1</v>
      </c>
      <c r="Q103" s="1">
        <v>0</v>
      </c>
      <c r="R103" s="1">
        <v>1</v>
      </c>
      <c r="S103" s="1">
        <v>0</v>
      </c>
      <c r="T103" s="1">
        <v>0</v>
      </c>
      <c r="U103" s="1">
        <v>0</v>
      </c>
      <c r="V103" s="1">
        <v>41</v>
      </c>
      <c r="W103" s="1">
        <v>958</v>
      </c>
      <c r="X103" s="1">
        <v>35669</v>
      </c>
      <c r="Y103" s="1">
        <v>6258456</v>
      </c>
      <c r="Z103" s="1">
        <v>49591</v>
      </c>
    </row>
    <row r="104" spans="1:26" x14ac:dyDescent="0.45">
      <c r="A104" s="1">
        <v>103</v>
      </c>
      <c r="B104" s="1" t="s">
        <v>207</v>
      </c>
      <c r="C104" s="1" t="s">
        <v>25</v>
      </c>
      <c r="D104" s="1">
        <v>2</v>
      </c>
      <c r="E104" s="1" t="str">
        <f>Member[[#This Row],[Band]]&amp;"_"&amp;Member[[#This Row],[Gen]]</f>
        <v>BNK48_2</v>
      </c>
      <c r="F104" s="1" t="s">
        <v>268</v>
      </c>
      <c r="G104" s="1" t="str">
        <f>Member[[#This Row],[Name]]&amp;"_"&amp;Member[[#This Row],[Band]]</f>
        <v>Deenee_BNK48</v>
      </c>
      <c r="H104" s="1" t="s">
        <v>269</v>
      </c>
      <c r="J104" s="1" t="s">
        <v>100</v>
      </c>
      <c r="K104" s="1">
        <v>22</v>
      </c>
      <c r="L104" s="9" t="s">
        <v>416</v>
      </c>
      <c r="M104" s="1" t="s">
        <v>67</v>
      </c>
      <c r="N104" s="1" t="s">
        <v>67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53</v>
      </c>
      <c r="W104" s="1">
        <v>223</v>
      </c>
      <c r="X104" s="1">
        <v>19348</v>
      </c>
      <c r="Y104" s="1">
        <v>1293100</v>
      </c>
      <c r="Z104" s="1">
        <v>22969</v>
      </c>
    </row>
    <row r="105" spans="1:26" x14ac:dyDescent="0.45">
      <c r="A105" s="1">
        <v>104</v>
      </c>
      <c r="B105" s="1" t="s">
        <v>207</v>
      </c>
      <c r="C105" s="1" t="s">
        <v>25</v>
      </c>
      <c r="D105" s="1">
        <v>2</v>
      </c>
      <c r="E105" s="1" t="str">
        <f>Member[[#This Row],[Band]]&amp;"_"&amp;Member[[#This Row],[Gen]]</f>
        <v>BNK48_2</v>
      </c>
      <c r="F105" s="1" t="s">
        <v>270</v>
      </c>
      <c r="G105" s="1" t="str">
        <f>Member[[#This Row],[Name]]&amp;"_"&amp;Member[[#This Row],[Band]]</f>
        <v>Faii_BNK48</v>
      </c>
      <c r="H105" s="1" t="s">
        <v>271</v>
      </c>
      <c r="J105" s="1" t="s">
        <v>29</v>
      </c>
      <c r="K105" s="1">
        <v>27</v>
      </c>
      <c r="L105" s="9" t="s">
        <v>416</v>
      </c>
      <c r="M105" s="1">
        <v>47</v>
      </c>
      <c r="N105" s="1" t="s">
        <v>67</v>
      </c>
      <c r="P105" s="1">
        <v>1</v>
      </c>
      <c r="Q105" s="1">
        <v>0</v>
      </c>
      <c r="R105" s="1">
        <v>3</v>
      </c>
      <c r="S105" s="1">
        <v>0</v>
      </c>
      <c r="T105" s="1">
        <v>0</v>
      </c>
      <c r="U105" s="1">
        <v>0</v>
      </c>
      <c r="V105" s="1">
        <v>93</v>
      </c>
      <c r="W105" s="1">
        <v>569</v>
      </c>
      <c r="X105" s="1">
        <v>31547</v>
      </c>
      <c r="Y105" s="1">
        <v>3807790</v>
      </c>
      <c r="Z105" s="1">
        <v>86416</v>
      </c>
    </row>
    <row r="106" spans="1:26" x14ac:dyDescent="0.45">
      <c r="A106" s="1">
        <v>105</v>
      </c>
      <c r="B106" s="1" t="s">
        <v>207</v>
      </c>
      <c r="C106" s="1" t="s">
        <v>25</v>
      </c>
      <c r="D106" s="1">
        <v>2</v>
      </c>
      <c r="E106" s="1" t="str">
        <f>Member[[#This Row],[Band]]&amp;"_"&amp;Member[[#This Row],[Gen]]</f>
        <v>BNK48_2</v>
      </c>
      <c r="F106" s="1" t="s">
        <v>272</v>
      </c>
      <c r="G106" s="1" t="str">
        <f>Member[[#This Row],[Name]]&amp;"_"&amp;Member[[#This Row],[Band]]</f>
        <v>Fifa_BNK48</v>
      </c>
      <c r="H106" s="1" t="s">
        <v>273</v>
      </c>
      <c r="J106" s="1" t="s">
        <v>100</v>
      </c>
      <c r="K106" s="1">
        <v>22</v>
      </c>
      <c r="L106" s="9" t="s">
        <v>416</v>
      </c>
      <c r="M106" s="9" t="s">
        <v>416</v>
      </c>
      <c r="N106" s="1" t="s">
        <v>67</v>
      </c>
      <c r="P106" s="1">
        <v>1</v>
      </c>
      <c r="Q106" s="1">
        <v>0</v>
      </c>
      <c r="R106" s="1">
        <v>3</v>
      </c>
      <c r="S106" s="1">
        <v>0</v>
      </c>
      <c r="T106" s="1">
        <v>0</v>
      </c>
      <c r="U106" s="1">
        <v>0</v>
      </c>
      <c r="V106" s="1">
        <v>55</v>
      </c>
      <c r="W106" s="1">
        <v>196</v>
      </c>
      <c r="X106" s="1">
        <v>20884</v>
      </c>
      <c r="Y106" s="1">
        <v>1901713</v>
      </c>
      <c r="Z106" s="1">
        <v>29958</v>
      </c>
    </row>
    <row r="107" spans="1:26" x14ac:dyDescent="0.45">
      <c r="A107" s="1">
        <v>106</v>
      </c>
      <c r="B107" s="1" t="s">
        <v>207</v>
      </c>
      <c r="C107" s="1" t="s">
        <v>25</v>
      </c>
      <c r="D107" s="1">
        <v>2</v>
      </c>
      <c r="E107" s="1" t="str">
        <f>Member[[#This Row],[Band]]&amp;"_"&amp;Member[[#This Row],[Gen]]</f>
        <v>BNK48_2</v>
      </c>
      <c r="F107" s="1" t="s">
        <v>274</v>
      </c>
      <c r="G107" s="1" t="str">
        <f>Member[[#This Row],[Name]]&amp;"_"&amp;Member[[#This Row],[Band]]</f>
        <v>June_BNK48</v>
      </c>
      <c r="H107" s="1" t="s">
        <v>275</v>
      </c>
      <c r="J107" s="1" t="s">
        <v>29</v>
      </c>
      <c r="K107" s="1">
        <v>23</v>
      </c>
      <c r="L107" s="1">
        <v>31</v>
      </c>
      <c r="M107" s="1">
        <v>15</v>
      </c>
      <c r="N107" s="1" t="s">
        <v>67</v>
      </c>
      <c r="P107" s="1">
        <v>2</v>
      </c>
      <c r="Q107" s="1">
        <v>0</v>
      </c>
      <c r="R107" s="1">
        <v>5</v>
      </c>
      <c r="S107" s="1">
        <v>0</v>
      </c>
      <c r="T107" s="1">
        <v>0</v>
      </c>
      <c r="U107" s="1">
        <v>0</v>
      </c>
      <c r="V107" s="1">
        <v>25</v>
      </c>
      <c r="W107" s="1">
        <v>3148</v>
      </c>
      <c r="X107" s="1">
        <v>63975</v>
      </c>
      <c r="Y107" s="1">
        <v>4057476</v>
      </c>
      <c r="Z107" s="1">
        <v>123641</v>
      </c>
    </row>
    <row r="108" spans="1:26" x14ac:dyDescent="0.45">
      <c r="A108" s="1">
        <v>107</v>
      </c>
      <c r="B108" s="1" t="s">
        <v>207</v>
      </c>
      <c r="C108" s="1" t="s">
        <v>25</v>
      </c>
      <c r="D108" s="1">
        <v>2</v>
      </c>
      <c r="E108" s="1" t="str">
        <f>Member[[#This Row],[Band]]&amp;"_"&amp;Member[[#This Row],[Gen]]</f>
        <v>BNK48_2</v>
      </c>
      <c r="F108" s="1" t="s">
        <v>276</v>
      </c>
      <c r="G108" s="1" t="str">
        <f>Member[[#This Row],[Name]]&amp;"_"&amp;Member[[#This Row],[Band]]</f>
        <v>Kheng_BNK48</v>
      </c>
      <c r="H108" s="1" t="s">
        <v>277</v>
      </c>
      <c r="J108" s="1" t="s">
        <v>29</v>
      </c>
      <c r="K108" s="1">
        <v>23</v>
      </c>
      <c r="L108" s="9" t="s">
        <v>416</v>
      </c>
      <c r="M108" s="1">
        <v>43</v>
      </c>
      <c r="N108" s="1" t="s">
        <v>67</v>
      </c>
      <c r="P108" s="1">
        <v>0</v>
      </c>
      <c r="Q108" s="1">
        <v>0</v>
      </c>
      <c r="R108" s="1">
        <v>4</v>
      </c>
      <c r="S108" s="1">
        <v>0</v>
      </c>
      <c r="T108" s="1">
        <v>0</v>
      </c>
      <c r="U108" s="1">
        <v>0</v>
      </c>
      <c r="V108" s="1">
        <v>85</v>
      </c>
      <c r="W108" s="1">
        <v>371</v>
      </c>
      <c r="X108" s="1">
        <v>25019</v>
      </c>
      <c r="Y108" s="1">
        <v>3435631</v>
      </c>
      <c r="Z108" s="1">
        <v>44863</v>
      </c>
    </row>
    <row r="109" spans="1:26" x14ac:dyDescent="0.45">
      <c r="A109" s="1">
        <v>108</v>
      </c>
      <c r="B109" s="1" t="s">
        <v>207</v>
      </c>
      <c r="C109" s="1" t="s">
        <v>25</v>
      </c>
      <c r="D109" s="1">
        <v>2</v>
      </c>
      <c r="E109" s="1" t="str">
        <f>Member[[#This Row],[Band]]&amp;"_"&amp;Member[[#This Row],[Gen]]</f>
        <v>BNK48_2</v>
      </c>
      <c r="F109" s="1" t="s">
        <v>278</v>
      </c>
      <c r="G109" s="1" t="str">
        <f>Member[[#This Row],[Name]]&amp;"_"&amp;Member[[#This Row],[Band]]</f>
        <v>Maira_BNK48</v>
      </c>
      <c r="H109" s="1" t="s">
        <v>279</v>
      </c>
      <c r="J109" s="1" t="s">
        <v>100</v>
      </c>
      <c r="K109" s="1">
        <v>26</v>
      </c>
      <c r="L109" s="9" t="s">
        <v>416</v>
      </c>
      <c r="M109" s="1" t="s">
        <v>67</v>
      </c>
      <c r="N109" s="1" t="s">
        <v>67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38</v>
      </c>
      <c r="W109" s="1">
        <v>693</v>
      </c>
      <c r="X109" s="1">
        <v>25392</v>
      </c>
      <c r="Y109" s="1">
        <v>1285839</v>
      </c>
      <c r="Z109" s="1">
        <v>72684</v>
      </c>
    </row>
    <row r="110" spans="1:26" x14ac:dyDescent="0.45">
      <c r="A110" s="1">
        <v>109</v>
      </c>
      <c r="B110" s="1" t="s">
        <v>207</v>
      </c>
      <c r="C110" s="1" t="s">
        <v>25</v>
      </c>
      <c r="D110" s="1">
        <v>2</v>
      </c>
      <c r="E110" s="1" t="str">
        <f>Member[[#This Row],[Band]]&amp;"_"&amp;Member[[#This Row],[Gen]]</f>
        <v>BNK48_2</v>
      </c>
      <c r="F110" s="1" t="s">
        <v>280</v>
      </c>
      <c r="G110" s="1" t="str">
        <f>Member[[#This Row],[Name]]&amp;"_"&amp;Member[[#This Row],[Band]]</f>
        <v>Mewnich_BNK48</v>
      </c>
      <c r="H110" s="1" t="s">
        <v>281</v>
      </c>
      <c r="J110" s="1" t="s">
        <v>35</v>
      </c>
      <c r="K110" s="1">
        <v>21</v>
      </c>
      <c r="L110" s="1">
        <v>23</v>
      </c>
      <c r="M110" s="1">
        <v>20</v>
      </c>
      <c r="N110" s="1" t="s">
        <v>67</v>
      </c>
      <c r="P110" s="1">
        <v>1</v>
      </c>
      <c r="Q110" s="1">
        <v>0</v>
      </c>
      <c r="R110" s="1">
        <v>9</v>
      </c>
      <c r="S110" s="1">
        <v>1</v>
      </c>
      <c r="T110" s="1">
        <v>1</v>
      </c>
      <c r="U110" s="1">
        <v>0</v>
      </c>
      <c r="V110" s="1">
        <v>75</v>
      </c>
      <c r="W110" s="1">
        <v>5748</v>
      </c>
      <c r="X110" s="1">
        <v>74269</v>
      </c>
      <c r="Y110" s="1">
        <v>9545700</v>
      </c>
      <c r="Z110" s="1">
        <v>235306</v>
      </c>
    </row>
    <row r="111" spans="1:26" x14ac:dyDescent="0.45">
      <c r="A111" s="1">
        <v>110</v>
      </c>
      <c r="B111" s="1" t="s">
        <v>207</v>
      </c>
      <c r="C111" s="1" t="s">
        <v>25</v>
      </c>
      <c r="D111" s="1">
        <v>2</v>
      </c>
      <c r="E111" s="1" t="str">
        <f>Member[[#This Row],[Band]]&amp;"_"&amp;Member[[#This Row],[Gen]]</f>
        <v>BNK48_2</v>
      </c>
      <c r="F111" s="1" t="s">
        <v>282</v>
      </c>
      <c r="G111" s="1" t="str">
        <f>Member[[#This Row],[Name]]&amp;"_"&amp;Member[[#This Row],[Band]]</f>
        <v>Natherine_BNK48</v>
      </c>
      <c r="H111" s="1" t="s">
        <v>283</v>
      </c>
      <c r="J111" s="1" t="s">
        <v>35</v>
      </c>
      <c r="K111" s="1">
        <v>24</v>
      </c>
      <c r="L111" s="1">
        <v>14</v>
      </c>
      <c r="M111" s="9" t="s">
        <v>415</v>
      </c>
      <c r="N111" s="1" t="s">
        <v>67</v>
      </c>
      <c r="P111" s="1">
        <v>1</v>
      </c>
      <c r="Q111" s="1">
        <v>0</v>
      </c>
      <c r="R111" s="1">
        <v>2</v>
      </c>
      <c r="S111" s="1">
        <v>0</v>
      </c>
      <c r="T111" s="1">
        <v>0</v>
      </c>
      <c r="U111" s="1">
        <v>0</v>
      </c>
      <c r="V111" s="1">
        <v>29</v>
      </c>
      <c r="W111" s="1">
        <v>932</v>
      </c>
      <c r="X111" s="1">
        <v>27271</v>
      </c>
      <c r="Y111" s="1">
        <v>5496315</v>
      </c>
      <c r="Z111" s="1">
        <v>44147</v>
      </c>
    </row>
    <row r="112" spans="1:26" x14ac:dyDescent="0.45">
      <c r="A112" s="1">
        <v>111</v>
      </c>
      <c r="B112" s="1" t="s">
        <v>207</v>
      </c>
      <c r="C112" s="1" t="s">
        <v>25</v>
      </c>
      <c r="D112" s="1">
        <v>2</v>
      </c>
      <c r="E112" s="1" t="str">
        <f>Member[[#This Row],[Band]]&amp;"_"&amp;Member[[#This Row],[Gen]]</f>
        <v>BNK48_2</v>
      </c>
      <c r="F112" s="1" t="s">
        <v>284</v>
      </c>
      <c r="G112" s="1" t="str">
        <f>Member[[#This Row],[Name]]&amp;"_"&amp;Member[[#This Row],[Band]]</f>
        <v>Oom_BNK48</v>
      </c>
      <c r="H112" s="1" t="s">
        <v>285</v>
      </c>
      <c r="J112" s="1" t="s">
        <v>100</v>
      </c>
      <c r="K112" s="1">
        <v>21</v>
      </c>
      <c r="L112" s="1">
        <v>27</v>
      </c>
      <c r="M112" s="9" t="s">
        <v>415</v>
      </c>
      <c r="N112" s="1" t="s">
        <v>67</v>
      </c>
      <c r="P112" s="1">
        <v>1</v>
      </c>
      <c r="Q112" s="1">
        <v>0</v>
      </c>
      <c r="R112" s="1">
        <v>1</v>
      </c>
      <c r="S112" s="1">
        <v>0</v>
      </c>
      <c r="T112" s="1">
        <v>0</v>
      </c>
      <c r="U112" s="1">
        <v>0</v>
      </c>
      <c r="V112" s="1">
        <v>40</v>
      </c>
      <c r="W112" s="1">
        <v>797</v>
      </c>
      <c r="X112" s="1">
        <v>25291</v>
      </c>
      <c r="Y112" s="1">
        <v>1517147</v>
      </c>
      <c r="Z112" s="1">
        <v>49391</v>
      </c>
    </row>
    <row r="113" spans="1:26" x14ac:dyDescent="0.45">
      <c r="A113" s="1">
        <v>112</v>
      </c>
      <c r="B113" s="1" t="s">
        <v>207</v>
      </c>
      <c r="C113" s="1" t="s">
        <v>25</v>
      </c>
      <c r="D113" s="1">
        <v>2</v>
      </c>
      <c r="E113" s="1" t="str">
        <f>Member[[#This Row],[Band]]&amp;"_"&amp;Member[[#This Row],[Gen]]</f>
        <v>BNK48_2</v>
      </c>
      <c r="F113" s="1" t="s">
        <v>286</v>
      </c>
      <c r="G113" s="1" t="str">
        <f>Member[[#This Row],[Name]]&amp;"_"&amp;Member[[#This Row],[Band]]</f>
        <v>View_BNK48</v>
      </c>
      <c r="H113" s="1" t="s">
        <v>287</v>
      </c>
      <c r="J113" s="1" t="s">
        <v>100</v>
      </c>
      <c r="K113" s="1">
        <v>19</v>
      </c>
      <c r="L113" s="9" t="s">
        <v>416</v>
      </c>
      <c r="M113" s="1">
        <v>41</v>
      </c>
      <c r="N113" s="9" t="s">
        <v>415</v>
      </c>
      <c r="P113" s="1">
        <v>1</v>
      </c>
      <c r="Q113" s="1">
        <v>0</v>
      </c>
      <c r="R113" s="1">
        <v>4</v>
      </c>
      <c r="S113" s="1">
        <v>0</v>
      </c>
      <c r="T113" s="1">
        <v>0</v>
      </c>
      <c r="U113" s="1">
        <v>0</v>
      </c>
      <c r="V113" s="1">
        <v>91</v>
      </c>
      <c r="W113" s="1">
        <v>1599</v>
      </c>
      <c r="X113" s="1">
        <v>42015</v>
      </c>
      <c r="Y113" s="1">
        <v>6619450</v>
      </c>
      <c r="Z113" s="1">
        <v>112277</v>
      </c>
    </row>
    <row r="114" spans="1:26" x14ac:dyDescent="0.45">
      <c r="A114" s="1">
        <v>113</v>
      </c>
      <c r="B114" s="1" t="s">
        <v>207</v>
      </c>
      <c r="C114" s="1" t="s">
        <v>25</v>
      </c>
      <c r="D114" s="1">
        <v>3</v>
      </c>
      <c r="E114" s="1" t="str">
        <f>Member[[#This Row],[Band]]&amp;"_"&amp;Member[[#This Row],[Gen]]</f>
        <v>BNK48_3</v>
      </c>
      <c r="F114" s="1" t="s">
        <v>288</v>
      </c>
      <c r="G114" s="1" t="str">
        <f>Member[[#This Row],[Name]]&amp;"_"&amp;Member[[#This Row],[Band]]</f>
        <v>Jeje_BNK48</v>
      </c>
      <c r="H114" s="1" t="s">
        <v>289</v>
      </c>
      <c r="J114" s="1" t="s">
        <v>100</v>
      </c>
      <c r="K114" s="1">
        <v>18</v>
      </c>
      <c r="L114" s="1" t="s">
        <v>67</v>
      </c>
      <c r="M114" s="1" t="s">
        <v>67</v>
      </c>
      <c r="N114" s="1" t="s">
        <v>67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4</v>
      </c>
      <c r="W114" s="1">
        <v>70</v>
      </c>
      <c r="X114" s="1">
        <v>4391</v>
      </c>
      <c r="Y114" s="1">
        <v>71862</v>
      </c>
      <c r="Z114" s="1">
        <v>5293</v>
      </c>
    </row>
    <row r="115" spans="1:26" x14ac:dyDescent="0.45">
      <c r="A115" s="1">
        <v>114</v>
      </c>
      <c r="B115" s="1" t="s">
        <v>207</v>
      </c>
      <c r="C115" s="1" t="s">
        <v>25</v>
      </c>
      <c r="D115" s="1">
        <v>3</v>
      </c>
      <c r="E115" s="1" t="str">
        <f>Member[[#This Row],[Band]]&amp;"_"&amp;Member[[#This Row],[Gen]]</f>
        <v>BNK48_3</v>
      </c>
      <c r="F115" s="1" t="s">
        <v>290</v>
      </c>
      <c r="G115" s="1" t="str">
        <f>Member[[#This Row],[Name]]&amp;"_"&amp;Member[[#This Row],[Band]]</f>
        <v>Pampam_BNK48</v>
      </c>
      <c r="H115" s="1" t="s">
        <v>291</v>
      </c>
      <c r="J115" s="1" t="s">
        <v>35</v>
      </c>
      <c r="K115" s="1">
        <v>20</v>
      </c>
      <c r="N115" s="1">
        <v>25</v>
      </c>
      <c r="P115" s="1">
        <v>2</v>
      </c>
      <c r="Q115" s="1">
        <v>0</v>
      </c>
      <c r="R115" s="1">
        <v>3</v>
      </c>
      <c r="S115" s="1">
        <v>0</v>
      </c>
      <c r="T115" s="1">
        <v>4</v>
      </c>
      <c r="U115" s="1">
        <v>12</v>
      </c>
      <c r="V115" s="1">
        <v>54</v>
      </c>
      <c r="W115" s="1">
        <v>125</v>
      </c>
      <c r="X115" s="1">
        <v>6533</v>
      </c>
      <c r="Y115" s="1">
        <v>6563667</v>
      </c>
      <c r="Z115" s="1">
        <v>47148</v>
      </c>
    </row>
    <row r="116" spans="1:26" x14ac:dyDescent="0.45">
      <c r="A116" s="1">
        <v>115</v>
      </c>
      <c r="B116" s="1" t="s">
        <v>207</v>
      </c>
      <c r="C116" s="1" t="s">
        <v>25</v>
      </c>
      <c r="D116" s="1">
        <v>3</v>
      </c>
      <c r="E116" s="1" t="str">
        <f>Member[[#This Row],[Band]]&amp;"_"&amp;Member[[#This Row],[Gen]]</f>
        <v>BNK48_3</v>
      </c>
      <c r="F116" s="1" t="s">
        <v>182</v>
      </c>
      <c r="G116" s="1" t="str">
        <f>Member[[#This Row],[Name]]&amp;"_"&amp;Member[[#This Row],[Band]]</f>
        <v>Pim_BNK48</v>
      </c>
      <c r="H116" s="1" t="s">
        <v>292</v>
      </c>
      <c r="J116" s="1" t="s">
        <v>100</v>
      </c>
      <c r="K116" s="1">
        <v>17</v>
      </c>
      <c r="L116" s="1" t="s">
        <v>67</v>
      </c>
      <c r="M116" s="1" t="s">
        <v>67</v>
      </c>
      <c r="N116" s="1">
        <v>50</v>
      </c>
      <c r="P116" s="1">
        <v>0</v>
      </c>
      <c r="Q116" s="1">
        <v>0</v>
      </c>
      <c r="R116" s="1">
        <v>2</v>
      </c>
      <c r="S116" s="1">
        <v>0</v>
      </c>
      <c r="T116" s="1">
        <v>2</v>
      </c>
      <c r="U116" s="1">
        <v>8</v>
      </c>
      <c r="V116" s="1">
        <v>34</v>
      </c>
      <c r="W116" s="1">
        <v>124</v>
      </c>
      <c r="X116" s="1">
        <v>5352</v>
      </c>
      <c r="Y116" s="1">
        <v>1753449</v>
      </c>
      <c r="Z116" s="1">
        <v>28555</v>
      </c>
    </row>
    <row r="117" spans="1:26" x14ac:dyDescent="0.45">
      <c r="A117" s="1">
        <v>116</v>
      </c>
      <c r="B117" s="1" t="s">
        <v>207</v>
      </c>
      <c r="C117" s="1" t="s">
        <v>121</v>
      </c>
      <c r="D117" s="1">
        <v>1</v>
      </c>
      <c r="E117" s="1" t="str">
        <f>Member[[#This Row],[Band]]&amp;"_"&amp;Member[[#This Row],[Gen]]</f>
        <v>CGM48_1</v>
      </c>
      <c r="F117" s="1" t="s">
        <v>293</v>
      </c>
      <c r="G117" s="1" t="str">
        <f>Member[[#This Row],[Name]]&amp;"_"&amp;Member[[#This Row],[Band]]</f>
        <v>Nicha_CGM48</v>
      </c>
      <c r="H117" s="1" t="s">
        <v>294</v>
      </c>
      <c r="J117" s="1" t="s">
        <v>100</v>
      </c>
      <c r="K117" s="1">
        <v>19</v>
      </c>
      <c r="L117" s="1" t="s">
        <v>67</v>
      </c>
      <c r="M117" s="9" t="s">
        <v>416</v>
      </c>
      <c r="N117" s="9" t="s">
        <v>415</v>
      </c>
      <c r="P117" s="1">
        <v>1</v>
      </c>
      <c r="Q117" s="1">
        <v>0</v>
      </c>
      <c r="R117" s="1" t="s">
        <v>295</v>
      </c>
      <c r="S117" s="1">
        <v>0</v>
      </c>
      <c r="T117" s="1">
        <v>0</v>
      </c>
      <c r="U117" s="1">
        <v>0</v>
      </c>
      <c r="V117" s="1">
        <v>0</v>
      </c>
      <c r="W117" s="1">
        <v>139</v>
      </c>
      <c r="X117" s="1">
        <v>8786</v>
      </c>
      <c r="Y117" s="1">
        <v>1761585</v>
      </c>
      <c r="Z117" s="1">
        <v>49245</v>
      </c>
    </row>
    <row r="118" spans="1:26" x14ac:dyDescent="0.45">
      <c r="A118" s="1">
        <v>117</v>
      </c>
      <c r="B118" s="1" t="s">
        <v>207</v>
      </c>
      <c r="C118" s="1" t="s">
        <v>121</v>
      </c>
      <c r="D118" s="1">
        <v>1</v>
      </c>
      <c r="E118" s="1" t="str">
        <f>Member[[#This Row],[Band]]&amp;"_"&amp;Member[[#This Row],[Gen]]</f>
        <v>CGM48_1</v>
      </c>
      <c r="F118" s="1" t="s">
        <v>296</v>
      </c>
      <c r="G118" s="1" t="str">
        <f>Member[[#This Row],[Name]]&amp;"_"&amp;Member[[#This Row],[Band]]</f>
        <v>Pepo_CGM48</v>
      </c>
      <c r="H118" s="1" t="s">
        <v>297</v>
      </c>
      <c r="J118" s="1" t="s">
        <v>100</v>
      </c>
      <c r="K118" s="1">
        <v>17</v>
      </c>
      <c r="L118" s="1" t="s">
        <v>67</v>
      </c>
      <c r="M118" s="9" t="s">
        <v>416</v>
      </c>
      <c r="N118" s="9" t="s">
        <v>415</v>
      </c>
      <c r="P118" s="1">
        <v>0</v>
      </c>
      <c r="Q118" s="1">
        <v>0</v>
      </c>
      <c r="R118" s="1" t="s">
        <v>298</v>
      </c>
      <c r="S118" s="1">
        <v>0</v>
      </c>
      <c r="T118" s="1">
        <v>0</v>
      </c>
      <c r="U118" s="1">
        <v>0</v>
      </c>
      <c r="V118" s="1">
        <v>0</v>
      </c>
      <c r="W118" s="1">
        <v>720</v>
      </c>
      <c r="X118" s="1">
        <v>15894</v>
      </c>
      <c r="Y118" s="1">
        <v>3134804</v>
      </c>
      <c r="Z118" s="1">
        <v>82412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06E4-4BDB-E948-9D7A-0B5BDC19303A}">
  <dimension ref="A1:G105"/>
  <sheetViews>
    <sheetView workbookViewId="0">
      <selection activeCell="B7" sqref="A2:G105"/>
    </sheetView>
  </sheetViews>
  <sheetFormatPr defaultColWidth="10.8125" defaultRowHeight="14.25" x14ac:dyDescent="0.45"/>
  <cols>
    <col min="1" max="4" width="10.8125" style="1"/>
    <col min="5" max="5" width="13.8125" style="1" customWidth="1"/>
    <col min="6" max="6" width="16.9375" style="1" customWidth="1"/>
    <col min="7" max="7" width="14.6875" style="1" bestFit="1" customWidth="1"/>
    <col min="8" max="16384" width="10.8125" style="1"/>
  </cols>
  <sheetData>
    <row r="1" spans="1:7" x14ac:dyDescent="0.45">
      <c r="A1" s="1" t="s">
        <v>2</v>
      </c>
      <c r="B1" s="1" t="s">
        <v>1</v>
      </c>
      <c r="C1" s="1" t="s">
        <v>7</v>
      </c>
      <c r="D1" s="1" t="s">
        <v>4</v>
      </c>
      <c r="E1" s="1" t="s">
        <v>299</v>
      </c>
      <c r="F1" s="1" t="s">
        <v>300</v>
      </c>
      <c r="G1" s="12" t="s">
        <v>417</v>
      </c>
    </row>
    <row r="2" spans="1:7" x14ac:dyDescent="0.45">
      <c r="A2" s="1" t="s">
        <v>25</v>
      </c>
      <c r="B2" s="1" t="s">
        <v>24</v>
      </c>
      <c r="C2" s="1" t="s">
        <v>29</v>
      </c>
      <c r="D2" s="1" t="s">
        <v>30</v>
      </c>
      <c r="E2" s="1">
        <v>8</v>
      </c>
      <c r="F2" s="1">
        <v>0</v>
      </c>
      <c r="G2" s="12" t="str">
        <f>Senbatsu_B[[#This Row],[Name]]&amp;"_"&amp;Senbatsu_B[[#This Row],[Band]]</f>
        <v>Miori_BNK48</v>
      </c>
    </row>
    <row r="3" spans="1:7" x14ac:dyDescent="0.45">
      <c r="A3" s="1" t="s">
        <v>25</v>
      </c>
      <c r="B3" s="1" t="s">
        <v>24</v>
      </c>
      <c r="C3" s="1" t="s">
        <v>35</v>
      </c>
      <c r="D3" s="1" t="s">
        <v>33</v>
      </c>
      <c r="E3" s="1">
        <v>6</v>
      </c>
      <c r="F3" s="1">
        <v>0</v>
      </c>
      <c r="G3" s="12" t="str">
        <f>Senbatsu_B[[#This Row],[Name]]&amp;"_"&amp;Senbatsu_B[[#This Row],[Band]]</f>
        <v>Satchan_BNK48</v>
      </c>
    </row>
    <row r="4" spans="1:7" x14ac:dyDescent="0.45">
      <c r="A4" s="1" t="s">
        <v>25</v>
      </c>
      <c r="B4" s="1" t="s">
        <v>24</v>
      </c>
      <c r="C4" s="1" t="s">
        <v>35</v>
      </c>
      <c r="D4" s="1" t="s">
        <v>36</v>
      </c>
      <c r="E4" s="1">
        <v>11</v>
      </c>
      <c r="F4" s="1">
        <v>2</v>
      </c>
      <c r="G4" s="12" t="str">
        <f>Senbatsu_B[[#This Row],[Name]]&amp;"_"&amp;Senbatsu_B[[#This Row],[Band]]</f>
        <v>Fond_BNK48</v>
      </c>
    </row>
    <row r="5" spans="1:7" x14ac:dyDescent="0.45">
      <c r="A5" s="1" t="s">
        <v>25</v>
      </c>
      <c r="B5" s="1" t="s">
        <v>24</v>
      </c>
      <c r="C5" s="1" t="s">
        <v>35</v>
      </c>
      <c r="D5" s="1" t="s">
        <v>42</v>
      </c>
      <c r="E5" s="1">
        <v>11</v>
      </c>
      <c r="F5" s="1">
        <v>1</v>
      </c>
      <c r="G5" s="12" t="str">
        <f>Senbatsu_B[[#This Row],[Name]]&amp;"_"&amp;Senbatsu_B[[#This Row],[Band]]</f>
        <v>Gygee_BNK48</v>
      </c>
    </row>
    <row r="6" spans="1:7" x14ac:dyDescent="0.45">
      <c r="A6" s="1" t="s">
        <v>25</v>
      </c>
      <c r="B6" s="1" t="s">
        <v>24</v>
      </c>
      <c r="C6" s="1" t="s">
        <v>100</v>
      </c>
      <c r="D6" s="1" t="s">
        <v>63</v>
      </c>
      <c r="E6" s="1">
        <v>0</v>
      </c>
      <c r="F6" s="1">
        <v>0</v>
      </c>
      <c r="G6" s="12" t="str">
        <f>Senbatsu_B[[#This Row],[Name]]&amp;"_"&amp;Senbatsu_B[[#This Row],[Band]]</f>
        <v>Khamin_BNK48</v>
      </c>
    </row>
    <row r="7" spans="1:7" x14ac:dyDescent="0.45">
      <c r="A7" s="1" t="s">
        <v>25</v>
      </c>
      <c r="B7" s="1" t="s">
        <v>24</v>
      </c>
      <c r="C7" s="1" t="s">
        <v>29</v>
      </c>
      <c r="D7" s="1" t="s">
        <v>38</v>
      </c>
      <c r="E7" s="1">
        <v>10</v>
      </c>
      <c r="F7" s="1">
        <v>0</v>
      </c>
      <c r="G7" s="12" t="str">
        <f>Senbatsu_B[[#This Row],[Name]]&amp;"_"&amp;Senbatsu_B[[#This Row],[Band]]</f>
        <v>Minmin_BNK48</v>
      </c>
    </row>
    <row r="8" spans="1:7" x14ac:dyDescent="0.45">
      <c r="A8" s="1" t="s">
        <v>25</v>
      </c>
      <c r="B8" s="1" t="s">
        <v>24</v>
      </c>
      <c r="C8" s="1" t="s">
        <v>29</v>
      </c>
      <c r="D8" s="1" t="s">
        <v>57</v>
      </c>
      <c r="E8" s="1">
        <v>2</v>
      </c>
      <c r="F8" s="1">
        <v>0</v>
      </c>
      <c r="G8" s="12" t="str">
        <f>Senbatsu_B[[#This Row],[Name]]&amp;"_"&amp;Senbatsu_B[[#This Row],[Band]]</f>
        <v>Myyu_BNK48</v>
      </c>
    </row>
    <row r="9" spans="1:7" x14ac:dyDescent="0.45">
      <c r="A9" s="1" t="s">
        <v>25</v>
      </c>
      <c r="B9" s="1" t="s">
        <v>24</v>
      </c>
      <c r="C9" s="1" t="s">
        <v>35</v>
      </c>
      <c r="D9" s="1" t="s">
        <v>48</v>
      </c>
      <c r="E9" s="1">
        <v>4</v>
      </c>
      <c r="F9" s="1">
        <v>0</v>
      </c>
      <c r="G9" s="12" t="str">
        <f>Senbatsu_B[[#This Row],[Name]]&amp;"_"&amp;Senbatsu_B[[#This Row],[Band]]</f>
        <v>New_BNK48</v>
      </c>
    </row>
    <row r="10" spans="1:7" x14ac:dyDescent="0.45">
      <c r="A10" s="1" t="s">
        <v>25</v>
      </c>
      <c r="B10" s="1" t="s">
        <v>24</v>
      </c>
      <c r="C10" s="1" t="s">
        <v>29</v>
      </c>
      <c r="D10" s="1" t="s">
        <v>50</v>
      </c>
      <c r="E10" s="1">
        <v>1</v>
      </c>
      <c r="F10" s="1">
        <v>0</v>
      </c>
      <c r="G10" s="12" t="str">
        <f>Senbatsu_B[[#This Row],[Name]]&amp;"_"&amp;Senbatsu_B[[#This Row],[Band]]</f>
        <v>Niky_BNK48</v>
      </c>
    </row>
    <row r="11" spans="1:7" x14ac:dyDescent="0.45">
      <c r="A11" s="1" t="s">
        <v>25</v>
      </c>
      <c r="B11" s="1" t="s">
        <v>24</v>
      </c>
      <c r="C11" s="1" t="s">
        <v>35</v>
      </c>
      <c r="D11" s="1" t="s">
        <v>52</v>
      </c>
      <c r="E11" s="1">
        <v>0</v>
      </c>
      <c r="F11" s="1">
        <v>0</v>
      </c>
      <c r="G11" s="12" t="str">
        <f>Senbatsu_B[[#This Row],[Name]]&amp;"_"&amp;Senbatsu_B[[#This Row],[Band]]</f>
        <v>Nine_BNK48</v>
      </c>
    </row>
    <row r="12" spans="1:7" x14ac:dyDescent="0.45">
      <c r="A12" s="1" t="s">
        <v>25</v>
      </c>
      <c r="B12" s="1" t="s">
        <v>24</v>
      </c>
      <c r="C12" s="1" t="s">
        <v>100</v>
      </c>
      <c r="D12" s="1" t="s">
        <v>61</v>
      </c>
      <c r="E12" s="1">
        <v>2</v>
      </c>
      <c r="F12" s="1">
        <v>0</v>
      </c>
      <c r="G12" s="12" t="str">
        <f>Senbatsu_B[[#This Row],[Name]]&amp;"_"&amp;Senbatsu_B[[#This Row],[Band]]</f>
        <v>Pakwan_BNK48</v>
      </c>
    </row>
    <row r="13" spans="1:7" x14ac:dyDescent="0.45">
      <c r="A13" s="1" t="s">
        <v>25</v>
      </c>
      <c r="B13" s="1" t="s">
        <v>24</v>
      </c>
      <c r="C13" s="1" t="s">
        <v>29</v>
      </c>
      <c r="D13" s="1" t="s">
        <v>59</v>
      </c>
      <c r="E13" s="1">
        <v>0</v>
      </c>
      <c r="F13" s="1">
        <v>0</v>
      </c>
      <c r="G13" s="12" t="str">
        <f>Senbatsu_B[[#This Row],[Name]]&amp;"_"&amp;Senbatsu_B[[#This Row],[Band]]</f>
        <v>Panda_BNK48</v>
      </c>
    </row>
    <row r="14" spans="1:7" x14ac:dyDescent="0.45">
      <c r="A14" s="1" t="s">
        <v>25</v>
      </c>
      <c r="B14" s="1" t="s">
        <v>24</v>
      </c>
      <c r="C14" s="1" t="s">
        <v>35</v>
      </c>
      <c r="D14" s="1" t="s">
        <v>44</v>
      </c>
      <c r="E14" s="1">
        <v>3</v>
      </c>
      <c r="F14" s="1">
        <v>0</v>
      </c>
      <c r="G14" s="12" t="str">
        <f>Senbatsu_B[[#This Row],[Name]]&amp;"_"&amp;Senbatsu_B[[#This Row],[Band]]</f>
        <v>Phukkhom_BNK48</v>
      </c>
    </row>
    <row r="15" spans="1:7" x14ac:dyDescent="0.45">
      <c r="A15" s="1" t="s">
        <v>25</v>
      </c>
      <c r="B15" s="1" t="s">
        <v>24</v>
      </c>
      <c r="C15" s="1" t="s">
        <v>35</v>
      </c>
      <c r="D15" s="1" t="s">
        <v>55</v>
      </c>
      <c r="E15" s="1">
        <v>1</v>
      </c>
      <c r="F15" s="1">
        <v>0</v>
      </c>
      <c r="G15" s="12" t="str">
        <f>Senbatsu_B[[#This Row],[Name]]&amp;"_"&amp;Senbatsu_B[[#This Row],[Band]]</f>
        <v>Ratah_BNK48</v>
      </c>
    </row>
    <row r="16" spans="1:7" x14ac:dyDescent="0.45">
      <c r="A16" s="1" t="s">
        <v>25</v>
      </c>
      <c r="B16" s="1" t="s">
        <v>24</v>
      </c>
      <c r="C16" s="1" t="s">
        <v>35</v>
      </c>
      <c r="D16" s="1" t="s">
        <v>46</v>
      </c>
      <c r="E16" s="1">
        <v>4</v>
      </c>
      <c r="F16" s="1">
        <v>0</v>
      </c>
      <c r="G16" s="12" t="str">
        <f>Senbatsu_B[[#This Row],[Name]]&amp;"_"&amp;Senbatsu_B[[#This Row],[Band]]</f>
        <v>Stang_BNK48</v>
      </c>
    </row>
    <row r="17" spans="1:7" x14ac:dyDescent="0.45">
      <c r="A17" s="1" t="s">
        <v>25</v>
      </c>
      <c r="B17" s="1" t="s">
        <v>24</v>
      </c>
      <c r="C17" s="1" t="s">
        <v>29</v>
      </c>
      <c r="D17" s="1" t="s">
        <v>40</v>
      </c>
      <c r="E17" s="1">
        <v>13</v>
      </c>
      <c r="F17" s="1">
        <v>0</v>
      </c>
      <c r="G17" s="12" t="str">
        <f>Senbatsu_B[[#This Row],[Name]]&amp;"_"&amp;Senbatsu_B[[#This Row],[Band]]</f>
        <v>Wee_BNK48</v>
      </c>
    </row>
    <row r="18" spans="1:7" x14ac:dyDescent="0.45">
      <c r="A18" s="1" t="s">
        <v>25</v>
      </c>
      <c r="B18" s="1" t="s">
        <v>24</v>
      </c>
      <c r="C18" s="1" t="s">
        <v>29</v>
      </c>
      <c r="D18" s="1" t="s">
        <v>70</v>
      </c>
      <c r="E18" s="1">
        <v>1</v>
      </c>
      <c r="F18" s="1">
        <v>0</v>
      </c>
      <c r="G18" s="12" t="str">
        <f>Senbatsu_B[[#This Row],[Name]]&amp;"_"&amp;Senbatsu_B[[#This Row],[Band]]</f>
        <v>Earn_BNK48</v>
      </c>
    </row>
    <row r="19" spans="1:7" x14ac:dyDescent="0.45">
      <c r="A19" s="1" t="s">
        <v>25</v>
      </c>
      <c r="B19" s="1" t="s">
        <v>24</v>
      </c>
      <c r="C19" s="1" t="s">
        <v>35</v>
      </c>
      <c r="D19" s="1" t="s">
        <v>84</v>
      </c>
      <c r="E19" s="1">
        <v>0</v>
      </c>
      <c r="F19" s="1">
        <v>0</v>
      </c>
      <c r="G19" s="12" t="str">
        <f>Senbatsu_B[[#This Row],[Name]]&amp;"_"&amp;Senbatsu_B[[#This Row],[Band]]</f>
        <v>Earth_BNK48</v>
      </c>
    </row>
    <row r="20" spans="1:7" x14ac:dyDescent="0.45">
      <c r="A20" s="1" t="s">
        <v>25</v>
      </c>
      <c r="B20" s="1" t="s">
        <v>24</v>
      </c>
      <c r="C20" s="1" t="s">
        <v>35</v>
      </c>
      <c r="D20" s="1" t="s">
        <v>96</v>
      </c>
      <c r="E20" s="1">
        <v>0</v>
      </c>
      <c r="F20" s="1">
        <v>0</v>
      </c>
      <c r="G20" s="12" t="str">
        <f>Senbatsu_B[[#This Row],[Name]]&amp;"_"&amp;Senbatsu_B[[#This Row],[Band]]</f>
        <v>Eve_BNK48</v>
      </c>
    </row>
    <row r="21" spans="1:7" x14ac:dyDescent="0.45">
      <c r="A21" s="1" t="s">
        <v>25</v>
      </c>
      <c r="B21" s="1" t="s">
        <v>24</v>
      </c>
      <c r="C21" s="1" t="s">
        <v>29</v>
      </c>
      <c r="D21" s="1" t="s">
        <v>74</v>
      </c>
      <c r="E21" s="1">
        <v>3</v>
      </c>
      <c r="F21" s="1">
        <v>0</v>
      </c>
      <c r="G21" s="12" t="str">
        <f>Senbatsu_B[[#This Row],[Name]]&amp;"_"&amp;Senbatsu_B[[#This Row],[Band]]</f>
        <v>Fame_BNK48</v>
      </c>
    </row>
    <row r="22" spans="1:7" x14ac:dyDescent="0.45">
      <c r="A22" s="1" t="s">
        <v>25</v>
      </c>
      <c r="B22" s="1" t="s">
        <v>24</v>
      </c>
      <c r="C22" s="1" t="s">
        <v>29</v>
      </c>
      <c r="D22" s="1" t="s">
        <v>76</v>
      </c>
      <c r="E22" s="1">
        <v>1</v>
      </c>
      <c r="F22" s="1">
        <v>0</v>
      </c>
      <c r="G22" s="12" t="str">
        <f>Senbatsu_B[[#This Row],[Name]]&amp;"_"&amp;Senbatsu_B[[#This Row],[Band]]</f>
        <v>Grace_BNK48</v>
      </c>
    </row>
    <row r="23" spans="1:7" x14ac:dyDescent="0.45">
      <c r="A23" s="1" t="s">
        <v>25</v>
      </c>
      <c r="B23" s="1" t="s">
        <v>24</v>
      </c>
      <c r="C23" s="1" t="s">
        <v>301</v>
      </c>
      <c r="D23" s="1" t="s">
        <v>65</v>
      </c>
      <c r="E23" s="1">
        <v>5</v>
      </c>
      <c r="F23" s="1">
        <v>1</v>
      </c>
      <c r="G23" s="12" t="str">
        <f>Senbatsu_B[[#This Row],[Name]]&amp;"_"&amp;Senbatsu_B[[#This Row],[Band]]</f>
        <v>Hoop_BNK48</v>
      </c>
    </row>
    <row r="24" spans="1:7" x14ac:dyDescent="0.45">
      <c r="A24" s="1" t="s">
        <v>25</v>
      </c>
      <c r="B24" s="1" t="s">
        <v>24</v>
      </c>
      <c r="C24" s="1" t="s">
        <v>100</v>
      </c>
      <c r="D24" s="1" t="s">
        <v>92</v>
      </c>
      <c r="E24" s="1">
        <v>0</v>
      </c>
      <c r="F24" s="1">
        <v>0</v>
      </c>
      <c r="G24" s="12" t="str">
        <f>Senbatsu_B[[#This Row],[Name]]&amp;"_"&amp;Senbatsu_B[[#This Row],[Band]]</f>
        <v>Jaokhem_BNK48</v>
      </c>
    </row>
    <row r="25" spans="1:7" x14ac:dyDescent="0.45">
      <c r="A25" s="1" t="s">
        <v>25</v>
      </c>
      <c r="B25" s="1" t="s">
        <v>24</v>
      </c>
      <c r="C25" s="1" t="s">
        <v>35</v>
      </c>
      <c r="D25" s="1" t="s">
        <v>90</v>
      </c>
      <c r="E25" s="1">
        <v>0</v>
      </c>
      <c r="F25" s="1">
        <v>0</v>
      </c>
      <c r="G25" s="12" t="str">
        <f>Senbatsu_B[[#This Row],[Name]]&amp;"_"&amp;Senbatsu_B[[#This Row],[Band]]</f>
        <v>Kaofrang_BNK48</v>
      </c>
    </row>
    <row r="26" spans="1:7" x14ac:dyDescent="0.45">
      <c r="A26" s="1" t="s">
        <v>25</v>
      </c>
      <c r="B26" s="1" t="s">
        <v>24</v>
      </c>
      <c r="C26" s="1" t="s">
        <v>29</v>
      </c>
      <c r="D26" s="1" t="s">
        <v>82</v>
      </c>
      <c r="E26" s="1">
        <v>1</v>
      </c>
      <c r="F26" s="1">
        <v>0</v>
      </c>
      <c r="G26" s="12" t="str">
        <f>Senbatsu_B[[#This Row],[Name]]&amp;"_"&amp;Senbatsu_B[[#This Row],[Band]]</f>
        <v>Mean_BNK48</v>
      </c>
    </row>
    <row r="27" spans="1:7" x14ac:dyDescent="0.45">
      <c r="A27" s="1" t="s">
        <v>25</v>
      </c>
      <c r="B27" s="1" t="s">
        <v>24</v>
      </c>
      <c r="C27" s="1" t="s">
        <v>29</v>
      </c>
      <c r="D27" s="1" t="s">
        <v>86</v>
      </c>
      <c r="E27" s="1">
        <v>3</v>
      </c>
      <c r="F27" s="1">
        <v>0</v>
      </c>
      <c r="G27" s="12" t="str">
        <f>Senbatsu_B[[#This Row],[Name]]&amp;"_"&amp;Senbatsu_B[[#This Row],[Band]]</f>
        <v>Monet_BNK48</v>
      </c>
    </row>
    <row r="28" spans="1:7" x14ac:dyDescent="0.45">
      <c r="A28" s="1" t="s">
        <v>25</v>
      </c>
      <c r="B28" s="1" t="s">
        <v>24</v>
      </c>
      <c r="C28" s="1" t="s">
        <v>301</v>
      </c>
      <c r="D28" s="1" t="s">
        <v>68</v>
      </c>
      <c r="E28" s="1">
        <v>5</v>
      </c>
      <c r="F28" s="1">
        <v>1</v>
      </c>
      <c r="G28" s="12" t="str">
        <f>Senbatsu_B[[#This Row],[Name]]&amp;"_"&amp;Senbatsu_B[[#This Row],[Band]]</f>
        <v>Paeyah_BNK48</v>
      </c>
    </row>
    <row r="29" spans="1:7" x14ac:dyDescent="0.45">
      <c r="A29" s="1" t="s">
        <v>25</v>
      </c>
      <c r="B29" s="1" t="s">
        <v>24</v>
      </c>
      <c r="C29" s="1" t="s">
        <v>35</v>
      </c>
      <c r="D29" s="1" t="s">
        <v>80</v>
      </c>
      <c r="E29" s="1">
        <v>4</v>
      </c>
      <c r="F29" s="1">
        <v>1</v>
      </c>
      <c r="G29" s="12" t="str">
        <f>Senbatsu_B[[#This Row],[Name]]&amp;"_"&amp;Senbatsu_B[[#This Row],[Band]]</f>
        <v>Pancake_BNK48</v>
      </c>
    </row>
    <row r="30" spans="1:7" x14ac:dyDescent="0.45">
      <c r="A30" s="1" t="s">
        <v>25</v>
      </c>
      <c r="B30" s="1" t="s">
        <v>24</v>
      </c>
      <c r="C30" s="1" t="s">
        <v>29</v>
      </c>
      <c r="D30" s="1" t="s">
        <v>88</v>
      </c>
      <c r="E30" s="1">
        <v>1</v>
      </c>
      <c r="F30" s="1">
        <v>0</v>
      </c>
      <c r="G30" s="12" t="str">
        <f>Senbatsu_B[[#This Row],[Name]]&amp;"_"&amp;Senbatsu_B[[#This Row],[Band]]</f>
        <v>Peak_BNK48</v>
      </c>
    </row>
    <row r="31" spans="1:7" x14ac:dyDescent="0.45">
      <c r="A31" s="1" t="s">
        <v>25</v>
      </c>
      <c r="B31" s="1" t="s">
        <v>24</v>
      </c>
      <c r="C31" s="1" t="s">
        <v>35</v>
      </c>
      <c r="D31" s="1" t="s">
        <v>72</v>
      </c>
      <c r="E31" s="1">
        <v>2</v>
      </c>
      <c r="F31" s="1">
        <v>0</v>
      </c>
      <c r="G31" s="12" t="str">
        <f>Senbatsu_B[[#This Row],[Name]]&amp;"_"&amp;Senbatsu_B[[#This Row],[Band]]</f>
        <v>Popper_BNK48</v>
      </c>
    </row>
    <row r="32" spans="1:7" x14ac:dyDescent="0.45">
      <c r="A32" s="1" t="s">
        <v>25</v>
      </c>
      <c r="B32" s="1" t="s">
        <v>24</v>
      </c>
      <c r="C32" s="1" t="s">
        <v>29</v>
      </c>
      <c r="D32" s="1" t="s">
        <v>94</v>
      </c>
      <c r="E32" s="1">
        <v>1</v>
      </c>
      <c r="F32" s="1">
        <v>0</v>
      </c>
      <c r="G32" s="12" t="str">
        <f>Senbatsu_B[[#This Row],[Name]]&amp;"_"&amp;Senbatsu_B[[#This Row],[Band]]</f>
        <v>Yayee_BNK48</v>
      </c>
    </row>
    <row r="33" spans="1:7" x14ac:dyDescent="0.45">
      <c r="A33" s="1" t="s">
        <v>25</v>
      </c>
      <c r="B33" s="1" t="s">
        <v>24</v>
      </c>
      <c r="C33" s="1" t="s">
        <v>35</v>
      </c>
      <c r="D33" s="1" t="s">
        <v>78</v>
      </c>
      <c r="E33" s="1">
        <v>2</v>
      </c>
      <c r="F33" s="1">
        <v>0</v>
      </c>
      <c r="G33" s="12" t="str">
        <f>Senbatsu_B[[#This Row],[Name]]&amp;"_"&amp;Senbatsu_B[[#This Row],[Band]]</f>
        <v>Yoghurt_BNK48</v>
      </c>
    </row>
    <row r="34" spans="1:7" x14ac:dyDescent="0.45">
      <c r="A34" s="1" t="s">
        <v>25</v>
      </c>
      <c r="B34" s="1" t="s">
        <v>24</v>
      </c>
      <c r="C34" s="1" t="s">
        <v>100</v>
      </c>
      <c r="D34" s="1" t="s">
        <v>98</v>
      </c>
      <c r="E34" s="1">
        <v>0</v>
      </c>
      <c r="F34" s="1">
        <v>0</v>
      </c>
      <c r="G34" s="12" t="str">
        <f>Senbatsu_B[[#This Row],[Name]]&amp;"_"&amp;Senbatsu_B[[#This Row],[Band]]</f>
        <v>Berry_BNK48</v>
      </c>
    </row>
    <row r="35" spans="1:7" x14ac:dyDescent="0.45">
      <c r="A35" s="1" t="s">
        <v>25</v>
      </c>
      <c r="B35" s="1" t="s">
        <v>24</v>
      </c>
      <c r="C35" s="1" t="s">
        <v>100</v>
      </c>
      <c r="D35" s="1" t="s">
        <v>101</v>
      </c>
      <c r="E35" s="1">
        <v>0</v>
      </c>
      <c r="F35" s="1">
        <v>0</v>
      </c>
      <c r="G35" s="12" t="str">
        <f>Senbatsu_B[[#This Row],[Name]]&amp;"_"&amp;Senbatsu_B[[#This Row],[Band]]</f>
        <v>Emmy_BNK48</v>
      </c>
    </row>
    <row r="36" spans="1:7" x14ac:dyDescent="0.45">
      <c r="A36" s="1" t="s">
        <v>25</v>
      </c>
      <c r="B36" s="1" t="s">
        <v>24</v>
      </c>
      <c r="C36" s="1" t="s">
        <v>100</v>
      </c>
      <c r="D36" s="1" t="s">
        <v>103</v>
      </c>
      <c r="E36" s="1">
        <v>3</v>
      </c>
      <c r="F36" s="1">
        <v>0</v>
      </c>
      <c r="G36" s="12" t="str">
        <f>Senbatsu_B[[#This Row],[Name]]&amp;"_"&amp;Senbatsu_B[[#This Row],[Band]]</f>
        <v>Janry_BNK48</v>
      </c>
    </row>
    <row r="37" spans="1:7" x14ac:dyDescent="0.45">
      <c r="A37" s="1" t="s">
        <v>25</v>
      </c>
      <c r="B37" s="1" t="s">
        <v>24</v>
      </c>
      <c r="C37" s="1" t="s">
        <v>100</v>
      </c>
      <c r="D37" s="1" t="s">
        <v>105</v>
      </c>
      <c r="E37" s="1">
        <v>3</v>
      </c>
      <c r="F37" s="1">
        <v>0</v>
      </c>
      <c r="G37" s="12" t="str">
        <f>Senbatsu_B[[#This Row],[Name]]&amp;"_"&amp;Senbatsu_B[[#This Row],[Band]]</f>
        <v>L_BNK48</v>
      </c>
    </row>
    <row r="38" spans="1:7" x14ac:dyDescent="0.45">
      <c r="A38" s="1" t="s">
        <v>25</v>
      </c>
      <c r="B38" s="1" t="s">
        <v>24</v>
      </c>
      <c r="C38" s="1" t="s">
        <v>100</v>
      </c>
      <c r="D38" s="1" t="s">
        <v>107</v>
      </c>
      <c r="E38" s="1">
        <v>2</v>
      </c>
      <c r="F38" s="1">
        <v>0</v>
      </c>
      <c r="G38" s="12" t="str">
        <f>Senbatsu_B[[#This Row],[Name]]&amp;"_"&amp;Senbatsu_B[[#This Row],[Band]]</f>
        <v>Marine_BNK48</v>
      </c>
    </row>
    <row r="39" spans="1:7" x14ac:dyDescent="0.45">
      <c r="A39" s="1" t="s">
        <v>25</v>
      </c>
      <c r="B39" s="1" t="s">
        <v>24</v>
      </c>
      <c r="C39" s="1" t="s">
        <v>100</v>
      </c>
      <c r="D39" s="1" t="s">
        <v>109</v>
      </c>
      <c r="E39" s="1">
        <v>0</v>
      </c>
      <c r="F39" s="1">
        <v>0</v>
      </c>
      <c r="G39" s="12" t="str">
        <f>Senbatsu_B[[#This Row],[Name]]&amp;"_"&amp;Senbatsu_B[[#This Row],[Band]]</f>
        <v>Micha_BNK48</v>
      </c>
    </row>
    <row r="40" spans="1:7" x14ac:dyDescent="0.45">
      <c r="A40" s="1" t="s">
        <v>25</v>
      </c>
      <c r="B40" s="1" t="s">
        <v>24</v>
      </c>
      <c r="C40" s="1" t="s">
        <v>100</v>
      </c>
      <c r="D40" s="1" t="s">
        <v>111</v>
      </c>
      <c r="E40" s="1">
        <v>1</v>
      </c>
      <c r="F40" s="1">
        <v>0</v>
      </c>
      <c r="G40" s="12" t="str">
        <f>Senbatsu_B[[#This Row],[Name]]&amp;"_"&amp;Senbatsu_B[[#This Row],[Band]]</f>
        <v>Nene_BNK48</v>
      </c>
    </row>
    <row r="41" spans="1:7" x14ac:dyDescent="0.45">
      <c r="A41" s="1" t="s">
        <v>25</v>
      </c>
      <c r="B41" s="1" t="s">
        <v>24</v>
      </c>
      <c r="C41" s="1" t="s">
        <v>100</v>
      </c>
      <c r="D41" s="1" t="s">
        <v>113</v>
      </c>
      <c r="E41" s="1">
        <v>0</v>
      </c>
      <c r="F41" s="1">
        <v>0</v>
      </c>
      <c r="G41" s="12" t="str">
        <f>Senbatsu_B[[#This Row],[Name]]&amp;"_"&amp;Senbatsu_B[[#This Row],[Band]]</f>
        <v>Palmmy_BNK48</v>
      </c>
    </row>
    <row r="42" spans="1:7" x14ac:dyDescent="0.45">
      <c r="A42" s="1" t="s">
        <v>25</v>
      </c>
      <c r="B42" s="1" t="s">
        <v>24</v>
      </c>
      <c r="C42" s="1" t="s">
        <v>100</v>
      </c>
      <c r="D42" s="1" t="s">
        <v>115</v>
      </c>
      <c r="E42" s="1">
        <v>2</v>
      </c>
      <c r="F42" s="1">
        <v>0</v>
      </c>
      <c r="G42" s="12" t="str">
        <f>Senbatsu_B[[#This Row],[Name]]&amp;"_"&amp;Senbatsu_B[[#This Row],[Band]]</f>
        <v>Patt_BNK48</v>
      </c>
    </row>
    <row r="43" spans="1:7" x14ac:dyDescent="0.45">
      <c r="A43" s="1" t="s">
        <v>25</v>
      </c>
      <c r="B43" s="1" t="s">
        <v>24</v>
      </c>
      <c r="C43" s="1" t="s">
        <v>100</v>
      </c>
      <c r="D43" s="1" t="s">
        <v>117</v>
      </c>
      <c r="E43" s="1">
        <v>0</v>
      </c>
      <c r="F43" s="1">
        <v>0</v>
      </c>
      <c r="G43" s="12" t="str">
        <f>Senbatsu_B[[#This Row],[Name]]&amp;"_"&amp;Senbatsu_B[[#This Row],[Band]]</f>
        <v>Sindy_BNK48</v>
      </c>
    </row>
    <row r="44" spans="1:7" x14ac:dyDescent="0.45">
      <c r="A44" s="1" t="s">
        <v>25</v>
      </c>
      <c r="B44" s="1" t="s">
        <v>24</v>
      </c>
      <c r="C44" s="1" t="s">
        <v>100</v>
      </c>
      <c r="D44" s="1" t="s">
        <v>119</v>
      </c>
      <c r="E44" s="1">
        <v>0</v>
      </c>
      <c r="F44" s="1">
        <v>0</v>
      </c>
      <c r="G44" s="12" t="str">
        <f>Senbatsu_B[[#This Row],[Name]]&amp;"_"&amp;Senbatsu_B[[#This Row],[Band]]</f>
        <v>Wawa_BNK48</v>
      </c>
    </row>
    <row r="45" spans="1:7" x14ac:dyDescent="0.45">
      <c r="A45" s="1" t="s">
        <v>121</v>
      </c>
      <c r="B45" s="1" t="s">
        <v>24</v>
      </c>
      <c r="C45" s="1" t="s">
        <v>124</v>
      </c>
      <c r="D45" s="1" t="s">
        <v>122</v>
      </c>
      <c r="E45" s="1">
        <v>1</v>
      </c>
      <c r="F45" s="1">
        <v>1</v>
      </c>
      <c r="G45" s="12" t="str">
        <f>Senbatsu_B[[#This Row],[Name]]&amp;"_"&amp;Senbatsu_B[[#This Row],[Band]]</f>
        <v>Angel_CGM48</v>
      </c>
    </row>
    <row r="46" spans="1:7" x14ac:dyDescent="0.45">
      <c r="A46" s="1" t="s">
        <v>121</v>
      </c>
      <c r="B46" s="1" t="s">
        <v>24</v>
      </c>
      <c r="C46" s="1" t="s">
        <v>124</v>
      </c>
      <c r="D46" s="1" t="s">
        <v>127</v>
      </c>
      <c r="E46" s="1">
        <v>3</v>
      </c>
      <c r="F46" s="1">
        <v>0</v>
      </c>
      <c r="G46" s="12" t="str">
        <f>Senbatsu_B[[#This Row],[Name]]&amp;"_"&amp;Senbatsu_B[[#This Row],[Band]]</f>
        <v>Aom_CGM48</v>
      </c>
    </row>
    <row r="47" spans="1:7" x14ac:dyDescent="0.45">
      <c r="A47" s="1" t="s">
        <v>121</v>
      </c>
      <c r="B47" s="1" t="s">
        <v>24</v>
      </c>
      <c r="C47" s="1" t="s">
        <v>124</v>
      </c>
      <c r="D47" s="1" t="s">
        <v>132</v>
      </c>
      <c r="E47" s="1">
        <v>3</v>
      </c>
      <c r="F47" s="1">
        <v>1</v>
      </c>
      <c r="G47" s="12" t="str">
        <f>Senbatsu_B[[#This Row],[Name]]&amp;"_"&amp;Senbatsu_B[[#This Row],[Band]]</f>
        <v>Champoo_CGM48</v>
      </c>
    </row>
    <row r="48" spans="1:7" x14ac:dyDescent="0.45">
      <c r="A48" s="1" t="s">
        <v>121</v>
      </c>
      <c r="B48" s="1" t="s">
        <v>24</v>
      </c>
      <c r="C48" s="1" t="s">
        <v>124</v>
      </c>
      <c r="D48" s="1" t="s">
        <v>139</v>
      </c>
      <c r="E48" s="1">
        <v>2</v>
      </c>
      <c r="F48" s="1">
        <v>0</v>
      </c>
      <c r="G48" s="12" t="str">
        <f>Senbatsu_B[[#This Row],[Name]]&amp;"_"&amp;Senbatsu_B[[#This Row],[Band]]</f>
        <v>Fortune_CGM48</v>
      </c>
    </row>
    <row r="49" spans="1:7" x14ac:dyDescent="0.45">
      <c r="A49" s="1" t="s">
        <v>121</v>
      </c>
      <c r="B49" s="1" t="s">
        <v>24</v>
      </c>
      <c r="C49" s="1" t="s">
        <v>124</v>
      </c>
      <c r="D49" s="1" t="s">
        <v>141</v>
      </c>
      <c r="E49" s="1">
        <v>1</v>
      </c>
      <c r="F49" s="1">
        <v>0</v>
      </c>
      <c r="G49" s="12" t="str">
        <f>Senbatsu_B[[#This Row],[Name]]&amp;"_"&amp;Senbatsu_B[[#This Row],[Band]]</f>
        <v>Izurina_CGM48</v>
      </c>
    </row>
    <row r="50" spans="1:7" x14ac:dyDescent="0.45">
      <c r="A50" s="1" t="s">
        <v>121</v>
      </c>
      <c r="B50" s="1" t="s">
        <v>24</v>
      </c>
      <c r="C50" s="1" t="s">
        <v>124</v>
      </c>
      <c r="D50" s="1" t="s">
        <v>152</v>
      </c>
      <c r="E50" s="1">
        <v>2</v>
      </c>
      <c r="F50" s="1">
        <v>0</v>
      </c>
      <c r="G50" s="12" t="str">
        <f>Senbatsu_B[[#This Row],[Name]]&amp;"_"&amp;Senbatsu_B[[#This Row],[Band]]</f>
        <v>Kaiwan_CGM48</v>
      </c>
    </row>
    <row r="51" spans="1:7" x14ac:dyDescent="0.45">
      <c r="A51" s="1" t="s">
        <v>121</v>
      </c>
      <c r="B51" s="1" t="s">
        <v>24</v>
      </c>
      <c r="C51" s="1" t="s">
        <v>124</v>
      </c>
      <c r="D51" s="1" t="s">
        <v>156</v>
      </c>
      <c r="E51" s="1">
        <v>4</v>
      </c>
      <c r="F51" s="1">
        <v>1</v>
      </c>
      <c r="G51" s="12" t="str">
        <f>Senbatsu_B[[#This Row],[Name]]&amp;"_"&amp;Senbatsu_B[[#This Row],[Band]]</f>
        <v>Kaning_CGM48</v>
      </c>
    </row>
    <row r="52" spans="1:7" x14ac:dyDescent="0.45">
      <c r="A52" s="1" t="s">
        <v>121</v>
      </c>
      <c r="B52" s="1" t="s">
        <v>24</v>
      </c>
      <c r="C52" s="1" t="s">
        <v>100</v>
      </c>
      <c r="D52" s="1" t="s">
        <v>159</v>
      </c>
      <c r="E52" s="1">
        <v>2</v>
      </c>
      <c r="F52" s="1">
        <v>0</v>
      </c>
      <c r="G52" s="12" t="str">
        <f>Senbatsu_B[[#This Row],[Name]]&amp;"_"&amp;Senbatsu_B[[#This Row],[Band]]</f>
        <v>Kyla_CGM48</v>
      </c>
    </row>
    <row r="53" spans="1:7" x14ac:dyDescent="0.45">
      <c r="A53" s="1" t="s">
        <v>121</v>
      </c>
      <c r="B53" s="1" t="s">
        <v>24</v>
      </c>
      <c r="C53" s="1" t="s">
        <v>124</v>
      </c>
      <c r="D53" s="1" t="s">
        <v>164</v>
      </c>
      <c r="E53" s="1">
        <v>4</v>
      </c>
      <c r="F53" s="1">
        <v>0</v>
      </c>
      <c r="G53" s="12" t="str">
        <f>Senbatsu_B[[#This Row],[Name]]&amp;"_"&amp;Senbatsu_B[[#This Row],[Band]]</f>
        <v>Marmink_CGM48</v>
      </c>
    </row>
    <row r="54" spans="1:7" x14ac:dyDescent="0.45">
      <c r="A54" s="1" t="s">
        <v>121</v>
      </c>
      <c r="B54" s="1" t="s">
        <v>24</v>
      </c>
      <c r="C54" s="1" t="s">
        <v>100</v>
      </c>
      <c r="D54" s="1" t="s">
        <v>166</v>
      </c>
      <c r="E54" s="1">
        <v>1</v>
      </c>
      <c r="F54" s="1">
        <v>0</v>
      </c>
      <c r="G54" s="12" t="str">
        <f>Senbatsu_B[[#This Row],[Name]]&amp;"_"&amp;Senbatsu_B[[#This Row],[Band]]</f>
        <v>Meen_CGM48</v>
      </c>
    </row>
    <row r="55" spans="1:7" x14ac:dyDescent="0.45">
      <c r="A55" s="1" t="s">
        <v>121</v>
      </c>
      <c r="B55" s="1" t="s">
        <v>24</v>
      </c>
      <c r="C55" s="1" t="s">
        <v>100</v>
      </c>
      <c r="D55" s="1" t="s">
        <v>171</v>
      </c>
      <c r="E55" s="1">
        <v>2</v>
      </c>
      <c r="F55" s="1">
        <v>0</v>
      </c>
      <c r="G55" s="12" t="str">
        <f>Senbatsu_B[[#This Row],[Name]]&amp;"_"&amp;Senbatsu_B[[#This Row],[Band]]</f>
        <v>Milk_CGM48</v>
      </c>
    </row>
    <row r="56" spans="1:7" x14ac:dyDescent="0.45">
      <c r="A56" s="1" t="s">
        <v>121</v>
      </c>
      <c r="B56" s="1" t="s">
        <v>24</v>
      </c>
      <c r="C56" s="1" t="s">
        <v>100</v>
      </c>
      <c r="D56" s="1" t="s">
        <v>200</v>
      </c>
      <c r="E56" s="1">
        <v>2</v>
      </c>
      <c r="F56" s="1">
        <v>0</v>
      </c>
      <c r="G56" s="12" t="str">
        <f>Senbatsu_B[[#This Row],[Name]]&amp;"_"&amp;Senbatsu_B[[#This Row],[Band]]</f>
        <v>Nana_CGM48</v>
      </c>
    </row>
    <row r="57" spans="1:7" x14ac:dyDescent="0.45">
      <c r="A57" s="1" t="s">
        <v>121</v>
      </c>
      <c r="B57" s="1" t="s">
        <v>24</v>
      </c>
      <c r="C57" s="1" t="s">
        <v>100</v>
      </c>
      <c r="D57" s="1" t="s">
        <v>174</v>
      </c>
      <c r="E57" s="1">
        <v>1</v>
      </c>
      <c r="F57" s="1">
        <v>0</v>
      </c>
      <c r="G57" s="12" t="str">
        <f>Senbatsu_B[[#This Row],[Name]]&amp;"_"&amp;Senbatsu_B[[#This Row],[Band]]</f>
        <v>Nena_CGM48</v>
      </c>
    </row>
    <row r="58" spans="1:7" x14ac:dyDescent="0.45">
      <c r="A58" s="1" t="s">
        <v>121</v>
      </c>
      <c r="B58" s="1" t="s">
        <v>24</v>
      </c>
      <c r="C58" s="1" t="s">
        <v>124</v>
      </c>
      <c r="D58" s="1" t="s">
        <v>178</v>
      </c>
      <c r="E58" s="1">
        <v>2</v>
      </c>
      <c r="F58" s="1">
        <v>0</v>
      </c>
      <c r="G58" s="12" t="str">
        <f>Senbatsu_B[[#This Row],[Name]]&amp;"_"&amp;Senbatsu_B[[#This Row],[Band]]</f>
        <v>Nenie_CGM48</v>
      </c>
    </row>
    <row r="59" spans="1:7" x14ac:dyDescent="0.45">
      <c r="A59" s="1" t="s">
        <v>121</v>
      </c>
      <c r="B59" s="1" t="s">
        <v>24</v>
      </c>
      <c r="C59" s="1" t="s">
        <v>124</v>
      </c>
      <c r="D59" s="1" t="s">
        <v>182</v>
      </c>
      <c r="E59" s="1">
        <v>3</v>
      </c>
      <c r="F59" s="1">
        <v>1</v>
      </c>
      <c r="G59" s="12" t="str">
        <f>Senbatsu_B[[#This Row],[Name]]&amp;"_"&amp;Senbatsu_B[[#This Row],[Band]]</f>
        <v>Pim_CGM48</v>
      </c>
    </row>
    <row r="60" spans="1:7" x14ac:dyDescent="0.45">
      <c r="A60" s="1" t="s">
        <v>121</v>
      </c>
      <c r="B60" s="1" t="s">
        <v>24</v>
      </c>
      <c r="C60" s="1" t="s">
        <v>124</v>
      </c>
      <c r="D60" s="1" t="s">
        <v>188</v>
      </c>
      <c r="E60" s="1">
        <v>1</v>
      </c>
      <c r="F60" s="1">
        <v>0</v>
      </c>
      <c r="G60" s="12" t="str">
        <f>Senbatsu_B[[#This Row],[Name]]&amp;"_"&amp;Senbatsu_B[[#This Row],[Band]]</f>
        <v>Punch_CGM48</v>
      </c>
    </row>
    <row r="61" spans="1:7" x14ac:dyDescent="0.45">
      <c r="A61" s="1" t="s">
        <v>121</v>
      </c>
      <c r="B61" s="1" t="s">
        <v>24</v>
      </c>
      <c r="C61" s="1" t="s">
        <v>124</v>
      </c>
      <c r="D61" s="1" t="s">
        <v>190</v>
      </c>
      <c r="E61" s="1">
        <v>3</v>
      </c>
      <c r="F61" s="1">
        <v>0</v>
      </c>
      <c r="G61" s="12" t="str">
        <f>Senbatsu_B[[#This Row],[Name]]&amp;"_"&amp;Senbatsu_B[[#This Row],[Band]]</f>
        <v>Sita_CGM48</v>
      </c>
    </row>
    <row r="62" spans="1:7" x14ac:dyDescent="0.45">
      <c r="A62" s="1" t="s">
        <v>25</v>
      </c>
      <c r="B62" s="1" t="s">
        <v>207</v>
      </c>
      <c r="C62" s="1" t="s">
        <v>29</v>
      </c>
      <c r="D62" s="1" t="s">
        <v>26</v>
      </c>
      <c r="E62" s="1">
        <v>17</v>
      </c>
      <c r="F62" s="1">
        <v>3</v>
      </c>
      <c r="G62" s="12" t="str">
        <f>Senbatsu_B[[#This Row],[Name]]&amp;"_"&amp;Senbatsu_B[[#This Row],[Band]]</f>
        <v>Cherprang_BNK48</v>
      </c>
    </row>
    <row r="63" spans="1:7" x14ac:dyDescent="0.45">
      <c r="A63" s="1" t="s">
        <v>25</v>
      </c>
      <c r="B63" s="1" t="s">
        <v>207</v>
      </c>
      <c r="C63" s="1" t="s">
        <v>29</v>
      </c>
      <c r="D63" s="1" t="s">
        <v>208</v>
      </c>
      <c r="E63" s="1">
        <v>2</v>
      </c>
      <c r="F63" s="1">
        <v>0</v>
      </c>
      <c r="G63" s="12" t="str">
        <f>Senbatsu_B[[#This Row],[Name]]&amp;"_"&amp;Senbatsu_B[[#This Row],[Band]]</f>
        <v>Can_BNK48</v>
      </c>
    </row>
    <row r="64" spans="1:7" x14ac:dyDescent="0.45">
      <c r="A64" s="1" t="s">
        <v>25</v>
      </c>
      <c r="B64" s="1" t="s">
        <v>207</v>
      </c>
      <c r="C64" s="1" t="s">
        <v>100</v>
      </c>
      <c r="D64" s="1" t="s">
        <v>210</v>
      </c>
      <c r="E64" s="1">
        <v>0</v>
      </c>
      <c r="F64" s="1">
        <v>0</v>
      </c>
      <c r="G64" s="12" t="str">
        <f>Senbatsu_B[[#This Row],[Name]]&amp;"_"&amp;Senbatsu_B[[#This Row],[Band]]</f>
        <v>Cincin_BNK48</v>
      </c>
    </row>
    <row r="65" spans="1:7" x14ac:dyDescent="0.45">
      <c r="A65" s="1" t="s">
        <v>25</v>
      </c>
      <c r="B65" s="1" t="s">
        <v>207</v>
      </c>
      <c r="C65" s="1" t="s">
        <v>35</v>
      </c>
      <c r="D65" s="1" t="s">
        <v>212</v>
      </c>
      <c r="E65" s="1">
        <v>4</v>
      </c>
      <c r="F65" s="1">
        <v>0</v>
      </c>
      <c r="G65" s="12" t="str">
        <f>Senbatsu_B[[#This Row],[Name]]&amp;"_"&amp;Senbatsu_B[[#This Row],[Band]]</f>
        <v>Jaa_BNK48</v>
      </c>
    </row>
    <row r="66" spans="1:7" x14ac:dyDescent="0.45">
      <c r="A66" s="1" t="s">
        <v>25</v>
      </c>
      <c r="B66" s="1" t="s">
        <v>207</v>
      </c>
      <c r="C66" s="1" t="s">
        <v>29</v>
      </c>
      <c r="D66" s="1" t="s">
        <v>214</v>
      </c>
      <c r="E66" s="1">
        <v>2</v>
      </c>
      <c r="F66" s="1">
        <v>0</v>
      </c>
      <c r="G66" s="12" t="str">
        <f>Senbatsu_B[[#This Row],[Name]]&amp;"_"&amp;Senbatsu_B[[#This Row],[Band]]</f>
        <v>Jan_BNK48</v>
      </c>
    </row>
    <row r="67" spans="1:7" x14ac:dyDescent="0.45">
      <c r="A67" s="1" t="s">
        <v>25</v>
      </c>
      <c r="B67" s="1" t="s">
        <v>207</v>
      </c>
      <c r="C67" s="1" t="s">
        <v>29</v>
      </c>
      <c r="D67" s="1" t="s">
        <v>216</v>
      </c>
      <c r="E67" s="1">
        <v>11</v>
      </c>
      <c r="F67" s="1">
        <v>1</v>
      </c>
      <c r="G67" s="12" t="str">
        <f>Senbatsu_B[[#This Row],[Name]]&amp;"_"&amp;Senbatsu_B[[#This Row],[Band]]</f>
        <v>Jane_BNK48</v>
      </c>
    </row>
    <row r="68" spans="1:7" x14ac:dyDescent="0.45">
      <c r="A68" s="1" t="s">
        <v>25</v>
      </c>
      <c r="B68" s="1" t="s">
        <v>207</v>
      </c>
      <c r="C68" s="1" t="s">
        <v>29</v>
      </c>
      <c r="D68" s="1" t="s">
        <v>218</v>
      </c>
      <c r="E68" s="1">
        <v>15</v>
      </c>
      <c r="F68" s="1">
        <v>0</v>
      </c>
      <c r="G68" s="12" t="str">
        <f>Senbatsu_B[[#This Row],[Name]]&amp;"_"&amp;Senbatsu_B[[#This Row],[Band]]</f>
        <v>Jennis_BNK48</v>
      </c>
    </row>
    <row r="69" spans="1:7" x14ac:dyDescent="0.45">
      <c r="A69" s="1" t="s">
        <v>25</v>
      </c>
      <c r="B69" s="1" t="s">
        <v>207</v>
      </c>
      <c r="C69" s="1" t="s">
        <v>29</v>
      </c>
      <c r="D69" s="1" t="s">
        <v>221</v>
      </c>
      <c r="E69" s="1">
        <v>2</v>
      </c>
      <c r="F69" s="1">
        <v>0</v>
      </c>
      <c r="G69" s="12" t="str">
        <f>Senbatsu_B[[#This Row],[Name]]&amp;"_"&amp;Senbatsu_B[[#This Row],[Band]]</f>
        <v>Jib_BNK48</v>
      </c>
    </row>
    <row r="70" spans="1:7" x14ac:dyDescent="0.45">
      <c r="A70" s="1" t="s">
        <v>25</v>
      </c>
      <c r="B70" s="1" t="s">
        <v>207</v>
      </c>
      <c r="C70" s="1" t="s">
        <v>29</v>
      </c>
      <c r="D70" s="1" t="s">
        <v>223</v>
      </c>
      <c r="E70" s="1">
        <v>13</v>
      </c>
      <c r="F70" s="1">
        <v>0</v>
      </c>
      <c r="G70" s="12" t="str">
        <f>Senbatsu_B[[#This Row],[Name]]&amp;"_"&amp;Senbatsu_B[[#This Row],[Band]]</f>
        <v>Kaew_BNK48</v>
      </c>
    </row>
    <row r="71" spans="1:7" x14ac:dyDescent="0.45">
      <c r="A71" s="1" t="s">
        <v>25</v>
      </c>
      <c r="B71" s="1" t="s">
        <v>207</v>
      </c>
      <c r="C71" s="1" t="s">
        <v>35</v>
      </c>
      <c r="D71" s="1" t="s">
        <v>225</v>
      </c>
      <c r="E71" s="1">
        <v>11</v>
      </c>
      <c r="F71" s="1">
        <v>0</v>
      </c>
      <c r="G71" s="12" t="str">
        <f>Senbatsu_B[[#This Row],[Name]]&amp;"_"&amp;Senbatsu_B[[#This Row],[Band]]</f>
        <v>Kaimook_BNK48</v>
      </c>
    </row>
    <row r="72" spans="1:7" x14ac:dyDescent="0.45">
      <c r="A72" s="1" t="s">
        <v>25</v>
      </c>
      <c r="B72" s="1" t="s">
        <v>207</v>
      </c>
      <c r="C72" s="1" t="s">
        <v>29</v>
      </c>
      <c r="D72" s="1" t="s">
        <v>227</v>
      </c>
      <c r="E72" s="1">
        <v>2</v>
      </c>
      <c r="F72" s="1">
        <v>0</v>
      </c>
      <c r="G72" s="12" t="str">
        <f>Senbatsu_B[[#This Row],[Name]]&amp;"_"&amp;Senbatsu_B[[#This Row],[Band]]</f>
        <v>Kate_BNK48</v>
      </c>
    </row>
    <row r="73" spans="1:7" x14ac:dyDescent="0.45">
      <c r="A73" s="1" t="s">
        <v>25</v>
      </c>
      <c r="B73" s="1" t="s">
        <v>207</v>
      </c>
      <c r="C73" s="1" t="s">
        <v>100</v>
      </c>
      <c r="D73" s="1" t="s">
        <v>229</v>
      </c>
      <c r="E73" s="1">
        <v>0</v>
      </c>
      <c r="F73" s="1">
        <v>0</v>
      </c>
      <c r="G73" s="12" t="str">
        <f>Senbatsu_B[[#This Row],[Name]]&amp;"_"&amp;Senbatsu_B[[#This Row],[Band]]</f>
        <v>Kidcat_BNK48</v>
      </c>
    </row>
    <row r="74" spans="1:7" x14ac:dyDescent="0.45">
      <c r="A74" s="1" t="s">
        <v>25</v>
      </c>
      <c r="B74" s="1" t="s">
        <v>207</v>
      </c>
      <c r="C74" s="1" t="s">
        <v>29</v>
      </c>
      <c r="D74" s="1" t="s">
        <v>231</v>
      </c>
      <c r="E74" s="1">
        <v>4</v>
      </c>
      <c r="F74" s="1">
        <v>0</v>
      </c>
      <c r="G74" s="12" t="str">
        <f>Senbatsu_B[[#This Row],[Name]]&amp;"_"&amp;Senbatsu_B[[#This Row],[Band]]</f>
        <v>Korn_BNK48</v>
      </c>
    </row>
    <row r="75" spans="1:7" x14ac:dyDescent="0.45">
      <c r="A75" s="1" t="s">
        <v>25</v>
      </c>
      <c r="B75" s="1" t="s">
        <v>207</v>
      </c>
      <c r="C75" s="1" t="s">
        <v>100</v>
      </c>
      <c r="D75" s="1" t="s">
        <v>233</v>
      </c>
      <c r="E75" s="1">
        <v>0</v>
      </c>
      <c r="F75" s="1">
        <v>0</v>
      </c>
      <c r="G75" s="12" t="str">
        <f>Senbatsu_B[[#This Row],[Name]]&amp;"_"&amp;Senbatsu_B[[#This Row],[Band]]</f>
        <v>Maysa_BNK48</v>
      </c>
    </row>
    <row r="76" spans="1:7" x14ac:dyDescent="0.45">
      <c r="A76" s="1" t="s">
        <v>25</v>
      </c>
      <c r="B76" s="1" t="s">
        <v>207</v>
      </c>
      <c r="C76" s="1" t="s">
        <v>100</v>
      </c>
      <c r="D76" s="1" t="s">
        <v>235</v>
      </c>
      <c r="E76" s="1">
        <v>4</v>
      </c>
      <c r="F76" s="1">
        <v>0</v>
      </c>
      <c r="G76" s="12" t="str">
        <f>Senbatsu_B[[#This Row],[Name]]&amp;"_"&amp;Senbatsu_B[[#This Row],[Band]]</f>
        <v>Mind_BNK48</v>
      </c>
    </row>
    <row r="77" spans="1:7" x14ac:dyDescent="0.45">
      <c r="A77" s="1" t="s">
        <v>25</v>
      </c>
      <c r="B77" s="1" t="s">
        <v>207</v>
      </c>
      <c r="C77" s="1" t="s">
        <v>35</v>
      </c>
      <c r="D77" s="1" t="s">
        <v>237</v>
      </c>
      <c r="E77" s="1">
        <v>14</v>
      </c>
      <c r="F77" s="1">
        <v>4</v>
      </c>
      <c r="G77" s="12" t="str">
        <f>Senbatsu_B[[#This Row],[Name]]&amp;"_"&amp;Senbatsu_B[[#This Row],[Band]]</f>
        <v>Mobile_BNK48</v>
      </c>
    </row>
    <row r="78" spans="1:7" x14ac:dyDescent="0.45">
      <c r="A78" s="1" t="s">
        <v>25</v>
      </c>
      <c r="B78" s="1" t="s">
        <v>207</v>
      </c>
      <c r="C78" s="1" t="s">
        <v>35</v>
      </c>
      <c r="D78" s="1" t="s">
        <v>239</v>
      </c>
      <c r="E78" s="1">
        <v>15</v>
      </c>
      <c r="F78" s="1">
        <v>4</v>
      </c>
      <c r="G78" s="12" t="str">
        <f>Senbatsu_B[[#This Row],[Name]]&amp;"_"&amp;Senbatsu_B[[#This Row],[Band]]</f>
        <v>Music_BNK48</v>
      </c>
    </row>
    <row r="79" spans="1:7" x14ac:dyDescent="0.45">
      <c r="A79" s="1" t="s">
        <v>25</v>
      </c>
      <c r="B79" s="1" t="s">
        <v>207</v>
      </c>
      <c r="C79" s="1" t="s">
        <v>100</v>
      </c>
      <c r="D79" s="1" t="s">
        <v>241</v>
      </c>
      <c r="E79" s="1">
        <v>1</v>
      </c>
      <c r="F79" s="1">
        <v>0</v>
      </c>
      <c r="G79" s="12" t="str">
        <f>Senbatsu_B[[#This Row],[Name]]&amp;"_"&amp;Senbatsu_B[[#This Row],[Band]]</f>
        <v>Namhom_BNK48</v>
      </c>
    </row>
    <row r="80" spans="1:7" x14ac:dyDescent="0.45">
      <c r="A80" s="1" t="s">
        <v>25</v>
      </c>
      <c r="B80" s="1" t="s">
        <v>207</v>
      </c>
      <c r="C80" s="1" t="s">
        <v>35</v>
      </c>
      <c r="D80" s="1" t="s">
        <v>243</v>
      </c>
      <c r="E80" s="1">
        <v>14</v>
      </c>
      <c r="F80" s="1">
        <v>1</v>
      </c>
      <c r="G80" s="12" t="str">
        <f>Senbatsu_B[[#This Row],[Name]]&amp;"_"&amp;Senbatsu_B[[#This Row],[Band]]</f>
        <v>Namneung_BNK48</v>
      </c>
    </row>
    <row r="81" spans="1:7" x14ac:dyDescent="0.45">
      <c r="A81" s="1" t="s">
        <v>25</v>
      </c>
      <c r="B81" s="1" t="s">
        <v>207</v>
      </c>
      <c r="C81" s="1" t="s">
        <v>35</v>
      </c>
      <c r="D81" s="1" t="s">
        <v>245</v>
      </c>
      <c r="E81" s="1">
        <v>3</v>
      </c>
      <c r="F81" s="1">
        <v>0</v>
      </c>
      <c r="G81" s="12" t="str">
        <f>Senbatsu_B[[#This Row],[Name]]&amp;"_"&amp;Senbatsu_B[[#This Row],[Band]]</f>
        <v>Namsai_BNK48</v>
      </c>
    </row>
    <row r="82" spans="1:7" x14ac:dyDescent="0.45">
      <c r="A82" s="1" t="s">
        <v>25</v>
      </c>
      <c r="B82" s="1" t="s">
        <v>207</v>
      </c>
      <c r="C82" s="1" t="s">
        <v>35</v>
      </c>
      <c r="D82" s="1" t="s">
        <v>247</v>
      </c>
      <c r="E82" s="1">
        <v>0</v>
      </c>
      <c r="F82" s="1">
        <v>0</v>
      </c>
      <c r="G82" s="12" t="str">
        <f>Senbatsu_B[[#This Row],[Name]]&amp;"_"&amp;Senbatsu_B[[#This Row],[Band]]</f>
        <v>Nink_BNK48</v>
      </c>
    </row>
    <row r="83" spans="1:7" x14ac:dyDescent="0.45">
      <c r="A83" s="1" t="s">
        <v>25</v>
      </c>
      <c r="B83" s="1" t="s">
        <v>207</v>
      </c>
      <c r="C83" s="1" t="s">
        <v>29</v>
      </c>
      <c r="D83" s="1" t="s">
        <v>249</v>
      </c>
      <c r="E83" s="1">
        <v>15</v>
      </c>
      <c r="F83" s="1">
        <v>2</v>
      </c>
      <c r="G83" s="12" t="str">
        <f>Senbatsu_B[[#This Row],[Name]]&amp;"_"&amp;Senbatsu_B[[#This Row],[Band]]</f>
        <v>Noey_BNK48</v>
      </c>
    </row>
    <row r="84" spans="1:7" x14ac:dyDescent="0.45">
      <c r="A84" s="1" t="s">
        <v>25</v>
      </c>
      <c r="B84" s="1" t="s">
        <v>207</v>
      </c>
      <c r="C84" s="1" t="s">
        <v>35</v>
      </c>
      <c r="D84" s="1" t="s">
        <v>251</v>
      </c>
      <c r="E84" s="1">
        <v>15</v>
      </c>
      <c r="F84" s="1">
        <v>0</v>
      </c>
      <c r="G84" s="12" t="str">
        <f>Senbatsu_B[[#This Row],[Name]]&amp;"_"&amp;Senbatsu_B[[#This Row],[Band]]</f>
        <v>Orn_BNK48</v>
      </c>
    </row>
    <row r="85" spans="1:7" x14ac:dyDescent="0.45">
      <c r="A85" s="1" t="s">
        <v>25</v>
      </c>
      <c r="B85" s="1" t="s">
        <v>207</v>
      </c>
      <c r="C85" s="1" t="s">
        <v>29</v>
      </c>
      <c r="D85" s="1" t="s">
        <v>253</v>
      </c>
      <c r="E85" s="1">
        <v>3</v>
      </c>
      <c r="F85" s="1">
        <v>0</v>
      </c>
      <c r="G85" s="12" t="str">
        <f>Senbatsu_B[[#This Row],[Name]]&amp;"_"&amp;Senbatsu_B[[#This Row],[Band]]</f>
        <v>Piam_BNK48</v>
      </c>
    </row>
    <row r="86" spans="1:7" x14ac:dyDescent="0.45">
      <c r="A86" s="1" t="s">
        <v>25</v>
      </c>
      <c r="B86" s="1" t="s">
        <v>207</v>
      </c>
      <c r="C86" s="1" t="s">
        <v>29</v>
      </c>
      <c r="D86" s="1" t="s">
        <v>255</v>
      </c>
      <c r="E86" s="1">
        <v>13</v>
      </c>
      <c r="F86" s="1">
        <v>1</v>
      </c>
      <c r="G86" s="12" t="str">
        <f>Senbatsu_B[[#This Row],[Name]]&amp;"_"&amp;Senbatsu_B[[#This Row],[Band]]</f>
        <v>Pun_BNK48</v>
      </c>
    </row>
    <row r="87" spans="1:7" x14ac:dyDescent="0.45">
      <c r="A87" s="1" t="s">
        <v>25</v>
      </c>
      <c r="B87" s="1" t="s">
        <v>207</v>
      </c>
      <c r="C87" s="1" t="s">
        <v>35</v>
      </c>
      <c r="D87" s="1" t="s">
        <v>258</v>
      </c>
      <c r="E87" s="1">
        <v>13</v>
      </c>
      <c r="F87" s="1">
        <v>2</v>
      </c>
      <c r="G87" s="12" t="str">
        <f>Senbatsu_B[[#This Row],[Name]]&amp;"_"&amp;Senbatsu_B[[#This Row],[Band]]</f>
        <v>Pupe_BNK48</v>
      </c>
    </row>
    <row r="88" spans="1:7" x14ac:dyDescent="0.45">
      <c r="A88" s="1" t="s">
        <v>25</v>
      </c>
      <c r="B88" s="1" t="s">
        <v>207</v>
      </c>
      <c r="C88" s="1" t="s">
        <v>35</v>
      </c>
      <c r="D88" s="1" t="s">
        <v>261</v>
      </c>
      <c r="E88" s="1">
        <v>14</v>
      </c>
      <c r="F88" s="1">
        <v>0</v>
      </c>
      <c r="G88" s="12" t="str">
        <f>Senbatsu_B[[#This Row],[Name]]&amp;"_"&amp;Senbatsu_B[[#This Row],[Band]]</f>
        <v>Tarwaan_BNK48</v>
      </c>
    </row>
    <row r="89" spans="1:7" x14ac:dyDescent="0.45">
      <c r="A89" s="1" t="s">
        <v>25</v>
      </c>
      <c r="B89" s="1" t="s">
        <v>207</v>
      </c>
      <c r="C89" s="1" t="s">
        <v>35</v>
      </c>
      <c r="D89" s="1" t="s">
        <v>264</v>
      </c>
      <c r="E89" s="1">
        <v>2</v>
      </c>
      <c r="F89" s="1">
        <v>0</v>
      </c>
      <c r="G89" s="12" t="str">
        <f>Senbatsu_B[[#This Row],[Name]]&amp;"_"&amp;Senbatsu_B[[#This Row],[Band]]</f>
        <v>Bamboo_BNK48</v>
      </c>
    </row>
    <row r="90" spans="1:7" x14ac:dyDescent="0.45">
      <c r="A90" s="1" t="s">
        <v>25</v>
      </c>
      <c r="B90" s="1" t="s">
        <v>207</v>
      </c>
      <c r="C90" s="1" t="s">
        <v>100</v>
      </c>
      <c r="D90" s="1" t="s">
        <v>266</v>
      </c>
      <c r="E90" s="1">
        <v>1</v>
      </c>
      <c r="F90" s="1">
        <v>0</v>
      </c>
      <c r="G90" s="12" t="str">
        <f>Senbatsu_B[[#This Row],[Name]]&amp;"_"&amp;Senbatsu_B[[#This Row],[Band]]</f>
        <v>Cake_BNK48</v>
      </c>
    </row>
    <row r="91" spans="1:7" x14ac:dyDescent="0.45">
      <c r="A91" s="1" t="s">
        <v>25</v>
      </c>
      <c r="B91" s="1" t="s">
        <v>207</v>
      </c>
      <c r="C91" s="1" t="s">
        <v>100</v>
      </c>
      <c r="D91" s="1" t="s">
        <v>268</v>
      </c>
      <c r="E91" s="1">
        <v>0</v>
      </c>
      <c r="F91" s="1">
        <v>0</v>
      </c>
      <c r="G91" s="12" t="str">
        <f>Senbatsu_B[[#This Row],[Name]]&amp;"_"&amp;Senbatsu_B[[#This Row],[Band]]</f>
        <v>Deenee_BNK48</v>
      </c>
    </row>
    <row r="92" spans="1:7" x14ac:dyDescent="0.45">
      <c r="A92" s="1" t="s">
        <v>25</v>
      </c>
      <c r="B92" s="1" t="s">
        <v>207</v>
      </c>
      <c r="C92" s="1" t="s">
        <v>29</v>
      </c>
      <c r="D92" s="1" t="s">
        <v>270</v>
      </c>
      <c r="E92" s="1">
        <v>1</v>
      </c>
      <c r="F92" s="1">
        <v>0</v>
      </c>
      <c r="G92" s="12" t="str">
        <f>Senbatsu_B[[#This Row],[Name]]&amp;"_"&amp;Senbatsu_B[[#This Row],[Band]]</f>
        <v>Faii_BNK48</v>
      </c>
    </row>
    <row r="93" spans="1:7" x14ac:dyDescent="0.45">
      <c r="A93" s="1" t="s">
        <v>25</v>
      </c>
      <c r="B93" s="1" t="s">
        <v>207</v>
      </c>
      <c r="C93" s="1" t="s">
        <v>100</v>
      </c>
      <c r="D93" s="1" t="s">
        <v>272</v>
      </c>
      <c r="E93" s="1">
        <v>1</v>
      </c>
      <c r="F93" s="1">
        <v>0</v>
      </c>
      <c r="G93" s="12" t="str">
        <f>Senbatsu_B[[#This Row],[Name]]&amp;"_"&amp;Senbatsu_B[[#This Row],[Band]]</f>
        <v>Fifa_BNK48</v>
      </c>
    </row>
    <row r="94" spans="1:7" x14ac:dyDescent="0.45">
      <c r="A94" s="1" t="s">
        <v>25</v>
      </c>
      <c r="B94" s="1" t="s">
        <v>207</v>
      </c>
      <c r="C94" s="1" t="s">
        <v>29</v>
      </c>
      <c r="D94" s="1" t="s">
        <v>274</v>
      </c>
      <c r="E94" s="1">
        <v>2</v>
      </c>
      <c r="F94" s="1">
        <v>0</v>
      </c>
      <c r="G94" s="12" t="str">
        <f>Senbatsu_B[[#This Row],[Name]]&amp;"_"&amp;Senbatsu_B[[#This Row],[Band]]</f>
        <v>June_BNK48</v>
      </c>
    </row>
    <row r="95" spans="1:7" x14ac:dyDescent="0.45">
      <c r="A95" s="1" t="s">
        <v>25</v>
      </c>
      <c r="B95" s="1" t="s">
        <v>207</v>
      </c>
      <c r="C95" s="1" t="s">
        <v>29</v>
      </c>
      <c r="D95" s="1" t="s">
        <v>276</v>
      </c>
      <c r="E95" s="1">
        <v>0</v>
      </c>
      <c r="F95" s="1">
        <v>0</v>
      </c>
      <c r="G95" s="12" t="str">
        <f>Senbatsu_B[[#This Row],[Name]]&amp;"_"&amp;Senbatsu_B[[#This Row],[Band]]</f>
        <v>Kheng_BNK48</v>
      </c>
    </row>
    <row r="96" spans="1:7" x14ac:dyDescent="0.45">
      <c r="A96" s="1" t="s">
        <v>25</v>
      </c>
      <c r="B96" s="1" t="s">
        <v>207</v>
      </c>
      <c r="C96" s="1" t="s">
        <v>100</v>
      </c>
      <c r="D96" s="1" t="s">
        <v>278</v>
      </c>
      <c r="E96" s="1">
        <v>0</v>
      </c>
      <c r="F96" s="1">
        <v>0</v>
      </c>
      <c r="G96" s="12" t="str">
        <f>Senbatsu_B[[#This Row],[Name]]&amp;"_"&amp;Senbatsu_B[[#This Row],[Band]]</f>
        <v>Maira_BNK48</v>
      </c>
    </row>
    <row r="97" spans="1:7" x14ac:dyDescent="0.45">
      <c r="A97" s="1" t="s">
        <v>25</v>
      </c>
      <c r="B97" s="1" t="s">
        <v>207</v>
      </c>
      <c r="C97" s="1" t="s">
        <v>35</v>
      </c>
      <c r="D97" s="1" t="s">
        <v>280</v>
      </c>
      <c r="E97" s="1">
        <v>1</v>
      </c>
      <c r="F97" s="1">
        <v>0</v>
      </c>
      <c r="G97" s="12" t="str">
        <f>Senbatsu_B[[#This Row],[Name]]&amp;"_"&amp;Senbatsu_B[[#This Row],[Band]]</f>
        <v>Mewnich_BNK48</v>
      </c>
    </row>
    <row r="98" spans="1:7" x14ac:dyDescent="0.45">
      <c r="A98" s="1" t="s">
        <v>25</v>
      </c>
      <c r="B98" s="1" t="s">
        <v>207</v>
      </c>
      <c r="C98" s="1" t="s">
        <v>35</v>
      </c>
      <c r="D98" s="1" t="s">
        <v>282</v>
      </c>
      <c r="E98" s="1">
        <v>1</v>
      </c>
      <c r="F98" s="1">
        <v>0</v>
      </c>
      <c r="G98" s="12" t="str">
        <f>Senbatsu_B[[#This Row],[Name]]&amp;"_"&amp;Senbatsu_B[[#This Row],[Band]]</f>
        <v>Natherine_BNK48</v>
      </c>
    </row>
    <row r="99" spans="1:7" x14ac:dyDescent="0.45">
      <c r="A99" s="1" t="s">
        <v>25</v>
      </c>
      <c r="B99" s="1" t="s">
        <v>207</v>
      </c>
      <c r="C99" s="1" t="s">
        <v>100</v>
      </c>
      <c r="D99" s="1" t="s">
        <v>284</v>
      </c>
      <c r="E99" s="1">
        <v>1</v>
      </c>
      <c r="F99" s="1">
        <v>0</v>
      </c>
      <c r="G99" s="12" t="str">
        <f>Senbatsu_B[[#This Row],[Name]]&amp;"_"&amp;Senbatsu_B[[#This Row],[Band]]</f>
        <v>Oom_BNK48</v>
      </c>
    </row>
    <row r="100" spans="1:7" x14ac:dyDescent="0.45">
      <c r="A100" s="1" t="s">
        <v>25</v>
      </c>
      <c r="B100" s="1" t="s">
        <v>207</v>
      </c>
      <c r="C100" s="1" t="s">
        <v>35</v>
      </c>
      <c r="D100" s="1" t="s">
        <v>290</v>
      </c>
      <c r="E100" s="1">
        <v>2</v>
      </c>
      <c r="F100" s="1">
        <v>0</v>
      </c>
      <c r="G100" s="12" t="str">
        <f>Senbatsu_B[[#This Row],[Name]]&amp;"_"&amp;Senbatsu_B[[#This Row],[Band]]</f>
        <v>Pampam_BNK48</v>
      </c>
    </row>
    <row r="101" spans="1:7" x14ac:dyDescent="0.45">
      <c r="A101" s="1" t="s">
        <v>25</v>
      </c>
      <c r="B101" s="1" t="s">
        <v>207</v>
      </c>
      <c r="C101" s="1" t="s">
        <v>100</v>
      </c>
      <c r="D101" s="1" t="s">
        <v>286</v>
      </c>
      <c r="E101" s="1">
        <v>1</v>
      </c>
      <c r="F101" s="1">
        <v>0</v>
      </c>
      <c r="G101" s="12" t="str">
        <f>Senbatsu_B[[#This Row],[Name]]&amp;"_"&amp;Senbatsu_B[[#This Row],[Band]]</f>
        <v>View_BNK48</v>
      </c>
    </row>
    <row r="102" spans="1:7" x14ac:dyDescent="0.45">
      <c r="A102" s="1" t="s">
        <v>25</v>
      </c>
      <c r="B102" s="1" t="s">
        <v>207</v>
      </c>
      <c r="C102" s="1" t="s">
        <v>100</v>
      </c>
      <c r="D102" s="1" t="s">
        <v>288</v>
      </c>
      <c r="E102" s="1">
        <v>0</v>
      </c>
      <c r="F102" s="1">
        <v>0</v>
      </c>
      <c r="G102" s="12" t="str">
        <f>Senbatsu_B[[#This Row],[Name]]&amp;"_"&amp;Senbatsu_B[[#This Row],[Band]]</f>
        <v>Jeje_BNK48</v>
      </c>
    </row>
    <row r="103" spans="1:7" x14ac:dyDescent="0.45">
      <c r="A103" s="1" t="s">
        <v>25</v>
      </c>
      <c r="B103" s="1" t="s">
        <v>207</v>
      </c>
      <c r="C103" s="1" t="s">
        <v>100</v>
      </c>
      <c r="D103" s="1" t="s">
        <v>182</v>
      </c>
      <c r="E103" s="1">
        <v>0</v>
      </c>
      <c r="F103" s="1">
        <v>0</v>
      </c>
      <c r="G103" s="12" t="str">
        <f>Senbatsu_B[[#This Row],[Name]]&amp;"_"&amp;Senbatsu_B[[#This Row],[Band]]</f>
        <v>Pim_BNK48</v>
      </c>
    </row>
    <row r="104" spans="1:7" x14ac:dyDescent="0.45">
      <c r="A104" s="1" t="s">
        <v>121</v>
      </c>
      <c r="B104" s="1" t="s">
        <v>207</v>
      </c>
      <c r="C104" s="1" t="s">
        <v>100</v>
      </c>
      <c r="D104" s="1" t="s">
        <v>293</v>
      </c>
      <c r="E104" s="1">
        <v>1</v>
      </c>
      <c r="F104" s="1">
        <v>0</v>
      </c>
      <c r="G104" s="12" t="str">
        <f>Senbatsu_B[[#This Row],[Name]]&amp;"_"&amp;Senbatsu_B[[#This Row],[Band]]</f>
        <v>Nicha_CGM48</v>
      </c>
    </row>
    <row r="105" spans="1:7" x14ac:dyDescent="0.45">
      <c r="A105" s="1" t="s">
        <v>121</v>
      </c>
      <c r="B105" s="1" t="s">
        <v>207</v>
      </c>
      <c r="C105" s="1" t="s">
        <v>100</v>
      </c>
      <c r="D105" s="1" t="s">
        <v>180</v>
      </c>
      <c r="E105" s="1">
        <v>1</v>
      </c>
      <c r="F105" s="1">
        <v>0</v>
      </c>
      <c r="G105" s="12" t="str">
        <f>Senbatsu_B[[#This Row],[Name]]&amp;"_"&amp;Senbatsu_B[[#This Row],[Band]]</f>
        <v>Parima_CGM48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A756-0180-6642-B78B-929842BBBA95}">
  <dimension ref="A1:F34"/>
  <sheetViews>
    <sheetView workbookViewId="0">
      <selection activeCell="C14" sqref="A2:F34"/>
    </sheetView>
  </sheetViews>
  <sheetFormatPr defaultColWidth="10.8125" defaultRowHeight="14.25" x14ac:dyDescent="0.45"/>
  <cols>
    <col min="1" max="3" width="10.8125" style="1"/>
    <col min="4" max="4" width="14.1875" style="1" customWidth="1"/>
    <col min="5" max="5" width="16.9375" style="1" customWidth="1"/>
    <col min="6" max="6" width="14.125" style="1" bestFit="1" customWidth="1"/>
    <col min="7" max="16384" width="10.8125" style="1"/>
  </cols>
  <sheetData>
    <row r="1" spans="1:6" x14ac:dyDescent="0.45">
      <c r="A1" s="1" t="s">
        <v>7</v>
      </c>
      <c r="B1" s="1" t="s">
        <v>1</v>
      </c>
      <c r="C1" s="1" t="s">
        <v>4</v>
      </c>
      <c r="D1" s="1" t="s">
        <v>13</v>
      </c>
      <c r="E1" s="1" t="s">
        <v>300</v>
      </c>
      <c r="F1" s="13" t="s">
        <v>417</v>
      </c>
    </row>
    <row r="2" spans="1:6" x14ac:dyDescent="0.45">
      <c r="A2" s="1" t="s">
        <v>124</v>
      </c>
      <c r="B2" s="1" t="s">
        <v>24</v>
      </c>
      <c r="C2" s="1" t="s">
        <v>122</v>
      </c>
      <c r="D2" s="1">
        <v>7</v>
      </c>
      <c r="E2" s="1">
        <v>0</v>
      </c>
      <c r="F2" s="12" t="str">
        <f>Senbatsu_C[[#This Row],[Name]]&amp;"_CGM48"</f>
        <v>Angel_CGM48</v>
      </c>
    </row>
    <row r="3" spans="1:6" x14ac:dyDescent="0.45">
      <c r="A3" s="1" t="s">
        <v>124</v>
      </c>
      <c r="B3" s="1" t="s">
        <v>24</v>
      </c>
      <c r="C3" s="1" t="s">
        <v>127</v>
      </c>
      <c r="D3" s="1">
        <v>8</v>
      </c>
      <c r="E3" s="1">
        <v>1</v>
      </c>
      <c r="F3" s="12" t="str">
        <f>Senbatsu_C[[#This Row],[Name]]&amp;"_CGM48"</f>
        <v>Aom_CGM48</v>
      </c>
    </row>
    <row r="4" spans="1:6" x14ac:dyDescent="0.45">
      <c r="A4" s="1" t="s">
        <v>124</v>
      </c>
      <c r="B4" s="1" t="s">
        <v>24</v>
      </c>
      <c r="C4" s="1" t="s">
        <v>132</v>
      </c>
      <c r="D4" s="1">
        <v>6</v>
      </c>
      <c r="E4" s="1">
        <v>1</v>
      </c>
      <c r="F4" s="12" t="str">
        <f>Senbatsu_C[[#This Row],[Name]]&amp;"_CGM48"</f>
        <v>Champoo_CGM48</v>
      </c>
    </row>
    <row r="5" spans="1:6" x14ac:dyDescent="0.45">
      <c r="A5" s="1" t="s">
        <v>100</v>
      </c>
      <c r="B5" s="1" t="s">
        <v>24</v>
      </c>
      <c r="C5" s="1" t="s">
        <v>136</v>
      </c>
      <c r="D5" s="1">
        <v>1</v>
      </c>
      <c r="E5" s="1">
        <v>0</v>
      </c>
      <c r="F5" s="12" t="str">
        <f>Senbatsu_C[[#This Row],[Name]]&amp;"_CGM48"</f>
        <v>Fahsai_CGM48</v>
      </c>
    </row>
    <row r="6" spans="1:6" x14ac:dyDescent="0.45">
      <c r="A6" s="1" t="s">
        <v>124</v>
      </c>
      <c r="B6" s="1" t="s">
        <v>24</v>
      </c>
      <c r="C6" s="1" t="s">
        <v>139</v>
      </c>
      <c r="D6" s="1">
        <v>8</v>
      </c>
      <c r="E6" s="1">
        <v>1</v>
      </c>
      <c r="F6" s="12" t="str">
        <f>Senbatsu_C[[#This Row],[Name]]&amp;"_CGM48"</f>
        <v>Fortune_CGM48</v>
      </c>
    </row>
    <row r="7" spans="1:6" x14ac:dyDescent="0.45">
      <c r="A7" s="1" t="s">
        <v>124</v>
      </c>
      <c r="B7" s="1" t="s">
        <v>24</v>
      </c>
      <c r="C7" s="1" t="s">
        <v>141</v>
      </c>
      <c r="D7" s="1">
        <v>5</v>
      </c>
      <c r="E7" s="1">
        <v>0</v>
      </c>
      <c r="F7" s="12" t="str">
        <f>Senbatsu_C[[#This Row],[Name]]&amp;"_CGM48"</f>
        <v>Izurina_CGM48</v>
      </c>
    </row>
    <row r="8" spans="1:6" x14ac:dyDescent="0.45">
      <c r="A8" s="1" t="s">
        <v>100</v>
      </c>
      <c r="B8" s="1" t="s">
        <v>24</v>
      </c>
      <c r="C8" s="1" t="s">
        <v>149</v>
      </c>
      <c r="D8" s="1">
        <v>1</v>
      </c>
      <c r="E8" s="1">
        <v>0</v>
      </c>
      <c r="F8" s="12" t="str">
        <f>Senbatsu_C[[#This Row],[Name]]&amp;"_CGM48"</f>
        <v>Jjae_CGM48</v>
      </c>
    </row>
    <row r="9" spans="1:6" x14ac:dyDescent="0.45">
      <c r="A9" s="1" t="s">
        <v>124</v>
      </c>
      <c r="B9" s="1" t="s">
        <v>24</v>
      </c>
      <c r="C9" s="1" t="s">
        <v>152</v>
      </c>
      <c r="D9" s="1">
        <v>6</v>
      </c>
      <c r="E9" s="1">
        <v>0</v>
      </c>
      <c r="F9" s="12" t="str">
        <f>Senbatsu_C[[#This Row],[Name]]&amp;"_CGM48"</f>
        <v>Kaiwan_CGM48</v>
      </c>
    </row>
    <row r="10" spans="1:6" x14ac:dyDescent="0.45">
      <c r="A10" s="1" t="s">
        <v>124</v>
      </c>
      <c r="B10" s="1" t="s">
        <v>24</v>
      </c>
      <c r="C10" s="1" t="s">
        <v>156</v>
      </c>
      <c r="D10" s="1">
        <v>8</v>
      </c>
      <c r="E10" s="1">
        <v>2</v>
      </c>
      <c r="F10" s="12" t="str">
        <f>Senbatsu_C[[#This Row],[Name]]&amp;"_CGM48"</f>
        <v>Kaning_CGM48</v>
      </c>
    </row>
    <row r="11" spans="1:6" x14ac:dyDescent="0.45">
      <c r="A11" s="1" t="s">
        <v>124</v>
      </c>
      <c r="B11" s="1" t="s">
        <v>24</v>
      </c>
      <c r="C11" s="1" t="s">
        <v>159</v>
      </c>
      <c r="D11" s="1">
        <v>1</v>
      </c>
      <c r="E11" s="1">
        <v>0</v>
      </c>
      <c r="F11" s="12" t="str">
        <f>Senbatsu_C[[#This Row],[Name]]&amp;"_CGM48"</f>
        <v>Kyla_CGM48</v>
      </c>
    </row>
    <row r="12" spans="1:6" x14ac:dyDescent="0.45">
      <c r="A12" s="1" t="s">
        <v>100</v>
      </c>
      <c r="B12" s="1" t="s">
        <v>24</v>
      </c>
      <c r="C12" s="1" t="s">
        <v>162</v>
      </c>
      <c r="D12" s="1">
        <v>1</v>
      </c>
      <c r="E12" s="1">
        <v>0</v>
      </c>
      <c r="F12" s="12" t="str">
        <f>Senbatsu_C[[#This Row],[Name]]&amp;"_CGM48"</f>
        <v>Latin_CGM48</v>
      </c>
    </row>
    <row r="13" spans="1:6" x14ac:dyDescent="0.45">
      <c r="A13" s="1" t="s">
        <v>124</v>
      </c>
      <c r="B13" s="1" t="s">
        <v>24</v>
      </c>
      <c r="C13" s="1" t="s">
        <v>164</v>
      </c>
      <c r="D13" s="1">
        <v>8</v>
      </c>
      <c r="E13" s="1">
        <v>1</v>
      </c>
      <c r="F13" s="12" t="str">
        <f>Senbatsu_C[[#This Row],[Name]]&amp;"_CGM48"</f>
        <v>Marmink_CGM48</v>
      </c>
    </row>
    <row r="14" spans="1:6" x14ac:dyDescent="0.45">
      <c r="A14" s="1" t="s">
        <v>100</v>
      </c>
      <c r="B14" s="1" t="s">
        <v>24</v>
      </c>
      <c r="C14" s="1" t="s">
        <v>166</v>
      </c>
      <c r="D14" s="1">
        <v>3</v>
      </c>
      <c r="E14" s="1">
        <v>0</v>
      </c>
      <c r="F14" s="12" t="str">
        <f>Senbatsu_C[[#This Row],[Name]]&amp;"_CGM48"</f>
        <v>Meen_CGM48</v>
      </c>
    </row>
    <row r="15" spans="1:6" x14ac:dyDescent="0.45">
      <c r="A15" s="1" t="s">
        <v>100</v>
      </c>
      <c r="B15" s="1" t="s">
        <v>24</v>
      </c>
      <c r="C15" s="1" t="s">
        <v>169</v>
      </c>
      <c r="D15" s="1">
        <v>6</v>
      </c>
      <c r="E15" s="1">
        <v>0</v>
      </c>
      <c r="F15" s="12" t="str">
        <f>Senbatsu_C[[#This Row],[Name]]&amp;"_CGM48"</f>
        <v>Mei_CGM48</v>
      </c>
    </row>
    <row r="16" spans="1:6" x14ac:dyDescent="0.45">
      <c r="A16" s="1" t="s">
        <v>100</v>
      </c>
      <c r="B16" s="1" t="s">
        <v>24</v>
      </c>
      <c r="C16" s="1" t="s">
        <v>171</v>
      </c>
      <c r="D16" s="1">
        <v>3</v>
      </c>
      <c r="E16" s="1">
        <v>0</v>
      </c>
      <c r="F16" s="12" t="str">
        <f>Senbatsu_C[[#This Row],[Name]]&amp;"_CGM48"</f>
        <v>Milk_CGM48</v>
      </c>
    </row>
    <row r="17" spans="1:6" x14ac:dyDescent="0.45">
      <c r="A17" s="1" t="s">
        <v>100</v>
      </c>
      <c r="B17" s="1" t="s">
        <v>24</v>
      </c>
      <c r="C17" s="1" t="s">
        <v>174</v>
      </c>
      <c r="D17" s="1">
        <v>3</v>
      </c>
      <c r="E17" s="1">
        <v>0</v>
      </c>
      <c r="F17" s="12" t="str">
        <f>Senbatsu_C[[#This Row],[Name]]&amp;"_CGM48"</f>
        <v>Nena_CGM48</v>
      </c>
    </row>
    <row r="18" spans="1:6" x14ac:dyDescent="0.45">
      <c r="A18" s="1" t="s">
        <v>124</v>
      </c>
      <c r="B18" s="1" t="s">
        <v>24</v>
      </c>
      <c r="C18" s="1" t="s">
        <v>178</v>
      </c>
      <c r="D18" s="1">
        <v>7</v>
      </c>
      <c r="E18" s="1">
        <v>1</v>
      </c>
      <c r="F18" s="12" t="str">
        <f>Senbatsu_C[[#This Row],[Name]]&amp;"_CGM48"</f>
        <v>Nenie_CGM48</v>
      </c>
    </row>
    <row r="19" spans="1:6" x14ac:dyDescent="0.45">
      <c r="A19" s="1" t="s">
        <v>124</v>
      </c>
      <c r="B19" s="1" t="s">
        <v>24</v>
      </c>
      <c r="C19" s="1" t="s">
        <v>182</v>
      </c>
      <c r="D19" s="1">
        <v>7</v>
      </c>
      <c r="E19" s="1">
        <v>1</v>
      </c>
      <c r="F19" s="12" t="str">
        <f>Senbatsu_C[[#This Row],[Name]]&amp;"_CGM48"</f>
        <v>Pim_CGM48</v>
      </c>
    </row>
    <row r="20" spans="1:6" x14ac:dyDescent="0.45">
      <c r="A20" s="1" t="s">
        <v>124</v>
      </c>
      <c r="B20" s="1" t="s">
        <v>24</v>
      </c>
      <c r="C20" s="1" t="s">
        <v>186</v>
      </c>
      <c r="D20" s="1">
        <v>5</v>
      </c>
      <c r="E20" s="1">
        <v>0</v>
      </c>
      <c r="F20" s="12" t="str">
        <f>Senbatsu_C[[#This Row],[Name]]&amp;"_CGM48"</f>
        <v>Ping_CGM48</v>
      </c>
    </row>
    <row r="21" spans="1:6" x14ac:dyDescent="0.45">
      <c r="A21" s="1" t="s">
        <v>124</v>
      </c>
      <c r="B21" s="1" t="s">
        <v>24</v>
      </c>
      <c r="C21" s="1" t="s">
        <v>188</v>
      </c>
      <c r="D21" s="1">
        <v>8</v>
      </c>
      <c r="E21" s="1">
        <v>0</v>
      </c>
      <c r="F21" s="12" t="str">
        <f>Senbatsu_C[[#This Row],[Name]]&amp;"_CGM48"</f>
        <v>Punch_CGM48</v>
      </c>
    </row>
    <row r="22" spans="1:6" x14ac:dyDescent="0.45">
      <c r="A22" s="1" t="s">
        <v>124</v>
      </c>
      <c r="B22" s="1" t="s">
        <v>24</v>
      </c>
      <c r="C22" s="1" t="s">
        <v>190</v>
      </c>
      <c r="D22" s="1">
        <v>8</v>
      </c>
      <c r="E22" s="1">
        <v>2</v>
      </c>
      <c r="F22" s="12" t="str">
        <f>Senbatsu_C[[#This Row],[Name]]&amp;"_CGM48"</f>
        <v>Sita_CGM48</v>
      </c>
    </row>
    <row r="23" spans="1:6" x14ac:dyDescent="0.45">
      <c r="A23" s="1" t="s">
        <v>100</v>
      </c>
      <c r="B23" s="1" t="s">
        <v>24</v>
      </c>
      <c r="C23" s="1" t="s">
        <v>193</v>
      </c>
      <c r="D23" s="1">
        <v>0</v>
      </c>
      <c r="E23" s="1">
        <v>0</v>
      </c>
      <c r="F23" s="12" t="str">
        <f>Senbatsu_C[[#This Row],[Name]]&amp;"_CGM48"</f>
        <v>Emma_CGM48</v>
      </c>
    </row>
    <row r="24" spans="1:6" x14ac:dyDescent="0.45">
      <c r="A24" s="1" t="s">
        <v>100</v>
      </c>
      <c r="B24" s="1" t="s">
        <v>24</v>
      </c>
      <c r="C24" s="1" t="s">
        <v>195</v>
      </c>
      <c r="D24" s="1">
        <v>0</v>
      </c>
      <c r="E24" s="1">
        <v>0</v>
      </c>
      <c r="F24" s="12" t="str">
        <f>Senbatsu_C[[#This Row],[Name]]&amp;"_CGM48"</f>
        <v>Ginna_CGM48</v>
      </c>
    </row>
    <row r="25" spans="1:6" x14ac:dyDescent="0.45">
      <c r="A25" s="1" t="s">
        <v>124</v>
      </c>
      <c r="B25" s="1" t="s">
        <v>24</v>
      </c>
      <c r="C25" s="1" t="s">
        <v>197</v>
      </c>
      <c r="D25" s="1">
        <v>3</v>
      </c>
      <c r="E25" s="1">
        <v>0</v>
      </c>
      <c r="F25" s="12" t="str">
        <f>Senbatsu_C[[#This Row],[Name]]&amp;"_CGM48"</f>
        <v>Jingjing_CGM48</v>
      </c>
    </row>
    <row r="26" spans="1:6" x14ac:dyDescent="0.45">
      <c r="A26" s="1" t="s">
        <v>124</v>
      </c>
      <c r="B26" s="1" t="s">
        <v>24</v>
      </c>
      <c r="C26" s="1" t="s">
        <v>199</v>
      </c>
      <c r="D26" s="1">
        <v>3</v>
      </c>
      <c r="E26" s="1">
        <v>0</v>
      </c>
      <c r="F26" s="12" t="str">
        <f>Senbatsu_C[[#This Row],[Name]]&amp;"_CGM48"</f>
        <v>Lookked_CGM48</v>
      </c>
    </row>
    <row r="27" spans="1:6" x14ac:dyDescent="0.45">
      <c r="A27" s="1" t="s">
        <v>100</v>
      </c>
      <c r="B27" s="1" t="s">
        <v>24</v>
      </c>
      <c r="C27" s="1" t="s">
        <v>200</v>
      </c>
      <c r="D27" s="1">
        <v>2</v>
      </c>
      <c r="E27" s="1">
        <v>0</v>
      </c>
      <c r="F27" s="12" t="str">
        <f>Senbatsu_C[[#This Row],[Name]]&amp;"_CGM48"</f>
        <v>Nana_CGM48</v>
      </c>
    </row>
    <row r="28" spans="1:6" x14ac:dyDescent="0.45">
      <c r="A28" s="1" t="s">
        <v>100</v>
      </c>
      <c r="B28" s="1" t="s">
        <v>24</v>
      </c>
      <c r="C28" s="1" t="s">
        <v>203</v>
      </c>
      <c r="D28" s="1">
        <v>0</v>
      </c>
      <c r="E28" s="1">
        <v>0</v>
      </c>
      <c r="F28" s="12" t="str">
        <f>Senbatsu_C[[#This Row],[Name]]&amp;"_CGM48"</f>
        <v>Papang_CGM48</v>
      </c>
    </row>
    <row r="29" spans="1:6" x14ac:dyDescent="0.45">
      <c r="A29" s="1" t="s">
        <v>100</v>
      </c>
      <c r="B29" s="1" t="s">
        <v>207</v>
      </c>
      <c r="C29" s="1" t="s">
        <v>146</v>
      </c>
      <c r="D29" s="1">
        <v>2</v>
      </c>
      <c r="E29" s="1">
        <v>0</v>
      </c>
      <c r="F29" s="12" t="str">
        <f>Senbatsu_C[[#This Row],[Name]]&amp;"_CGM48"</f>
        <v>Jayda_CGM48</v>
      </c>
    </row>
    <row r="30" spans="1:6" x14ac:dyDescent="0.45">
      <c r="A30" s="1" t="s">
        <v>100</v>
      </c>
      <c r="B30" s="1" t="s">
        <v>207</v>
      </c>
      <c r="C30" s="1" t="s">
        <v>180</v>
      </c>
      <c r="D30" s="1">
        <v>4</v>
      </c>
      <c r="E30" s="1">
        <v>0</v>
      </c>
      <c r="F30" s="12" t="str">
        <f>Senbatsu_C[[#This Row],[Name]]&amp;"_CGM48"</f>
        <v>Parima_CGM48</v>
      </c>
    </row>
    <row r="31" spans="1:6" x14ac:dyDescent="0.45">
      <c r="A31" s="1" t="s">
        <v>100</v>
      </c>
      <c r="B31" s="1" t="s">
        <v>207</v>
      </c>
      <c r="C31" s="1" t="s">
        <v>205</v>
      </c>
      <c r="D31" s="1">
        <v>1</v>
      </c>
      <c r="E31" s="1">
        <v>0</v>
      </c>
      <c r="F31" s="12" t="str">
        <f>Senbatsu_C[[#This Row],[Name]]&amp;"_CGM48"</f>
        <v>Twobam_CGM48</v>
      </c>
    </row>
    <row r="32" spans="1:6" x14ac:dyDescent="0.45">
      <c r="A32" s="1" t="s">
        <v>100</v>
      </c>
      <c r="B32" s="1" t="s">
        <v>207</v>
      </c>
      <c r="C32" s="1" t="s">
        <v>293</v>
      </c>
      <c r="D32" s="1">
        <v>0</v>
      </c>
      <c r="E32" s="1">
        <v>0</v>
      </c>
      <c r="F32" s="12" t="str">
        <f>Senbatsu_C[[#This Row],[Name]]&amp;"_CGM48"</f>
        <v>Nicha_CGM48</v>
      </c>
    </row>
    <row r="33" spans="1:6" x14ac:dyDescent="0.45">
      <c r="A33" s="1" t="s">
        <v>100</v>
      </c>
      <c r="B33" s="1" t="s">
        <v>207</v>
      </c>
      <c r="C33" s="1" t="s">
        <v>180</v>
      </c>
      <c r="D33" s="1">
        <v>4</v>
      </c>
      <c r="E33" s="1">
        <v>0</v>
      </c>
      <c r="F33" s="12" t="str">
        <f>Senbatsu_C[[#This Row],[Name]]&amp;"_CGM48"</f>
        <v>Parima_CGM48</v>
      </c>
    </row>
    <row r="34" spans="1:6" x14ac:dyDescent="0.45">
      <c r="A34" s="1" t="s">
        <v>100</v>
      </c>
      <c r="B34" s="1" t="s">
        <v>207</v>
      </c>
      <c r="C34" s="1" t="s">
        <v>296</v>
      </c>
      <c r="D34" s="1">
        <v>3</v>
      </c>
      <c r="E34" s="1">
        <v>0</v>
      </c>
      <c r="F34" s="12" t="str">
        <f>Senbatsu_C[[#This Row],[Name]]&amp;"_CGM48"</f>
        <v>Pepo_CGM48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20C8-F38B-1F4D-807C-2EAC69877905}">
  <dimension ref="A1:L63"/>
  <sheetViews>
    <sheetView workbookViewId="0">
      <selection activeCell="B14" sqref="A2:L63"/>
    </sheetView>
  </sheetViews>
  <sheetFormatPr defaultColWidth="11" defaultRowHeight="15.75" x14ac:dyDescent="0.5"/>
  <cols>
    <col min="1" max="1" width="13.4375" customWidth="1"/>
    <col min="2" max="2" width="22.0625" bestFit="1" customWidth="1"/>
    <col min="6" max="6" width="13.1875" customWidth="1"/>
    <col min="8" max="8" width="13.0625" customWidth="1"/>
    <col min="9" max="9" width="19.125" customWidth="1"/>
    <col min="10" max="10" width="13.0625" customWidth="1"/>
    <col min="12" max="12" width="11.75" customWidth="1"/>
  </cols>
  <sheetData>
    <row r="1" spans="1:12" x14ac:dyDescent="0.5">
      <c r="A1" t="s">
        <v>302</v>
      </c>
      <c r="B1" t="s">
        <v>5</v>
      </c>
      <c r="C1" t="s">
        <v>303</v>
      </c>
      <c r="D1" t="s">
        <v>4</v>
      </c>
      <c r="E1" t="s">
        <v>2</v>
      </c>
      <c r="F1" t="s">
        <v>417</v>
      </c>
      <c r="G1" t="s">
        <v>7</v>
      </c>
      <c r="H1" t="s">
        <v>304</v>
      </c>
      <c r="I1" t="s">
        <v>305</v>
      </c>
      <c r="J1" t="s">
        <v>306</v>
      </c>
      <c r="K1" t="s">
        <v>11</v>
      </c>
      <c r="L1" t="s">
        <v>307</v>
      </c>
    </row>
    <row r="2" spans="1:12" x14ac:dyDescent="0.5">
      <c r="A2" t="s">
        <v>308</v>
      </c>
      <c r="B2" t="s">
        <v>238</v>
      </c>
      <c r="C2" t="s">
        <v>309</v>
      </c>
      <c r="D2" t="s">
        <v>237</v>
      </c>
      <c r="E2" t="s">
        <v>25</v>
      </c>
      <c r="F2" t="str">
        <f>GE3rank_wiki[[#This Row],[Name]]&amp;"_"&amp;GE3rank_wiki[[#This Row],[Band]]</f>
        <v>Mobile_BNK48</v>
      </c>
      <c r="G2" t="s">
        <v>35</v>
      </c>
      <c r="H2">
        <v>6</v>
      </c>
      <c r="I2">
        <v>5703.36</v>
      </c>
      <c r="J2">
        <v>3</v>
      </c>
      <c r="K2">
        <v>1</v>
      </c>
      <c r="L2">
        <v>124138.11</v>
      </c>
    </row>
    <row r="3" spans="1:12" x14ac:dyDescent="0.5">
      <c r="A3" t="s">
        <v>308</v>
      </c>
      <c r="B3" t="s">
        <v>240</v>
      </c>
      <c r="C3" t="s">
        <v>310</v>
      </c>
      <c r="D3" t="s">
        <v>239</v>
      </c>
      <c r="E3" t="s">
        <v>25</v>
      </c>
      <c r="F3" t="str">
        <f>GE3rank_wiki[[#This Row],[Name]]&amp;"_"&amp;GE3rank_wiki[[#This Row],[Band]]</f>
        <v>Music_BNK48</v>
      </c>
      <c r="G3" t="s">
        <v>35</v>
      </c>
      <c r="H3">
        <v>7</v>
      </c>
      <c r="I3">
        <v>5521.83</v>
      </c>
      <c r="J3">
        <v>2</v>
      </c>
      <c r="K3">
        <v>2</v>
      </c>
      <c r="L3">
        <v>120051.94</v>
      </c>
    </row>
    <row r="4" spans="1:12" x14ac:dyDescent="0.5">
      <c r="A4" t="s">
        <v>308</v>
      </c>
      <c r="B4" t="s">
        <v>250</v>
      </c>
      <c r="C4" t="s">
        <v>311</v>
      </c>
      <c r="D4" t="s">
        <v>249</v>
      </c>
      <c r="E4" t="s">
        <v>25</v>
      </c>
      <c r="F4" t="str">
        <f>GE3rank_wiki[[#This Row],[Name]]&amp;"_"&amp;GE3rank_wiki[[#This Row],[Band]]</f>
        <v>Noey_BNK48</v>
      </c>
      <c r="G4" t="s">
        <v>29</v>
      </c>
      <c r="H4">
        <v>1</v>
      </c>
      <c r="I4">
        <v>13108.65</v>
      </c>
      <c r="J4">
        <v>1</v>
      </c>
      <c r="K4">
        <v>3</v>
      </c>
      <c r="L4">
        <v>115306.45</v>
      </c>
    </row>
    <row r="5" spans="1:12" x14ac:dyDescent="0.5">
      <c r="A5" t="s">
        <v>308</v>
      </c>
      <c r="B5" t="s">
        <v>244</v>
      </c>
      <c r="C5" t="s">
        <v>312</v>
      </c>
      <c r="D5" t="s">
        <v>243</v>
      </c>
      <c r="E5" t="s">
        <v>25</v>
      </c>
      <c r="F5" t="str">
        <f>GE3rank_wiki[[#This Row],[Name]]&amp;"_"&amp;GE3rank_wiki[[#This Row],[Band]]</f>
        <v>Namneung_BNK48</v>
      </c>
      <c r="G5" t="s">
        <v>35</v>
      </c>
      <c r="H5">
        <v>2</v>
      </c>
      <c r="I5">
        <v>10544.14</v>
      </c>
      <c r="J5">
        <v>4</v>
      </c>
      <c r="K5">
        <v>4</v>
      </c>
      <c r="L5">
        <v>89431.03</v>
      </c>
    </row>
    <row r="6" spans="1:12" x14ac:dyDescent="0.5">
      <c r="A6" t="s">
        <v>308</v>
      </c>
      <c r="B6" t="s">
        <v>183</v>
      </c>
      <c r="C6" t="s">
        <v>313</v>
      </c>
      <c r="D6" t="s">
        <v>182</v>
      </c>
      <c r="E6" t="s">
        <v>121</v>
      </c>
      <c r="F6" t="str">
        <f>GE3rank_wiki[[#This Row],[Name]]&amp;"_"&amp;GE3rank_wiki[[#This Row],[Band]]</f>
        <v>Pim_CGM48</v>
      </c>
      <c r="G6" t="s">
        <v>100</v>
      </c>
      <c r="H6">
        <v>5</v>
      </c>
      <c r="I6">
        <v>5838.43</v>
      </c>
      <c r="J6">
        <v>5</v>
      </c>
      <c r="K6">
        <v>5</v>
      </c>
      <c r="L6">
        <v>59433.96</v>
      </c>
    </row>
    <row r="7" spans="1:12" x14ac:dyDescent="0.5">
      <c r="A7" t="s">
        <v>308</v>
      </c>
      <c r="B7" t="s">
        <v>157</v>
      </c>
      <c r="C7" t="s">
        <v>314</v>
      </c>
      <c r="D7" t="s">
        <v>156</v>
      </c>
      <c r="E7" t="s">
        <v>121</v>
      </c>
      <c r="F7" t="str">
        <f>GE3rank_wiki[[#This Row],[Name]]&amp;"_"&amp;GE3rank_wiki[[#This Row],[Band]]</f>
        <v>Kaning_CGM48</v>
      </c>
      <c r="G7" t="s">
        <v>100</v>
      </c>
      <c r="H7">
        <v>3</v>
      </c>
      <c r="I7">
        <v>7309.99</v>
      </c>
      <c r="J7">
        <v>6</v>
      </c>
      <c r="K7">
        <v>6</v>
      </c>
      <c r="L7">
        <v>53234.8</v>
      </c>
    </row>
    <row r="8" spans="1:12" x14ac:dyDescent="0.5">
      <c r="A8" t="s">
        <v>308</v>
      </c>
      <c r="B8" t="s">
        <v>262</v>
      </c>
      <c r="C8" t="s">
        <v>315</v>
      </c>
      <c r="D8" t="s">
        <v>261</v>
      </c>
      <c r="E8" t="s">
        <v>25</v>
      </c>
      <c r="F8" t="str">
        <f>GE3rank_wiki[[#This Row],[Name]]&amp;"_"&amp;GE3rank_wiki[[#This Row],[Band]]</f>
        <v>Tarwaan_BNK48</v>
      </c>
      <c r="G8" t="s">
        <v>35</v>
      </c>
      <c r="H8">
        <v>8</v>
      </c>
      <c r="I8">
        <v>5285.32</v>
      </c>
      <c r="J8">
        <v>7</v>
      </c>
      <c r="K8">
        <v>7</v>
      </c>
      <c r="L8">
        <v>51808.74</v>
      </c>
    </row>
    <row r="9" spans="1:12" x14ac:dyDescent="0.5">
      <c r="A9" t="s">
        <v>308</v>
      </c>
      <c r="B9" t="s">
        <v>259</v>
      </c>
      <c r="C9" t="s">
        <v>316</v>
      </c>
      <c r="D9" t="s">
        <v>258</v>
      </c>
      <c r="E9" t="s">
        <v>25</v>
      </c>
      <c r="F9" t="str">
        <f>GE3rank_wiki[[#This Row],[Name]]&amp;"_"&amp;GE3rank_wiki[[#This Row],[Band]]</f>
        <v>Pupe_BNK48</v>
      </c>
      <c r="G9" t="s">
        <v>35</v>
      </c>
      <c r="H9">
        <v>4</v>
      </c>
      <c r="I9">
        <v>5878.21</v>
      </c>
      <c r="J9">
        <v>11</v>
      </c>
      <c r="K9">
        <v>8</v>
      </c>
      <c r="L9">
        <v>40634.050000000003</v>
      </c>
    </row>
    <row r="10" spans="1:12" x14ac:dyDescent="0.5">
      <c r="A10" t="s">
        <v>308</v>
      </c>
      <c r="B10" t="s">
        <v>37</v>
      </c>
      <c r="C10" t="s">
        <v>317</v>
      </c>
      <c r="D10" t="s">
        <v>36</v>
      </c>
      <c r="E10" t="s">
        <v>25</v>
      </c>
      <c r="F10" t="str">
        <f>GE3rank_wiki[[#This Row],[Name]]&amp;"_"&amp;GE3rank_wiki[[#This Row],[Band]]</f>
        <v>Fond_BNK48</v>
      </c>
      <c r="G10" t="s">
        <v>35</v>
      </c>
      <c r="H10">
        <v>15</v>
      </c>
      <c r="I10">
        <v>2614.86</v>
      </c>
      <c r="J10">
        <v>15</v>
      </c>
      <c r="K10">
        <v>9</v>
      </c>
      <c r="L10">
        <v>40341.86</v>
      </c>
    </row>
    <row r="11" spans="1:12" x14ac:dyDescent="0.5">
      <c r="A11" t="s">
        <v>308</v>
      </c>
      <c r="B11" t="s">
        <v>39</v>
      </c>
      <c r="C11" t="s">
        <v>318</v>
      </c>
      <c r="D11" t="s">
        <v>38</v>
      </c>
      <c r="E11" t="s">
        <v>25</v>
      </c>
      <c r="F11" t="str">
        <f>GE3rank_wiki[[#This Row],[Name]]&amp;"_"&amp;GE3rank_wiki[[#This Row],[Band]]</f>
        <v>Minmin_BNK48</v>
      </c>
      <c r="G11" t="s">
        <v>29</v>
      </c>
      <c r="H11">
        <v>9</v>
      </c>
      <c r="I11">
        <v>5102.41</v>
      </c>
      <c r="J11">
        <v>8</v>
      </c>
      <c r="K11">
        <v>10</v>
      </c>
      <c r="L11">
        <v>36102.21</v>
      </c>
    </row>
    <row r="12" spans="1:12" x14ac:dyDescent="0.5">
      <c r="A12" t="s">
        <v>308</v>
      </c>
      <c r="B12" t="s">
        <v>41</v>
      </c>
      <c r="C12" t="s">
        <v>319</v>
      </c>
      <c r="D12" t="s">
        <v>40</v>
      </c>
      <c r="E12" t="s">
        <v>25</v>
      </c>
      <c r="F12" t="str">
        <f>GE3rank_wiki[[#This Row],[Name]]&amp;"_"&amp;GE3rank_wiki[[#This Row],[Band]]</f>
        <v>Wee_BNK48</v>
      </c>
      <c r="G12" t="s">
        <v>29</v>
      </c>
      <c r="H12">
        <v>13</v>
      </c>
      <c r="I12">
        <v>3723.95</v>
      </c>
      <c r="J12">
        <v>10</v>
      </c>
      <c r="K12">
        <v>11</v>
      </c>
      <c r="L12">
        <v>22671.94</v>
      </c>
    </row>
    <row r="13" spans="1:12" x14ac:dyDescent="0.5">
      <c r="A13" t="s">
        <v>308</v>
      </c>
      <c r="B13" t="s">
        <v>43</v>
      </c>
      <c r="C13" t="s">
        <v>320</v>
      </c>
      <c r="D13" t="s">
        <v>42</v>
      </c>
      <c r="E13" t="s">
        <v>25</v>
      </c>
      <c r="F13" t="str">
        <f>GE3rank_wiki[[#This Row],[Name]]&amp;"_"&amp;GE3rank_wiki[[#This Row],[Band]]</f>
        <v>Gygee_BNK48</v>
      </c>
      <c r="G13" t="s">
        <v>35</v>
      </c>
      <c r="H13">
        <v>14</v>
      </c>
      <c r="I13">
        <v>3033.29</v>
      </c>
      <c r="J13">
        <v>14</v>
      </c>
      <c r="K13">
        <v>12</v>
      </c>
      <c r="L13">
        <v>19668.54</v>
      </c>
    </row>
    <row r="14" spans="1:12" x14ac:dyDescent="0.5">
      <c r="A14" t="s">
        <v>308</v>
      </c>
      <c r="B14" t="s">
        <v>165</v>
      </c>
      <c r="C14" t="s">
        <v>321</v>
      </c>
      <c r="D14" t="s">
        <v>164</v>
      </c>
      <c r="E14" t="s">
        <v>121</v>
      </c>
      <c r="F14" t="str">
        <f>GE3rank_wiki[[#This Row],[Name]]&amp;"_"&amp;GE3rank_wiki[[#This Row],[Band]]</f>
        <v>Marmink_CGM48</v>
      </c>
      <c r="G14" t="s">
        <v>100</v>
      </c>
      <c r="H14">
        <v>10</v>
      </c>
      <c r="I14">
        <v>4797.24</v>
      </c>
      <c r="J14">
        <v>12</v>
      </c>
      <c r="K14">
        <v>13</v>
      </c>
      <c r="L14">
        <v>19627.439999999999</v>
      </c>
    </row>
    <row r="15" spans="1:12" x14ac:dyDescent="0.5">
      <c r="A15" t="s">
        <v>308</v>
      </c>
      <c r="B15" t="s">
        <v>226</v>
      </c>
      <c r="C15" t="s">
        <v>322</v>
      </c>
      <c r="D15" t="s">
        <v>225</v>
      </c>
      <c r="E15" t="s">
        <v>25</v>
      </c>
      <c r="F15" t="str">
        <f>GE3rank_wiki[[#This Row],[Name]]&amp;"_"&amp;GE3rank_wiki[[#This Row],[Band]]</f>
        <v>Kaimook_BNK48</v>
      </c>
      <c r="G15" t="s">
        <v>35</v>
      </c>
      <c r="H15">
        <v>27</v>
      </c>
      <c r="I15">
        <v>976.66</v>
      </c>
      <c r="J15">
        <v>22</v>
      </c>
      <c r="K15">
        <v>14</v>
      </c>
      <c r="L15">
        <v>17155.48</v>
      </c>
    </row>
    <row r="16" spans="1:12" x14ac:dyDescent="0.5">
      <c r="A16" t="s">
        <v>308</v>
      </c>
      <c r="B16" t="s">
        <v>31</v>
      </c>
      <c r="C16" t="s">
        <v>323</v>
      </c>
      <c r="D16" t="s">
        <v>30</v>
      </c>
      <c r="E16" t="s">
        <v>25</v>
      </c>
      <c r="F16" t="str">
        <f>GE3rank_wiki[[#This Row],[Name]]&amp;"_"&amp;GE3rank_wiki[[#This Row],[Band]]</f>
        <v>Miori_BNK48</v>
      </c>
      <c r="G16" t="s">
        <v>29</v>
      </c>
      <c r="H16">
        <v>18</v>
      </c>
      <c r="I16">
        <v>1970.34</v>
      </c>
      <c r="J16">
        <v>16</v>
      </c>
      <c r="K16">
        <v>15</v>
      </c>
      <c r="L16">
        <v>16579.73</v>
      </c>
    </row>
    <row r="17" spans="1:12" x14ac:dyDescent="0.5">
      <c r="A17" t="s">
        <v>308</v>
      </c>
      <c r="B17" t="s">
        <v>128</v>
      </c>
      <c r="C17" t="s">
        <v>324</v>
      </c>
      <c r="D17" t="s">
        <v>127</v>
      </c>
      <c r="E17" t="s">
        <v>121</v>
      </c>
      <c r="F17" t="str">
        <f>GE3rank_wiki[[#This Row],[Name]]&amp;"_"&amp;GE3rank_wiki[[#This Row],[Band]]</f>
        <v>Aom_CGM48</v>
      </c>
      <c r="G17" t="s">
        <v>124</v>
      </c>
      <c r="H17">
        <v>11</v>
      </c>
      <c r="I17">
        <v>4420.1400000000003</v>
      </c>
      <c r="J17">
        <v>9</v>
      </c>
      <c r="K17">
        <v>16</v>
      </c>
      <c r="L17">
        <v>16431.189999999999</v>
      </c>
    </row>
    <row r="18" spans="1:12" x14ac:dyDescent="0.5">
      <c r="A18" t="s">
        <v>325</v>
      </c>
      <c r="B18" t="s">
        <v>66</v>
      </c>
      <c r="C18" t="s">
        <v>326</v>
      </c>
      <c r="D18" t="s">
        <v>65</v>
      </c>
      <c r="E18" t="s">
        <v>25</v>
      </c>
      <c r="F18" t="str">
        <f>GE3rank_wiki[[#This Row],[Name]]&amp;"_"&amp;GE3rank_wiki[[#This Row],[Band]]</f>
        <v>Hoop_BNK48</v>
      </c>
      <c r="G18" t="s">
        <v>100</v>
      </c>
      <c r="H18">
        <v>16</v>
      </c>
      <c r="I18">
        <v>2295.36</v>
      </c>
      <c r="J18">
        <v>18</v>
      </c>
      <c r="K18">
        <v>17</v>
      </c>
      <c r="L18">
        <v>15384.97</v>
      </c>
    </row>
    <row r="19" spans="1:12" x14ac:dyDescent="0.5">
      <c r="A19" t="s">
        <v>325</v>
      </c>
      <c r="B19" t="s">
        <v>191</v>
      </c>
      <c r="C19" t="s">
        <v>327</v>
      </c>
      <c r="D19" t="s">
        <v>190</v>
      </c>
      <c r="E19" t="s">
        <v>121</v>
      </c>
      <c r="F19" t="str">
        <f>GE3rank_wiki[[#This Row],[Name]]&amp;"_"&amp;GE3rank_wiki[[#This Row],[Band]]</f>
        <v>Sita_CGM48</v>
      </c>
      <c r="G19" t="s">
        <v>100</v>
      </c>
      <c r="H19">
        <v>12</v>
      </c>
      <c r="I19">
        <v>4398.97</v>
      </c>
      <c r="J19">
        <v>13</v>
      </c>
      <c r="K19">
        <v>18</v>
      </c>
      <c r="L19">
        <v>13671.84</v>
      </c>
    </row>
    <row r="20" spans="1:12" x14ac:dyDescent="0.5">
      <c r="A20" t="s">
        <v>325</v>
      </c>
      <c r="B20" t="s">
        <v>45</v>
      </c>
      <c r="C20" t="s">
        <v>328</v>
      </c>
      <c r="D20" t="s">
        <v>44</v>
      </c>
      <c r="E20" t="s">
        <v>25</v>
      </c>
      <c r="F20" t="str">
        <f>GE3rank_wiki[[#This Row],[Name]]&amp;"_"&amp;GE3rank_wiki[[#This Row],[Band]]</f>
        <v>Phukkhom_BNK48</v>
      </c>
      <c r="G20" t="s">
        <v>35</v>
      </c>
      <c r="H20">
        <v>29</v>
      </c>
      <c r="I20">
        <v>959.37</v>
      </c>
      <c r="J20">
        <v>39</v>
      </c>
      <c r="K20">
        <v>19</v>
      </c>
      <c r="L20">
        <v>13528.91</v>
      </c>
    </row>
    <row r="21" spans="1:12" x14ac:dyDescent="0.5">
      <c r="A21" t="s">
        <v>325</v>
      </c>
      <c r="B21" t="s">
        <v>47</v>
      </c>
      <c r="C21" t="s">
        <v>329</v>
      </c>
      <c r="D21" t="s">
        <v>46</v>
      </c>
      <c r="E21" t="s">
        <v>25</v>
      </c>
      <c r="F21" t="str">
        <f>GE3rank_wiki[[#This Row],[Name]]&amp;"_"&amp;GE3rank_wiki[[#This Row],[Band]]</f>
        <v>Stang_BNK48</v>
      </c>
      <c r="G21" t="s">
        <v>35</v>
      </c>
      <c r="H21">
        <v>23</v>
      </c>
      <c r="I21">
        <v>1438.45</v>
      </c>
      <c r="J21">
        <v>31</v>
      </c>
      <c r="K21">
        <v>20</v>
      </c>
      <c r="L21">
        <v>11785.22</v>
      </c>
    </row>
    <row r="22" spans="1:12" x14ac:dyDescent="0.5">
      <c r="A22" t="s">
        <v>325</v>
      </c>
      <c r="B22" t="s">
        <v>49</v>
      </c>
      <c r="C22" t="s">
        <v>330</v>
      </c>
      <c r="D22" t="s">
        <v>48</v>
      </c>
      <c r="E22" t="s">
        <v>25</v>
      </c>
      <c r="F22" t="str">
        <f>GE3rank_wiki[[#This Row],[Name]]&amp;"_"&amp;GE3rank_wiki[[#This Row],[Band]]</f>
        <v>New_BNK48</v>
      </c>
      <c r="G22" t="s">
        <v>35</v>
      </c>
      <c r="H22">
        <v>19</v>
      </c>
      <c r="I22">
        <v>1912.03</v>
      </c>
      <c r="J22">
        <v>19</v>
      </c>
      <c r="K22">
        <v>21</v>
      </c>
      <c r="L22">
        <v>10789.39</v>
      </c>
    </row>
    <row r="23" spans="1:12" x14ac:dyDescent="0.5">
      <c r="A23" t="s">
        <v>325</v>
      </c>
      <c r="B23" t="s">
        <v>140</v>
      </c>
      <c r="C23" t="s">
        <v>331</v>
      </c>
      <c r="D23" t="s">
        <v>139</v>
      </c>
      <c r="E23" t="s">
        <v>121</v>
      </c>
      <c r="F23" t="str">
        <f>GE3rank_wiki[[#This Row],[Name]]&amp;"_"&amp;GE3rank_wiki[[#This Row],[Band]]</f>
        <v>Fortune_CGM48</v>
      </c>
      <c r="G23" t="s">
        <v>100</v>
      </c>
      <c r="H23">
        <v>25</v>
      </c>
      <c r="I23">
        <v>1039.6400000000001</v>
      </c>
      <c r="J23">
        <v>26</v>
      </c>
      <c r="K23">
        <v>22</v>
      </c>
      <c r="L23">
        <v>9877.98</v>
      </c>
    </row>
    <row r="24" spans="1:12" x14ac:dyDescent="0.5">
      <c r="A24" t="s">
        <v>325</v>
      </c>
      <c r="B24" t="s">
        <v>133</v>
      </c>
      <c r="C24" t="s">
        <v>332</v>
      </c>
      <c r="D24" t="s">
        <v>132</v>
      </c>
      <c r="E24" t="s">
        <v>121</v>
      </c>
      <c r="F24" t="str">
        <f>GE3rank_wiki[[#This Row],[Name]]&amp;"_"&amp;GE3rank_wiki[[#This Row],[Band]]</f>
        <v>Champoo_CGM48</v>
      </c>
      <c r="G24" t="s">
        <v>100</v>
      </c>
      <c r="H24">
        <v>21</v>
      </c>
      <c r="I24">
        <v>1452.28</v>
      </c>
      <c r="J24">
        <v>29</v>
      </c>
      <c r="K24">
        <v>23</v>
      </c>
      <c r="L24">
        <v>9778.2000000000007</v>
      </c>
    </row>
    <row r="25" spans="1:12" x14ac:dyDescent="0.5">
      <c r="A25" t="s">
        <v>325</v>
      </c>
      <c r="B25" t="s">
        <v>69</v>
      </c>
      <c r="C25" t="s">
        <v>333</v>
      </c>
      <c r="D25" t="s">
        <v>68</v>
      </c>
      <c r="E25" t="s">
        <v>25</v>
      </c>
      <c r="F25" t="str">
        <f>GE3rank_wiki[[#This Row],[Name]]&amp;"_"&amp;GE3rank_wiki[[#This Row],[Band]]</f>
        <v>Paeyah_BNK48</v>
      </c>
      <c r="G25" t="s">
        <v>100</v>
      </c>
      <c r="H25">
        <v>26</v>
      </c>
      <c r="I25">
        <v>1001.39</v>
      </c>
      <c r="J25">
        <v>20</v>
      </c>
      <c r="K25">
        <v>24</v>
      </c>
      <c r="L25">
        <v>9752.89</v>
      </c>
    </row>
    <row r="26" spans="1:12" x14ac:dyDescent="0.5">
      <c r="A26" t="s">
        <v>325</v>
      </c>
      <c r="B26" t="s">
        <v>291</v>
      </c>
      <c r="C26" t="s">
        <v>334</v>
      </c>
      <c r="D26" t="s">
        <v>290</v>
      </c>
      <c r="E26" t="s">
        <v>25</v>
      </c>
      <c r="F26" t="str">
        <f>GE3rank_wiki[[#This Row],[Name]]&amp;"_"&amp;GE3rank_wiki[[#This Row],[Band]]</f>
        <v>Pampam_BNK48</v>
      </c>
      <c r="G26" t="s">
        <v>100</v>
      </c>
      <c r="H26">
        <v>17</v>
      </c>
      <c r="I26">
        <v>2166.94</v>
      </c>
      <c r="J26">
        <v>17</v>
      </c>
      <c r="K26">
        <v>25</v>
      </c>
      <c r="L26">
        <v>9450.25</v>
      </c>
    </row>
    <row r="27" spans="1:12" x14ac:dyDescent="0.5">
      <c r="A27" t="s">
        <v>325</v>
      </c>
      <c r="B27" t="s">
        <v>236</v>
      </c>
      <c r="C27" t="s">
        <v>335</v>
      </c>
      <c r="D27" t="s">
        <v>235</v>
      </c>
      <c r="E27" t="s">
        <v>25</v>
      </c>
      <c r="F27" t="str">
        <f>GE3rank_wiki[[#This Row],[Name]]&amp;"_"&amp;GE3rank_wiki[[#This Row],[Band]]</f>
        <v>Mind_BNK48</v>
      </c>
      <c r="G27" t="s">
        <v>100</v>
      </c>
      <c r="H27">
        <v>38</v>
      </c>
      <c r="I27">
        <v>627.03</v>
      </c>
      <c r="J27">
        <v>41</v>
      </c>
      <c r="K27">
        <v>26</v>
      </c>
      <c r="L27">
        <v>8606.84</v>
      </c>
    </row>
    <row r="28" spans="1:12" x14ac:dyDescent="0.5">
      <c r="A28" t="s">
        <v>325</v>
      </c>
      <c r="B28" t="s">
        <v>142</v>
      </c>
      <c r="C28" t="s">
        <v>336</v>
      </c>
      <c r="D28" t="s">
        <v>141</v>
      </c>
      <c r="E28" t="s">
        <v>121</v>
      </c>
      <c r="F28" t="str">
        <f>GE3rank_wiki[[#This Row],[Name]]&amp;"_"&amp;GE3rank_wiki[[#This Row],[Band]]</f>
        <v>Izurina_CGM48</v>
      </c>
      <c r="G28" t="s">
        <v>124</v>
      </c>
      <c r="H28">
        <v>47</v>
      </c>
      <c r="I28">
        <v>383.38</v>
      </c>
      <c r="J28">
        <v>37</v>
      </c>
      <c r="K28">
        <v>27</v>
      </c>
      <c r="L28">
        <v>7392.29</v>
      </c>
    </row>
    <row r="29" spans="1:12" x14ac:dyDescent="0.5">
      <c r="A29" t="s">
        <v>325</v>
      </c>
      <c r="B29" t="s">
        <v>71</v>
      </c>
      <c r="C29" t="s">
        <v>337</v>
      </c>
      <c r="D29" t="s">
        <v>70</v>
      </c>
      <c r="E29" t="s">
        <v>25</v>
      </c>
      <c r="F29" t="str">
        <f>GE3rank_wiki[[#This Row],[Name]]&amp;"_"&amp;GE3rank_wiki[[#This Row],[Band]]</f>
        <v>Earn_BNK48</v>
      </c>
      <c r="G29" t="s">
        <v>100</v>
      </c>
      <c r="H29">
        <v>30</v>
      </c>
      <c r="I29">
        <v>920.65</v>
      </c>
      <c r="J29">
        <v>30</v>
      </c>
      <c r="K29">
        <v>28</v>
      </c>
      <c r="L29">
        <v>7365.14</v>
      </c>
    </row>
    <row r="30" spans="1:12" x14ac:dyDescent="0.5">
      <c r="A30" t="s">
        <v>325</v>
      </c>
      <c r="B30" t="s">
        <v>73</v>
      </c>
      <c r="C30" t="s">
        <v>338</v>
      </c>
      <c r="D30" t="s">
        <v>72</v>
      </c>
      <c r="E30" t="s">
        <v>25</v>
      </c>
      <c r="F30" t="str">
        <f>GE3rank_wiki[[#This Row],[Name]]&amp;"_"&amp;GE3rank_wiki[[#This Row],[Band]]</f>
        <v>Popper_BNK48</v>
      </c>
      <c r="G30" t="s">
        <v>100</v>
      </c>
      <c r="H30">
        <v>37</v>
      </c>
      <c r="I30">
        <v>642.37</v>
      </c>
      <c r="J30">
        <v>47</v>
      </c>
      <c r="K30">
        <v>29</v>
      </c>
      <c r="L30">
        <v>6983.23</v>
      </c>
    </row>
    <row r="31" spans="1:12" x14ac:dyDescent="0.5">
      <c r="A31" t="s">
        <v>325</v>
      </c>
      <c r="B31" t="s">
        <v>213</v>
      </c>
      <c r="C31" t="s">
        <v>339</v>
      </c>
      <c r="D31" t="s">
        <v>212</v>
      </c>
      <c r="E31" t="s">
        <v>25</v>
      </c>
      <c r="F31" t="str">
        <f>GE3rank_wiki[[#This Row],[Name]]&amp;"_"&amp;GE3rank_wiki[[#This Row],[Band]]</f>
        <v>Jaa_BNK48</v>
      </c>
      <c r="G31" t="s">
        <v>35</v>
      </c>
      <c r="H31">
        <v>44</v>
      </c>
      <c r="I31">
        <v>454.95</v>
      </c>
      <c r="J31">
        <v>27</v>
      </c>
      <c r="K31">
        <v>30</v>
      </c>
      <c r="L31">
        <v>6760.64</v>
      </c>
    </row>
    <row r="32" spans="1:12" x14ac:dyDescent="0.5">
      <c r="A32" t="s">
        <v>325</v>
      </c>
      <c r="B32" t="s">
        <v>153</v>
      </c>
      <c r="C32" t="s">
        <v>340</v>
      </c>
      <c r="D32" t="s">
        <v>152</v>
      </c>
      <c r="E32" t="s">
        <v>121</v>
      </c>
      <c r="F32" t="str">
        <f>GE3rank_wiki[[#This Row],[Name]]&amp;"_"&amp;GE3rank_wiki[[#This Row],[Band]]</f>
        <v>Kaiwan_CGM48</v>
      </c>
      <c r="G32" t="s">
        <v>100</v>
      </c>
      <c r="H32">
        <v>24</v>
      </c>
      <c r="I32">
        <v>1219.17</v>
      </c>
      <c r="J32">
        <v>21</v>
      </c>
      <c r="K32">
        <v>31</v>
      </c>
      <c r="L32">
        <v>6487.48</v>
      </c>
    </row>
    <row r="33" spans="1:12" x14ac:dyDescent="0.5">
      <c r="A33" t="s">
        <v>325</v>
      </c>
      <c r="B33" t="s">
        <v>75</v>
      </c>
      <c r="C33" t="s">
        <v>341</v>
      </c>
      <c r="D33" t="s">
        <v>74</v>
      </c>
      <c r="E33" t="s">
        <v>25</v>
      </c>
      <c r="F33" t="str">
        <f>GE3rank_wiki[[#This Row],[Name]]&amp;"_"&amp;GE3rank_wiki[[#This Row],[Band]]</f>
        <v>Fame_BNK48</v>
      </c>
      <c r="G33" t="s">
        <v>100</v>
      </c>
      <c r="H33">
        <v>35</v>
      </c>
      <c r="I33">
        <v>752.2</v>
      </c>
      <c r="J33">
        <v>25</v>
      </c>
      <c r="K33">
        <v>32</v>
      </c>
      <c r="L33">
        <v>6097.64</v>
      </c>
    </row>
    <row r="34" spans="1:12" x14ac:dyDescent="0.5">
      <c r="A34" t="s">
        <v>342</v>
      </c>
      <c r="B34" t="s">
        <v>170</v>
      </c>
      <c r="C34" t="s">
        <v>343</v>
      </c>
      <c r="D34" t="s">
        <v>169</v>
      </c>
      <c r="E34" t="s">
        <v>121</v>
      </c>
      <c r="F34" t="str">
        <f>GE3rank_wiki[[#This Row],[Name]]&amp;"_"&amp;GE3rank_wiki[[#This Row],[Band]]</f>
        <v>Mei_CGM48</v>
      </c>
      <c r="G34" t="s">
        <v>100</v>
      </c>
      <c r="H34">
        <v>43</v>
      </c>
      <c r="I34">
        <v>457.82</v>
      </c>
      <c r="J34">
        <v>40</v>
      </c>
      <c r="K34">
        <v>33</v>
      </c>
      <c r="L34">
        <v>5765.03</v>
      </c>
    </row>
    <row r="35" spans="1:12" x14ac:dyDescent="0.5">
      <c r="A35" t="s">
        <v>342</v>
      </c>
      <c r="B35" t="s">
        <v>222</v>
      </c>
      <c r="C35" t="s">
        <v>344</v>
      </c>
      <c r="D35" t="s">
        <v>221</v>
      </c>
      <c r="E35" t="s">
        <v>25</v>
      </c>
      <c r="F35" t="str">
        <f>GE3rank_wiki[[#This Row],[Name]]&amp;"_"&amp;GE3rank_wiki[[#This Row],[Band]]</f>
        <v>Jib_BNK48</v>
      </c>
      <c r="G35" t="s">
        <v>29</v>
      </c>
      <c r="H35">
        <v>28</v>
      </c>
      <c r="I35">
        <v>974.88</v>
      </c>
      <c r="J35">
        <v>36</v>
      </c>
      <c r="K35">
        <v>34</v>
      </c>
      <c r="L35">
        <v>5757.59</v>
      </c>
    </row>
    <row r="36" spans="1:12" x14ac:dyDescent="0.5">
      <c r="A36" t="s">
        <v>342</v>
      </c>
      <c r="B36" t="s">
        <v>77</v>
      </c>
      <c r="C36" t="s">
        <v>345</v>
      </c>
      <c r="D36" t="s">
        <v>76</v>
      </c>
      <c r="E36" t="s">
        <v>25</v>
      </c>
      <c r="F36" t="str">
        <f>GE3rank_wiki[[#This Row],[Name]]&amp;"_"&amp;GE3rank_wiki[[#This Row],[Band]]</f>
        <v>Grace_BNK48</v>
      </c>
      <c r="G36" t="s">
        <v>100</v>
      </c>
      <c r="H36">
        <v>39</v>
      </c>
      <c r="I36">
        <v>564.63</v>
      </c>
      <c r="K36">
        <v>35</v>
      </c>
      <c r="L36">
        <v>5574.87</v>
      </c>
    </row>
    <row r="37" spans="1:12" x14ac:dyDescent="0.5">
      <c r="A37" t="s">
        <v>342</v>
      </c>
      <c r="B37" t="s">
        <v>51</v>
      </c>
      <c r="C37" t="s">
        <v>346</v>
      </c>
      <c r="D37" t="s">
        <v>50</v>
      </c>
      <c r="E37" t="s">
        <v>25</v>
      </c>
      <c r="F37" t="str">
        <f>GE3rank_wiki[[#This Row],[Name]]&amp;"_"&amp;GE3rank_wiki[[#This Row],[Band]]</f>
        <v>Niky_BNK48</v>
      </c>
      <c r="G37" t="s">
        <v>29</v>
      </c>
      <c r="H37">
        <v>45</v>
      </c>
      <c r="I37">
        <v>414.46</v>
      </c>
      <c r="J37">
        <v>45</v>
      </c>
      <c r="K37">
        <v>36</v>
      </c>
      <c r="L37">
        <v>5074.41</v>
      </c>
    </row>
    <row r="38" spans="1:12" x14ac:dyDescent="0.5">
      <c r="A38" t="s">
        <v>342</v>
      </c>
      <c r="B38" t="s">
        <v>123</v>
      </c>
      <c r="C38" t="s">
        <v>347</v>
      </c>
      <c r="D38" t="s">
        <v>122</v>
      </c>
      <c r="E38" t="s">
        <v>121</v>
      </c>
      <c r="F38" t="str">
        <f>GE3rank_wiki[[#This Row],[Name]]&amp;"_"&amp;GE3rank_wiki[[#This Row],[Band]]</f>
        <v>Angel_CGM48</v>
      </c>
      <c r="G38" t="s">
        <v>100</v>
      </c>
      <c r="H38">
        <v>20</v>
      </c>
      <c r="I38">
        <v>1533.4</v>
      </c>
      <c r="J38">
        <v>23</v>
      </c>
      <c r="K38">
        <v>37</v>
      </c>
      <c r="L38">
        <v>5008.46</v>
      </c>
    </row>
    <row r="39" spans="1:12" x14ac:dyDescent="0.5">
      <c r="A39" t="s">
        <v>342</v>
      </c>
      <c r="B39" t="s">
        <v>79</v>
      </c>
      <c r="C39" t="s">
        <v>348</v>
      </c>
      <c r="D39" t="s">
        <v>78</v>
      </c>
      <c r="E39" t="s">
        <v>25</v>
      </c>
      <c r="F39" t="str">
        <f>GE3rank_wiki[[#This Row],[Name]]&amp;"_"&amp;GE3rank_wiki[[#This Row],[Band]]</f>
        <v>Yoghurt_BNK48</v>
      </c>
      <c r="G39" t="s">
        <v>100</v>
      </c>
      <c r="H39">
        <v>31</v>
      </c>
      <c r="I39">
        <v>891.34</v>
      </c>
      <c r="J39">
        <v>35</v>
      </c>
      <c r="K39">
        <v>38</v>
      </c>
      <c r="L39">
        <v>4868.21</v>
      </c>
    </row>
    <row r="40" spans="1:12" x14ac:dyDescent="0.5">
      <c r="A40" t="s">
        <v>342</v>
      </c>
      <c r="B40" t="s">
        <v>53</v>
      </c>
      <c r="C40" t="s">
        <v>349</v>
      </c>
      <c r="D40" t="s">
        <v>52</v>
      </c>
      <c r="E40" t="s">
        <v>25</v>
      </c>
      <c r="F40" t="str">
        <f>GE3rank_wiki[[#This Row],[Name]]&amp;"_"&amp;GE3rank_wiki[[#This Row],[Band]]</f>
        <v>Nine_BNK48</v>
      </c>
      <c r="G40" t="s">
        <v>35</v>
      </c>
      <c r="K40">
        <v>39</v>
      </c>
      <c r="L40">
        <v>4839.99</v>
      </c>
    </row>
    <row r="41" spans="1:12" x14ac:dyDescent="0.5">
      <c r="A41" t="s">
        <v>342</v>
      </c>
      <c r="B41" t="s">
        <v>147</v>
      </c>
      <c r="C41" t="s">
        <v>350</v>
      </c>
      <c r="D41" t="s">
        <v>146</v>
      </c>
      <c r="E41" t="s">
        <v>121</v>
      </c>
      <c r="F41" t="str">
        <f>GE3rank_wiki[[#This Row],[Name]]&amp;"_"&amp;GE3rank_wiki[[#This Row],[Band]]</f>
        <v>Jayda_CGM48</v>
      </c>
      <c r="G41" t="s">
        <v>100</v>
      </c>
      <c r="J41">
        <v>28</v>
      </c>
      <c r="K41">
        <v>40</v>
      </c>
      <c r="L41">
        <v>4732.63</v>
      </c>
    </row>
    <row r="42" spans="1:12" x14ac:dyDescent="0.5">
      <c r="A42" t="s">
        <v>342</v>
      </c>
      <c r="B42" t="s">
        <v>56</v>
      </c>
      <c r="C42" t="s">
        <v>351</v>
      </c>
      <c r="D42" t="s">
        <v>55</v>
      </c>
      <c r="E42" t="s">
        <v>25</v>
      </c>
      <c r="F42" t="str">
        <f>GE3rank_wiki[[#This Row],[Name]]&amp;"_"&amp;GE3rank_wiki[[#This Row],[Band]]</f>
        <v>Ratah_BNK48</v>
      </c>
      <c r="G42" t="s">
        <v>100</v>
      </c>
      <c r="H42">
        <v>22</v>
      </c>
      <c r="I42">
        <v>1446.07</v>
      </c>
      <c r="J42">
        <v>34</v>
      </c>
      <c r="K42">
        <v>41</v>
      </c>
      <c r="L42">
        <v>4570.38</v>
      </c>
    </row>
    <row r="43" spans="1:12" x14ac:dyDescent="0.5">
      <c r="A43" t="s">
        <v>342</v>
      </c>
      <c r="B43" t="s">
        <v>58</v>
      </c>
      <c r="C43" t="s">
        <v>352</v>
      </c>
      <c r="D43" t="s">
        <v>57</v>
      </c>
      <c r="E43" t="s">
        <v>25</v>
      </c>
      <c r="F43" t="str">
        <f>GE3rank_wiki[[#This Row],[Name]]&amp;"_"&amp;GE3rank_wiki[[#This Row],[Band]]</f>
        <v>Myyu_BNK48</v>
      </c>
      <c r="G43" t="s">
        <v>29</v>
      </c>
      <c r="H43">
        <v>32</v>
      </c>
      <c r="I43">
        <v>884.73</v>
      </c>
      <c r="J43">
        <v>33</v>
      </c>
      <c r="K43">
        <v>42</v>
      </c>
      <c r="L43">
        <v>3919.64</v>
      </c>
    </row>
    <row r="44" spans="1:12" x14ac:dyDescent="0.5">
      <c r="A44" t="s">
        <v>342</v>
      </c>
      <c r="B44" t="s">
        <v>81</v>
      </c>
      <c r="C44" t="s">
        <v>353</v>
      </c>
      <c r="D44" t="s">
        <v>80</v>
      </c>
      <c r="E44" t="s">
        <v>25</v>
      </c>
      <c r="F44" t="str">
        <f>GE3rank_wiki[[#This Row],[Name]]&amp;"_"&amp;GE3rank_wiki[[#This Row],[Band]]</f>
        <v>Pancake_BNK48</v>
      </c>
      <c r="G44" t="s">
        <v>100</v>
      </c>
      <c r="H44">
        <v>33</v>
      </c>
      <c r="I44">
        <v>854.55</v>
      </c>
      <c r="J44">
        <v>38</v>
      </c>
      <c r="K44">
        <v>43</v>
      </c>
      <c r="L44">
        <v>3667.27</v>
      </c>
    </row>
    <row r="45" spans="1:12" x14ac:dyDescent="0.5">
      <c r="A45" t="s">
        <v>342</v>
      </c>
      <c r="B45" t="s">
        <v>179</v>
      </c>
      <c r="C45" t="s">
        <v>354</v>
      </c>
      <c r="D45" t="s">
        <v>178</v>
      </c>
      <c r="E45" t="s">
        <v>121</v>
      </c>
      <c r="F45" t="str">
        <f>GE3rank_wiki[[#This Row],[Name]]&amp;"_"&amp;GE3rank_wiki[[#This Row],[Band]]</f>
        <v>Nenie_CGM48</v>
      </c>
      <c r="G45" t="s">
        <v>100</v>
      </c>
      <c r="H45">
        <v>40</v>
      </c>
      <c r="I45">
        <v>529.99</v>
      </c>
      <c r="J45">
        <v>42</v>
      </c>
      <c r="K45">
        <v>44</v>
      </c>
      <c r="L45">
        <v>3647.35</v>
      </c>
    </row>
    <row r="46" spans="1:12" x14ac:dyDescent="0.5">
      <c r="A46" t="s">
        <v>342</v>
      </c>
      <c r="B46" t="s">
        <v>187</v>
      </c>
      <c r="C46" t="s">
        <v>355</v>
      </c>
      <c r="D46" t="s">
        <v>186</v>
      </c>
      <c r="E46" t="s">
        <v>121</v>
      </c>
      <c r="F46" t="str">
        <f>GE3rank_wiki[[#This Row],[Name]]&amp;"_"&amp;GE3rank_wiki[[#This Row],[Band]]</f>
        <v>Ping_CGM48</v>
      </c>
      <c r="G46" t="s">
        <v>100</v>
      </c>
      <c r="H46">
        <v>41</v>
      </c>
      <c r="I46">
        <v>527.41999999999996</v>
      </c>
      <c r="J46">
        <v>48</v>
      </c>
      <c r="K46">
        <v>45</v>
      </c>
      <c r="L46">
        <v>3608.23</v>
      </c>
    </row>
    <row r="47" spans="1:12" x14ac:dyDescent="0.5">
      <c r="A47" t="s">
        <v>342</v>
      </c>
      <c r="B47" t="s">
        <v>83</v>
      </c>
      <c r="C47" t="s">
        <v>356</v>
      </c>
      <c r="D47" t="s">
        <v>82</v>
      </c>
      <c r="E47" t="s">
        <v>25</v>
      </c>
      <c r="F47" t="str">
        <f>GE3rank_wiki[[#This Row],[Name]]&amp;"_"&amp;GE3rank_wiki[[#This Row],[Band]]</f>
        <v>Mean_BNK48</v>
      </c>
      <c r="G47" t="s">
        <v>100</v>
      </c>
      <c r="H47">
        <v>42</v>
      </c>
      <c r="I47">
        <v>466.84</v>
      </c>
      <c r="K47">
        <v>46</v>
      </c>
      <c r="L47">
        <v>3319.3</v>
      </c>
    </row>
    <row r="48" spans="1:12" x14ac:dyDescent="0.5">
      <c r="A48" t="s">
        <v>342</v>
      </c>
      <c r="B48" t="s">
        <v>189</v>
      </c>
      <c r="C48" t="s">
        <v>357</v>
      </c>
      <c r="D48" t="s">
        <v>188</v>
      </c>
      <c r="E48" t="s">
        <v>121</v>
      </c>
      <c r="F48" t="str">
        <f>GE3rank_wiki[[#This Row],[Name]]&amp;"_"&amp;GE3rank_wiki[[#This Row],[Band]]</f>
        <v>Punch_CGM48</v>
      </c>
      <c r="G48" t="s">
        <v>100</v>
      </c>
      <c r="H48">
        <v>34</v>
      </c>
      <c r="I48">
        <v>819.8</v>
      </c>
      <c r="J48">
        <v>43</v>
      </c>
      <c r="K48">
        <v>47</v>
      </c>
      <c r="L48">
        <v>3205.98</v>
      </c>
    </row>
    <row r="49" spans="1:12" x14ac:dyDescent="0.5">
      <c r="A49" t="s">
        <v>342</v>
      </c>
      <c r="B49" t="s">
        <v>85</v>
      </c>
      <c r="C49" t="s">
        <v>358</v>
      </c>
      <c r="D49" t="s">
        <v>84</v>
      </c>
      <c r="E49" t="s">
        <v>25</v>
      </c>
      <c r="F49" t="str">
        <f>GE3rank_wiki[[#This Row],[Name]]&amp;"_"&amp;GE3rank_wiki[[#This Row],[Band]]</f>
        <v>Earth_BNK48</v>
      </c>
      <c r="G49" t="s">
        <v>100</v>
      </c>
      <c r="H49">
        <v>46</v>
      </c>
      <c r="I49">
        <v>393.78</v>
      </c>
      <c r="J49">
        <v>46</v>
      </c>
      <c r="K49">
        <v>48</v>
      </c>
      <c r="L49">
        <v>3108.14</v>
      </c>
    </row>
    <row r="50" spans="1:12" x14ac:dyDescent="0.5">
      <c r="A50" t="s">
        <v>359</v>
      </c>
      <c r="B50" t="s">
        <v>93</v>
      </c>
      <c r="C50" t="s">
        <v>360</v>
      </c>
      <c r="D50" s="1" t="s">
        <v>92</v>
      </c>
      <c r="E50" t="s">
        <v>25</v>
      </c>
      <c r="F50" t="str">
        <f>GE3rank_wiki[[#This Row],[Name]]&amp;"_"&amp;GE3rank_wiki[[#This Row],[Band]]</f>
        <v>Jaokhem_BNK48</v>
      </c>
      <c r="G50" t="s">
        <v>100</v>
      </c>
      <c r="J50">
        <v>32</v>
      </c>
      <c r="K50">
        <v>49</v>
      </c>
      <c r="L50">
        <v>3027.69</v>
      </c>
    </row>
    <row r="51" spans="1:12" x14ac:dyDescent="0.5">
      <c r="A51" t="s">
        <v>359</v>
      </c>
      <c r="B51" t="s">
        <v>292</v>
      </c>
      <c r="C51" t="s">
        <v>313</v>
      </c>
      <c r="D51" t="s">
        <v>182</v>
      </c>
      <c r="E51" t="s">
        <v>25</v>
      </c>
      <c r="F51" t="str">
        <f>GE3rank_wiki[[#This Row],[Name]]&amp;"_"&amp;GE3rank_wiki[[#This Row],[Band]]</f>
        <v>Pim_BNK48</v>
      </c>
      <c r="G51" t="s">
        <v>100</v>
      </c>
      <c r="J51">
        <v>24</v>
      </c>
      <c r="K51">
        <v>50</v>
      </c>
      <c r="L51">
        <v>2955.19</v>
      </c>
    </row>
    <row r="52" spans="1:12" x14ac:dyDescent="0.5">
      <c r="A52" t="s">
        <v>359</v>
      </c>
      <c r="B52" t="s">
        <v>60</v>
      </c>
      <c r="C52" t="s">
        <v>361</v>
      </c>
      <c r="D52" t="s">
        <v>59</v>
      </c>
      <c r="E52" t="s">
        <v>25</v>
      </c>
      <c r="F52" t="str">
        <f>GE3rank_wiki[[#This Row],[Name]]&amp;"_"&amp;GE3rank_wiki[[#This Row],[Band]]</f>
        <v>Panda_BNK48</v>
      </c>
      <c r="G52" t="s">
        <v>29</v>
      </c>
      <c r="H52">
        <v>36</v>
      </c>
      <c r="I52">
        <v>657.45</v>
      </c>
      <c r="J52">
        <v>44</v>
      </c>
      <c r="K52">
        <v>51</v>
      </c>
      <c r="L52">
        <v>2722.52</v>
      </c>
    </row>
    <row r="53" spans="1:12" x14ac:dyDescent="0.5">
      <c r="A53" t="s">
        <v>359</v>
      </c>
      <c r="B53" t="s">
        <v>175</v>
      </c>
      <c r="C53" t="s">
        <v>362</v>
      </c>
      <c r="D53" t="s">
        <v>174</v>
      </c>
      <c r="E53" t="s">
        <v>121</v>
      </c>
      <c r="F53" t="str">
        <f>GE3rank_wiki[[#This Row],[Name]]&amp;"_"&amp;GE3rank_wiki[[#This Row],[Band]]</f>
        <v>Nena_CGM48</v>
      </c>
      <c r="G53" t="s">
        <v>100</v>
      </c>
      <c r="K53">
        <v>52</v>
      </c>
      <c r="L53">
        <v>2577.96</v>
      </c>
    </row>
    <row r="54" spans="1:12" x14ac:dyDescent="0.5">
      <c r="A54" t="s">
        <v>359</v>
      </c>
      <c r="B54" t="s">
        <v>363</v>
      </c>
      <c r="C54" t="s">
        <v>364</v>
      </c>
      <c r="D54" s="1" t="s">
        <v>180</v>
      </c>
      <c r="E54" t="s">
        <v>121</v>
      </c>
      <c r="F54" t="str">
        <f>GE3rank_wiki[[#This Row],[Name]]&amp;"_"&amp;GE3rank_wiki[[#This Row],[Band]]</f>
        <v>Parima_CGM48</v>
      </c>
      <c r="G54" t="s">
        <v>100</v>
      </c>
      <c r="K54">
        <v>53</v>
      </c>
      <c r="L54">
        <v>2567.42</v>
      </c>
    </row>
    <row r="55" spans="1:12" x14ac:dyDescent="0.5">
      <c r="A55" t="s">
        <v>359</v>
      </c>
      <c r="B55" t="s">
        <v>91</v>
      </c>
      <c r="C55" t="s">
        <v>365</v>
      </c>
      <c r="D55" s="1" t="s">
        <v>90</v>
      </c>
      <c r="E55" t="s">
        <v>25</v>
      </c>
      <c r="F55" t="str">
        <f>GE3rank_wiki[[#This Row],[Name]]&amp;"_"&amp;GE3rank_wiki[[#This Row],[Band]]</f>
        <v>Kaofrang_BNK48</v>
      </c>
      <c r="G55" t="s">
        <v>100</v>
      </c>
      <c r="K55">
        <v>54</v>
      </c>
      <c r="L55">
        <v>2449.84</v>
      </c>
    </row>
    <row r="56" spans="1:12" x14ac:dyDescent="0.5">
      <c r="A56" t="s">
        <v>359</v>
      </c>
      <c r="B56" t="s">
        <v>87</v>
      </c>
      <c r="C56" t="s">
        <v>366</v>
      </c>
      <c r="D56" s="1" t="s">
        <v>86</v>
      </c>
      <c r="E56" t="s">
        <v>25</v>
      </c>
      <c r="F56" t="str">
        <f>GE3rank_wiki[[#This Row],[Name]]&amp;"_"&amp;GE3rank_wiki[[#This Row],[Band]]</f>
        <v>Monet_BNK48</v>
      </c>
      <c r="G56" t="s">
        <v>100</v>
      </c>
      <c r="H56">
        <v>48</v>
      </c>
      <c r="I56">
        <v>360.16</v>
      </c>
      <c r="K56">
        <v>55</v>
      </c>
      <c r="L56">
        <v>2115.25</v>
      </c>
    </row>
    <row r="57" spans="1:12" x14ac:dyDescent="0.5">
      <c r="A57" t="s">
        <v>359</v>
      </c>
      <c r="B57" t="s">
        <v>62</v>
      </c>
      <c r="C57" t="s">
        <v>367</v>
      </c>
      <c r="D57" s="1" t="s">
        <v>61</v>
      </c>
      <c r="E57" t="s">
        <v>25</v>
      </c>
      <c r="F57" t="str">
        <f>GE3rank_wiki[[#This Row],[Name]]&amp;"_"&amp;GE3rank_wiki[[#This Row],[Band]]</f>
        <v>Pakwan_BNK48</v>
      </c>
      <c r="G57" t="s">
        <v>100</v>
      </c>
      <c r="K57">
        <v>56</v>
      </c>
      <c r="L57">
        <v>2020.91</v>
      </c>
    </row>
    <row r="58" spans="1:12" x14ac:dyDescent="0.5">
      <c r="A58" t="s">
        <v>359</v>
      </c>
      <c r="B58" t="s">
        <v>89</v>
      </c>
      <c r="C58" t="s">
        <v>368</v>
      </c>
      <c r="D58" t="s">
        <v>88</v>
      </c>
      <c r="E58" t="s">
        <v>25</v>
      </c>
      <c r="F58" t="str">
        <f>GE3rank_wiki[[#This Row],[Name]]&amp;"_"&amp;GE3rank_wiki[[#This Row],[Band]]</f>
        <v>Peak_BNK48</v>
      </c>
      <c r="G58" t="s">
        <v>100</v>
      </c>
      <c r="K58">
        <v>57</v>
      </c>
      <c r="L58">
        <v>1801.33</v>
      </c>
    </row>
    <row r="59" spans="1:12" x14ac:dyDescent="0.5">
      <c r="A59" t="s">
        <v>359</v>
      </c>
      <c r="B59" t="s">
        <v>167</v>
      </c>
      <c r="C59" t="s">
        <v>356</v>
      </c>
      <c r="D59" s="1" t="s">
        <v>82</v>
      </c>
      <c r="E59" t="s">
        <v>121</v>
      </c>
      <c r="F59" t="str">
        <f>GE3rank_wiki[[#This Row],[Name]]&amp;"_"&amp;GE3rank_wiki[[#This Row],[Band]]</f>
        <v>Mean_CGM48</v>
      </c>
      <c r="G59" t="s">
        <v>100</v>
      </c>
      <c r="K59">
        <v>58</v>
      </c>
      <c r="L59">
        <v>1467.05</v>
      </c>
    </row>
    <row r="60" spans="1:12" x14ac:dyDescent="0.5">
      <c r="A60" t="s">
        <v>359</v>
      </c>
      <c r="B60" t="s">
        <v>163</v>
      </c>
      <c r="C60" t="s">
        <v>369</v>
      </c>
      <c r="D60" t="s">
        <v>162</v>
      </c>
      <c r="E60" t="s">
        <v>121</v>
      </c>
      <c r="F60" t="str">
        <f>GE3rank_wiki[[#This Row],[Name]]&amp;"_"&amp;GE3rank_wiki[[#This Row],[Band]]</f>
        <v>Latin_CGM48</v>
      </c>
      <c r="G60" t="s">
        <v>100</v>
      </c>
      <c r="K60">
        <v>59</v>
      </c>
      <c r="L60">
        <v>1059.93</v>
      </c>
    </row>
    <row r="61" spans="1:12" x14ac:dyDescent="0.5">
      <c r="A61" t="s">
        <v>359</v>
      </c>
      <c r="B61" t="s">
        <v>97</v>
      </c>
      <c r="C61" t="s">
        <v>370</v>
      </c>
      <c r="D61" s="1" t="s">
        <v>96</v>
      </c>
      <c r="E61" t="s">
        <v>25</v>
      </c>
      <c r="F61" t="str">
        <f>GE3rank_wiki[[#This Row],[Name]]&amp;"_"&amp;GE3rank_wiki[[#This Row],[Band]]</f>
        <v>Eve_BNK48</v>
      </c>
      <c r="G61" t="s">
        <v>100</v>
      </c>
      <c r="K61">
        <v>60</v>
      </c>
      <c r="L61">
        <v>802.73</v>
      </c>
    </row>
    <row r="62" spans="1:12" x14ac:dyDescent="0.5">
      <c r="A62" t="s">
        <v>359</v>
      </c>
      <c r="B62" t="s">
        <v>137</v>
      </c>
      <c r="C62" t="s">
        <v>371</v>
      </c>
      <c r="D62" s="1" t="s">
        <v>136</v>
      </c>
      <c r="E62" t="s">
        <v>121</v>
      </c>
      <c r="F62" t="str">
        <f>GE3rank_wiki[[#This Row],[Name]]&amp;"_"&amp;GE3rank_wiki[[#This Row],[Band]]</f>
        <v>Fahsai_CGM48</v>
      </c>
      <c r="G62" t="s">
        <v>100</v>
      </c>
      <c r="K62">
        <v>61</v>
      </c>
      <c r="L62">
        <v>300.01</v>
      </c>
    </row>
    <row r="63" spans="1:12" x14ac:dyDescent="0.5">
      <c r="A63" t="s">
        <v>359</v>
      </c>
      <c r="B63" t="s">
        <v>95</v>
      </c>
      <c r="C63" t="s">
        <v>372</v>
      </c>
      <c r="D63" t="s">
        <v>94</v>
      </c>
      <c r="E63" t="s">
        <v>25</v>
      </c>
      <c r="F63" t="str">
        <f>GE3rank_wiki[[#This Row],[Name]]&amp;"_"&amp;GE3rank_wiki[[#This Row],[Band]]</f>
        <v>Yayee_BNK48</v>
      </c>
      <c r="G63" t="s">
        <v>100</v>
      </c>
      <c r="K63">
        <v>62</v>
      </c>
      <c r="L63">
        <v>298.70999999999998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826A-EBCA-0A44-B0FE-229C28111E6D}">
  <dimension ref="A1:H43"/>
  <sheetViews>
    <sheetView zoomScale="114" workbookViewId="0">
      <selection activeCell="D17" sqref="A2:G43"/>
    </sheetView>
  </sheetViews>
  <sheetFormatPr defaultColWidth="8.8125" defaultRowHeight="14.25" x14ac:dyDescent="0.45"/>
  <cols>
    <col min="1" max="1" width="6.6875" style="4" customWidth="1"/>
    <col min="2" max="2" width="8.8125" style="1"/>
    <col min="3" max="3" width="14.1875" style="1" bestFit="1" customWidth="1"/>
    <col min="4" max="4" width="15.4375" style="1" customWidth="1"/>
    <col min="5" max="5" width="10.9375" style="1" customWidth="1"/>
    <col min="6" max="6" width="10.625" style="1" customWidth="1"/>
    <col min="7" max="7" width="20.1875" style="1" customWidth="1"/>
    <col min="8" max="16384" width="8.8125" style="1"/>
  </cols>
  <sheetData>
    <row r="1" spans="1:8" x14ac:dyDescent="0.45">
      <c r="A1" s="11" t="s">
        <v>0</v>
      </c>
      <c r="B1" s="11" t="s">
        <v>4</v>
      </c>
      <c r="C1" s="11" t="s">
        <v>417</v>
      </c>
      <c r="D1" s="11" t="s">
        <v>374</v>
      </c>
      <c r="E1" s="11" t="s">
        <v>375</v>
      </c>
      <c r="F1" s="11" t="s">
        <v>307</v>
      </c>
      <c r="G1" s="11" t="s">
        <v>376</v>
      </c>
    </row>
    <row r="2" spans="1:8" x14ac:dyDescent="0.45">
      <c r="A2" s="4">
        <v>31</v>
      </c>
      <c r="B2" s="1" t="s">
        <v>182</v>
      </c>
      <c r="C2" s="1" t="s">
        <v>419</v>
      </c>
      <c r="D2" s="1">
        <v>513</v>
      </c>
      <c r="E2" s="1">
        <v>129</v>
      </c>
      <c r="F2" s="5">
        <v>59433.96</v>
      </c>
      <c r="G2" s="1">
        <v>115.86</v>
      </c>
      <c r="H2" s="6"/>
    </row>
    <row r="3" spans="1:8" x14ac:dyDescent="0.45">
      <c r="A3" s="4">
        <v>1</v>
      </c>
      <c r="B3" s="1" t="s">
        <v>156</v>
      </c>
      <c r="C3" s="1" t="s">
        <v>420</v>
      </c>
      <c r="D3" s="1">
        <v>2369</v>
      </c>
      <c r="E3" s="1">
        <v>929</v>
      </c>
      <c r="F3" s="5">
        <v>53234.8</v>
      </c>
      <c r="G3" s="1">
        <v>22.47</v>
      </c>
      <c r="H3" s="6"/>
    </row>
    <row r="4" spans="1:8" x14ac:dyDescent="0.45">
      <c r="A4" s="4">
        <v>10</v>
      </c>
      <c r="B4" s="1" t="s">
        <v>38</v>
      </c>
      <c r="C4" s="1" t="s">
        <v>421</v>
      </c>
      <c r="D4" s="1">
        <v>1166</v>
      </c>
      <c r="E4" s="1">
        <v>393</v>
      </c>
      <c r="F4" s="5">
        <v>36102.21</v>
      </c>
      <c r="G4" s="1">
        <v>30.06</v>
      </c>
      <c r="H4" s="6"/>
    </row>
    <row r="5" spans="1:8" x14ac:dyDescent="0.45">
      <c r="A5" s="4">
        <v>3</v>
      </c>
      <c r="B5" s="1" t="s">
        <v>40</v>
      </c>
      <c r="C5" s="1" t="s">
        <v>422</v>
      </c>
      <c r="D5" s="1">
        <v>1566</v>
      </c>
      <c r="E5" s="1">
        <v>524</v>
      </c>
      <c r="F5" s="5">
        <v>22671.94</v>
      </c>
      <c r="G5" s="1">
        <v>14.48</v>
      </c>
      <c r="H5" s="6"/>
    </row>
    <row r="6" spans="1:8" x14ac:dyDescent="0.45">
      <c r="A6" s="4">
        <v>4</v>
      </c>
      <c r="B6" s="1" t="s">
        <v>164</v>
      </c>
      <c r="C6" s="1" t="s">
        <v>423</v>
      </c>
      <c r="D6" s="1">
        <v>1502</v>
      </c>
      <c r="E6" s="1">
        <v>512</v>
      </c>
      <c r="F6" s="5">
        <v>19627.439999999999</v>
      </c>
      <c r="G6" s="1">
        <v>13.07</v>
      </c>
      <c r="H6" s="6"/>
    </row>
    <row r="7" spans="1:8" x14ac:dyDescent="0.45">
      <c r="A7" s="4">
        <v>8</v>
      </c>
      <c r="B7" s="1" t="s">
        <v>127</v>
      </c>
      <c r="C7" s="1" t="s">
        <v>424</v>
      </c>
      <c r="D7" s="1">
        <v>1264</v>
      </c>
      <c r="E7" s="1">
        <v>391</v>
      </c>
      <c r="F7" s="5">
        <v>16431.189999999999</v>
      </c>
      <c r="G7" s="1">
        <v>13</v>
      </c>
      <c r="H7" s="6"/>
    </row>
    <row r="8" spans="1:8" x14ac:dyDescent="0.45">
      <c r="A8" s="4">
        <v>7</v>
      </c>
      <c r="B8" s="1" t="s">
        <v>65</v>
      </c>
      <c r="C8" s="1" t="s">
        <v>425</v>
      </c>
      <c r="D8" s="1">
        <v>1292</v>
      </c>
      <c r="E8" s="1">
        <v>395</v>
      </c>
      <c r="F8" s="5">
        <v>15384.97</v>
      </c>
      <c r="G8" s="1">
        <v>11.9</v>
      </c>
      <c r="H8" s="6"/>
    </row>
    <row r="9" spans="1:8" x14ac:dyDescent="0.45">
      <c r="A9" s="4">
        <v>2</v>
      </c>
      <c r="B9" s="1" t="s">
        <v>190</v>
      </c>
      <c r="C9" s="1" t="s">
        <v>426</v>
      </c>
      <c r="D9" s="1">
        <v>1923</v>
      </c>
      <c r="E9" s="1">
        <v>688</v>
      </c>
      <c r="F9" s="5">
        <v>13671.84</v>
      </c>
      <c r="G9" s="1">
        <v>7.11</v>
      </c>
      <c r="H9" s="6"/>
    </row>
    <row r="10" spans="1:8" x14ac:dyDescent="0.45">
      <c r="A10" s="4">
        <v>16</v>
      </c>
      <c r="B10" s="1" t="s">
        <v>46</v>
      </c>
      <c r="C10" s="1" t="s">
        <v>427</v>
      </c>
      <c r="D10" s="1">
        <v>884</v>
      </c>
      <c r="E10" s="1">
        <v>282</v>
      </c>
      <c r="F10" s="5">
        <v>11785.22</v>
      </c>
      <c r="G10" s="1">
        <v>13.33</v>
      </c>
      <c r="H10" s="6"/>
    </row>
    <row r="11" spans="1:8" x14ac:dyDescent="0.45">
      <c r="A11" s="4">
        <v>14</v>
      </c>
      <c r="B11" s="1" t="s">
        <v>48</v>
      </c>
      <c r="C11" s="1" t="s">
        <v>428</v>
      </c>
      <c r="D11" s="1">
        <v>934</v>
      </c>
      <c r="E11" s="1">
        <v>286</v>
      </c>
      <c r="F11" s="5">
        <v>10789.39</v>
      </c>
      <c r="G11" s="1">
        <v>11.55</v>
      </c>
      <c r="H11" s="6"/>
    </row>
    <row r="12" spans="1:8" x14ac:dyDescent="0.45">
      <c r="A12" s="4">
        <v>6</v>
      </c>
      <c r="B12" s="1" t="s">
        <v>139</v>
      </c>
      <c r="C12" s="1" t="s">
        <v>429</v>
      </c>
      <c r="D12" s="1">
        <v>1309</v>
      </c>
      <c r="E12" s="1">
        <v>409</v>
      </c>
      <c r="F12" s="5">
        <v>9877.98</v>
      </c>
      <c r="G12" s="1">
        <v>7.55</v>
      </c>
      <c r="H12" s="6"/>
    </row>
    <row r="13" spans="1:8" x14ac:dyDescent="0.45">
      <c r="A13" s="4">
        <v>5</v>
      </c>
      <c r="B13" s="1" t="s">
        <v>132</v>
      </c>
      <c r="C13" s="1" t="s">
        <v>430</v>
      </c>
      <c r="D13" s="1">
        <v>1431</v>
      </c>
      <c r="E13" s="1">
        <v>508</v>
      </c>
      <c r="F13" s="5">
        <v>9778.2000000000007</v>
      </c>
      <c r="G13" s="1">
        <v>6.83</v>
      </c>
      <c r="H13" s="6"/>
    </row>
    <row r="14" spans="1:8" x14ac:dyDescent="0.45">
      <c r="A14" s="4">
        <v>9</v>
      </c>
      <c r="B14" s="1" t="s">
        <v>68</v>
      </c>
      <c r="C14" s="1" t="s">
        <v>431</v>
      </c>
      <c r="D14" s="1">
        <v>1194</v>
      </c>
      <c r="E14" s="1">
        <v>382</v>
      </c>
      <c r="F14" s="5">
        <v>9752.89</v>
      </c>
      <c r="G14" s="1">
        <v>8.17</v>
      </c>
      <c r="H14" s="6"/>
    </row>
    <row r="15" spans="1:8" x14ac:dyDescent="0.45">
      <c r="A15" s="4">
        <v>13</v>
      </c>
      <c r="B15" s="1" t="s">
        <v>141</v>
      </c>
      <c r="C15" s="1" t="s">
        <v>432</v>
      </c>
      <c r="D15" s="1">
        <v>1042</v>
      </c>
      <c r="E15" s="1">
        <v>399</v>
      </c>
      <c r="F15" s="5">
        <v>7392.29</v>
      </c>
      <c r="G15" s="1">
        <v>7.09</v>
      </c>
      <c r="H15" s="6"/>
    </row>
    <row r="16" spans="1:8" x14ac:dyDescent="0.45">
      <c r="A16" s="4">
        <v>24</v>
      </c>
      <c r="B16" s="1" t="s">
        <v>70</v>
      </c>
      <c r="C16" s="1" t="s">
        <v>433</v>
      </c>
      <c r="D16" s="1">
        <v>681</v>
      </c>
      <c r="E16" s="1">
        <v>197</v>
      </c>
      <c r="F16" s="5">
        <v>7365.14</v>
      </c>
      <c r="G16" s="1">
        <v>10.82</v>
      </c>
      <c r="H16" s="6"/>
    </row>
    <row r="17" spans="1:8" x14ac:dyDescent="0.45">
      <c r="A17" s="4">
        <v>12</v>
      </c>
      <c r="B17" s="1" t="s">
        <v>72</v>
      </c>
      <c r="C17" s="1" t="s">
        <v>434</v>
      </c>
      <c r="D17" s="1">
        <v>1113</v>
      </c>
      <c r="E17" s="1">
        <v>395</v>
      </c>
      <c r="F17" s="5">
        <v>6983.23</v>
      </c>
      <c r="G17" s="1">
        <v>6.27</v>
      </c>
      <c r="H17" s="6"/>
    </row>
    <row r="18" spans="1:8" x14ac:dyDescent="0.45">
      <c r="A18" s="4">
        <v>26</v>
      </c>
      <c r="B18" s="1" t="s">
        <v>152</v>
      </c>
      <c r="C18" s="1" t="s">
        <v>435</v>
      </c>
      <c r="D18" s="1">
        <v>633</v>
      </c>
      <c r="E18" s="1">
        <v>159</v>
      </c>
      <c r="F18" s="5">
        <v>6487.48</v>
      </c>
      <c r="G18" s="1">
        <v>10.25</v>
      </c>
      <c r="H18" s="6"/>
    </row>
    <row r="19" spans="1:8" x14ac:dyDescent="0.45">
      <c r="A19" s="4">
        <v>11</v>
      </c>
      <c r="B19" s="1" t="s">
        <v>74</v>
      </c>
      <c r="C19" s="1" t="s">
        <v>436</v>
      </c>
      <c r="D19" s="1">
        <v>1130</v>
      </c>
      <c r="E19" s="1">
        <v>368</v>
      </c>
      <c r="F19" s="5">
        <v>6097.64</v>
      </c>
      <c r="G19" s="1">
        <v>5.4</v>
      </c>
      <c r="H19" s="6"/>
    </row>
    <row r="20" spans="1:8" x14ac:dyDescent="0.45">
      <c r="A20" s="4">
        <v>23</v>
      </c>
      <c r="B20" s="1" t="s">
        <v>169</v>
      </c>
      <c r="C20" s="1" t="s">
        <v>437</v>
      </c>
      <c r="D20" s="1">
        <v>684</v>
      </c>
      <c r="E20" s="1">
        <v>214</v>
      </c>
      <c r="F20" s="5">
        <v>5765.23</v>
      </c>
      <c r="G20" s="1">
        <v>8.43</v>
      </c>
      <c r="H20" s="6"/>
    </row>
    <row r="21" spans="1:8" x14ac:dyDescent="0.45">
      <c r="A21" s="4">
        <v>34</v>
      </c>
      <c r="B21" s="1" t="s">
        <v>76</v>
      </c>
      <c r="C21" s="1" t="s">
        <v>438</v>
      </c>
      <c r="D21" s="1">
        <v>446</v>
      </c>
      <c r="E21" s="1">
        <v>108</v>
      </c>
      <c r="F21" s="5">
        <v>5574.87</v>
      </c>
      <c r="G21" s="1">
        <v>12.5</v>
      </c>
      <c r="H21" s="6"/>
    </row>
    <row r="22" spans="1:8" x14ac:dyDescent="0.45">
      <c r="A22" s="4">
        <v>18</v>
      </c>
      <c r="B22" s="1" t="s">
        <v>122</v>
      </c>
      <c r="C22" s="1" t="s">
        <v>439</v>
      </c>
      <c r="D22" s="1">
        <v>769</v>
      </c>
      <c r="E22" s="1">
        <v>184</v>
      </c>
      <c r="F22" s="5">
        <v>5008.46</v>
      </c>
      <c r="G22" s="1">
        <v>6.51</v>
      </c>
      <c r="H22" s="6"/>
    </row>
    <row r="23" spans="1:8" x14ac:dyDescent="0.45">
      <c r="A23" s="4">
        <v>15</v>
      </c>
      <c r="B23" s="1" t="s">
        <v>78</v>
      </c>
      <c r="C23" s="1" t="s">
        <v>440</v>
      </c>
      <c r="D23" s="1">
        <v>910</v>
      </c>
      <c r="E23" s="1">
        <v>306</v>
      </c>
      <c r="F23" s="5">
        <v>4868.21</v>
      </c>
      <c r="G23" s="1">
        <v>5.35</v>
      </c>
      <c r="H23" s="6"/>
    </row>
    <row r="24" spans="1:8" x14ac:dyDescent="0.45">
      <c r="A24" s="4">
        <v>32</v>
      </c>
      <c r="B24" s="1" t="s">
        <v>52</v>
      </c>
      <c r="C24" s="1" t="s">
        <v>441</v>
      </c>
      <c r="D24" s="1">
        <v>474</v>
      </c>
      <c r="E24" s="1">
        <v>135</v>
      </c>
      <c r="F24" s="5">
        <v>4830.99</v>
      </c>
      <c r="G24" s="1">
        <v>10.210000000000001</v>
      </c>
      <c r="H24" s="6"/>
    </row>
    <row r="25" spans="1:8" x14ac:dyDescent="0.45">
      <c r="A25" s="4">
        <v>27</v>
      </c>
      <c r="B25" s="1" t="s">
        <v>55</v>
      </c>
      <c r="C25" s="1" t="s">
        <v>442</v>
      </c>
      <c r="D25" s="1">
        <v>597</v>
      </c>
      <c r="E25" s="1">
        <v>214</v>
      </c>
      <c r="F25" s="5">
        <v>4570.38</v>
      </c>
      <c r="G25" s="1">
        <v>7.66</v>
      </c>
      <c r="H25" s="6"/>
    </row>
    <row r="26" spans="1:8" x14ac:dyDescent="0.45">
      <c r="A26" s="4">
        <v>25</v>
      </c>
      <c r="B26" s="1" t="s">
        <v>57</v>
      </c>
      <c r="C26" s="1" t="s">
        <v>443</v>
      </c>
      <c r="D26" s="1">
        <v>673</v>
      </c>
      <c r="E26" s="1">
        <v>167</v>
      </c>
      <c r="F26" s="5">
        <v>3919.64</v>
      </c>
      <c r="G26" s="1">
        <v>5.82</v>
      </c>
      <c r="H26" s="6"/>
    </row>
    <row r="27" spans="1:8" x14ac:dyDescent="0.45">
      <c r="A27" s="4">
        <v>19</v>
      </c>
      <c r="B27" s="1" t="s">
        <v>80</v>
      </c>
      <c r="C27" s="1" t="s">
        <v>444</v>
      </c>
      <c r="D27" s="1">
        <v>737</v>
      </c>
      <c r="E27" s="1">
        <v>235</v>
      </c>
      <c r="F27" s="5">
        <v>3667.27</v>
      </c>
      <c r="G27" s="1">
        <v>4.9800000000000004</v>
      </c>
      <c r="H27" s="6"/>
    </row>
    <row r="28" spans="1:8" x14ac:dyDescent="0.45">
      <c r="A28" s="4">
        <v>17</v>
      </c>
      <c r="B28" s="1" t="s">
        <v>178</v>
      </c>
      <c r="C28" s="1" t="s">
        <v>445</v>
      </c>
      <c r="D28" s="1">
        <v>819</v>
      </c>
      <c r="E28" s="1">
        <v>255</v>
      </c>
      <c r="F28" s="5">
        <v>3647.35</v>
      </c>
      <c r="G28" s="1">
        <v>4.45</v>
      </c>
      <c r="H28" s="6"/>
    </row>
    <row r="29" spans="1:8" x14ac:dyDescent="0.45">
      <c r="A29" s="4">
        <v>22</v>
      </c>
      <c r="B29" s="1" t="s">
        <v>186</v>
      </c>
      <c r="C29" s="1" t="s">
        <v>446</v>
      </c>
      <c r="D29" s="1">
        <v>696</v>
      </c>
      <c r="E29" s="1">
        <v>230</v>
      </c>
      <c r="F29" s="5">
        <v>3608.23</v>
      </c>
      <c r="G29" s="1">
        <v>5.18</v>
      </c>
      <c r="H29" s="6"/>
    </row>
    <row r="30" spans="1:8" x14ac:dyDescent="0.45">
      <c r="A30" s="4">
        <v>33</v>
      </c>
      <c r="B30" s="1" t="s">
        <v>82</v>
      </c>
      <c r="C30" s="1" t="s">
        <v>447</v>
      </c>
      <c r="D30" s="1">
        <v>450</v>
      </c>
      <c r="E30" s="1">
        <v>123</v>
      </c>
      <c r="F30" s="5">
        <v>3319.3</v>
      </c>
      <c r="G30" s="1">
        <v>7.38</v>
      </c>
      <c r="H30" s="6"/>
    </row>
    <row r="31" spans="1:8" x14ac:dyDescent="0.45">
      <c r="A31" s="4">
        <v>39</v>
      </c>
      <c r="B31" s="1" t="s">
        <v>188</v>
      </c>
      <c r="C31" s="1" t="s">
        <v>448</v>
      </c>
      <c r="D31" s="1">
        <v>344</v>
      </c>
      <c r="E31" s="1">
        <v>77</v>
      </c>
      <c r="F31" s="5">
        <v>3205.98</v>
      </c>
      <c r="G31" s="1">
        <v>9.32</v>
      </c>
      <c r="H31" s="6"/>
    </row>
    <row r="32" spans="1:8" x14ac:dyDescent="0.45">
      <c r="A32" s="4">
        <v>21</v>
      </c>
      <c r="B32" s="1" t="s">
        <v>84</v>
      </c>
      <c r="C32" s="1" t="s">
        <v>449</v>
      </c>
      <c r="D32" s="1">
        <v>711</v>
      </c>
      <c r="E32" s="1">
        <v>234</v>
      </c>
      <c r="F32" s="5">
        <v>3108.14</v>
      </c>
      <c r="G32" s="1">
        <v>4.37</v>
      </c>
      <c r="H32" s="6"/>
    </row>
    <row r="33" spans="1:8" x14ac:dyDescent="0.45">
      <c r="A33" s="4">
        <v>40</v>
      </c>
      <c r="B33" s="1" t="s">
        <v>92</v>
      </c>
      <c r="C33" s="1" t="s">
        <v>450</v>
      </c>
      <c r="D33" s="1">
        <v>333</v>
      </c>
      <c r="E33" s="1">
        <v>76</v>
      </c>
      <c r="F33" s="5">
        <v>3027.69</v>
      </c>
      <c r="G33" s="1">
        <v>9.09</v>
      </c>
      <c r="H33" s="6"/>
    </row>
    <row r="34" spans="1:8" x14ac:dyDescent="0.45">
      <c r="A34" s="4">
        <v>30</v>
      </c>
      <c r="B34" s="1" t="s">
        <v>59</v>
      </c>
      <c r="C34" s="1" t="s">
        <v>451</v>
      </c>
      <c r="D34" s="1">
        <v>523</v>
      </c>
      <c r="E34" s="1">
        <v>178</v>
      </c>
      <c r="F34" s="5">
        <v>2722.52</v>
      </c>
      <c r="G34" s="1">
        <v>5.21</v>
      </c>
      <c r="H34" s="6"/>
    </row>
    <row r="35" spans="1:8" x14ac:dyDescent="0.45">
      <c r="A35" s="4">
        <v>35</v>
      </c>
      <c r="B35" s="1" t="s">
        <v>174</v>
      </c>
      <c r="C35" s="1" t="s">
        <v>452</v>
      </c>
      <c r="D35" s="1">
        <v>445</v>
      </c>
      <c r="E35" s="1">
        <v>107</v>
      </c>
      <c r="F35" s="5">
        <v>2577.96</v>
      </c>
      <c r="G35" s="1">
        <v>5.79</v>
      </c>
      <c r="H35" s="6"/>
    </row>
    <row r="36" spans="1:8" x14ac:dyDescent="0.45">
      <c r="A36" s="4">
        <v>36</v>
      </c>
      <c r="B36" s="1" t="s">
        <v>90</v>
      </c>
      <c r="C36" s="1" t="s">
        <v>453</v>
      </c>
      <c r="D36" s="1">
        <v>439</v>
      </c>
      <c r="E36" s="1">
        <v>105</v>
      </c>
      <c r="F36" s="5">
        <v>2449.84</v>
      </c>
      <c r="G36" s="1">
        <v>5.58</v>
      </c>
      <c r="H36" s="6"/>
    </row>
    <row r="37" spans="1:8" x14ac:dyDescent="0.45">
      <c r="A37" s="4">
        <v>20</v>
      </c>
      <c r="B37" s="1" t="s">
        <v>86</v>
      </c>
      <c r="C37" s="1" t="s">
        <v>454</v>
      </c>
      <c r="D37" s="1">
        <v>729</v>
      </c>
      <c r="E37" s="1">
        <v>233</v>
      </c>
      <c r="F37" s="5">
        <v>2115.25</v>
      </c>
      <c r="G37" s="1">
        <v>2.9</v>
      </c>
      <c r="H37" s="6"/>
    </row>
    <row r="38" spans="1:8" x14ac:dyDescent="0.45">
      <c r="A38" s="4">
        <v>28</v>
      </c>
      <c r="B38" s="1" t="s">
        <v>88</v>
      </c>
      <c r="C38" s="1" t="s">
        <v>455</v>
      </c>
      <c r="D38" s="1">
        <v>558</v>
      </c>
      <c r="E38" s="1">
        <v>161</v>
      </c>
      <c r="F38" s="5">
        <v>1801.33</v>
      </c>
      <c r="G38" s="1">
        <v>3.23</v>
      </c>
      <c r="H38" s="6"/>
    </row>
    <row r="39" spans="1:8" x14ac:dyDescent="0.45">
      <c r="A39" s="4">
        <v>29</v>
      </c>
      <c r="B39" s="1" t="s">
        <v>166</v>
      </c>
      <c r="C39" s="1" t="s">
        <v>456</v>
      </c>
      <c r="D39" s="1">
        <v>538</v>
      </c>
      <c r="E39" s="1">
        <v>139</v>
      </c>
      <c r="F39" s="5">
        <v>1467.05</v>
      </c>
      <c r="G39" s="1">
        <v>2.73</v>
      </c>
      <c r="H39" s="6"/>
    </row>
    <row r="40" spans="1:8" x14ac:dyDescent="0.45">
      <c r="A40" s="4">
        <v>37</v>
      </c>
      <c r="B40" s="1" t="s">
        <v>162</v>
      </c>
      <c r="C40" s="1" t="s">
        <v>457</v>
      </c>
      <c r="D40" s="1">
        <v>406</v>
      </c>
      <c r="E40" s="1">
        <v>92</v>
      </c>
      <c r="F40" s="5">
        <v>1059.93</v>
      </c>
      <c r="G40" s="1">
        <v>2.61</v>
      </c>
      <c r="H40" s="6"/>
    </row>
    <row r="41" spans="1:8" x14ac:dyDescent="0.45">
      <c r="A41" s="4">
        <v>38</v>
      </c>
      <c r="B41" s="1" t="s">
        <v>96</v>
      </c>
      <c r="C41" s="1" t="s">
        <v>458</v>
      </c>
      <c r="D41" s="1">
        <v>378</v>
      </c>
      <c r="E41" s="1">
        <v>99</v>
      </c>
      <c r="F41" s="5">
        <v>802.73</v>
      </c>
      <c r="G41" s="1">
        <v>2.12</v>
      </c>
      <c r="H41" s="6"/>
    </row>
    <row r="42" spans="1:8" x14ac:dyDescent="0.45">
      <c r="A42" s="4">
        <v>42</v>
      </c>
      <c r="B42" s="1" t="s">
        <v>136</v>
      </c>
      <c r="C42" s="1" t="s">
        <v>459</v>
      </c>
      <c r="D42" s="1">
        <v>247</v>
      </c>
      <c r="E42" s="1">
        <v>39</v>
      </c>
      <c r="F42" s="5">
        <v>300.01</v>
      </c>
      <c r="G42" s="1">
        <v>1.21</v>
      </c>
      <c r="H42" s="6"/>
    </row>
    <row r="43" spans="1:8" x14ac:dyDescent="0.45">
      <c r="A43" s="4">
        <v>41</v>
      </c>
      <c r="B43" s="1" t="s">
        <v>94</v>
      </c>
      <c r="C43" s="1" t="s">
        <v>460</v>
      </c>
      <c r="D43" s="1">
        <v>329</v>
      </c>
      <c r="E43" s="1">
        <v>76</v>
      </c>
      <c r="F43" s="5">
        <v>298.70999999999998</v>
      </c>
      <c r="G43" s="1">
        <v>0.91</v>
      </c>
      <c r="H43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F240-99DF-2747-99FC-AD8D97E7004B}">
  <dimension ref="A1:G49"/>
  <sheetViews>
    <sheetView zoomScale="88" workbookViewId="0">
      <selection activeCell="D11" sqref="A2:G49"/>
    </sheetView>
  </sheetViews>
  <sheetFormatPr defaultColWidth="11" defaultRowHeight="15.75" x14ac:dyDescent="0.5"/>
  <cols>
    <col min="1" max="1" width="10.875" customWidth="1"/>
    <col min="5" max="5" width="16.1875" bestFit="1" customWidth="1"/>
    <col min="6" max="6" width="11.8125" style="2" customWidth="1"/>
    <col min="7" max="7" width="12.3125" customWidth="1"/>
  </cols>
  <sheetData>
    <row r="1" spans="1:7" x14ac:dyDescent="0.5">
      <c r="A1" t="s">
        <v>11</v>
      </c>
      <c r="B1" t="s">
        <v>2</v>
      </c>
      <c r="C1" t="s">
        <v>7</v>
      </c>
      <c r="D1" t="s">
        <v>4</v>
      </c>
      <c r="E1" t="s">
        <v>417</v>
      </c>
      <c r="F1" s="2" t="s">
        <v>307</v>
      </c>
      <c r="G1" t="s">
        <v>373</v>
      </c>
    </row>
    <row r="2" spans="1:7" x14ac:dyDescent="0.5">
      <c r="A2" s="3">
        <v>1</v>
      </c>
      <c r="B2" t="s">
        <v>25</v>
      </c>
      <c r="C2" t="s">
        <v>35</v>
      </c>
      <c r="D2" t="s">
        <v>237</v>
      </c>
      <c r="E2" t="str">
        <f>GE3rank[[#This Row],[Name]]&amp;"_"&amp;GE3rank[[#This Row],[Band]]</f>
        <v>Mobile_BNK48</v>
      </c>
      <c r="F2" s="2">
        <v>124138.11</v>
      </c>
      <c r="G2" t="b">
        <v>1</v>
      </c>
    </row>
    <row r="3" spans="1:7" x14ac:dyDescent="0.5">
      <c r="A3" s="3">
        <v>2</v>
      </c>
      <c r="B3" t="s">
        <v>25</v>
      </c>
      <c r="C3" t="s">
        <v>35</v>
      </c>
      <c r="D3" t="s">
        <v>239</v>
      </c>
      <c r="E3" t="str">
        <f>GE3rank[[#This Row],[Name]]&amp;"_"&amp;GE3rank[[#This Row],[Band]]</f>
        <v>Music_BNK48</v>
      </c>
      <c r="F3" s="2">
        <v>120051.94</v>
      </c>
      <c r="G3" t="b">
        <v>0</v>
      </c>
    </row>
    <row r="4" spans="1:7" x14ac:dyDescent="0.5">
      <c r="A4" s="3">
        <v>3</v>
      </c>
      <c r="B4" t="s">
        <v>25</v>
      </c>
      <c r="C4" t="s">
        <v>29</v>
      </c>
      <c r="D4" t="s">
        <v>249</v>
      </c>
      <c r="E4" t="str">
        <f>GE3rank[[#This Row],[Name]]&amp;"_"&amp;GE3rank[[#This Row],[Band]]</f>
        <v>Noey_BNK48</v>
      </c>
      <c r="F4" s="2">
        <v>115306.45</v>
      </c>
      <c r="G4" t="b">
        <v>0</v>
      </c>
    </row>
    <row r="5" spans="1:7" x14ac:dyDescent="0.5">
      <c r="A5" s="3">
        <v>4</v>
      </c>
      <c r="B5" t="s">
        <v>25</v>
      </c>
      <c r="C5" t="s">
        <v>35</v>
      </c>
      <c r="D5" t="s">
        <v>243</v>
      </c>
      <c r="E5" t="str">
        <f>GE3rank[[#This Row],[Name]]&amp;"_"&amp;GE3rank[[#This Row],[Band]]</f>
        <v>Namneung_BNK48</v>
      </c>
      <c r="F5" s="2">
        <v>89431.03</v>
      </c>
      <c r="G5" t="b">
        <v>0</v>
      </c>
    </row>
    <row r="6" spans="1:7" x14ac:dyDescent="0.5">
      <c r="A6" s="3">
        <v>5</v>
      </c>
      <c r="B6" t="s">
        <v>121</v>
      </c>
      <c r="C6" t="s">
        <v>100</v>
      </c>
      <c r="D6" t="s">
        <v>182</v>
      </c>
      <c r="E6" t="str">
        <f>GE3rank[[#This Row],[Name]]&amp;"_"&amp;GE3rank[[#This Row],[Band]]</f>
        <v>Pim_CGM48</v>
      </c>
      <c r="F6" s="2">
        <v>59433.96</v>
      </c>
      <c r="G6" t="b">
        <v>0</v>
      </c>
    </row>
    <row r="7" spans="1:7" x14ac:dyDescent="0.5">
      <c r="A7" s="3">
        <v>6</v>
      </c>
      <c r="B7" t="s">
        <v>121</v>
      </c>
      <c r="C7" t="s">
        <v>100</v>
      </c>
      <c r="D7" t="s">
        <v>156</v>
      </c>
      <c r="E7" t="str">
        <f>GE3rank[[#This Row],[Name]]&amp;"_"&amp;GE3rank[[#This Row],[Band]]</f>
        <v>Kaning_CGM48</v>
      </c>
      <c r="F7" s="2">
        <v>53234.8</v>
      </c>
      <c r="G7" t="b">
        <v>0</v>
      </c>
    </row>
    <row r="8" spans="1:7" x14ac:dyDescent="0.5">
      <c r="A8" s="3">
        <v>7</v>
      </c>
      <c r="B8" t="s">
        <v>25</v>
      </c>
      <c r="C8" t="s">
        <v>35</v>
      </c>
      <c r="D8" t="s">
        <v>261</v>
      </c>
      <c r="E8" t="str">
        <f>GE3rank[[#This Row],[Name]]&amp;"_"&amp;GE3rank[[#This Row],[Band]]</f>
        <v>Tarwaan_BNK48</v>
      </c>
      <c r="F8" s="2">
        <v>51808.74</v>
      </c>
      <c r="G8" t="b">
        <v>0</v>
      </c>
    </row>
    <row r="9" spans="1:7" x14ac:dyDescent="0.5">
      <c r="A9" s="3">
        <v>8</v>
      </c>
      <c r="B9" t="s">
        <v>25</v>
      </c>
      <c r="C9" t="s">
        <v>35</v>
      </c>
      <c r="D9" t="s">
        <v>258</v>
      </c>
      <c r="E9" t="str">
        <f>GE3rank[[#This Row],[Name]]&amp;"_"&amp;GE3rank[[#This Row],[Band]]</f>
        <v>Pupe_BNK48</v>
      </c>
      <c r="F9" s="2">
        <v>40634.050000000003</v>
      </c>
      <c r="G9" t="b">
        <v>0</v>
      </c>
    </row>
    <row r="10" spans="1:7" x14ac:dyDescent="0.5">
      <c r="A10" s="3">
        <v>9</v>
      </c>
      <c r="B10" t="s">
        <v>25</v>
      </c>
      <c r="C10" t="s">
        <v>35</v>
      </c>
      <c r="D10" t="s">
        <v>36</v>
      </c>
      <c r="E10" t="str">
        <f>GE3rank[[#This Row],[Name]]&amp;"_"&amp;GE3rank[[#This Row],[Band]]</f>
        <v>Fond_BNK48</v>
      </c>
      <c r="F10" s="2">
        <v>40341.86</v>
      </c>
      <c r="G10" t="b">
        <v>0</v>
      </c>
    </row>
    <row r="11" spans="1:7" x14ac:dyDescent="0.5">
      <c r="A11" s="3">
        <v>10</v>
      </c>
      <c r="B11" t="s">
        <v>25</v>
      </c>
      <c r="C11" t="s">
        <v>29</v>
      </c>
      <c r="D11" t="s">
        <v>38</v>
      </c>
      <c r="E11" t="str">
        <f>GE3rank[[#This Row],[Name]]&amp;"_"&amp;GE3rank[[#This Row],[Band]]</f>
        <v>Minmin_BNK48</v>
      </c>
      <c r="F11" s="2">
        <v>36102.21</v>
      </c>
      <c r="G11" t="b">
        <v>0</v>
      </c>
    </row>
    <row r="12" spans="1:7" x14ac:dyDescent="0.5">
      <c r="A12" s="3">
        <v>11</v>
      </c>
      <c r="B12" t="s">
        <v>25</v>
      </c>
      <c r="C12" t="s">
        <v>29</v>
      </c>
      <c r="D12" t="s">
        <v>40</v>
      </c>
      <c r="E12" t="str">
        <f>GE3rank[[#This Row],[Name]]&amp;"_"&amp;GE3rank[[#This Row],[Band]]</f>
        <v>Wee_BNK48</v>
      </c>
      <c r="F12" s="2">
        <v>22671.94</v>
      </c>
      <c r="G12" t="b">
        <v>0</v>
      </c>
    </row>
    <row r="13" spans="1:7" x14ac:dyDescent="0.5">
      <c r="A13" s="3">
        <v>12</v>
      </c>
      <c r="B13" t="s">
        <v>25</v>
      </c>
      <c r="C13" t="s">
        <v>35</v>
      </c>
      <c r="D13" t="s">
        <v>42</v>
      </c>
      <c r="E13" t="str">
        <f>GE3rank[[#This Row],[Name]]&amp;"_"&amp;GE3rank[[#This Row],[Band]]</f>
        <v>Gygee_BNK48</v>
      </c>
      <c r="F13" s="2">
        <v>19668.54</v>
      </c>
      <c r="G13" t="b">
        <v>0</v>
      </c>
    </row>
    <row r="14" spans="1:7" x14ac:dyDescent="0.5">
      <c r="A14" s="3">
        <v>13</v>
      </c>
      <c r="B14" t="s">
        <v>121</v>
      </c>
      <c r="C14" t="s">
        <v>100</v>
      </c>
      <c r="D14" t="s">
        <v>164</v>
      </c>
      <c r="E14" t="str">
        <f>GE3rank[[#This Row],[Name]]&amp;"_"&amp;GE3rank[[#This Row],[Band]]</f>
        <v>Marmink_CGM48</v>
      </c>
      <c r="F14" s="2">
        <v>19627.439999999999</v>
      </c>
      <c r="G14" t="b">
        <v>0</v>
      </c>
    </row>
    <row r="15" spans="1:7" x14ac:dyDescent="0.5">
      <c r="A15" s="3">
        <v>14</v>
      </c>
      <c r="B15" t="s">
        <v>25</v>
      </c>
      <c r="C15" t="s">
        <v>35</v>
      </c>
      <c r="D15" t="s">
        <v>225</v>
      </c>
      <c r="E15" t="str">
        <f>GE3rank[[#This Row],[Name]]&amp;"_"&amp;GE3rank[[#This Row],[Band]]</f>
        <v>Kaimook_BNK48</v>
      </c>
      <c r="F15" s="2">
        <v>17155.48</v>
      </c>
      <c r="G15" t="b">
        <v>0</v>
      </c>
    </row>
    <row r="16" spans="1:7" x14ac:dyDescent="0.5">
      <c r="A16" s="3">
        <v>15</v>
      </c>
      <c r="B16" t="s">
        <v>25</v>
      </c>
      <c r="C16" t="s">
        <v>29</v>
      </c>
      <c r="D16" t="s">
        <v>30</v>
      </c>
      <c r="E16" t="str">
        <f>GE3rank[[#This Row],[Name]]&amp;"_"&amp;GE3rank[[#This Row],[Band]]</f>
        <v>Miori_BNK48</v>
      </c>
      <c r="F16" s="2">
        <v>16579.73</v>
      </c>
      <c r="G16" t="b">
        <v>0</v>
      </c>
    </row>
    <row r="17" spans="1:7" x14ac:dyDescent="0.5">
      <c r="A17" s="3">
        <v>16</v>
      </c>
      <c r="B17" t="s">
        <v>121</v>
      </c>
      <c r="C17" t="s">
        <v>124</v>
      </c>
      <c r="D17" t="s">
        <v>127</v>
      </c>
      <c r="E17" t="str">
        <f>GE3rank[[#This Row],[Name]]&amp;"_"&amp;GE3rank[[#This Row],[Band]]</f>
        <v>Aom_CGM48</v>
      </c>
      <c r="F17" s="2">
        <v>16431.189999999999</v>
      </c>
      <c r="G17" t="b">
        <v>0</v>
      </c>
    </row>
    <row r="18" spans="1:7" x14ac:dyDescent="0.5">
      <c r="A18" s="3">
        <v>17</v>
      </c>
      <c r="B18" t="s">
        <v>25</v>
      </c>
      <c r="C18" t="s">
        <v>100</v>
      </c>
      <c r="D18" t="s">
        <v>65</v>
      </c>
      <c r="E18" t="str">
        <f>GE3rank[[#This Row],[Name]]&amp;"_"&amp;GE3rank[[#This Row],[Band]]</f>
        <v>Hoop_BNK48</v>
      </c>
      <c r="F18" s="2">
        <v>15384.97</v>
      </c>
      <c r="G18" t="b">
        <v>1</v>
      </c>
    </row>
    <row r="19" spans="1:7" x14ac:dyDescent="0.5">
      <c r="A19" s="3">
        <v>18</v>
      </c>
      <c r="B19" t="s">
        <v>121</v>
      </c>
      <c r="C19" t="s">
        <v>100</v>
      </c>
      <c r="D19" t="s">
        <v>190</v>
      </c>
      <c r="E19" t="str">
        <f>GE3rank[[#This Row],[Name]]&amp;"_"&amp;GE3rank[[#This Row],[Band]]</f>
        <v>Sita_CGM48</v>
      </c>
      <c r="F19" s="2">
        <v>13671.84</v>
      </c>
      <c r="G19" t="b">
        <v>0</v>
      </c>
    </row>
    <row r="20" spans="1:7" x14ac:dyDescent="0.5">
      <c r="A20" s="3">
        <v>19</v>
      </c>
      <c r="B20" t="s">
        <v>25</v>
      </c>
      <c r="C20" t="s">
        <v>35</v>
      </c>
      <c r="D20" t="s">
        <v>44</v>
      </c>
      <c r="E20" t="str">
        <f>GE3rank[[#This Row],[Name]]&amp;"_"&amp;GE3rank[[#This Row],[Band]]</f>
        <v>Phukkhom_BNK48</v>
      </c>
      <c r="F20" s="2">
        <v>13528.91</v>
      </c>
      <c r="G20" t="b">
        <v>0</v>
      </c>
    </row>
    <row r="21" spans="1:7" x14ac:dyDescent="0.5">
      <c r="A21" s="3">
        <v>20</v>
      </c>
      <c r="B21" t="s">
        <v>25</v>
      </c>
      <c r="C21" t="s">
        <v>35</v>
      </c>
      <c r="D21" t="s">
        <v>46</v>
      </c>
      <c r="E21" t="str">
        <f>GE3rank[[#This Row],[Name]]&amp;"_"&amp;GE3rank[[#This Row],[Band]]</f>
        <v>Stang_BNK48</v>
      </c>
      <c r="F21" s="2">
        <v>11785.22</v>
      </c>
      <c r="G21" t="b">
        <v>0</v>
      </c>
    </row>
    <row r="22" spans="1:7" x14ac:dyDescent="0.5">
      <c r="A22" s="3">
        <v>21</v>
      </c>
      <c r="B22" t="s">
        <v>25</v>
      </c>
      <c r="C22" t="s">
        <v>35</v>
      </c>
      <c r="D22" t="s">
        <v>48</v>
      </c>
      <c r="E22" t="str">
        <f>GE3rank[[#This Row],[Name]]&amp;"_"&amp;GE3rank[[#This Row],[Band]]</f>
        <v>New_BNK48</v>
      </c>
      <c r="F22" s="2">
        <v>10789.39</v>
      </c>
      <c r="G22" t="b">
        <v>0</v>
      </c>
    </row>
    <row r="23" spans="1:7" x14ac:dyDescent="0.5">
      <c r="A23" s="3">
        <v>22</v>
      </c>
      <c r="B23" t="s">
        <v>121</v>
      </c>
      <c r="C23" t="s">
        <v>100</v>
      </c>
      <c r="D23" t="s">
        <v>139</v>
      </c>
      <c r="E23" t="str">
        <f>GE3rank[[#This Row],[Name]]&amp;"_"&amp;GE3rank[[#This Row],[Band]]</f>
        <v>Fortune_CGM48</v>
      </c>
      <c r="F23" s="2">
        <v>9877.98</v>
      </c>
      <c r="G23" t="b">
        <v>0</v>
      </c>
    </row>
    <row r="24" spans="1:7" x14ac:dyDescent="0.5">
      <c r="A24" s="3">
        <v>23</v>
      </c>
      <c r="B24" t="s">
        <v>121</v>
      </c>
      <c r="C24" t="s">
        <v>100</v>
      </c>
      <c r="D24" t="s">
        <v>132</v>
      </c>
      <c r="E24" t="str">
        <f>GE3rank[[#This Row],[Name]]&amp;"_"&amp;GE3rank[[#This Row],[Band]]</f>
        <v>Champoo_CGM48</v>
      </c>
      <c r="F24" s="2">
        <v>9778.2000000000007</v>
      </c>
      <c r="G24" t="b">
        <v>0</v>
      </c>
    </row>
    <row r="25" spans="1:7" x14ac:dyDescent="0.5">
      <c r="A25" s="3">
        <v>24</v>
      </c>
      <c r="B25" t="s">
        <v>25</v>
      </c>
      <c r="C25" t="s">
        <v>100</v>
      </c>
      <c r="D25" t="s">
        <v>68</v>
      </c>
      <c r="E25" t="str">
        <f>GE3rank[[#This Row],[Name]]&amp;"_"&amp;GE3rank[[#This Row],[Band]]</f>
        <v>Paeyah_BNK48</v>
      </c>
      <c r="F25" s="2">
        <v>9752.89</v>
      </c>
      <c r="G25" t="b">
        <v>0</v>
      </c>
    </row>
    <row r="26" spans="1:7" x14ac:dyDescent="0.5">
      <c r="A26" s="3">
        <v>25</v>
      </c>
      <c r="B26" t="s">
        <v>25</v>
      </c>
      <c r="C26" t="s">
        <v>100</v>
      </c>
      <c r="D26" t="s">
        <v>290</v>
      </c>
      <c r="E26" t="str">
        <f>GE3rank[[#This Row],[Name]]&amp;"_"&amp;GE3rank[[#This Row],[Band]]</f>
        <v>Pampam_BNK48</v>
      </c>
      <c r="F26" s="2">
        <v>9450.25</v>
      </c>
      <c r="G26" t="b">
        <v>0</v>
      </c>
    </row>
    <row r="27" spans="1:7" x14ac:dyDescent="0.5">
      <c r="A27" s="3">
        <v>26</v>
      </c>
      <c r="B27" t="s">
        <v>25</v>
      </c>
      <c r="C27" t="s">
        <v>100</v>
      </c>
      <c r="D27" t="s">
        <v>235</v>
      </c>
      <c r="E27" t="str">
        <f>GE3rank[[#This Row],[Name]]&amp;"_"&amp;GE3rank[[#This Row],[Band]]</f>
        <v>Mind_BNK48</v>
      </c>
      <c r="F27" s="2">
        <v>8608.84</v>
      </c>
      <c r="G27" t="b">
        <v>0</v>
      </c>
    </row>
    <row r="28" spans="1:7" x14ac:dyDescent="0.5">
      <c r="A28" s="3">
        <v>27</v>
      </c>
      <c r="B28" t="s">
        <v>121</v>
      </c>
      <c r="C28" t="s">
        <v>124</v>
      </c>
      <c r="D28" t="s">
        <v>141</v>
      </c>
      <c r="E28" t="str">
        <f>GE3rank[[#This Row],[Name]]&amp;"_"&amp;GE3rank[[#This Row],[Band]]</f>
        <v>Izurina_CGM48</v>
      </c>
      <c r="F28" s="2">
        <v>7392.29</v>
      </c>
      <c r="G28" t="b">
        <v>0</v>
      </c>
    </row>
    <row r="29" spans="1:7" x14ac:dyDescent="0.5">
      <c r="A29" s="3">
        <v>28</v>
      </c>
      <c r="B29" t="s">
        <v>25</v>
      </c>
      <c r="C29" t="s">
        <v>100</v>
      </c>
      <c r="D29" t="s">
        <v>70</v>
      </c>
      <c r="E29" t="str">
        <f>GE3rank[[#This Row],[Name]]&amp;"_"&amp;GE3rank[[#This Row],[Band]]</f>
        <v>Earn_BNK48</v>
      </c>
      <c r="F29" s="2">
        <v>7365.14</v>
      </c>
      <c r="G29" t="b">
        <v>0</v>
      </c>
    </row>
    <row r="30" spans="1:7" x14ac:dyDescent="0.5">
      <c r="A30" s="3">
        <v>29</v>
      </c>
      <c r="B30" t="s">
        <v>25</v>
      </c>
      <c r="C30" t="s">
        <v>100</v>
      </c>
      <c r="D30" t="s">
        <v>72</v>
      </c>
      <c r="E30" t="str">
        <f>GE3rank[[#This Row],[Name]]&amp;"_"&amp;GE3rank[[#This Row],[Band]]</f>
        <v>Popper_BNK48</v>
      </c>
      <c r="F30" s="2">
        <v>6983.23</v>
      </c>
      <c r="G30" t="b">
        <v>0</v>
      </c>
    </row>
    <row r="31" spans="1:7" x14ac:dyDescent="0.5">
      <c r="A31" s="3">
        <v>30</v>
      </c>
      <c r="B31" t="s">
        <v>25</v>
      </c>
      <c r="C31" t="s">
        <v>35</v>
      </c>
      <c r="D31" t="s">
        <v>212</v>
      </c>
      <c r="E31" t="str">
        <f>GE3rank[[#This Row],[Name]]&amp;"_"&amp;GE3rank[[#This Row],[Band]]</f>
        <v>Jaa_BNK48</v>
      </c>
      <c r="F31" s="2">
        <v>6760.64</v>
      </c>
      <c r="G31" t="b">
        <v>0</v>
      </c>
    </row>
    <row r="32" spans="1:7" x14ac:dyDescent="0.5">
      <c r="A32" s="3">
        <v>31</v>
      </c>
      <c r="B32" t="s">
        <v>121</v>
      </c>
      <c r="C32" t="s">
        <v>100</v>
      </c>
      <c r="D32" t="s">
        <v>152</v>
      </c>
      <c r="E32" t="str">
        <f>GE3rank[[#This Row],[Name]]&amp;"_"&amp;GE3rank[[#This Row],[Band]]</f>
        <v>Kaiwan_CGM48</v>
      </c>
      <c r="F32" s="2">
        <v>6487.48</v>
      </c>
      <c r="G32" t="b">
        <v>0</v>
      </c>
    </row>
    <row r="33" spans="1:7" x14ac:dyDescent="0.5">
      <c r="A33" s="3">
        <v>32</v>
      </c>
      <c r="B33" t="s">
        <v>25</v>
      </c>
      <c r="C33" t="s">
        <v>100</v>
      </c>
      <c r="D33" t="s">
        <v>74</v>
      </c>
      <c r="E33" t="str">
        <f>GE3rank[[#This Row],[Name]]&amp;"_"&amp;GE3rank[[#This Row],[Band]]</f>
        <v>Fame_BNK48</v>
      </c>
      <c r="F33" s="2">
        <v>6097.64</v>
      </c>
      <c r="G33" t="b">
        <v>0</v>
      </c>
    </row>
    <row r="34" spans="1:7" x14ac:dyDescent="0.5">
      <c r="A34" s="3">
        <v>33</v>
      </c>
      <c r="B34" t="s">
        <v>121</v>
      </c>
      <c r="C34" t="s">
        <v>100</v>
      </c>
      <c r="D34" t="s">
        <v>169</v>
      </c>
      <c r="E34" t="str">
        <f>GE3rank[[#This Row],[Name]]&amp;"_"&amp;GE3rank[[#This Row],[Band]]</f>
        <v>Mei_CGM48</v>
      </c>
      <c r="F34" s="2">
        <v>5765.03</v>
      </c>
      <c r="G34" t="b">
        <v>1</v>
      </c>
    </row>
    <row r="35" spans="1:7" x14ac:dyDescent="0.5">
      <c r="A35" s="3">
        <v>34</v>
      </c>
      <c r="B35" t="s">
        <v>25</v>
      </c>
      <c r="C35" t="s">
        <v>29</v>
      </c>
      <c r="D35" t="s">
        <v>221</v>
      </c>
      <c r="E35" t="str">
        <f>GE3rank[[#This Row],[Name]]&amp;"_"&amp;GE3rank[[#This Row],[Band]]</f>
        <v>Jib_BNK48</v>
      </c>
      <c r="F35" s="2">
        <v>5757.59</v>
      </c>
      <c r="G35" t="b">
        <v>0</v>
      </c>
    </row>
    <row r="36" spans="1:7" x14ac:dyDescent="0.5">
      <c r="A36" s="3">
        <v>35</v>
      </c>
      <c r="B36" t="s">
        <v>25</v>
      </c>
      <c r="C36" t="s">
        <v>100</v>
      </c>
      <c r="D36" t="s">
        <v>76</v>
      </c>
      <c r="E36" t="str">
        <f>GE3rank[[#This Row],[Name]]&amp;"_"&amp;GE3rank[[#This Row],[Band]]</f>
        <v>Grace_BNK48</v>
      </c>
      <c r="F36" s="2">
        <v>5574.87</v>
      </c>
      <c r="G36" t="b">
        <v>0</v>
      </c>
    </row>
    <row r="37" spans="1:7" x14ac:dyDescent="0.5">
      <c r="A37" s="3">
        <v>36</v>
      </c>
      <c r="B37" t="s">
        <v>25</v>
      </c>
      <c r="C37" t="s">
        <v>29</v>
      </c>
      <c r="D37" t="s">
        <v>50</v>
      </c>
      <c r="E37" t="str">
        <f>GE3rank[[#This Row],[Name]]&amp;"_"&amp;GE3rank[[#This Row],[Band]]</f>
        <v>Niky_BNK48</v>
      </c>
      <c r="F37" s="2">
        <v>5074.41</v>
      </c>
      <c r="G37" t="b">
        <v>0</v>
      </c>
    </row>
    <row r="38" spans="1:7" x14ac:dyDescent="0.5">
      <c r="A38" s="3">
        <v>37</v>
      </c>
      <c r="B38" t="s">
        <v>121</v>
      </c>
      <c r="C38" t="s">
        <v>100</v>
      </c>
      <c r="D38" t="s">
        <v>122</v>
      </c>
      <c r="E38" t="str">
        <f>GE3rank[[#This Row],[Name]]&amp;"_"&amp;GE3rank[[#This Row],[Band]]</f>
        <v>Angel_CGM48</v>
      </c>
      <c r="F38" s="2">
        <v>5008.46</v>
      </c>
      <c r="G38" t="b">
        <v>0</v>
      </c>
    </row>
    <row r="39" spans="1:7" x14ac:dyDescent="0.5">
      <c r="A39" s="3">
        <v>38</v>
      </c>
      <c r="B39" t="s">
        <v>25</v>
      </c>
      <c r="C39" t="s">
        <v>100</v>
      </c>
      <c r="D39" t="s">
        <v>78</v>
      </c>
      <c r="E39" t="str">
        <f>GE3rank[[#This Row],[Name]]&amp;"_"&amp;GE3rank[[#This Row],[Band]]</f>
        <v>Yoghurt_BNK48</v>
      </c>
      <c r="F39" s="2">
        <v>4868.21</v>
      </c>
      <c r="G39" t="b">
        <v>0</v>
      </c>
    </row>
    <row r="40" spans="1:7" x14ac:dyDescent="0.5">
      <c r="A40" s="3">
        <v>39</v>
      </c>
      <c r="B40" t="s">
        <v>25</v>
      </c>
      <c r="C40" t="s">
        <v>35</v>
      </c>
      <c r="D40" t="s">
        <v>52</v>
      </c>
      <c r="E40" t="str">
        <f>GE3rank[[#This Row],[Name]]&amp;"_"&amp;GE3rank[[#This Row],[Band]]</f>
        <v>Nine_BNK48</v>
      </c>
      <c r="F40" s="2">
        <v>4839.99</v>
      </c>
      <c r="G40" t="b">
        <v>0</v>
      </c>
    </row>
    <row r="41" spans="1:7" x14ac:dyDescent="0.5">
      <c r="A41" s="3">
        <v>40</v>
      </c>
      <c r="B41" t="s">
        <v>121</v>
      </c>
      <c r="C41" t="s">
        <v>100</v>
      </c>
      <c r="D41" t="s">
        <v>146</v>
      </c>
      <c r="E41" t="str">
        <f>GE3rank[[#This Row],[Name]]&amp;"_"&amp;GE3rank[[#This Row],[Band]]</f>
        <v>Jayda_CGM48</v>
      </c>
      <c r="F41" s="2">
        <v>4732.63</v>
      </c>
      <c r="G41" t="b">
        <v>0</v>
      </c>
    </row>
    <row r="42" spans="1:7" x14ac:dyDescent="0.5">
      <c r="A42" s="3">
        <v>41</v>
      </c>
      <c r="B42" t="s">
        <v>25</v>
      </c>
      <c r="C42" t="s">
        <v>100</v>
      </c>
      <c r="D42" t="s">
        <v>55</v>
      </c>
      <c r="E42" t="str">
        <f>GE3rank[[#This Row],[Name]]&amp;"_"&amp;GE3rank[[#This Row],[Band]]</f>
        <v>Ratah_BNK48</v>
      </c>
      <c r="F42" s="2">
        <v>4570.38</v>
      </c>
      <c r="G42" t="b">
        <v>0</v>
      </c>
    </row>
    <row r="43" spans="1:7" x14ac:dyDescent="0.5">
      <c r="A43" s="3">
        <v>42</v>
      </c>
      <c r="B43" t="s">
        <v>25</v>
      </c>
      <c r="C43" t="s">
        <v>29</v>
      </c>
      <c r="D43" t="s">
        <v>57</v>
      </c>
      <c r="E43" t="str">
        <f>GE3rank[[#This Row],[Name]]&amp;"_"&amp;GE3rank[[#This Row],[Band]]</f>
        <v>Myyu_BNK48</v>
      </c>
      <c r="F43" s="2">
        <v>3919.64</v>
      </c>
      <c r="G43" t="b">
        <v>0</v>
      </c>
    </row>
    <row r="44" spans="1:7" x14ac:dyDescent="0.5">
      <c r="A44" s="3">
        <v>43</v>
      </c>
      <c r="B44" t="s">
        <v>25</v>
      </c>
      <c r="C44" t="s">
        <v>100</v>
      </c>
      <c r="D44" t="s">
        <v>80</v>
      </c>
      <c r="E44" t="str">
        <f>GE3rank[[#This Row],[Name]]&amp;"_"&amp;GE3rank[[#This Row],[Band]]</f>
        <v>Pancake_BNK48</v>
      </c>
      <c r="F44" s="2">
        <v>3667.27</v>
      </c>
      <c r="G44" t="b">
        <v>0</v>
      </c>
    </row>
    <row r="45" spans="1:7" x14ac:dyDescent="0.5">
      <c r="A45" s="3">
        <v>44</v>
      </c>
      <c r="B45" t="s">
        <v>121</v>
      </c>
      <c r="C45" t="s">
        <v>100</v>
      </c>
      <c r="D45" t="s">
        <v>178</v>
      </c>
      <c r="E45" t="str">
        <f>GE3rank[[#This Row],[Name]]&amp;"_"&amp;GE3rank[[#This Row],[Band]]</f>
        <v>Nenie_CGM48</v>
      </c>
      <c r="F45" s="2">
        <v>3647.35</v>
      </c>
      <c r="G45" t="b">
        <v>0</v>
      </c>
    </row>
    <row r="46" spans="1:7" x14ac:dyDescent="0.5">
      <c r="A46" s="3">
        <v>45</v>
      </c>
      <c r="B46" t="s">
        <v>121</v>
      </c>
      <c r="C46" t="s">
        <v>100</v>
      </c>
      <c r="D46" t="s">
        <v>186</v>
      </c>
      <c r="E46" t="str">
        <f>GE3rank[[#This Row],[Name]]&amp;"_"&amp;GE3rank[[#This Row],[Band]]</f>
        <v>Ping_CGM48</v>
      </c>
      <c r="F46" s="2">
        <v>3608.23</v>
      </c>
      <c r="G46" t="b">
        <v>0</v>
      </c>
    </row>
    <row r="47" spans="1:7" x14ac:dyDescent="0.5">
      <c r="A47" s="3">
        <v>46</v>
      </c>
      <c r="B47" t="s">
        <v>25</v>
      </c>
      <c r="C47" t="s">
        <v>100</v>
      </c>
      <c r="D47" t="s">
        <v>82</v>
      </c>
      <c r="E47" t="str">
        <f>GE3rank[[#This Row],[Name]]&amp;"_"&amp;GE3rank[[#This Row],[Band]]</f>
        <v>Mean_BNK48</v>
      </c>
      <c r="F47" s="2">
        <v>3319.01</v>
      </c>
      <c r="G47" t="b">
        <v>0</v>
      </c>
    </row>
    <row r="48" spans="1:7" x14ac:dyDescent="0.5">
      <c r="A48" s="3">
        <v>47</v>
      </c>
      <c r="B48" t="s">
        <v>121</v>
      </c>
      <c r="C48" t="s">
        <v>100</v>
      </c>
      <c r="D48" t="s">
        <v>188</v>
      </c>
      <c r="E48" t="str">
        <f>GE3rank[[#This Row],[Name]]&amp;"_"&amp;GE3rank[[#This Row],[Band]]</f>
        <v>Punch_CGM48</v>
      </c>
      <c r="F48" s="2">
        <v>3205.98</v>
      </c>
      <c r="G48" t="b">
        <v>0</v>
      </c>
    </row>
    <row r="49" spans="1:7" x14ac:dyDescent="0.5">
      <c r="A49" s="3">
        <v>48</v>
      </c>
      <c r="B49" t="s">
        <v>25</v>
      </c>
      <c r="C49" t="s">
        <v>100</v>
      </c>
      <c r="D49" t="s">
        <v>84</v>
      </c>
      <c r="E49" t="str">
        <f>GE3rank[[#This Row],[Name]]&amp;"_"&amp;GE3rank[[#This Row],[Band]]</f>
        <v>Earth_BNK48</v>
      </c>
      <c r="F49" s="2">
        <v>3108.14</v>
      </c>
      <c r="G49" t="b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870A-D7AA-7544-B966-298228CFA74C}">
  <dimension ref="A1:L65"/>
  <sheetViews>
    <sheetView topLeftCell="A35" workbookViewId="0">
      <selection activeCell="D49" sqref="A2:L65"/>
    </sheetView>
  </sheetViews>
  <sheetFormatPr defaultColWidth="11" defaultRowHeight="15.75" x14ac:dyDescent="0.5"/>
  <cols>
    <col min="2" max="2" width="22.0625" bestFit="1" customWidth="1"/>
    <col min="3" max="3" width="10.9375" bestFit="1" customWidth="1"/>
    <col min="4" max="4" width="10.9375" customWidth="1"/>
    <col min="6" max="6" width="15.625" bestFit="1" customWidth="1"/>
    <col min="8" max="8" width="13.0625" customWidth="1"/>
    <col min="9" max="9" width="19.125" customWidth="1"/>
    <col min="10" max="10" width="13.0625" customWidth="1"/>
    <col min="12" max="12" width="11.75" customWidth="1"/>
  </cols>
  <sheetData>
    <row r="1" spans="1:12" x14ac:dyDescent="0.5">
      <c r="A1" t="s">
        <v>377</v>
      </c>
      <c r="B1" t="s">
        <v>5</v>
      </c>
      <c r="C1" t="s">
        <v>303</v>
      </c>
      <c r="D1" t="s">
        <v>4</v>
      </c>
      <c r="E1" t="s">
        <v>2</v>
      </c>
      <c r="F1" t="s">
        <v>417</v>
      </c>
      <c r="G1" t="s">
        <v>7</v>
      </c>
      <c r="H1" t="s">
        <v>378</v>
      </c>
      <c r="I1" t="s">
        <v>379</v>
      </c>
      <c r="J1" t="s">
        <v>380</v>
      </c>
      <c r="K1" t="s">
        <v>381</v>
      </c>
      <c r="L1" t="s">
        <v>382</v>
      </c>
    </row>
    <row r="2" spans="1:12" x14ac:dyDescent="0.5">
      <c r="A2" t="s">
        <v>308</v>
      </c>
      <c r="B2" t="s">
        <v>183</v>
      </c>
      <c r="C2" t="s">
        <v>313</v>
      </c>
      <c r="D2" t="s">
        <v>182</v>
      </c>
      <c r="E2" t="s">
        <v>121</v>
      </c>
      <c r="F2" t="str">
        <f>GE4rank_wiki[[#This Row],[Name]]&amp;"_"&amp;GE4rank_wiki[[#This Row],[Band]]</f>
        <v>Pim_CGM48</v>
      </c>
      <c r="G2" t="s">
        <v>124</v>
      </c>
      <c r="H2">
        <v>4</v>
      </c>
      <c r="I2">
        <v>5590.69</v>
      </c>
      <c r="J2">
        <v>1</v>
      </c>
      <c r="K2">
        <v>1</v>
      </c>
      <c r="L2">
        <v>133891.51999999999</v>
      </c>
    </row>
    <row r="3" spans="1:12" x14ac:dyDescent="0.5">
      <c r="A3" t="s">
        <v>308</v>
      </c>
      <c r="B3" t="s">
        <v>69</v>
      </c>
      <c r="C3" t="s">
        <v>333</v>
      </c>
      <c r="D3" t="s">
        <v>68</v>
      </c>
      <c r="E3" t="s">
        <v>25</v>
      </c>
      <c r="F3" t="str">
        <f>GE4rank_wiki[[#This Row],[Name]]&amp;"_"&amp;GE4rank_wiki[[#This Row],[Band]]</f>
        <v>Paeyah_BNK48</v>
      </c>
      <c r="G3" t="s">
        <v>35</v>
      </c>
      <c r="H3">
        <v>5</v>
      </c>
      <c r="I3">
        <v>4159.38</v>
      </c>
      <c r="J3">
        <v>5</v>
      </c>
      <c r="K3">
        <v>2</v>
      </c>
      <c r="L3">
        <v>110223.63</v>
      </c>
    </row>
    <row r="4" spans="1:12" x14ac:dyDescent="0.5">
      <c r="A4" t="s">
        <v>308</v>
      </c>
      <c r="B4" t="s">
        <v>157</v>
      </c>
      <c r="C4" t="s">
        <v>314</v>
      </c>
      <c r="D4" t="s">
        <v>156</v>
      </c>
      <c r="E4" t="s">
        <v>121</v>
      </c>
      <c r="F4" t="str">
        <f>GE4rank_wiki[[#This Row],[Name]]&amp;"_"&amp;GE4rank_wiki[[#This Row],[Band]]</f>
        <v>Kaning_CGM48</v>
      </c>
      <c r="G4" t="s">
        <v>124</v>
      </c>
      <c r="H4">
        <v>2</v>
      </c>
      <c r="I4">
        <v>10419.31</v>
      </c>
      <c r="J4">
        <v>2</v>
      </c>
      <c r="K4">
        <v>3</v>
      </c>
      <c r="L4">
        <v>99316.87</v>
      </c>
    </row>
    <row r="5" spans="1:12" x14ac:dyDescent="0.5">
      <c r="A5" t="s">
        <v>308</v>
      </c>
      <c r="B5" t="s">
        <v>39</v>
      </c>
      <c r="C5" t="s">
        <v>318</v>
      </c>
      <c r="D5" t="s">
        <v>38</v>
      </c>
      <c r="E5" t="s">
        <v>25</v>
      </c>
      <c r="F5" t="str">
        <f>GE4rank_wiki[[#This Row],[Name]]&amp;"_"&amp;GE4rank_wiki[[#This Row],[Band]]</f>
        <v>Minmin_BNK48</v>
      </c>
      <c r="G5" t="s">
        <v>29</v>
      </c>
      <c r="H5">
        <v>3</v>
      </c>
      <c r="I5">
        <v>6017.28</v>
      </c>
      <c r="J5">
        <v>8</v>
      </c>
      <c r="K5">
        <v>4</v>
      </c>
      <c r="L5">
        <v>72812.56</v>
      </c>
    </row>
    <row r="6" spans="1:12" x14ac:dyDescent="0.5">
      <c r="A6" t="s">
        <v>308</v>
      </c>
      <c r="B6" t="s">
        <v>81</v>
      </c>
      <c r="C6" t="s">
        <v>353</v>
      </c>
      <c r="D6" t="s">
        <v>80</v>
      </c>
      <c r="E6" t="s">
        <v>25</v>
      </c>
      <c r="F6" t="str">
        <f>GE4rank_wiki[[#This Row],[Name]]&amp;"_"&amp;GE4rank_wiki[[#This Row],[Band]]</f>
        <v>Pancake_BNK48</v>
      </c>
      <c r="G6" t="s">
        <v>35</v>
      </c>
      <c r="H6">
        <v>28</v>
      </c>
      <c r="I6">
        <v>1069.53</v>
      </c>
      <c r="J6">
        <v>21</v>
      </c>
      <c r="K6">
        <v>5</v>
      </c>
      <c r="L6">
        <v>52589.72</v>
      </c>
    </row>
    <row r="7" spans="1:12" x14ac:dyDescent="0.5">
      <c r="A7" t="s">
        <v>308</v>
      </c>
      <c r="B7" t="s">
        <v>191</v>
      </c>
      <c r="C7" t="s">
        <v>327</v>
      </c>
      <c r="D7" t="s">
        <v>190</v>
      </c>
      <c r="E7" t="s">
        <v>121</v>
      </c>
      <c r="F7" t="str">
        <f>GE4rank_wiki[[#This Row],[Name]]&amp;"_"&amp;GE4rank_wiki[[#This Row],[Band]]</f>
        <v>Sita_CGM48</v>
      </c>
      <c r="G7" t="s">
        <v>124</v>
      </c>
      <c r="H7">
        <v>14</v>
      </c>
      <c r="I7">
        <v>2360.0100000000002</v>
      </c>
      <c r="J7">
        <v>6</v>
      </c>
      <c r="K7">
        <v>6</v>
      </c>
      <c r="L7">
        <v>45695.8</v>
      </c>
    </row>
    <row r="8" spans="1:12" x14ac:dyDescent="0.5">
      <c r="A8" t="s">
        <v>308</v>
      </c>
      <c r="B8" t="s">
        <v>189</v>
      </c>
      <c r="C8" t="s">
        <v>357</v>
      </c>
      <c r="D8" t="s">
        <v>188</v>
      </c>
      <c r="E8" t="s">
        <v>121</v>
      </c>
      <c r="F8" t="str">
        <f>GE4rank_wiki[[#This Row],[Name]]&amp;"_"&amp;GE4rank_wiki[[#This Row],[Band]]</f>
        <v>Punch_CGM48</v>
      </c>
      <c r="G8" t="s">
        <v>124</v>
      </c>
      <c r="H8">
        <v>7</v>
      </c>
      <c r="I8">
        <v>3642.71</v>
      </c>
      <c r="J8">
        <v>13</v>
      </c>
      <c r="K8">
        <v>7</v>
      </c>
      <c r="L8">
        <v>44281.07</v>
      </c>
    </row>
    <row r="9" spans="1:12" x14ac:dyDescent="0.5">
      <c r="A9" t="s">
        <v>308</v>
      </c>
      <c r="B9" t="s">
        <v>41</v>
      </c>
      <c r="C9" t="s">
        <v>319</v>
      </c>
      <c r="D9" t="s">
        <v>40</v>
      </c>
      <c r="E9" t="s">
        <v>25</v>
      </c>
      <c r="F9" t="str">
        <f>GE4rank_wiki[[#This Row],[Name]]&amp;"_"&amp;GE4rank_wiki[[#This Row],[Band]]</f>
        <v>Wee_BNK48</v>
      </c>
      <c r="G9" t="s">
        <v>29</v>
      </c>
      <c r="H9">
        <v>6</v>
      </c>
      <c r="I9">
        <v>4072.13</v>
      </c>
      <c r="J9">
        <v>4</v>
      </c>
      <c r="K9">
        <v>8</v>
      </c>
      <c r="L9">
        <v>41879.71</v>
      </c>
    </row>
    <row r="10" spans="1:12" x14ac:dyDescent="0.5">
      <c r="A10" t="s">
        <v>308</v>
      </c>
      <c r="B10" t="s">
        <v>165</v>
      </c>
      <c r="C10" t="s">
        <v>383</v>
      </c>
      <c r="D10" t="s">
        <v>164</v>
      </c>
      <c r="E10" t="s">
        <v>121</v>
      </c>
      <c r="F10" t="str">
        <f>GE4rank_wiki[[#This Row],[Name]]&amp;"_"&amp;GE4rank_wiki[[#This Row],[Band]]</f>
        <v>Marmink_CGM48</v>
      </c>
      <c r="G10" t="s">
        <v>124</v>
      </c>
      <c r="H10">
        <v>12</v>
      </c>
      <c r="I10">
        <v>2773.21</v>
      </c>
      <c r="J10">
        <v>18</v>
      </c>
      <c r="K10">
        <v>9</v>
      </c>
      <c r="L10">
        <v>40197.49</v>
      </c>
    </row>
    <row r="11" spans="1:12" x14ac:dyDescent="0.5">
      <c r="A11" t="s">
        <v>308</v>
      </c>
      <c r="B11" t="s">
        <v>133</v>
      </c>
      <c r="C11" t="s">
        <v>332</v>
      </c>
      <c r="D11" t="s">
        <v>132</v>
      </c>
      <c r="E11" t="s">
        <v>121</v>
      </c>
      <c r="F11" t="str">
        <f>GE4rank_wiki[[#This Row],[Name]]&amp;"_"&amp;GE4rank_wiki[[#This Row],[Band]]</f>
        <v>Champoo_CGM48</v>
      </c>
      <c r="G11" t="s">
        <v>124</v>
      </c>
      <c r="H11">
        <v>9</v>
      </c>
      <c r="I11">
        <v>2870.42</v>
      </c>
      <c r="J11">
        <v>14</v>
      </c>
      <c r="K11">
        <v>10</v>
      </c>
      <c r="L11">
        <v>30095.8</v>
      </c>
    </row>
    <row r="12" spans="1:12" x14ac:dyDescent="0.5">
      <c r="A12" t="s">
        <v>308</v>
      </c>
      <c r="B12" t="s">
        <v>47</v>
      </c>
      <c r="C12" t="s">
        <v>329</v>
      </c>
      <c r="D12" t="s">
        <v>46</v>
      </c>
      <c r="E12" t="s">
        <v>25</v>
      </c>
      <c r="F12" t="str">
        <f>GE4rank_wiki[[#This Row],[Name]]&amp;"_"&amp;GE4rank_wiki[[#This Row],[Band]]</f>
        <v>Stang_BNK48</v>
      </c>
      <c r="G12" t="s">
        <v>35</v>
      </c>
      <c r="H12">
        <v>1</v>
      </c>
      <c r="I12">
        <v>11375.59</v>
      </c>
      <c r="J12">
        <v>3</v>
      </c>
      <c r="K12">
        <v>11</v>
      </c>
      <c r="L12">
        <v>29787.79</v>
      </c>
    </row>
    <row r="13" spans="1:12" x14ac:dyDescent="0.5">
      <c r="A13" t="s">
        <v>308</v>
      </c>
      <c r="B13" t="s">
        <v>153</v>
      </c>
      <c r="C13" t="s">
        <v>340</v>
      </c>
      <c r="D13" t="s">
        <v>152</v>
      </c>
      <c r="E13" t="s">
        <v>121</v>
      </c>
      <c r="F13" t="str">
        <f>GE4rank_wiki[[#This Row],[Name]]&amp;"_"&amp;GE4rank_wiki[[#This Row],[Band]]</f>
        <v>Kaiwan_CGM48</v>
      </c>
      <c r="G13" t="s">
        <v>124</v>
      </c>
      <c r="H13">
        <v>20</v>
      </c>
      <c r="I13">
        <v>1540.3</v>
      </c>
      <c r="J13">
        <v>31</v>
      </c>
      <c r="K13">
        <v>12</v>
      </c>
      <c r="L13">
        <v>28193.9</v>
      </c>
    </row>
    <row r="14" spans="1:12" x14ac:dyDescent="0.5">
      <c r="A14" t="s">
        <v>308</v>
      </c>
      <c r="B14" t="s">
        <v>87</v>
      </c>
      <c r="C14" t="s">
        <v>384</v>
      </c>
      <c r="D14" t="s">
        <v>86</v>
      </c>
      <c r="E14" t="s">
        <v>25</v>
      </c>
      <c r="F14" t="str">
        <f>GE4rank_wiki[[#This Row],[Name]]&amp;"_"&amp;GE4rank_wiki[[#This Row],[Band]]</f>
        <v>Monet_BNK48</v>
      </c>
      <c r="G14" t="s">
        <v>29</v>
      </c>
      <c r="H14">
        <v>15</v>
      </c>
      <c r="I14">
        <v>2326.12</v>
      </c>
      <c r="J14">
        <v>17</v>
      </c>
      <c r="K14">
        <v>13</v>
      </c>
      <c r="L14">
        <v>27977.72</v>
      </c>
    </row>
    <row r="15" spans="1:12" x14ac:dyDescent="0.5">
      <c r="A15" t="s">
        <v>308</v>
      </c>
      <c r="B15" t="s">
        <v>66</v>
      </c>
      <c r="C15" t="s">
        <v>326</v>
      </c>
      <c r="D15" t="s">
        <v>65</v>
      </c>
      <c r="E15" t="s">
        <v>25</v>
      </c>
      <c r="F15" t="str">
        <f>GE4rank_wiki[[#This Row],[Name]]&amp;"_"&amp;GE4rank_wiki[[#This Row],[Band]]</f>
        <v>Hoop_BNK48</v>
      </c>
      <c r="G15" t="s">
        <v>29</v>
      </c>
      <c r="H15">
        <v>11</v>
      </c>
      <c r="I15">
        <v>2835.86</v>
      </c>
      <c r="J15">
        <v>7</v>
      </c>
      <c r="K15">
        <v>14</v>
      </c>
      <c r="L15">
        <v>27041.01</v>
      </c>
    </row>
    <row r="16" spans="1:12" x14ac:dyDescent="0.5">
      <c r="A16" t="s">
        <v>308</v>
      </c>
      <c r="B16" t="s">
        <v>77</v>
      </c>
      <c r="C16" t="s">
        <v>345</v>
      </c>
      <c r="D16" t="s">
        <v>76</v>
      </c>
      <c r="E16" t="s">
        <v>25</v>
      </c>
      <c r="F16" t="str">
        <f>GE4rank_wiki[[#This Row],[Name]]&amp;"_"&amp;GE4rank_wiki[[#This Row],[Band]]</f>
        <v>Grace_BNK48</v>
      </c>
      <c r="G16" t="s">
        <v>29</v>
      </c>
      <c r="H16">
        <v>10</v>
      </c>
      <c r="I16">
        <v>2847.59</v>
      </c>
      <c r="J16">
        <v>9</v>
      </c>
      <c r="K16">
        <v>15</v>
      </c>
      <c r="L16">
        <v>26962.29</v>
      </c>
    </row>
    <row r="17" spans="1:12" x14ac:dyDescent="0.5">
      <c r="A17" t="s">
        <v>308</v>
      </c>
      <c r="B17" t="s">
        <v>179</v>
      </c>
      <c r="C17" t="s">
        <v>354</v>
      </c>
      <c r="D17" t="s">
        <v>178</v>
      </c>
      <c r="E17" t="s">
        <v>121</v>
      </c>
      <c r="F17" t="str">
        <f>GE4rank_wiki[[#This Row],[Name]]&amp;"_"&amp;GE4rank_wiki[[#This Row],[Band]]</f>
        <v>Nenie_CGM48</v>
      </c>
      <c r="G17" t="s">
        <v>124</v>
      </c>
      <c r="H17">
        <v>8</v>
      </c>
      <c r="I17">
        <v>2925.62</v>
      </c>
      <c r="J17">
        <v>15</v>
      </c>
      <c r="K17">
        <v>16</v>
      </c>
      <c r="L17">
        <v>26590.43</v>
      </c>
    </row>
    <row r="18" spans="1:12" x14ac:dyDescent="0.5">
      <c r="A18" t="s">
        <v>325</v>
      </c>
      <c r="B18" t="s">
        <v>198</v>
      </c>
      <c r="C18" t="s">
        <v>385</v>
      </c>
      <c r="D18" t="s">
        <v>199</v>
      </c>
      <c r="E18" t="s">
        <v>121</v>
      </c>
      <c r="F18" t="str">
        <f>GE4rank_wiki[[#This Row],[Name]]&amp;"_"&amp;GE4rank_wiki[[#This Row],[Band]]</f>
        <v>Lookked_CGM48</v>
      </c>
      <c r="G18" t="s">
        <v>124</v>
      </c>
      <c r="H18">
        <v>13</v>
      </c>
      <c r="I18">
        <v>2456.06</v>
      </c>
      <c r="J18">
        <v>19</v>
      </c>
      <c r="K18">
        <v>17</v>
      </c>
      <c r="L18">
        <v>24050.53</v>
      </c>
    </row>
    <row r="19" spans="1:12" x14ac:dyDescent="0.5">
      <c r="A19" t="s">
        <v>325</v>
      </c>
      <c r="B19" t="s">
        <v>73</v>
      </c>
      <c r="C19" t="s">
        <v>338</v>
      </c>
      <c r="D19" t="s">
        <v>72</v>
      </c>
      <c r="E19" t="s">
        <v>25</v>
      </c>
      <c r="F19" t="str">
        <f>GE4rank_wiki[[#This Row],[Name]]&amp;"_"&amp;GE4rank_wiki[[#This Row],[Band]]</f>
        <v>Popper_BNK48</v>
      </c>
      <c r="G19" t="s">
        <v>35</v>
      </c>
      <c r="H19">
        <v>17</v>
      </c>
      <c r="I19">
        <v>1944.01</v>
      </c>
      <c r="J19">
        <v>20</v>
      </c>
      <c r="K19">
        <v>18</v>
      </c>
      <c r="L19">
        <v>23125.45</v>
      </c>
    </row>
    <row r="20" spans="1:12" x14ac:dyDescent="0.5">
      <c r="A20" t="s">
        <v>325</v>
      </c>
      <c r="B20" t="s">
        <v>106</v>
      </c>
      <c r="C20" t="s">
        <v>386</v>
      </c>
      <c r="D20" t="s">
        <v>105</v>
      </c>
      <c r="E20" t="s">
        <v>25</v>
      </c>
      <c r="F20" t="str">
        <f>GE4rank_wiki[[#This Row],[Name]]&amp;"_"&amp;GE4rank_wiki[[#This Row],[Band]]</f>
        <v>L_BNK48</v>
      </c>
      <c r="G20" t="s">
        <v>100</v>
      </c>
      <c r="H20">
        <v>37</v>
      </c>
      <c r="I20">
        <v>842.49</v>
      </c>
      <c r="J20">
        <v>44</v>
      </c>
      <c r="K20">
        <v>19</v>
      </c>
      <c r="L20">
        <v>22964.15</v>
      </c>
    </row>
    <row r="21" spans="1:12" x14ac:dyDescent="0.5">
      <c r="A21" t="s">
        <v>325</v>
      </c>
      <c r="B21" t="s">
        <v>140</v>
      </c>
      <c r="C21" t="s">
        <v>331</v>
      </c>
      <c r="D21" t="s">
        <v>139</v>
      </c>
      <c r="E21" t="s">
        <v>121</v>
      </c>
      <c r="F21" t="str">
        <f>GE4rank_wiki[[#This Row],[Name]]&amp;"_"&amp;GE4rank_wiki[[#This Row],[Band]]</f>
        <v>Fortune_CGM48</v>
      </c>
      <c r="G21" t="s">
        <v>124</v>
      </c>
      <c r="H21">
        <v>18</v>
      </c>
      <c r="I21">
        <v>1919.21</v>
      </c>
      <c r="J21">
        <v>12</v>
      </c>
      <c r="K21">
        <v>20</v>
      </c>
      <c r="L21">
        <v>22858.31</v>
      </c>
    </row>
    <row r="22" spans="1:12" x14ac:dyDescent="0.5">
      <c r="A22" t="s">
        <v>325</v>
      </c>
      <c r="B22" t="s">
        <v>93</v>
      </c>
      <c r="C22" t="s">
        <v>360</v>
      </c>
      <c r="D22" t="s">
        <v>92</v>
      </c>
      <c r="E22" t="s">
        <v>25</v>
      </c>
      <c r="F22" t="str">
        <f>GE4rank_wiki[[#This Row],[Name]]&amp;"_"&amp;GE4rank_wiki[[#This Row],[Band]]</f>
        <v>Jaokhem_BNK48</v>
      </c>
      <c r="G22" t="s">
        <v>35</v>
      </c>
      <c r="J22">
        <v>16</v>
      </c>
      <c r="K22">
        <v>21</v>
      </c>
      <c r="L22">
        <v>21869.42</v>
      </c>
    </row>
    <row r="23" spans="1:12" x14ac:dyDescent="0.5">
      <c r="A23" t="s">
        <v>325</v>
      </c>
      <c r="B23" t="s">
        <v>79</v>
      </c>
      <c r="C23" t="s">
        <v>348</v>
      </c>
      <c r="D23" t="s">
        <v>78</v>
      </c>
      <c r="E23" t="s">
        <v>25</v>
      </c>
      <c r="F23" t="str">
        <f>GE4rank_wiki[[#This Row],[Name]]&amp;"_"&amp;GE4rank_wiki[[#This Row],[Band]]</f>
        <v>Yoghurt_BNK48</v>
      </c>
      <c r="G23" t="s">
        <v>35</v>
      </c>
      <c r="H23">
        <v>16</v>
      </c>
      <c r="I23">
        <v>2090.88</v>
      </c>
      <c r="J23">
        <v>10</v>
      </c>
      <c r="K23">
        <v>22</v>
      </c>
      <c r="L23">
        <v>19264.02</v>
      </c>
    </row>
    <row r="24" spans="1:12" x14ac:dyDescent="0.5">
      <c r="A24" t="s">
        <v>325</v>
      </c>
      <c r="B24" t="s">
        <v>201</v>
      </c>
      <c r="C24" t="s">
        <v>387</v>
      </c>
      <c r="D24" t="s">
        <v>200</v>
      </c>
      <c r="E24" t="s">
        <v>121</v>
      </c>
      <c r="F24" t="str">
        <f>GE4rank_wiki[[#This Row],[Name]]&amp;"_"&amp;GE4rank_wiki[[#This Row],[Band]]</f>
        <v>Nana_CGM48</v>
      </c>
      <c r="G24" t="s">
        <v>100</v>
      </c>
      <c r="H24">
        <v>22</v>
      </c>
      <c r="I24">
        <v>1399.8</v>
      </c>
      <c r="J24">
        <v>11</v>
      </c>
      <c r="K24">
        <v>23</v>
      </c>
      <c r="L24">
        <v>16277.75</v>
      </c>
    </row>
    <row r="25" spans="1:12" x14ac:dyDescent="0.5">
      <c r="A25" t="s">
        <v>325</v>
      </c>
      <c r="B25" t="s">
        <v>75</v>
      </c>
      <c r="C25" t="s">
        <v>341</v>
      </c>
      <c r="D25" t="s">
        <v>74</v>
      </c>
      <c r="E25" t="s">
        <v>25</v>
      </c>
      <c r="F25" t="str">
        <f>GE4rank_wiki[[#This Row],[Name]]&amp;"_"&amp;GE4rank_wiki[[#This Row],[Band]]</f>
        <v>Fame_BNK48</v>
      </c>
      <c r="G25" t="s">
        <v>29</v>
      </c>
      <c r="H25">
        <v>27</v>
      </c>
      <c r="I25">
        <v>1109.08</v>
      </c>
      <c r="J25">
        <v>26</v>
      </c>
      <c r="K25">
        <v>24</v>
      </c>
      <c r="L25">
        <v>15760.8</v>
      </c>
    </row>
    <row r="26" spans="1:12" x14ac:dyDescent="0.5">
      <c r="A26" t="s">
        <v>325</v>
      </c>
      <c r="B26" t="s">
        <v>91</v>
      </c>
      <c r="C26" t="s">
        <v>365</v>
      </c>
      <c r="D26" t="s">
        <v>90</v>
      </c>
      <c r="E26" t="s">
        <v>25</v>
      </c>
      <c r="F26" t="str">
        <f>GE4rank_wiki[[#This Row],[Name]]&amp;"_"&amp;GE4rank_wiki[[#This Row],[Band]]</f>
        <v>Kaofrang_BNK48</v>
      </c>
      <c r="G26" t="s">
        <v>35</v>
      </c>
      <c r="H26">
        <v>34</v>
      </c>
      <c r="I26">
        <v>925.23</v>
      </c>
      <c r="J26">
        <v>36</v>
      </c>
      <c r="K26">
        <v>25</v>
      </c>
      <c r="L26">
        <v>1277.52</v>
      </c>
    </row>
    <row r="27" spans="1:12" x14ac:dyDescent="0.5">
      <c r="A27" t="s">
        <v>325</v>
      </c>
      <c r="B27" t="s">
        <v>128</v>
      </c>
      <c r="C27" t="s">
        <v>324</v>
      </c>
      <c r="D27" t="s">
        <v>127</v>
      </c>
      <c r="E27" t="s">
        <v>121</v>
      </c>
      <c r="F27" t="str">
        <f>GE4rank_wiki[[#This Row],[Name]]&amp;"_"&amp;GE4rank_wiki[[#This Row],[Band]]</f>
        <v>Aom_CGM48</v>
      </c>
      <c r="G27" t="s">
        <v>124</v>
      </c>
      <c r="H27">
        <v>19</v>
      </c>
      <c r="I27">
        <v>1742.59</v>
      </c>
      <c r="J27">
        <v>22</v>
      </c>
      <c r="K27">
        <v>26</v>
      </c>
      <c r="L27">
        <v>12838.78</v>
      </c>
    </row>
    <row r="28" spans="1:12" x14ac:dyDescent="0.5">
      <c r="A28" t="s">
        <v>325</v>
      </c>
      <c r="B28" t="s">
        <v>123</v>
      </c>
      <c r="C28" t="s">
        <v>347</v>
      </c>
      <c r="D28" t="s">
        <v>122</v>
      </c>
      <c r="E28" t="s">
        <v>121</v>
      </c>
      <c r="F28" t="str">
        <f>GE4rank_wiki[[#This Row],[Name]]&amp;"_"&amp;GE4rank_wiki[[#This Row],[Band]]</f>
        <v>Angel_CGM48</v>
      </c>
      <c r="G28" t="s">
        <v>124</v>
      </c>
      <c r="H28">
        <v>29</v>
      </c>
      <c r="I28">
        <v>1020.15</v>
      </c>
      <c r="J28">
        <v>45</v>
      </c>
      <c r="K28">
        <v>27</v>
      </c>
      <c r="L28">
        <v>12179.68</v>
      </c>
    </row>
    <row r="29" spans="1:12" x14ac:dyDescent="0.5">
      <c r="A29" t="s">
        <v>325</v>
      </c>
      <c r="B29" t="s">
        <v>64</v>
      </c>
      <c r="C29" t="s">
        <v>388</v>
      </c>
      <c r="D29" t="s">
        <v>63</v>
      </c>
      <c r="E29" t="s">
        <v>25</v>
      </c>
      <c r="F29" t="str">
        <f>GE4rank_wiki[[#This Row],[Name]]&amp;"_"&amp;GE4rank_wiki[[#This Row],[Band]]</f>
        <v>Khamin_BNK48</v>
      </c>
      <c r="G29" t="s">
        <v>35</v>
      </c>
      <c r="H29">
        <v>26</v>
      </c>
      <c r="I29">
        <v>1167.2</v>
      </c>
      <c r="J29">
        <v>46</v>
      </c>
      <c r="K29">
        <v>28</v>
      </c>
      <c r="L29">
        <v>11060.56</v>
      </c>
    </row>
    <row r="30" spans="1:12" x14ac:dyDescent="0.5">
      <c r="A30" t="s">
        <v>325</v>
      </c>
      <c r="B30" t="s">
        <v>49</v>
      </c>
      <c r="C30" t="s">
        <v>330</v>
      </c>
      <c r="D30" t="s">
        <v>48</v>
      </c>
      <c r="E30" t="s">
        <v>25</v>
      </c>
      <c r="F30" t="str">
        <f>GE4rank_wiki[[#This Row],[Name]]&amp;"_"&amp;GE4rank_wiki[[#This Row],[Band]]</f>
        <v>New_BNK48</v>
      </c>
      <c r="G30" t="s">
        <v>35</v>
      </c>
      <c r="H30">
        <v>23</v>
      </c>
      <c r="I30">
        <v>1317.47</v>
      </c>
      <c r="J30">
        <v>23</v>
      </c>
      <c r="K30">
        <v>29</v>
      </c>
      <c r="L30">
        <v>10998.4</v>
      </c>
    </row>
    <row r="31" spans="1:12" x14ac:dyDescent="0.5">
      <c r="A31" t="s">
        <v>325</v>
      </c>
      <c r="B31" t="s">
        <v>389</v>
      </c>
      <c r="C31" t="s">
        <v>390</v>
      </c>
      <c r="D31" t="s">
        <v>197</v>
      </c>
      <c r="E31" t="s">
        <v>121</v>
      </c>
      <c r="F31" t="str">
        <f>GE4rank_wiki[[#This Row],[Name]]&amp;"_"&amp;GE4rank_wiki[[#This Row],[Band]]</f>
        <v>Jingjing_CGM48</v>
      </c>
      <c r="G31" t="s">
        <v>124</v>
      </c>
      <c r="H31">
        <v>40</v>
      </c>
      <c r="I31">
        <v>665.18</v>
      </c>
      <c r="J31">
        <v>47</v>
      </c>
      <c r="K31">
        <v>30</v>
      </c>
      <c r="L31">
        <v>8827.39</v>
      </c>
    </row>
    <row r="32" spans="1:12" x14ac:dyDescent="0.5">
      <c r="A32" t="s">
        <v>325</v>
      </c>
      <c r="B32" t="s">
        <v>170</v>
      </c>
      <c r="C32" t="s">
        <v>343</v>
      </c>
      <c r="D32" t="s">
        <v>169</v>
      </c>
      <c r="E32" t="s">
        <v>121</v>
      </c>
      <c r="F32" t="str">
        <f>GE4rank_wiki[[#This Row],[Name]]&amp;"_"&amp;GE4rank_wiki[[#This Row],[Band]]</f>
        <v>Mei_CGM48</v>
      </c>
      <c r="G32" t="s">
        <v>100</v>
      </c>
      <c r="H32">
        <v>38</v>
      </c>
      <c r="I32">
        <v>731.01</v>
      </c>
      <c r="J32">
        <v>27</v>
      </c>
      <c r="K32">
        <v>31</v>
      </c>
      <c r="L32">
        <v>8668.2099999999991</v>
      </c>
    </row>
    <row r="33" spans="1:12" x14ac:dyDescent="0.5">
      <c r="A33" t="s">
        <v>325</v>
      </c>
      <c r="B33" t="s">
        <v>89</v>
      </c>
      <c r="C33" t="s">
        <v>368</v>
      </c>
      <c r="D33" t="s">
        <v>88</v>
      </c>
      <c r="E33" t="s">
        <v>25</v>
      </c>
      <c r="F33" t="str">
        <f>GE4rank_wiki[[#This Row],[Name]]&amp;"_"&amp;GE4rank_wiki[[#This Row],[Band]]</f>
        <v>Peak_BNK48</v>
      </c>
      <c r="G33" t="s">
        <v>29</v>
      </c>
      <c r="H33">
        <v>21</v>
      </c>
      <c r="I33">
        <v>1441.98</v>
      </c>
      <c r="J33">
        <v>35</v>
      </c>
      <c r="K33">
        <v>32</v>
      </c>
      <c r="L33">
        <v>8506.73</v>
      </c>
    </row>
    <row r="34" spans="1:12" x14ac:dyDescent="0.5">
      <c r="A34" t="s">
        <v>342</v>
      </c>
      <c r="B34" t="s">
        <v>60</v>
      </c>
      <c r="C34" t="s">
        <v>361</v>
      </c>
      <c r="D34" t="s">
        <v>59</v>
      </c>
      <c r="E34" t="s">
        <v>25</v>
      </c>
      <c r="F34" t="str">
        <f>GE4rank_wiki[[#This Row],[Name]]&amp;"_"&amp;GE4rank_wiki[[#This Row],[Band]]</f>
        <v>Panda_BNK48</v>
      </c>
      <c r="G34" t="s">
        <v>29</v>
      </c>
      <c r="H34">
        <v>32</v>
      </c>
      <c r="I34">
        <v>949.13</v>
      </c>
      <c r="J34">
        <v>30</v>
      </c>
      <c r="K34">
        <v>33</v>
      </c>
      <c r="L34">
        <v>8379.84</v>
      </c>
    </row>
    <row r="35" spans="1:12" x14ac:dyDescent="0.5">
      <c r="A35" t="s">
        <v>342</v>
      </c>
      <c r="B35" t="s">
        <v>150</v>
      </c>
      <c r="C35" t="s">
        <v>391</v>
      </c>
      <c r="D35" t="s">
        <v>149</v>
      </c>
      <c r="E35" t="s">
        <v>121</v>
      </c>
      <c r="F35" t="str">
        <f>GE4rank_wiki[[#This Row],[Name]]&amp;"_"&amp;GE4rank_wiki[[#This Row],[Band]]</f>
        <v>Jjae_CGM48</v>
      </c>
      <c r="G35" t="s">
        <v>100</v>
      </c>
      <c r="J35">
        <v>42</v>
      </c>
      <c r="K35">
        <v>34</v>
      </c>
      <c r="L35">
        <v>8155.65</v>
      </c>
    </row>
    <row r="36" spans="1:12" x14ac:dyDescent="0.5">
      <c r="A36" t="s">
        <v>342</v>
      </c>
      <c r="B36" t="s">
        <v>108</v>
      </c>
      <c r="C36" t="s">
        <v>392</v>
      </c>
      <c r="D36" t="s">
        <v>107</v>
      </c>
      <c r="E36" t="s">
        <v>25</v>
      </c>
      <c r="F36" t="str">
        <f>GE4rank_wiki[[#This Row],[Name]]&amp;"_"&amp;GE4rank_wiki[[#This Row],[Band]]</f>
        <v>Marine_BNK48</v>
      </c>
      <c r="G36" t="s">
        <v>100</v>
      </c>
      <c r="J36">
        <v>39</v>
      </c>
      <c r="K36">
        <v>35</v>
      </c>
      <c r="L36">
        <v>7973.5</v>
      </c>
    </row>
    <row r="37" spans="1:12" x14ac:dyDescent="0.5">
      <c r="A37" t="s">
        <v>342</v>
      </c>
      <c r="B37" t="s">
        <v>167</v>
      </c>
      <c r="C37" t="s">
        <v>356</v>
      </c>
      <c r="D37" t="s">
        <v>166</v>
      </c>
      <c r="E37" t="s">
        <v>121</v>
      </c>
      <c r="F37" t="str">
        <f>GE4rank_wiki[[#This Row],[Name]]&amp;"_"&amp;GE4rank_wiki[[#This Row],[Band]]</f>
        <v>Meen_CGM48</v>
      </c>
      <c r="G37" t="s">
        <v>100</v>
      </c>
      <c r="H37">
        <v>33</v>
      </c>
      <c r="I37">
        <v>934.47</v>
      </c>
      <c r="J37">
        <v>40</v>
      </c>
      <c r="K37">
        <v>36</v>
      </c>
      <c r="L37">
        <v>7524.22</v>
      </c>
    </row>
    <row r="38" spans="1:12" x14ac:dyDescent="0.5">
      <c r="A38" t="s">
        <v>342</v>
      </c>
      <c r="B38" t="s">
        <v>104</v>
      </c>
      <c r="C38" t="s">
        <v>393</v>
      </c>
      <c r="D38" t="s">
        <v>103</v>
      </c>
      <c r="E38" t="s">
        <v>25</v>
      </c>
      <c r="F38" t="str">
        <f>GE4rank_wiki[[#This Row],[Name]]&amp;"_"&amp;GE4rank_wiki[[#This Row],[Band]]</f>
        <v>Janry_BNK48</v>
      </c>
      <c r="G38" t="s">
        <v>100</v>
      </c>
      <c r="H38">
        <v>47</v>
      </c>
      <c r="I38">
        <v>366.26</v>
      </c>
      <c r="J38">
        <v>28</v>
      </c>
      <c r="K38">
        <v>37</v>
      </c>
      <c r="L38">
        <v>7240.46</v>
      </c>
    </row>
    <row r="39" spans="1:12" x14ac:dyDescent="0.5">
      <c r="A39" t="s">
        <v>342</v>
      </c>
      <c r="B39" t="s">
        <v>142</v>
      </c>
      <c r="C39" t="s">
        <v>336</v>
      </c>
      <c r="D39" t="s">
        <v>141</v>
      </c>
      <c r="E39" t="s">
        <v>121</v>
      </c>
      <c r="F39" t="str">
        <f>GE4rank_wiki[[#This Row],[Name]]&amp;"_"&amp;GE4rank_wiki[[#This Row],[Band]]</f>
        <v>Izurina_CGM48</v>
      </c>
      <c r="G39" t="s">
        <v>124</v>
      </c>
      <c r="H39">
        <v>24</v>
      </c>
      <c r="I39">
        <v>1312.97</v>
      </c>
      <c r="J39">
        <v>34</v>
      </c>
      <c r="K39">
        <v>38</v>
      </c>
      <c r="L39">
        <v>7122.2</v>
      </c>
    </row>
    <row r="40" spans="1:12" x14ac:dyDescent="0.5">
      <c r="A40" t="s">
        <v>342</v>
      </c>
      <c r="B40" t="s">
        <v>71</v>
      </c>
      <c r="C40" t="s">
        <v>337</v>
      </c>
      <c r="D40" t="s">
        <v>70</v>
      </c>
      <c r="E40" t="s">
        <v>25</v>
      </c>
      <c r="F40" t="str">
        <f>GE4rank_wiki[[#This Row],[Name]]&amp;"_"&amp;GE4rank_wiki[[#This Row],[Band]]</f>
        <v>Earn_BNK48</v>
      </c>
      <c r="G40" t="s">
        <v>29</v>
      </c>
      <c r="H40">
        <v>39</v>
      </c>
      <c r="I40">
        <v>676.57</v>
      </c>
      <c r="J40">
        <v>32</v>
      </c>
      <c r="K40">
        <v>39</v>
      </c>
      <c r="L40">
        <v>7115.49</v>
      </c>
    </row>
    <row r="41" spans="1:12" x14ac:dyDescent="0.5">
      <c r="A41" t="s">
        <v>342</v>
      </c>
      <c r="B41" t="s">
        <v>187</v>
      </c>
      <c r="C41" t="s">
        <v>355</v>
      </c>
      <c r="D41" t="s">
        <v>186</v>
      </c>
      <c r="E41" t="s">
        <v>121</v>
      </c>
      <c r="F41" t="str">
        <f>GE4rank_wiki[[#This Row],[Name]]&amp;"_"&amp;GE4rank_wiki[[#This Row],[Band]]</f>
        <v>Ping_CGM48</v>
      </c>
      <c r="G41" t="s">
        <v>124</v>
      </c>
      <c r="H41">
        <v>30</v>
      </c>
      <c r="I41">
        <v>970.23</v>
      </c>
      <c r="J41">
        <v>43</v>
      </c>
      <c r="K41">
        <v>40</v>
      </c>
      <c r="L41">
        <v>6670.5</v>
      </c>
    </row>
    <row r="42" spans="1:12" x14ac:dyDescent="0.5">
      <c r="A42" t="s">
        <v>342</v>
      </c>
      <c r="B42" t="s">
        <v>53</v>
      </c>
      <c r="C42" t="s">
        <v>394</v>
      </c>
      <c r="D42" t="s">
        <v>52</v>
      </c>
      <c r="E42" t="s">
        <v>25</v>
      </c>
      <c r="F42" t="str">
        <f>GE4rank_wiki[[#This Row],[Name]]&amp;"_"&amp;GE4rank_wiki[[#This Row],[Band]]</f>
        <v>Nine_BNK48</v>
      </c>
      <c r="G42" t="s">
        <v>35</v>
      </c>
      <c r="H42">
        <v>44</v>
      </c>
      <c r="I42">
        <v>437.73</v>
      </c>
      <c r="K42">
        <v>41</v>
      </c>
      <c r="L42">
        <v>6087.96</v>
      </c>
    </row>
    <row r="43" spans="1:12" x14ac:dyDescent="0.5">
      <c r="A43" t="s">
        <v>342</v>
      </c>
      <c r="B43" t="s">
        <v>175</v>
      </c>
      <c r="C43" t="s">
        <v>362</v>
      </c>
      <c r="D43" t="s">
        <v>174</v>
      </c>
      <c r="E43" t="s">
        <v>121</v>
      </c>
      <c r="F43" t="str">
        <f>GE4rank_wiki[[#This Row],[Name]]&amp;"_"&amp;GE4rank_wiki[[#This Row],[Band]]</f>
        <v>Nena_CGM48</v>
      </c>
      <c r="G43" t="s">
        <v>100</v>
      </c>
      <c r="K43">
        <v>42</v>
      </c>
      <c r="L43">
        <v>5974.46</v>
      </c>
    </row>
    <row r="44" spans="1:12" x14ac:dyDescent="0.5">
      <c r="A44" t="s">
        <v>342</v>
      </c>
      <c r="B44" t="s">
        <v>137</v>
      </c>
      <c r="C44" t="s">
        <v>371</v>
      </c>
      <c r="D44" t="s">
        <v>136</v>
      </c>
      <c r="E44" t="s">
        <v>121</v>
      </c>
      <c r="F44" t="str">
        <f>GE4rank_wiki[[#This Row],[Name]]&amp;"_"&amp;GE4rank_wiki[[#This Row],[Band]]</f>
        <v>Fahsai_CGM48</v>
      </c>
      <c r="G44" t="s">
        <v>100</v>
      </c>
      <c r="H44">
        <v>45</v>
      </c>
      <c r="I44">
        <v>385.79</v>
      </c>
      <c r="J44">
        <v>48</v>
      </c>
      <c r="K44">
        <v>43</v>
      </c>
      <c r="L44">
        <v>5969.83</v>
      </c>
    </row>
    <row r="45" spans="1:12" x14ac:dyDescent="0.5">
      <c r="A45" t="s">
        <v>342</v>
      </c>
      <c r="B45" t="s">
        <v>102</v>
      </c>
      <c r="C45" t="s">
        <v>395</v>
      </c>
      <c r="D45" t="s">
        <v>101</v>
      </c>
      <c r="E45" t="s">
        <v>25</v>
      </c>
      <c r="F45" t="str">
        <f>GE4rank_wiki[[#This Row],[Name]]&amp;"_"&amp;GE4rank_wiki[[#This Row],[Band]]</f>
        <v>Emmy_BNK48</v>
      </c>
      <c r="G45" t="s">
        <v>100</v>
      </c>
      <c r="H45">
        <v>25</v>
      </c>
      <c r="I45">
        <v>1275.5</v>
      </c>
      <c r="J45">
        <v>29</v>
      </c>
      <c r="K45">
        <v>44</v>
      </c>
      <c r="L45">
        <v>5851.62</v>
      </c>
    </row>
    <row r="46" spans="1:12" x14ac:dyDescent="0.5">
      <c r="A46" t="s">
        <v>342</v>
      </c>
      <c r="B46" t="s">
        <v>163</v>
      </c>
      <c r="C46" t="s">
        <v>369</v>
      </c>
      <c r="D46" t="s">
        <v>162</v>
      </c>
      <c r="E46" t="s">
        <v>121</v>
      </c>
      <c r="F46" t="str">
        <f>GE4rank_wiki[[#This Row],[Name]]&amp;"_"&amp;GE4rank_wiki[[#This Row],[Band]]</f>
        <v>Latin_CGM48</v>
      </c>
      <c r="G46" t="s">
        <v>100</v>
      </c>
      <c r="K46">
        <v>45</v>
      </c>
      <c r="L46">
        <v>5697.39</v>
      </c>
    </row>
    <row r="47" spans="1:12" x14ac:dyDescent="0.5">
      <c r="A47" t="s">
        <v>342</v>
      </c>
      <c r="B47" t="s">
        <v>83</v>
      </c>
      <c r="C47" t="s">
        <v>356</v>
      </c>
      <c r="D47" t="s">
        <v>82</v>
      </c>
      <c r="E47" t="s">
        <v>25</v>
      </c>
      <c r="F47" t="str">
        <f>GE4rank_wiki[[#This Row],[Name]]&amp;"_"&amp;GE4rank_wiki[[#This Row],[Band]]</f>
        <v>Mean_BNK48</v>
      </c>
      <c r="G47" t="s">
        <v>29</v>
      </c>
      <c r="H47">
        <v>36</v>
      </c>
      <c r="I47">
        <v>864.11</v>
      </c>
      <c r="J47">
        <v>33</v>
      </c>
      <c r="K47">
        <v>46</v>
      </c>
      <c r="L47">
        <v>5683.01</v>
      </c>
    </row>
    <row r="48" spans="1:12" x14ac:dyDescent="0.5">
      <c r="A48" t="s">
        <v>342</v>
      </c>
      <c r="B48" t="s">
        <v>34</v>
      </c>
      <c r="C48" t="s">
        <v>396</v>
      </c>
      <c r="D48" t="s">
        <v>33</v>
      </c>
      <c r="E48" t="s">
        <v>25</v>
      </c>
      <c r="F48" t="str">
        <f>GE4rank_wiki[[#This Row],[Name]]&amp;"_"&amp;GE4rank_wiki[[#This Row],[Band]]</f>
        <v>Satchan_BNK48</v>
      </c>
      <c r="G48" t="s">
        <v>35</v>
      </c>
      <c r="H48">
        <v>48</v>
      </c>
      <c r="I48">
        <v>352.64</v>
      </c>
      <c r="J48">
        <v>41</v>
      </c>
      <c r="K48">
        <v>47</v>
      </c>
      <c r="L48">
        <v>5554.14</v>
      </c>
    </row>
    <row r="49" spans="1:12" x14ac:dyDescent="0.5">
      <c r="A49" t="s">
        <v>342</v>
      </c>
      <c r="B49" t="s">
        <v>114</v>
      </c>
      <c r="C49" t="s">
        <v>397</v>
      </c>
      <c r="D49" t="s">
        <v>113</v>
      </c>
      <c r="E49" t="s">
        <v>25</v>
      </c>
      <c r="F49" t="str">
        <f>GE4rank_wiki[[#This Row],[Name]]&amp;"_"&amp;GE4rank_wiki[[#This Row],[Band]]</f>
        <v>Palmmy_BNK48</v>
      </c>
      <c r="G49" t="s">
        <v>100</v>
      </c>
      <c r="H49">
        <v>46</v>
      </c>
      <c r="I49">
        <v>372.82</v>
      </c>
      <c r="K49">
        <v>48</v>
      </c>
      <c r="L49">
        <v>5386.84</v>
      </c>
    </row>
    <row r="50" spans="1:12" x14ac:dyDescent="0.5">
      <c r="A50" t="s">
        <v>359</v>
      </c>
      <c r="B50" t="s">
        <v>58</v>
      </c>
      <c r="C50" t="s">
        <v>352</v>
      </c>
      <c r="D50" t="s">
        <v>57</v>
      </c>
      <c r="E50" t="s">
        <v>25</v>
      </c>
      <c r="F50" t="str">
        <f>GE4rank_wiki[[#This Row],[Name]]&amp;"_"&amp;GE4rank_wiki[[#This Row],[Band]]</f>
        <v>Myyu_BNK48</v>
      </c>
      <c r="G50" t="s">
        <v>29</v>
      </c>
      <c r="H50">
        <v>31</v>
      </c>
      <c r="I50">
        <v>953.7</v>
      </c>
      <c r="J50">
        <v>24</v>
      </c>
      <c r="K50">
        <v>49</v>
      </c>
      <c r="L50">
        <v>5330.05</v>
      </c>
    </row>
    <row r="51" spans="1:12" x14ac:dyDescent="0.5">
      <c r="A51" t="s">
        <v>359</v>
      </c>
      <c r="B51" t="s">
        <v>56</v>
      </c>
      <c r="C51" t="s">
        <v>351</v>
      </c>
      <c r="D51" t="s">
        <v>55</v>
      </c>
      <c r="E51" t="s">
        <v>25</v>
      </c>
      <c r="F51" t="str">
        <f>GE4rank_wiki[[#This Row],[Name]]&amp;"_"&amp;GE4rank_wiki[[#This Row],[Band]]</f>
        <v>Ratah_BNK48</v>
      </c>
      <c r="G51" t="s">
        <v>35</v>
      </c>
      <c r="J51">
        <v>38</v>
      </c>
      <c r="K51">
        <v>50</v>
      </c>
      <c r="L51">
        <v>2955.19</v>
      </c>
    </row>
    <row r="52" spans="1:12" x14ac:dyDescent="0.5">
      <c r="A52" t="s">
        <v>359</v>
      </c>
      <c r="B52" t="s">
        <v>110</v>
      </c>
      <c r="C52" t="s">
        <v>398</v>
      </c>
      <c r="D52" t="s">
        <v>109</v>
      </c>
      <c r="E52" t="s">
        <v>25</v>
      </c>
      <c r="F52" t="str">
        <f>GE4rank_wiki[[#This Row],[Name]]&amp;"_"&amp;GE4rank_wiki[[#This Row],[Band]]</f>
        <v>Micha_BNK48</v>
      </c>
      <c r="G52" t="s">
        <v>100</v>
      </c>
      <c r="H52">
        <v>35</v>
      </c>
      <c r="I52">
        <v>865.32</v>
      </c>
      <c r="J52">
        <v>25</v>
      </c>
      <c r="K52">
        <v>51</v>
      </c>
      <c r="L52">
        <v>5084.01</v>
      </c>
    </row>
    <row r="53" spans="1:12" x14ac:dyDescent="0.5">
      <c r="A53" t="s">
        <v>359</v>
      </c>
      <c r="B53" t="s">
        <v>112</v>
      </c>
      <c r="C53" t="s">
        <v>399</v>
      </c>
      <c r="D53" t="s">
        <v>111</v>
      </c>
      <c r="E53" t="s">
        <v>25</v>
      </c>
      <c r="F53" t="str">
        <f>GE4rank_wiki[[#This Row],[Name]]&amp;"_"&amp;GE4rank_wiki[[#This Row],[Band]]</f>
        <v>Nene_BNK48</v>
      </c>
      <c r="G53" t="s">
        <v>100</v>
      </c>
      <c r="K53">
        <v>52</v>
      </c>
    </row>
    <row r="54" spans="1:12" x14ac:dyDescent="0.5">
      <c r="A54" t="s">
        <v>359</v>
      </c>
      <c r="B54" t="s">
        <v>172</v>
      </c>
      <c r="C54" t="s">
        <v>400</v>
      </c>
      <c r="D54" t="s">
        <v>171</v>
      </c>
      <c r="E54" t="s">
        <v>121</v>
      </c>
      <c r="F54" t="str">
        <f>GE4rank_wiki[[#This Row],[Name]]&amp;"_"&amp;GE4rank_wiki[[#This Row],[Band]]</f>
        <v>Milk_CGM48</v>
      </c>
      <c r="G54" t="s">
        <v>100</v>
      </c>
      <c r="H54">
        <v>42</v>
      </c>
      <c r="I54">
        <v>518.83000000000004</v>
      </c>
      <c r="K54">
        <v>53</v>
      </c>
      <c r="L54">
        <v>4613.6499999999996</v>
      </c>
    </row>
    <row r="55" spans="1:12" x14ac:dyDescent="0.5">
      <c r="A55" t="s">
        <v>359</v>
      </c>
      <c r="B55" t="s">
        <v>401</v>
      </c>
      <c r="C55" t="s">
        <v>402</v>
      </c>
      <c r="D55" t="s">
        <v>159</v>
      </c>
      <c r="E55" t="s">
        <v>121</v>
      </c>
      <c r="F55" t="str">
        <f>GE4rank_wiki[[#This Row],[Name]]&amp;"_"&amp;GE4rank_wiki[[#This Row],[Band]]</f>
        <v>Kyla_CGM48</v>
      </c>
      <c r="G55" t="s">
        <v>124</v>
      </c>
      <c r="K55">
        <v>54</v>
      </c>
      <c r="L55">
        <v>4613.6499999999996</v>
      </c>
    </row>
    <row r="56" spans="1:12" x14ac:dyDescent="0.5">
      <c r="A56" t="s">
        <v>359</v>
      </c>
      <c r="B56" t="s">
        <v>116</v>
      </c>
      <c r="C56" t="s">
        <v>403</v>
      </c>
      <c r="D56" t="s">
        <v>115</v>
      </c>
      <c r="E56" t="s">
        <v>25</v>
      </c>
      <c r="F56" t="str">
        <f>GE4rank_wiki[[#This Row],[Name]]&amp;"_"&amp;GE4rank_wiki[[#This Row],[Band]]</f>
        <v>Patt_BNK48</v>
      </c>
      <c r="G56" t="s">
        <v>100</v>
      </c>
      <c r="H56">
        <v>43</v>
      </c>
      <c r="I56">
        <v>461.64</v>
      </c>
      <c r="J56">
        <v>37</v>
      </c>
      <c r="K56">
        <v>55</v>
      </c>
      <c r="L56">
        <v>3046</v>
      </c>
    </row>
    <row r="57" spans="1:12" x14ac:dyDescent="0.5">
      <c r="A57" t="s">
        <v>359</v>
      </c>
      <c r="B57" t="s">
        <v>85</v>
      </c>
      <c r="C57" t="s">
        <v>358</v>
      </c>
      <c r="D57" t="s">
        <v>84</v>
      </c>
      <c r="E57" t="s">
        <v>25</v>
      </c>
      <c r="F57" t="str">
        <f>GE4rank_wiki[[#This Row],[Name]]&amp;"_"&amp;GE4rank_wiki[[#This Row],[Band]]</f>
        <v>Earth_BNK48</v>
      </c>
      <c r="G57" t="s">
        <v>35</v>
      </c>
      <c r="K57">
        <v>56</v>
      </c>
      <c r="L57">
        <v>2243.56</v>
      </c>
    </row>
    <row r="58" spans="1:12" x14ac:dyDescent="0.5">
      <c r="A58" t="s">
        <v>359</v>
      </c>
      <c r="B58" t="s">
        <v>95</v>
      </c>
      <c r="C58" t="s">
        <v>372</v>
      </c>
      <c r="D58" t="s">
        <v>94</v>
      </c>
      <c r="E58" t="s">
        <v>25</v>
      </c>
      <c r="F58" t="str">
        <f>GE4rank_wiki[[#This Row],[Name]]&amp;"_"&amp;GE4rank_wiki[[#This Row],[Band]]</f>
        <v>Yayee_BNK48</v>
      </c>
      <c r="G58" t="s">
        <v>29</v>
      </c>
      <c r="K58">
        <v>57</v>
      </c>
      <c r="L58">
        <v>1939.96</v>
      </c>
    </row>
    <row r="59" spans="1:12" x14ac:dyDescent="0.5">
      <c r="A59" t="s">
        <v>359</v>
      </c>
      <c r="B59" t="s">
        <v>118</v>
      </c>
      <c r="C59" t="s">
        <v>404</v>
      </c>
      <c r="D59" t="s">
        <v>117</v>
      </c>
      <c r="E59" t="s">
        <v>25</v>
      </c>
      <c r="F59" t="str">
        <f>GE4rank_wiki[[#This Row],[Name]]&amp;"_"&amp;GE4rank_wiki[[#This Row],[Band]]</f>
        <v>Sindy_BNK48</v>
      </c>
      <c r="G59" t="s">
        <v>100</v>
      </c>
      <c r="K59">
        <v>58</v>
      </c>
      <c r="L59">
        <v>1471.44</v>
      </c>
    </row>
    <row r="60" spans="1:12" x14ac:dyDescent="0.5">
      <c r="A60" t="s">
        <v>359</v>
      </c>
      <c r="B60" t="s">
        <v>97</v>
      </c>
      <c r="C60" t="s">
        <v>370</v>
      </c>
      <c r="D60" t="s">
        <v>96</v>
      </c>
      <c r="E60" t="s">
        <v>25</v>
      </c>
      <c r="F60" t="str">
        <f>GE4rank_wiki[[#This Row],[Name]]&amp;"_"&amp;GE4rank_wiki[[#This Row],[Band]]</f>
        <v>Eve_BNK48</v>
      </c>
      <c r="G60" t="s">
        <v>35</v>
      </c>
      <c r="H60">
        <v>41</v>
      </c>
      <c r="I60">
        <v>655.03</v>
      </c>
      <c r="K60">
        <v>59</v>
      </c>
      <c r="L60">
        <v>1181.3699999999999</v>
      </c>
    </row>
    <row r="61" spans="1:12" x14ac:dyDescent="0.5">
      <c r="A61" t="s">
        <v>359</v>
      </c>
      <c r="B61" t="s">
        <v>99</v>
      </c>
      <c r="C61" t="s">
        <v>405</v>
      </c>
      <c r="D61" t="s">
        <v>98</v>
      </c>
      <c r="E61" t="s">
        <v>25</v>
      </c>
      <c r="F61" t="str">
        <f>GE4rank_wiki[[#This Row],[Name]]&amp;"_"&amp;GE4rank_wiki[[#This Row],[Band]]</f>
        <v>Berry_BNK48</v>
      </c>
      <c r="G61" t="s">
        <v>100</v>
      </c>
      <c r="K61">
        <v>60</v>
      </c>
      <c r="L61">
        <v>920.94</v>
      </c>
    </row>
    <row r="62" spans="1:12" x14ac:dyDescent="0.5">
      <c r="A62" t="s">
        <v>359</v>
      </c>
      <c r="B62" t="s">
        <v>120</v>
      </c>
      <c r="C62" t="s">
        <v>406</v>
      </c>
      <c r="D62" t="s">
        <v>119</v>
      </c>
      <c r="E62" t="s">
        <v>25</v>
      </c>
      <c r="F62" t="str">
        <f>GE4rank_wiki[[#This Row],[Name]]&amp;"_"&amp;GE4rank_wiki[[#This Row],[Band]]</f>
        <v>Wawa_BNK48</v>
      </c>
      <c r="G62" t="s">
        <v>100</v>
      </c>
      <c r="K62">
        <v>61</v>
      </c>
      <c r="L62">
        <v>669.76</v>
      </c>
    </row>
    <row r="63" spans="1:12" x14ac:dyDescent="0.5">
      <c r="A63" t="s">
        <v>359</v>
      </c>
      <c r="B63" t="s">
        <v>204</v>
      </c>
      <c r="C63" t="s">
        <v>407</v>
      </c>
      <c r="D63" t="s">
        <v>203</v>
      </c>
      <c r="E63" t="s">
        <v>121</v>
      </c>
      <c r="F63" t="str">
        <f>GE4rank_wiki[[#This Row],[Name]]&amp;"_"&amp;GE4rank_wiki[[#This Row],[Band]]</f>
        <v>Papang_CGM48</v>
      </c>
      <c r="G63" t="s">
        <v>100</v>
      </c>
      <c r="K63">
        <v>62</v>
      </c>
      <c r="L63">
        <v>494.78</v>
      </c>
    </row>
    <row r="64" spans="1:12" x14ac:dyDescent="0.5">
      <c r="A64" t="s">
        <v>359</v>
      </c>
      <c r="B64" t="s">
        <v>194</v>
      </c>
      <c r="C64" t="s">
        <v>408</v>
      </c>
      <c r="D64" t="s">
        <v>193</v>
      </c>
      <c r="E64" t="s">
        <v>121</v>
      </c>
      <c r="F64" t="str">
        <f>GE4rank_wiki[[#This Row],[Name]]&amp;"_"&amp;GE4rank_wiki[[#This Row],[Band]]</f>
        <v>Emma_CGM48</v>
      </c>
      <c r="G64" t="s">
        <v>100</v>
      </c>
      <c r="K64">
        <v>63</v>
      </c>
      <c r="L64">
        <v>275.67</v>
      </c>
    </row>
    <row r="65" spans="1:12" x14ac:dyDescent="0.5">
      <c r="A65" t="s">
        <v>359</v>
      </c>
      <c r="B65" t="s">
        <v>196</v>
      </c>
      <c r="C65" t="s">
        <v>409</v>
      </c>
      <c r="D65" t="s">
        <v>195</v>
      </c>
      <c r="E65" t="s">
        <v>121</v>
      </c>
      <c r="F65" t="str">
        <f>GE4rank_wiki[[#This Row],[Name]]&amp;"_"&amp;GE4rank_wiki[[#This Row],[Band]]</f>
        <v>Ginna_CGM48</v>
      </c>
      <c r="G65" t="s">
        <v>100</v>
      </c>
      <c r="K65">
        <v>64</v>
      </c>
      <c r="L65">
        <v>209.76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3AE2-E182-B04C-8F8A-64C6873E7580}">
  <dimension ref="A1:J65"/>
  <sheetViews>
    <sheetView workbookViewId="0">
      <selection activeCell="C2" sqref="C2"/>
    </sheetView>
  </sheetViews>
  <sheetFormatPr defaultColWidth="11" defaultRowHeight="15.75" x14ac:dyDescent="0.5"/>
  <cols>
    <col min="3" max="3" width="15.625" bestFit="1" customWidth="1"/>
    <col min="4" max="4" width="12.1875" bestFit="1" customWidth="1"/>
    <col min="6" max="6" width="13.6875" bestFit="1" customWidth="1"/>
    <col min="7" max="7" width="16.375" customWidth="1"/>
    <col min="8" max="8" width="12.1875" customWidth="1"/>
    <col min="9" max="10" width="13.0625" customWidth="1"/>
  </cols>
  <sheetData>
    <row r="1" spans="1:10" x14ac:dyDescent="0.5">
      <c r="A1" t="s">
        <v>381</v>
      </c>
      <c r="B1" t="s">
        <v>4</v>
      </c>
      <c r="C1" t="s">
        <v>417</v>
      </c>
      <c r="D1" t="s">
        <v>410</v>
      </c>
      <c r="E1" t="s">
        <v>411</v>
      </c>
      <c r="F1" t="s">
        <v>412</v>
      </c>
      <c r="G1" t="s">
        <v>413</v>
      </c>
      <c r="H1" t="s">
        <v>414</v>
      </c>
      <c r="I1" t="s">
        <v>378</v>
      </c>
      <c r="J1" t="s">
        <v>380</v>
      </c>
    </row>
    <row r="2" spans="1:10" x14ac:dyDescent="0.5">
      <c r="A2">
        <v>1</v>
      </c>
      <c r="B2" t="s">
        <v>182</v>
      </c>
      <c r="C2" t="str">
        <f>GE4rank_wiki[[#This Row],[Name]]&amp;"_"&amp;GE4rank_wiki[[#This Row],[Band]]</f>
        <v>Pim_CGM48</v>
      </c>
      <c r="D2" s="7">
        <v>133891.52309999999</v>
      </c>
      <c r="E2" s="7">
        <v>23667.890599999984</v>
      </c>
      <c r="F2" s="7">
        <v>9104623.5707999989</v>
      </c>
      <c r="G2" s="8">
        <v>1023</v>
      </c>
      <c r="H2" s="8">
        <v>570</v>
      </c>
      <c r="I2">
        <v>4</v>
      </c>
      <c r="J2">
        <v>1</v>
      </c>
    </row>
    <row r="3" spans="1:10" x14ac:dyDescent="0.5">
      <c r="A3">
        <v>2</v>
      </c>
      <c r="B3" t="s">
        <v>68</v>
      </c>
      <c r="C3" t="str">
        <f>GE4rank_wiki[[#This Row],[Name]]&amp;"_"&amp;GE4rank_wiki[[#This Row],[Band]]</f>
        <v>Paeyah_BNK48</v>
      </c>
      <c r="D3" s="7">
        <v>110223.63250000001</v>
      </c>
      <c r="E3" s="7">
        <v>10906.757500000007</v>
      </c>
      <c r="F3" s="7">
        <v>7495207.0100000007</v>
      </c>
      <c r="G3" s="8">
        <v>841</v>
      </c>
      <c r="H3" s="8">
        <v>459</v>
      </c>
      <c r="I3">
        <v>5</v>
      </c>
      <c r="J3">
        <v>5</v>
      </c>
    </row>
    <row r="4" spans="1:10" x14ac:dyDescent="0.5">
      <c r="A4">
        <v>3</v>
      </c>
      <c r="B4" t="s">
        <v>156</v>
      </c>
      <c r="C4" t="str">
        <f>GE4rank_wiki[[#This Row],[Name]]&amp;"_"&amp;GE4rank_wiki[[#This Row],[Band]]</f>
        <v>Kaning_CGM48</v>
      </c>
      <c r="D4" s="7">
        <v>99316.875</v>
      </c>
      <c r="E4" s="7">
        <v>26504.305999999997</v>
      </c>
      <c r="F4" s="7">
        <v>6753547.5</v>
      </c>
      <c r="G4" s="8">
        <v>967</v>
      </c>
      <c r="H4" s="8">
        <v>526</v>
      </c>
      <c r="I4">
        <v>2</v>
      </c>
      <c r="J4">
        <v>2</v>
      </c>
    </row>
    <row r="5" spans="1:10" x14ac:dyDescent="0.5">
      <c r="A5">
        <v>4</v>
      </c>
      <c r="B5" t="s">
        <v>38</v>
      </c>
      <c r="C5" t="str">
        <f>GE4rank_wiki[[#This Row],[Name]]&amp;"_"&amp;GE4rank_wiki[[#This Row],[Band]]</f>
        <v>Minmin_BNK48</v>
      </c>
      <c r="D5" s="7">
        <v>72812.569000000003</v>
      </c>
      <c r="E5" s="7">
        <v>20222.849000000002</v>
      </c>
      <c r="F5" s="7">
        <v>4951254.6919999998</v>
      </c>
      <c r="G5" s="8">
        <v>557</v>
      </c>
      <c r="H5" s="8">
        <v>281</v>
      </c>
      <c r="I5">
        <v>3</v>
      </c>
      <c r="J5">
        <v>8</v>
      </c>
    </row>
    <row r="6" spans="1:10" x14ac:dyDescent="0.5">
      <c r="A6">
        <v>5</v>
      </c>
      <c r="B6" t="s">
        <v>80</v>
      </c>
      <c r="C6" t="str">
        <f>GE4rank_wiki[[#This Row],[Name]]&amp;"_"&amp;GE4rank_wiki[[#This Row],[Band]]</f>
        <v>Pancake_BNK48</v>
      </c>
      <c r="D6" s="7">
        <v>52589.72</v>
      </c>
      <c r="E6" s="7">
        <v>6893.9130000000005</v>
      </c>
      <c r="F6" s="7">
        <v>3576100.96</v>
      </c>
      <c r="G6" s="8">
        <v>484</v>
      </c>
      <c r="H6" s="8">
        <v>266</v>
      </c>
      <c r="I6">
        <v>28</v>
      </c>
      <c r="J6">
        <v>21</v>
      </c>
    </row>
    <row r="7" spans="1:10" x14ac:dyDescent="0.5">
      <c r="A7">
        <v>6</v>
      </c>
      <c r="B7" t="s">
        <v>190</v>
      </c>
      <c r="C7" t="str">
        <f>GE4rank_wiki[[#This Row],[Name]]&amp;"_"&amp;GE4rank_wiki[[#This Row],[Band]]</f>
        <v>Sita_CGM48</v>
      </c>
      <c r="D7" s="7">
        <v>45695.807000000001</v>
      </c>
      <c r="E7" s="7">
        <v>1414.726999999999</v>
      </c>
      <c r="F7" s="7">
        <v>3107314.8760000002</v>
      </c>
      <c r="G7" s="8">
        <v>1149</v>
      </c>
      <c r="H7" s="8">
        <v>581</v>
      </c>
      <c r="I7">
        <v>14</v>
      </c>
      <c r="J7">
        <v>6</v>
      </c>
    </row>
    <row r="8" spans="1:10" x14ac:dyDescent="0.5">
      <c r="A8">
        <v>7</v>
      </c>
      <c r="B8" t="s">
        <v>188</v>
      </c>
      <c r="C8" t="str">
        <f>GE4rank_wiki[[#This Row],[Name]]&amp;"_"&amp;GE4rank_wiki[[#This Row],[Band]]</f>
        <v>Punch_CGM48</v>
      </c>
      <c r="D8" s="7">
        <v>44281.08</v>
      </c>
      <c r="E8" s="7">
        <v>2401.3650000000052</v>
      </c>
      <c r="F8" s="7">
        <v>3011113.44</v>
      </c>
      <c r="G8" s="8">
        <v>410</v>
      </c>
      <c r="H8" s="8">
        <v>164</v>
      </c>
      <c r="I8">
        <v>7</v>
      </c>
      <c r="J8">
        <v>13</v>
      </c>
    </row>
    <row r="9" spans="1:10" x14ac:dyDescent="0.5">
      <c r="A9">
        <v>8</v>
      </c>
      <c r="B9" t="s">
        <v>40</v>
      </c>
      <c r="C9" t="str">
        <f>GE4rank_wiki[[#This Row],[Name]]&amp;"_"&amp;GE4rank_wiki[[#This Row],[Band]]</f>
        <v>Wee_BNK48</v>
      </c>
      <c r="D9" s="7">
        <v>41879.714999999997</v>
      </c>
      <c r="E9" s="7">
        <v>1682.2168999999994</v>
      </c>
      <c r="F9" s="7">
        <v>2847820.6199999996</v>
      </c>
      <c r="G9" s="8">
        <v>1007</v>
      </c>
      <c r="H9" s="8">
        <v>495</v>
      </c>
      <c r="I9">
        <v>6</v>
      </c>
      <c r="J9">
        <v>4</v>
      </c>
    </row>
    <row r="10" spans="1:10" x14ac:dyDescent="0.5">
      <c r="A10">
        <v>9</v>
      </c>
      <c r="B10" t="s">
        <v>164</v>
      </c>
      <c r="C10" t="str">
        <f>GE4rank_wiki[[#This Row],[Name]]&amp;"_"&amp;GE4rank_wiki[[#This Row],[Band]]</f>
        <v>Marmink_CGM48</v>
      </c>
      <c r="D10" s="7">
        <v>40197.498099999997</v>
      </c>
      <c r="E10" s="7">
        <v>10101.689099999996</v>
      </c>
      <c r="F10" s="7">
        <v>2733429.8707999997</v>
      </c>
      <c r="G10" s="8">
        <v>952</v>
      </c>
      <c r="H10" s="8">
        <v>479</v>
      </c>
      <c r="I10">
        <v>12</v>
      </c>
      <c r="J10">
        <v>18</v>
      </c>
    </row>
    <row r="11" spans="1:10" x14ac:dyDescent="0.5">
      <c r="A11">
        <v>10</v>
      </c>
      <c r="B11" t="s">
        <v>132</v>
      </c>
      <c r="C11" t="str">
        <f>GE4rank_wiki[[#This Row],[Name]]&amp;"_"&amp;GE4rank_wiki[[#This Row],[Band]]</f>
        <v>Champoo_CGM48</v>
      </c>
      <c r="D11" s="7">
        <v>30095.809000000001</v>
      </c>
      <c r="E11" s="7">
        <v>308.03000000000247</v>
      </c>
      <c r="F11" s="7">
        <v>2046515.0120000001</v>
      </c>
      <c r="G11" s="8">
        <v>882</v>
      </c>
      <c r="H11" s="8">
        <v>481</v>
      </c>
      <c r="I11">
        <v>9</v>
      </c>
      <c r="J11">
        <v>14</v>
      </c>
    </row>
    <row r="12" spans="1:10" x14ac:dyDescent="0.5">
      <c r="A12">
        <v>11</v>
      </c>
      <c r="B12" t="s">
        <v>46</v>
      </c>
      <c r="C12" t="str">
        <f>GE4rank_wiki[[#This Row],[Name]]&amp;"_"&amp;GE4rank_wiki[[#This Row],[Band]]</f>
        <v>Stang_BNK48</v>
      </c>
      <c r="D12" s="7">
        <v>29787.778999999999</v>
      </c>
      <c r="E12" s="7">
        <v>1593.8789999999972</v>
      </c>
      <c r="F12" s="7">
        <v>2025568.9719999998</v>
      </c>
      <c r="G12" s="8">
        <v>506</v>
      </c>
      <c r="H12" s="8">
        <v>266</v>
      </c>
      <c r="I12">
        <v>1</v>
      </c>
      <c r="J12">
        <v>3</v>
      </c>
    </row>
    <row r="13" spans="1:10" x14ac:dyDescent="0.5">
      <c r="A13">
        <v>12</v>
      </c>
      <c r="B13" t="s">
        <v>152</v>
      </c>
      <c r="C13" t="str">
        <f>GE4rank_wiki[[#This Row],[Name]]&amp;"_"&amp;GE4rank_wiki[[#This Row],[Band]]</f>
        <v>Kaiwan_CGM48</v>
      </c>
      <c r="D13" s="7">
        <v>28193.9</v>
      </c>
      <c r="E13" s="7">
        <v>216.17699999999968</v>
      </c>
      <c r="F13" s="7">
        <v>1917185.2000000002</v>
      </c>
      <c r="G13" s="8">
        <v>260</v>
      </c>
      <c r="H13" s="8">
        <v>169</v>
      </c>
      <c r="I13">
        <v>20</v>
      </c>
      <c r="J13">
        <v>31</v>
      </c>
    </row>
    <row r="14" spans="1:10" x14ac:dyDescent="0.5">
      <c r="A14">
        <v>13</v>
      </c>
      <c r="B14" t="s">
        <v>86</v>
      </c>
      <c r="C14" t="str">
        <f>GE4rank_wiki[[#This Row],[Name]]&amp;"_"&amp;GE4rank_wiki[[#This Row],[Band]]</f>
        <v>Monet_BNK48</v>
      </c>
      <c r="D14" s="7">
        <v>27977.723000000002</v>
      </c>
      <c r="E14" s="7">
        <v>936.71200000000317</v>
      </c>
      <c r="F14" s="7">
        <v>1902485.1640000001</v>
      </c>
      <c r="G14" s="8">
        <v>464</v>
      </c>
      <c r="H14" s="8">
        <v>289</v>
      </c>
      <c r="I14">
        <v>15</v>
      </c>
      <c r="J14">
        <v>17</v>
      </c>
    </row>
    <row r="15" spans="1:10" x14ac:dyDescent="0.5">
      <c r="A15">
        <v>14</v>
      </c>
      <c r="B15" t="s">
        <v>65</v>
      </c>
      <c r="C15" t="str">
        <f>GE4rank_wiki[[#This Row],[Name]]&amp;"_"&amp;GE4rank_wiki[[#This Row],[Band]]</f>
        <v>Hoop_BNK48</v>
      </c>
      <c r="D15" s="7">
        <v>27041.010999999999</v>
      </c>
      <c r="E15" s="7">
        <v>78.72099999999773</v>
      </c>
      <c r="F15" s="7">
        <v>1838788.7479999999</v>
      </c>
      <c r="G15" s="8">
        <v>797</v>
      </c>
      <c r="H15" s="8">
        <v>434</v>
      </c>
      <c r="I15">
        <v>11</v>
      </c>
      <c r="J15">
        <v>7</v>
      </c>
    </row>
    <row r="16" spans="1:10" x14ac:dyDescent="0.5">
      <c r="A16">
        <v>15</v>
      </c>
      <c r="B16" t="s">
        <v>76</v>
      </c>
      <c r="C16" t="str">
        <f>GE4rank_wiki[[#This Row],[Name]]&amp;"_"&amp;GE4rank_wiki[[#This Row],[Band]]</f>
        <v>Grace_BNK48</v>
      </c>
      <c r="D16" s="7">
        <v>26962.29</v>
      </c>
      <c r="E16" s="7">
        <v>371.86000000000058</v>
      </c>
      <c r="F16" s="7">
        <v>1833435.72</v>
      </c>
      <c r="G16" s="8">
        <v>301</v>
      </c>
      <c r="H16" s="8">
        <v>147</v>
      </c>
      <c r="I16">
        <v>10</v>
      </c>
      <c r="J16">
        <v>9</v>
      </c>
    </row>
    <row r="17" spans="1:10" x14ac:dyDescent="0.5">
      <c r="A17">
        <v>16</v>
      </c>
      <c r="B17" t="s">
        <v>178</v>
      </c>
      <c r="C17" t="str">
        <f>GE4rank_wiki[[#This Row],[Name]]&amp;"_"&amp;GE4rank_wiki[[#This Row],[Band]]</f>
        <v>Nenie_CGM48</v>
      </c>
      <c r="D17" s="7">
        <v>26590.43</v>
      </c>
      <c r="E17" s="7">
        <v>2539.893</v>
      </c>
      <c r="F17" s="7">
        <v>1808149.24</v>
      </c>
      <c r="G17" s="8">
        <v>393</v>
      </c>
      <c r="H17" s="8">
        <v>267</v>
      </c>
      <c r="I17">
        <v>8</v>
      </c>
      <c r="J17">
        <v>15</v>
      </c>
    </row>
    <row r="18" spans="1:10" x14ac:dyDescent="0.5">
      <c r="A18">
        <v>17</v>
      </c>
      <c r="B18" t="s">
        <v>199</v>
      </c>
      <c r="C18" t="str">
        <f>GE4rank_wiki[[#This Row],[Name]]&amp;"_"&amp;GE4rank_wiki[[#This Row],[Band]]</f>
        <v>Lookked_CGM48</v>
      </c>
      <c r="D18" s="7">
        <v>24050.537</v>
      </c>
      <c r="E18" s="7">
        <v>925.08599999999933</v>
      </c>
      <c r="F18" s="7">
        <v>1635436.5160000001</v>
      </c>
      <c r="G18" s="8">
        <v>356</v>
      </c>
      <c r="H18" s="8">
        <v>245</v>
      </c>
      <c r="I18">
        <v>13</v>
      </c>
      <c r="J18">
        <v>19</v>
      </c>
    </row>
    <row r="19" spans="1:10" x14ac:dyDescent="0.5">
      <c r="A19">
        <v>18</v>
      </c>
      <c r="B19" t="s">
        <v>72</v>
      </c>
      <c r="C19" t="str">
        <f>GE4rank_wiki[[#This Row],[Name]]&amp;"_"&amp;GE4rank_wiki[[#This Row],[Band]]</f>
        <v>Popper_BNK48</v>
      </c>
      <c r="D19" s="7">
        <v>23125.451000000001</v>
      </c>
      <c r="E19" s="7">
        <v>161.2960000000021</v>
      </c>
      <c r="F19" s="7">
        <v>1572530.6680000001</v>
      </c>
      <c r="G19" s="8">
        <v>424</v>
      </c>
      <c r="H19" s="8">
        <v>253</v>
      </c>
      <c r="I19">
        <v>17</v>
      </c>
      <c r="J19">
        <v>20</v>
      </c>
    </row>
    <row r="20" spans="1:10" x14ac:dyDescent="0.5">
      <c r="A20">
        <v>19</v>
      </c>
      <c r="B20" t="s">
        <v>105</v>
      </c>
      <c r="C20" t="str">
        <f>GE4rank_wiki[[#This Row],[Name]]&amp;"_"&amp;GE4rank_wiki[[#This Row],[Band]]</f>
        <v>L_BNK48</v>
      </c>
      <c r="D20" s="7">
        <v>22964.154999999999</v>
      </c>
      <c r="E20" s="7">
        <v>105.83899999999994</v>
      </c>
      <c r="F20" s="7">
        <v>1561562.54</v>
      </c>
      <c r="G20" s="8">
        <v>373</v>
      </c>
      <c r="H20" s="8">
        <v>231</v>
      </c>
      <c r="I20">
        <v>37</v>
      </c>
      <c r="J20">
        <v>44</v>
      </c>
    </row>
    <row r="21" spans="1:10" x14ac:dyDescent="0.5">
      <c r="A21">
        <v>20</v>
      </c>
      <c r="B21" t="s">
        <v>139</v>
      </c>
      <c r="C21" t="str">
        <f>GE4rank_wiki[[#This Row],[Name]]&amp;"_"&amp;GE4rank_wiki[[#This Row],[Band]]</f>
        <v>Fortune_CGM48</v>
      </c>
      <c r="D21" s="7">
        <v>22858.315999999999</v>
      </c>
      <c r="E21" s="7">
        <v>988.89600000000064</v>
      </c>
      <c r="F21" s="7">
        <v>1554365.4879999999</v>
      </c>
      <c r="G21" s="8">
        <v>611</v>
      </c>
      <c r="H21" s="8">
        <v>344</v>
      </c>
      <c r="I21">
        <v>18</v>
      </c>
      <c r="J21">
        <v>12</v>
      </c>
    </row>
    <row r="22" spans="1:10" x14ac:dyDescent="0.5">
      <c r="A22">
        <v>21</v>
      </c>
      <c r="B22" t="s">
        <v>92</v>
      </c>
      <c r="C22" t="str">
        <f>GE4rank_wiki[[#This Row],[Name]]&amp;"_"&amp;GE4rank_wiki[[#This Row],[Band]]</f>
        <v>Jaokhem_BNK48</v>
      </c>
      <c r="D22" s="7">
        <v>21869.42</v>
      </c>
      <c r="E22" s="7">
        <v>2605.395999999997</v>
      </c>
      <c r="F22" s="7">
        <v>1487120.5599999998</v>
      </c>
      <c r="G22" s="8">
        <v>252</v>
      </c>
      <c r="H22" s="8">
        <v>129</v>
      </c>
      <c r="J22">
        <v>16</v>
      </c>
    </row>
    <row r="23" spans="1:10" x14ac:dyDescent="0.5">
      <c r="A23">
        <v>22</v>
      </c>
      <c r="B23" t="s">
        <v>78</v>
      </c>
      <c r="C23" t="str">
        <f>GE4rank_wiki[[#This Row],[Name]]&amp;"_"&amp;GE4rank_wiki[[#This Row],[Band]]</f>
        <v>Yoghurt_BNK48</v>
      </c>
      <c r="D23" s="7">
        <v>19264.024000000001</v>
      </c>
      <c r="E23" s="7">
        <v>2986.2650000000012</v>
      </c>
      <c r="F23" s="7">
        <v>1309953.632</v>
      </c>
      <c r="G23" s="8">
        <v>579</v>
      </c>
      <c r="H23" s="8">
        <v>296</v>
      </c>
      <c r="I23">
        <v>16</v>
      </c>
      <c r="J23">
        <v>10</v>
      </c>
    </row>
    <row r="24" spans="1:10" x14ac:dyDescent="0.5">
      <c r="A24">
        <v>23</v>
      </c>
      <c r="B24" t="s">
        <v>200</v>
      </c>
      <c r="C24" t="str">
        <f>GE4rank_wiki[[#This Row],[Name]]&amp;"_"&amp;GE4rank_wiki[[#This Row],[Band]]</f>
        <v>Nana_CGM48</v>
      </c>
      <c r="D24" s="7">
        <v>16277.759</v>
      </c>
      <c r="E24" s="7">
        <v>516.95800000000054</v>
      </c>
      <c r="F24" s="7">
        <v>1106887.612</v>
      </c>
      <c r="G24" s="8">
        <v>825</v>
      </c>
      <c r="H24" s="8">
        <v>410</v>
      </c>
      <c r="I24">
        <v>22</v>
      </c>
      <c r="J24">
        <v>11</v>
      </c>
    </row>
    <row r="25" spans="1:10" x14ac:dyDescent="0.5">
      <c r="A25">
        <v>24</v>
      </c>
      <c r="B25" t="s">
        <v>74</v>
      </c>
      <c r="C25" t="str">
        <f>GE4rank_wiki[[#This Row],[Name]]&amp;"_"&amp;GE4rank_wiki[[#This Row],[Band]]</f>
        <v>Fame_BNK48</v>
      </c>
      <c r="D25" s="7">
        <v>15760.800999999999</v>
      </c>
      <c r="E25" s="7">
        <v>483.28099999999904</v>
      </c>
      <c r="F25" s="7">
        <v>1071734.4679999999</v>
      </c>
      <c r="G25" s="8">
        <v>412</v>
      </c>
      <c r="H25" s="8">
        <v>245</v>
      </c>
      <c r="I25">
        <v>27</v>
      </c>
      <c r="J25">
        <v>26</v>
      </c>
    </row>
    <row r="26" spans="1:10" x14ac:dyDescent="0.5">
      <c r="A26">
        <v>25</v>
      </c>
      <c r="B26" t="s">
        <v>90</v>
      </c>
      <c r="C26" t="str">
        <f>GE4rank_wiki[[#This Row],[Name]]&amp;"_"&amp;GE4rank_wiki[[#This Row],[Band]]</f>
        <v>Kaofrang_BNK48</v>
      </c>
      <c r="D26" s="7">
        <v>15277.52</v>
      </c>
      <c r="E26" s="7">
        <v>2438.7386000000006</v>
      </c>
      <c r="F26" s="7">
        <v>1038871.36</v>
      </c>
      <c r="G26" s="8">
        <v>317</v>
      </c>
      <c r="H26" s="8">
        <v>158</v>
      </c>
      <c r="I26">
        <v>34</v>
      </c>
      <c r="J26">
        <v>36</v>
      </c>
    </row>
    <row r="27" spans="1:10" x14ac:dyDescent="0.5">
      <c r="A27">
        <v>26</v>
      </c>
      <c r="B27" t="s">
        <v>127</v>
      </c>
      <c r="C27" t="str">
        <f>GE4rank_wiki[[#This Row],[Name]]&amp;"_"&amp;GE4rank_wiki[[#This Row],[Band]]</f>
        <v>Aom_CGM48</v>
      </c>
      <c r="D27" s="7">
        <v>12838.7814</v>
      </c>
      <c r="E27" s="7">
        <v>659.10139999999956</v>
      </c>
      <c r="F27" s="7">
        <v>873037.13520000002</v>
      </c>
      <c r="G27" s="8">
        <v>498</v>
      </c>
      <c r="H27" s="8">
        <v>267</v>
      </c>
      <c r="I27">
        <v>19</v>
      </c>
      <c r="J27">
        <v>22</v>
      </c>
    </row>
    <row r="28" spans="1:10" x14ac:dyDescent="0.5">
      <c r="A28">
        <v>27</v>
      </c>
      <c r="B28" t="s">
        <v>122</v>
      </c>
      <c r="C28" t="str">
        <f>GE4rank_wiki[[#This Row],[Name]]&amp;"_"&amp;GE4rank_wiki[[#This Row],[Band]]</f>
        <v>Angel_CGM48</v>
      </c>
      <c r="D28" s="7">
        <v>12179.68</v>
      </c>
      <c r="E28" s="7">
        <v>1119.1130000000012</v>
      </c>
      <c r="F28" s="7">
        <v>828218.24</v>
      </c>
      <c r="G28" s="8">
        <v>281</v>
      </c>
      <c r="H28" s="8">
        <v>173</v>
      </c>
      <c r="I28">
        <v>29</v>
      </c>
      <c r="J28">
        <v>45</v>
      </c>
    </row>
    <row r="29" spans="1:10" x14ac:dyDescent="0.5">
      <c r="A29">
        <v>28</v>
      </c>
      <c r="B29" t="s">
        <v>63</v>
      </c>
      <c r="C29" t="str">
        <f>GE4rank_wiki[[#This Row],[Name]]&amp;"_"&amp;GE4rank_wiki[[#This Row],[Band]]</f>
        <v>Khamin_BNK48</v>
      </c>
      <c r="D29" s="7">
        <v>11060.566999999999</v>
      </c>
      <c r="E29" s="7">
        <v>62.159999999999854</v>
      </c>
      <c r="F29" s="7">
        <v>752118.55599999998</v>
      </c>
      <c r="G29" s="8">
        <v>367</v>
      </c>
      <c r="H29" s="8">
        <v>202</v>
      </c>
      <c r="I29">
        <v>26</v>
      </c>
      <c r="J29">
        <v>46</v>
      </c>
    </row>
    <row r="30" spans="1:10" x14ac:dyDescent="0.5">
      <c r="A30">
        <v>29</v>
      </c>
      <c r="B30" t="s">
        <v>48</v>
      </c>
      <c r="C30" t="str">
        <f>GE4rank_wiki[[#This Row],[Name]]&amp;"_"&amp;GE4rank_wiki[[#This Row],[Band]]</f>
        <v>New_BNK48</v>
      </c>
      <c r="D30" s="7">
        <v>10998.406999999999</v>
      </c>
      <c r="E30" s="7">
        <v>2171.0099999999984</v>
      </c>
      <c r="F30" s="7">
        <v>747891.67599999998</v>
      </c>
      <c r="G30" s="8">
        <v>384</v>
      </c>
      <c r="H30" s="8">
        <v>226</v>
      </c>
      <c r="I30">
        <v>23</v>
      </c>
      <c r="J30">
        <v>23</v>
      </c>
    </row>
    <row r="31" spans="1:10" x14ac:dyDescent="0.5">
      <c r="A31">
        <v>30</v>
      </c>
      <c r="B31" t="s">
        <v>197</v>
      </c>
      <c r="C31" t="str">
        <f>GE4rank_wiki[[#This Row],[Name]]&amp;"_"&amp;GE4rank_wiki[[#This Row],[Band]]</f>
        <v>Jingjing_CGM48</v>
      </c>
      <c r="D31" s="7">
        <v>8827.3970000000008</v>
      </c>
      <c r="E31" s="7">
        <v>159.1820000000007</v>
      </c>
      <c r="F31" s="7">
        <v>600262.99600000004</v>
      </c>
      <c r="G31" s="8">
        <v>303</v>
      </c>
      <c r="H31" s="8">
        <v>217</v>
      </c>
      <c r="I31">
        <v>40</v>
      </c>
      <c r="J31">
        <v>47</v>
      </c>
    </row>
    <row r="32" spans="1:10" x14ac:dyDescent="0.5">
      <c r="A32">
        <v>31</v>
      </c>
      <c r="B32" t="s">
        <v>169</v>
      </c>
      <c r="C32" t="str">
        <f>GE4rank_wiki[[#This Row],[Name]]&amp;"_"&amp;GE4rank_wiki[[#This Row],[Band]]</f>
        <v>Mei_CGM48</v>
      </c>
      <c r="D32" s="7">
        <v>8668.2150000000001</v>
      </c>
      <c r="E32" s="7">
        <v>161.48199999999997</v>
      </c>
      <c r="F32" s="7">
        <v>589438.62</v>
      </c>
      <c r="G32" s="8">
        <v>371</v>
      </c>
      <c r="H32" s="8">
        <v>209</v>
      </c>
      <c r="I32">
        <v>38</v>
      </c>
      <c r="J32">
        <v>27</v>
      </c>
    </row>
    <row r="33" spans="1:10" x14ac:dyDescent="0.5">
      <c r="A33">
        <v>32</v>
      </c>
      <c r="B33" t="s">
        <v>88</v>
      </c>
      <c r="C33" t="str">
        <f>GE4rank_wiki[[#This Row],[Name]]&amp;"_"&amp;GE4rank_wiki[[#This Row],[Band]]</f>
        <v>Peak_BNK48</v>
      </c>
      <c r="D33" s="7">
        <v>8506.7330000000002</v>
      </c>
      <c r="E33" s="7">
        <v>126.89300000000003</v>
      </c>
      <c r="F33" s="7">
        <v>578457.84400000004</v>
      </c>
      <c r="G33" s="8">
        <v>304</v>
      </c>
      <c r="H33" s="8">
        <v>180</v>
      </c>
      <c r="I33">
        <v>21</v>
      </c>
      <c r="J33">
        <v>35</v>
      </c>
    </row>
    <row r="34" spans="1:10" x14ac:dyDescent="0.5">
      <c r="A34">
        <v>33</v>
      </c>
      <c r="B34" t="s">
        <v>59</v>
      </c>
      <c r="C34" t="str">
        <f>GE4rank_wiki[[#This Row],[Name]]&amp;"_"&amp;GE4rank_wiki[[#This Row],[Band]]</f>
        <v>Panda_BNK48</v>
      </c>
      <c r="D34" s="7">
        <v>8379.84</v>
      </c>
      <c r="E34" s="7">
        <v>224.19000000000051</v>
      </c>
      <c r="F34" s="7">
        <v>569829.12</v>
      </c>
      <c r="G34" s="8">
        <v>363</v>
      </c>
      <c r="H34" s="8">
        <v>226</v>
      </c>
      <c r="I34">
        <v>32</v>
      </c>
      <c r="J34">
        <v>30</v>
      </c>
    </row>
    <row r="35" spans="1:10" x14ac:dyDescent="0.5">
      <c r="A35">
        <v>34</v>
      </c>
      <c r="B35" t="s">
        <v>149</v>
      </c>
      <c r="C35" t="str">
        <f>GE4rank_wiki[[#This Row],[Name]]&amp;"_"&amp;GE4rank_wiki[[#This Row],[Band]]</f>
        <v>Jjae_CGM48</v>
      </c>
      <c r="D35" s="7">
        <v>8155.65</v>
      </c>
      <c r="E35" s="7">
        <v>182.14999999999964</v>
      </c>
      <c r="F35" s="7">
        <v>554584.19999999995</v>
      </c>
      <c r="G35" s="8">
        <v>203</v>
      </c>
      <c r="H35" s="8">
        <v>165</v>
      </c>
      <c r="J35">
        <v>42</v>
      </c>
    </row>
    <row r="36" spans="1:10" x14ac:dyDescent="0.5">
      <c r="A36">
        <v>35</v>
      </c>
      <c r="B36" t="s">
        <v>107</v>
      </c>
      <c r="C36" t="str">
        <f>GE4rank_wiki[[#This Row],[Name]]&amp;"_"&amp;GE4rank_wiki[[#This Row],[Band]]</f>
        <v>Marine_BNK48</v>
      </c>
      <c r="D36" s="7">
        <v>7973.5</v>
      </c>
      <c r="E36" s="7">
        <v>449.27999999999975</v>
      </c>
      <c r="F36" s="7">
        <v>542198</v>
      </c>
      <c r="G36" s="8">
        <v>414</v>
      </c>
      <c r="H36" s="8">
        <v>257</v>
      </c>
      <c r="J36">
        <v>39</v>
      </c>
    </row>
    <row r="37" spans="1:10" x14ac:dyDescent="0.5">
      <c r="A37">
        <v>36</v>
      </c>
      <c r="B37" t="s">
        <v>166</v>
      </c>
      <c r="C37" t="str">
        <f>GE4rank_wiki[[#This Row],[Name]]&amp;"_"&amp;GE4rank_wiki[[#This Row],[Band]]</f>
        <v>Meen_CGM48</v>
      </c>
      <c r="D37" s="7">
        <v>7524.22</v>
      </c>
      <c r="E37" s="7">
        <v>283.75700000000052</v>
      </c>
      <c r="F37" s="7">
        <v>511646.96</v>
      </c>
      <c r="G37" s="8">
        <v>365</v>
      </c>
      <c r="H37" s="8">
        <v>216</v>
      </c>
      <c r="I37">
        <v>33</v>
      </c>
      <c r="J37">
        <v>40</v>
      </c>
    </row>
    <row r="38" spans="1:10" x14ac:dyDescent="0.5">
      <c r="A38">
        <v>37</v>
      </c>
      <c r="B38" t="s">
        <v>103</v>
      </c>
      <c r="C38" t="str">
        <f>GE4rank_wiki[[#This Row],[Name]]&amp;"_"&amp;GE4rank_wiki[[#This Row],[Band]]</f>
        <v>Janry_BNK48</v>
      </c>
      <c r="D38" s="7">
        <v>7240.4629999999997</v>
      </c>
      <c r="E38" s="7">
        <v>118.26299999999992</v>
      </c>
      <c r="F38" s="7">
        <v>492351.484</v>
      </c>
      <c r="G38" s="8">
        <v>399</v>
      </c>
      <c r="H38" s="8">
        <v>252</v>
      </c>
      <c r="I38">
        <v>47</v>
      </c>
      <c r="J38">
        <v>28</v>
      </c>
    </row>
    <row r="39" spans="1:10" x14ac:dyDescent="0.5">
      <c r="A39">
        <v>38</v>
      </c>
      <c r="B39" t="s">
        <v>141</v>
      </c>
      <c r="C39" t="str">
        <f>GE4rank_wiki[[#This Row],[Name]]&amp;"_"&amp;GE4rank_wiki[[#This Row],[Band]]</f>
        <v>Izurina_CGM48</v>
      </c>
      <c r="D39" s="7">
        <v>7122.2</v>
      </c>
      <c r="E39" s="7">
        <v>6.7100000000000364</v>
      </c>
      <c r="F39" s="7">
        <v>484309.6</v>
      </c>
      <c r="G39" s="8">
        <v>402</v>
      </c>
      <c r="H39" s="8">
        <v>261</v>
      </c>
      <c r="I39">
        <v>24</v>
      </c>
      <c r="J39">
        <v>34</v>
      </c>
    </row>
    <row r="40" spans="1:10" x14ac:dyDescent="0.5">
      <c r="A40">
        <v>39</v>
      </c>
      <c r="B40" t="s">
        <v>70</v>
      </c>
      <c r="C40" t="str">
        <f>GE4rank_wiki[[#This Row],[Name]]&amp;"_"&amp;GE4rank_wiki[[#This Row],[Band]]</f>
        <v>Earn_BNK48</v>
      </c>
      <c r="D40" s="7">
        <v>7115.49</v>
      </c>
      <c r="E40" s="7">
        <v>444.98999999999978</v>
      </c>
      <c r="F40" s="7">
        <v>483853.32</v>
      </c>
      <c r="G40" s="8">
        <v>390</v>
      </c>
      <c r="H40" s="8">
        <v>194</v>
      </c>
      <c r="I40">
        <v>39</v>
      </c>
      <c r="J40">
        <v>32</v>
      </c>
    </row>
    <row r="41" spans="1:10" x14ac:dyDescent="0.5">
      <c r="A41">
        <v>40</v>
      </c>
      <c r="B41" t="s">
        <v>186</v>
      </c>
      <c r="C41" t="str">
        <f>GE4rank_wiki[[#This Row],[Name]]&amp;"_"&amp;GE4rank_wiki[[#This Row],[Band]]</f>
        <v>Ping_CGM48</v>
      </c>
      <c r="D41" s="7">
        <v>6670.5</v>
      </c>
      <c r="E41" s="7">
        <v>582.53120000000035</v>
      </c>
      <c r="F41" s="7">
        <v>453594</v>
      </c>
      <c r="G41" s="8">
        <v>335</v>
      </c>
      <c r="H41" s="8">
        <v>191</v>
      </c>
      <c r="I41">
        <v>30</v>
      </c>
      <c r="J41">
        <v>43</v>
      </c>
    </row>
    <row r="42" spans="1:10" x14ac:dyDescent="0.5">
      <c r="A42">
        <v>41</v>
      </c>
      <c r="B42" t="s">
        <v>52</v>
      </c>
      <c r="C42" t="str">
        <f>GE4rank_wiki[[#This Row],[Name]]&amp;"_"&amp;GE4rank_wiki[[#This Row],[Band]]</f>
        <v>Nine_BNK48</v>
      </c>
      <c r="D42" s="7">
        <v>6087.9687999999996</v>
      </c>
      <c r="E42" s="7">
        <v>113.50879999999961</v>
      </c>
      <c r="F42" s="7">
        <v>413981.87839999999</v>
      </c>
      <c r="G42" s="8">
        <v>293</v>
      </c>
      <c r="H42" s="8">
        <v>207</v>
      </c>
      <c r="I42">
        <v>44</v>
      </c>
    </row>
    <row r="43" spans="1:10" x14ac:dyDescent="0.5">
      <c r="A43">
        <v>42</v>
      </c>
      <c r="B43" t="s">
        <v>174</v>
      </c>
      <c r="C43" t="str">
        <f>GE4rank_wiki[[#This Row],[Name]]&amp;"_"&amp;GE4rank_wiki[[#This Row],[Band]]</f>
        <v>Nena_CGM48</v>
      </c>
      <c r="D43" s="7">
        <v>5974.46</v>
      </c>
      <c r="E43" s="7">
        <v>4.6220999999995911</v>
      </c>
      <c r="F43" s="7">
        <v>406263.28</v>
      </c>
      <c r="G43" s="8">
        <v>274</v>
      </c>
      <c r="H43" s="8">
        <v>167</v>
      </c>
    </row>
    <row r="44" spans="1:10" x14ac:dyDescent="0.5">
      <c r="A44">
        <v>43</v>
      </c>
      <c r="B44" t="s">
        <v>136</v>
      </c>
      <c r="C44" t="str">
        <f>GE4rank_wiki[[#This Row],[Name]]&amp;"_"&amp;GE4rank_wiki[[#This Row],[Band]]</f>
        <v>Fahsai_CGM48</v>
      </c>
      <c r="D44" s="7">
        <v>5969.8379000000004</v>
      </c>
      <c r="E44" s="7">
        <v>118.20990000000074</v>
      </c>
      <c r="F44" s="7">
        <v>405948.97720000002</v>
      </c>
      <c r="G44" s="8">
        <v>193</v>
      </c>
      <c r="H44" s="8">
        <v>128</v>
      </c>
      <c r="I44">
        <v>45</v>
      </c>
      <c r="J44">
        <v>48</v>
      </c>
    </row>
    <row r="45" spans="1:10" x14ac:dyDescent="0.5">
      <c r="A45">
        <v>44</v>
      </c>
      <c r="B45" t="s">
        <v>101</v>
      </c>
      <c r="C45" t="str">
        <f>GE4rank_wiki[[#This Row],[Name]]&amp;"_"&amp;GE4rank_wiki[[#This Row],[Band]]</f>
        <v>Emmy_BNK48</v>
      </c>
      <c r="D45" s="7">
        <v>5851.6279999999997</v>
      </c>
      <c r="E45" s="7">
        <v>154.23799999999937</v>
      </c>
      <c r="F45" s="7">
        <v>397910.70399999997</v>
      </c>
      <c r="G45" s="8">
        <v>368</v>
      </c>
      <c r="H45" s="8">
        <v>198</v>
      </c>
      <c r="I45">
        <v>25</v>
      </c>
      <c r="J45">
        <v>29</v>
      </c>
    </row>
    <row r="46" spans="1:10" x14ac:dyDescent="0.5">
      <c r="A46">
        <v>45</v>
      </c>
      <c r="B46" t="s">
        <v>162</v>
      </c>
      <c r="C46" t="str">
        <f>GE4rank_wiki[[#This Row],[Name]]&amp;"_"&amp;GE4rank_wiki[[#This Row],[Band]]</f>
        <v>Latin_CGM48</v>
      </c>
      <c r="D46" s="7">
        <v>5697.39</v>
      </c>
      <c r="E46" s="7">
        <v>14.380000000000109</v>
      </c>
      <c r="F46" s="7">
        <v>387422.52</v>
      </c>
      <c r="G46" s="8">
        <v>210</v>
      </c>
      <c r="H46" s="8">
        <v>155</v>
      </c>
    </row>
    <row r="47" spans="1:10" x14ac:dyDescent="0.5">
      <c r="A47">
        <v>46</v>
      </c>
      <c r="B47" t="s">
        <v>82</v>
      </c>
      <c r="C47" t="str">
        <f>GE4rank_wiki[[#This Row],[Name]]&amp;"_"&amp;GE4rank_wiki[[#This Row],[Band]]</f>
        <v>Mean_BNK48</v>
      </c>
      <c r="D47" s="7">
        <v>5683.01</v>
      </c>
      <c r="E47" s="7">
        <v>128.86499999999978</v>
      </c>
      <c r="F47" s="7">
        <v>386444.68</v>
      </c>
      <c r="G47" s="8">
        <v>190</v>
      </c>
      <c r="H47" s="8">
        <v>123</v>
      </c>
      <c r="I47">
        <v>36</v>
      </c>
      <c r="J47">
        <v>33</v>
      </c>
    </row>
    <row r="48" spans="1:10" x14ac:dyDescent="0.5">
      <c r="A48">
        <v>47</v>
      </c>
      <c r="B48" t="s">
        <v>33</v>
      </c>
      <c r="C48" t="str">
        <f>GE4rank_wiki[[#This Row],[Name]]&amp;"_"&amp;GE4rank_wiki[[#This Row],[Band]]</f>
        <v>Satchan_BNK48</v>
      </c>
      <c r="D48" s="7">
        <v>5554.1450000000004</v>
      </c>
      <c r="E48" s="7">
        <v>167.30400000000009</v>
      </c>
      <c r="F48" s="7">
        <v>377681.86000000004</v>
      </c>
      <c r="G48" s="8">
        <v>375</v>
      </c>
      <c r="H48" s="8">
        <v>238</v>
      </c>
      <c r="I48">
        <v>48</v>
      </c>
      <c r="J48">
        <v>41</v>
      </c>
    </row>
    <row r="49" spans="1:10" x14ac:dyDescent="0.5">
      <c r="A49">
        <v>48</v>
      </c>
      <c r="B49" t="s">
        <v>113</v>
      </c>
      <c r="C49" t="str">
        <f>GE4rank_wiki[[#This Row],[Name]]&amp;"_"&amp;GE4rank_wiki[[#This Row],[Band]]</f>
        <v>Palmmy_BNK48</v>
      </c>
      <c r="D49" s="7">
        <v>5386.8410000000003</v>
      </c>
      <c r="E49" s="7">
        <v>56.787000000000262</v>
      </c>
      <c r="F49" s="7">
        <v>366305.18800000002</v>
      </c>
      <c r="G49" s="8">
        <v>264</v>
      </c>
      <c r="H49" s="8">
        <v>191</v>
      </c>
      <c r="I49">
        <v>46</v>
      </c>
    </row>
    <row r="50" spans="1:10" x14ac:dyDescent="0.5">
      <c r="A50">
        <v>49</v>
      </c>
      <c r="B50" t="s">
        <v>57</v>
      </c>
      <c r="C50" t="str">
        <f>GE4rank_wiki[[#This Row],[Name]]&amp;"_"&amp;GE4rank_wiki[[#This Row],[Band]]</f>
        <v>Myyu_BNK48</v>
      </c>
      <c r="D50" s="7">
        <v>5330.0540000000001</v>
      </c>
      <c r="E50" s="7">
        <v>204.94599999999991</v>
      </c>
      <c r="F50" s="7">
        <v>362443.67200000002</v>
      </c>
      <c r="G50" s="8">
        <v>318</v>
      </c>
      <c r="H50" s="8">
        <v>217</v>
      </c>
      <c r="I50">
        <v>31</v>
      </c>
      <c r="J50">
        <v>24</v>
      </c>
    </row>
    <row r="51" spans="1:10" x14ac:dyDescent="0.5">
      <c r="A51">
        <v>50</v>
      </c>
      <c r="B51" t="s">
        <v>55</v>
      </c>
      <c r="C51" t="str">
        <f>GE4rank_wiki[[#This Row],[Name]]&amp;"_"&amp;GE4rank_wiki[[#This Row],[Band]]</f>
        <v>Ratah_BNK48</v>
      </c>
      <c r="D51" s="7">
        <v>5125.1080000000002</v>
      </c>
      <c r="E51" s="7">
        <v>41.096700000000055</v>
      </c>
      <c r="F51" s="7">
        <v>348507.34400000004</v>
      </c>
      <c r="G51" s="8">
        <v>355</v>
      </c>
      <c r="H51" s="8">
        <v>184</v>
      </c>
      <c r="J51">
        <v>38</v>
      </c>
    </row>
    <row r="52" spans="1:10" x14ac:dyDescent="0.5">
      <c r="A52">
        <v>51</v>
      </c>
      <c r="B52" t="s">
        <v>109</v>
      </c>
      <c r="C52" t="str">
        <f>GE4rank_wiki[[#This Row],[Name]]&amp;"_"&amp;GE4rank_wiki[[#This Row],[Band]]</f>
        <v>Micha_BNK48</v>
      </c>
      <c r="D52" s="7">
        <v>5084.0113000000001</v>
      </c>
      <c r="E52" s="7">
        <v>125.9382999999998</v>
      </c>
      <c r="F52" s="7">
        <v>345712.7684</v>
      </c>
      <c r="G52" s="8">
        <v>260</v>
      </c>
      <c r="H52" s="8">
        <v>157</v>
      </c>
      <c r="I52">
        <v>35</v>
      </c>
      <c r="J52">
        <v>25</v>
      </c>
    </row>
    <row r="53" spans="1:10" x14ac:dyDescent="0.5">
      <c r="A53">
        <v>52</v>
      </c>
      <c r="B53" t="s">
        <v>111</v>
      </c>
      <c r="C53" t="str">
        <f>GE4rank_wiki[[#This Row],[Name]]&amp;"_"&amp;GE4rank_wiki[[#This Row],[Band]]</f>
        <v>Nene_BNK48</v>
      </c>
      <c r="D53" s="7">
        <v>4958.0730000000003</v>
      </c>
      <c r="E53" s="7">
        <v>344.41800000000057</v>
      </c>
      <c r="F53" s="7">
        <v>337148.96400000004</v>
      </c>
      <c r="G53" s="8">
        <v>340</v>
      </c>
      <c r="H53" s="8">
        <v>219</v>
      </c>
    </row>
    <row r="54" spans="1:10" x14ac:dyDescent="0.5">
      <c r="A54">
        <v>53</v>
      </c>
      <c r="B54" t="s">
        <v>171</v>
      </c>
      <c r="C54" t="str">
        <f>GE4rank_wiki[[#This Row],[Name]]&amp;"_"&amp;GE4rank_wiki[[#This Row],[Band]]</f>
        <v>Milk_CGM48</v>
      </c>
      <c r="D54" s="7">
        <v>4613.6549999999997</v>
      </c>
      <c r="E54" s="7">
        <v>951.27999999999975</v>
      </c>
      <c r="F54" s="7">
        <v>313728.53999999998</v>
      </c>
      <c r="G54" s="8">
        <v>161</v>
      </c>
      <c r="H54" s="8">
        <v>122</v>
      </c>
      <c r="I54">
        <v>42</v>
      </c>
    </row>
    <row r="55" spans="1:10" x14ac:dyDescent="0.5">
      <c r="A55">
        <v>54</v>
      </c>
      <c r="B55" t="s">
        <v>159</v>
      </c>
      <c r="C55" t="str">
        <f>GE4rank_wiki[[#This Row],[Name]]&amp;"_"&amp;GE4rank_wiki[[#This Row],[Band]]</f>
        <v>Kyla_CGM48</v>
      </c>
      <c r="D55" s="7">
        <v>3662.375</v>
      </c>
      <c r="E55" s="7">
        <v>616.37300000000005</v>
      </c>
      <c r="F55" s="7">
        <v>249041.5</v>
      </c>
      <c r="G55" s="8">
        <v>186</v>
      </c>
      <c r="H55" s="8">
        <v>132</v>
      </c>
    </row>
    <row r="56" spans="1:10" x14ac:dyDescent="0.5">
      <c r="A56">
        <v>55</v>
      </c>
      <c r="B56" t="s">
        <v>115</v>
      </c>
      <c r="C56" t="str">
        <f>GE4rank_wiki[[#This Row],[Name]]&amp;"_"&amp;GE4rank_wiki[[#This Row],[Band]]</f>
        <v>Patt_BNK48</v>
      </c>
      <c r="D56" s="7">
        <v>3046.002</v>
      </c>
      <c r="E56" s="7">
        <v>802.44200000000001</v>
      </c>
      <c r="F56" s="7">
        <v>207128.136</v>
      </c>
      <c r="G56" s="8">
        <v>233</v>
      </c>
      <c r="H56" s="8">
        <v>140</v>
      </c>
      <c r="I56">
        <v>43</v>
      </c>
      <c r="J56">
        <v>37</v>
      </c>
    </row>
    <row r="57" spans="1:10" x14ac:dyDescent="0.5">
      <c r="A57">
        <v>56</v>
      </c>
      <c r="B57" t="s">
        <v>84</v>
      </c>
      <c r="C57" t="str">
        <f>GE4rank_wiki[[#This Row],[Name]]&amp;"_"&amp;GE4rank_wiki[[#This Row],[Band]]</f>
        <v>Earth_BNK48</v>
      </c>
      <c r="D57" s="7">
        <v>2243.56</v>
      </c>
      <c r="E57" s="7">
        <v>303.59999999999991</v>
      </c>
      <c r="F57" s="7">
        <v>152562.07999999999</v>
      </c>
      <c r="G57" s="8">
        <v>138</v>
      </c>
      <c r="H57" s="8">
        <v>110</v>
      </c>
    </row>
    <row r="58" spans="1:10" x14ac:dyDescent="0.5">
      <c r="A58">
        <v>57</v>
      </c>
      <c r="B58" t="s">
        <v>94</v>
      </c>
      <c r="C58" t="str">
        <f>GE4rank_wiki[[#This Row],[Name]]&amp;"_"&amp;GE4rank_wiki[[#This Row],[Band]]</f>
        <v>Yayee_BNK48</v>
      </c>
      <c r="D58" s="7">
        <v>1939.96</v>
      </c>
      <c r="E58" s="7">
        <v>468.51900000000001</v>
      </c>
      <c r="F58" s="7">
        <v>131917.28</v>
      </c>
      <c r="G58" s="8">
        <v>197</v>
      </c>
      <c r="H58" s="8">
        <v>133</v>
      </c>
    </row>
    <row r="59" spans="1:10" x14ac:dyDescent="0.5">
      <c r="A59">
        <v>58</v>
      </c>
      <c r="B59" t="s">
        <v>117</v>
      </c>
      <c r="C59" t="str">
        <f>GE4rank_wiki[[#This Row],[Name]]&amp;"_"&amp;GE4rank_wiki[[#This Row],[Band]]</f>
        <v>Sindy_BNK48</v>
      </c>
      <c r="D59" s="7">
        <v>1471.441</v>
      </c>
      <c r="E59" s="7">
        <v>290.06449999999995</v>
      </c>
      <c r="F59" s="7">
        <v>100057.988</v>
      </c>
      <c r="G59" s="8">
        <v>190</v>
      </c>
      <c r="H59" s="8">
        <v>145</v>
      </c>
    </row>
    <row r="60" spans="1:10" x14ac:dyDescent="0.5">
      <c r="A60">
        <v>59</v>
      </c>
      <c r="B60" t="s">
        <v>96</v>
      </c>
      <c r="C60" t="str">
        <f>GE4rank_wiki[[#This Row],[Name]]&amp;"_"&amp;GE4rank_wiki[[#This Row],[Band]]</f>
        <v>Eve_BNK48</v>
      </c>
      <c r="D60" s="7">
        <v>1181.3765000000001</v>
      </c>
      <c r="E60" s="7">
        <v>260.42660000000012</v>
      </c>
      <c r="F60" s="7">
        <v>80333.601999999999</v>
      </c>
      <c r="G60" s="8">
        <v>144</v>
      </c>
      <c r="H60" s="8">
        <v>108</v>
      </c>
      <c r="I60">
        <v>41</v>
      </c>
    </row>
    <row r="61" spans="1:10" x14ac:dyDescent="0.5">
      <c r="A61">
        <v>60</v>
      </c>
      <c r="B61" t="s">
        <v>98</v>
      </c>
      <c r="C61" t="str">
        <f>GE4rank_wiki[[#This Row],[Name]]&amp;"_"&amp;GE4rank_wiki[[#This Row],[Band]]</f>
        <v>Berry_BNK48</v>
      </c>
      <c r="D61" s="7">
        <v>920.94989999999996</v>
      </c>
      <c r="E61" s="7">
        <v>251.18489999999997</v>
      </c>
      <c r="F61" s="7">
        <v>62624.593199999996</v>
      </c>
      <c r="G61" s="8">
        <v>139</v>
      </c>
      <c r="H61" s="8">
        <v>104</v>
      </c>
    </row>
    <row r="62" spans="1:10" x14ac:dyDescent="0.5">
      <c r="A62">
        <v>61</v>
      </c>
      <c r="B62" t="s">
        <v>119</v>
      </c>
      <c r="C62" t="str">
        <f>GE4rank_wiki[[#This Row],[Name]]&amp;"_"&amp;GE4rank_wiki[[#This Row],[Band]]</f>
        <v>Wawa_BNK48</v>
      </c>
      <c r="D62" s="7">
        <v>669.76499999999999</v>
      </c>
      <c r="E62" s="7">
        <v>174.97999999999996</v>
      </c>
      <c r="F62" s="7">
        <v>45544.02</v>
      </c>
      <c r="G62" s="8">
        <v>136</v>
      </c>
      <c r="H62" s="8">
        <v>112</v>
      </c>
    </row>
    <row r="63" spans="1:10" x14ac:dyDescent="0.5">
      <c r="A63">
        <v>62</v>
      </c>
      <c r="B63" t="s">
        <v>203</v>
      </c>
      <c r="C63" t="str">
        <f>GE4rank_wiki[[#This Row],[Name]]&amp;"_"&amp;GE4rank_wiki[[#This Row],[Band]]</f>
        <v>Papang_CGM48</v>
      </c>
      <c r="D63" s="7">
        <v>494.78500000000003</v>
      </c>
      <c r="E63" s="7">
        <v>219.11400000000003</v>
      </c>
      <c r="F63" s="7">
        <v>33645.380000000005</v>
      </c>
      <c r="G63" s="8">
        <v>215</v>
      </c>
      <c r="H63" s="8">
        <v>158</v>
      </c>
    </row>
    <row r="64" spans="1:10" x14ac:dyDescent="0.5">
      <c r="A64">
        <v>63</v>
      </c>
      <c r="B64" t="s">
        <v>193</v>
      </c>
      <c r="C64" t="str">
        <f>GE4rank_wiki[[#This Row],[Name]]&amp;"_"&amp;GE4rank_wiki[[#This Row],[Band]]</f>
        <v>Emma_CGM48</v>
      </c>
      <c r="D64" s="7">
        <v>275.67099999999999</v>
      </c>
      <c r="E64" s="7">
        <v>65.911000000000001</v>
      </c>
      <c r="F64" s="7">
        <v>18745.628000000001</v>
      </c>
      <c r="G64" s="8">
        <v>182</v>
      </c>
      <c r="H64" s="8">
        <v>147</v>
      </c>
    </row>
    <row r="65" spans="1:8" x14ac:dyDescent="0.5">
      <c r="A65">
        <v>64</v>
      </c>
      <c r="B65" t="s">
        <v>195</v>
      </c>
      <c r="C65" t="str">
        <f>GE4rank_wiki[[#This Row],[Name]]&amp;"_"&amp;GE4rank_wiki[[#This Row],[Band]]</f>
        <v>Ginna_CGM48</v>
      </c>
      <c r="D65" s="7">
        <v>209.76</v>
      </c>
      <c r="E65" s="7"/>
      <c r="F65" s="7">
        <v>14263.68</v>
      </c>
      <c r="G65" s="8">
        <v>127</v>
      </c>
      <c r="H65" s="8">
        <v>107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G E 4 r a n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 G E 4 _ R a n k < / s t r i n g > < / k e y > < v a l u e > < i n t > 2 0 6 < / i n t > < / v a l u e > < / i t e m > < i t e m > < k e y > < s t r i n g > N a m e < / s t r i n g > < / k e y > < v a l u e > < i n t > 1 3 6 < / i n t > < / v a l u e > < / i t e m > < i t e m > < k e y > < s t r i n g > G E 4 _ t o k e n < / s t r i n g > < / k e y > < v a l u e > < i n t > 2 0 9 < / i n t > < / v a l u e > < / i t e m > < i t e m > < k e y > < s t r i n g > D i f f < / s t r i n g > < / k e y > < v a l u e > < i n t > 1 0 3 < / i n t > < / v a l u e > < / i t e m > < i t e m > < k e y > < s t r i n g > R e v e n u e < / s t r i n g > < / k e y > < v a l u e > < i n t > 1 7 8 < / i n t > < / v a l u e > < / i t e m > < i t e m > < k e y > < s t r i n g > G E 4 _ T r a n s a c t i o n < / s t r i n g > < / k e y > < v a l u e > < i n t > 2 9 2 < / i n t > < / v a l u e > < / i t e m > < i t e m > < k e y > < s t r i n g > G E 4 _ W a l l e t < / s t r i n g > < / k e y > < v a l u e > < i n t > 2 1 9 < / i n t > < / v a l u e > < / i t e m > < i t e m > < k e y > < s t r i n g > G E 4 _ P r e l i m 1 < / s t r i n g > < / k e y > < v a l u e > < i n t > 2 3 6 < / i n t > < / v a l u e > < / i t e m > < i t e m > < k e y > < s t r i n g > G E 4 _ P r e l i m 2 < / s t r i n g > < / k e y > < v a l u e > < i n t > 2 3 6 < / i n t > < / v a l u e > < / i t e m > < i t e m > < k e y > < s t r i n g > N a m e _ B a n d < / s t r i n g > < / k e y > < v a l u e > < i n t > 2 2 3 < / i n t > < / v a l u e > < / i t e m > < i t e m > < k e y > < s t r i n g > G E 3 _ R a n k < / s t r i n g > < / k e y > < v a l u e > < i n t > 2 3 3 < / i n t > < / v a l u e > < / i t e m > < i t e m > < k e y > < s t r i n g > G E 4 _ T o k e n _ P r e l i m 1 < / s t r i n g > < / k e y > < v a l u e > < i n t > 3 3 4 < / i n t > < / v a l u e > < / i t e m > < i t e m > < k e y > < s t r i n g > G E 3 _ T r a n s a c t i o n s < / s t r i n g > < / k e y > < v a l u e > < i n t > 3 3 4 < / i n t > < / v a l u e > < / i t e m > < / C o l u m n W i d t h s > < C o l u m n D i s p l a y I n d e x > < i t e m > < k e y > < s t r i n g > G E 4 _ R a n k 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 G E 4 _ t o k e n < / s t r i n g > < / k e y > < v a l u e > < i n t > 2 < / i n t > < / v a l u e > < / i t e m > < i t e m > < k e y > < s t r i n g > D i f f 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 G E 4 _ T r a n s a c t i o n < / s t r i n g > < / k e y > < v a l u e > < i n t > 5 < / i n t > < / v a l u e > < / i t e m > < i t e m > < k e y > < s t r i n g > G E 4 _ W a l l e t < / s t r i n g > < / k e y > < v a l u e > < i n t > 6 < / i n t > < / v a l u e > < / i t e m > < i t e m > < k e y > < s t r i n g > G E 4 _ P r e l i m 1 < / s t r i n g > < / k e y > < v a l u e > < i n t > 7 < / i n t > < / v a l u e > < / i t e m > < i t e m > < k e y > < s t r i n g > G E 4 _ P r e l i m 2 < / s t r i n g > < / k e y > < v a l u e > < i n t > 9 < / i n t > < / v a l u e > < / i t e m > < i t e m > < k e y > < s t r i n g > N a m e _ B a n d < / s t r i n g > < / k e y > < v a l u e > < i n t > 1 0 < / i n t > < / v a l u e > < / i t e m > < i t e m > < k e y > < s t r i n g > G E 3 _ R a n k < / s t r i n g > < / k e y > < v a l u e > < i n t > 1 1 < / i n t > < / v a l u e > < / i t e m > < i t e m > < k e y > < s t r i n g > G E 4 _ T o k e n _ P r e l i m 1 < / s t r i n g > < / k e y > < v a l u e > < i n t > 8 < / i n t > < / v a l u e > < / i t e m > < i t e m > < k e y > < s t r i n g > G E 3 _ T r a n s a c t i o n s 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M e m b e r , S e n b a t s u _ B , S e n b a t s u _ C , G E 3 r a n k _ w i k i , G E 3 t r a n s a c t i o n , G E 3 r a n k , G E 4 r a n k _ w i k i , G E 4 r a n k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 G E 3 t r a n s a c t i o n 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 G E 3 t r a n s a c t i o n 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< / K e y > < / D i a g r a m O b j e c t K e y > < D i a g r a m O b j e c t K e y > < K e y > C o l u m n s \ N a m e < / K e y > < / D i a g r a m O b j e c t K e y > < D i a g r a m O b j e c t K e y > < K e y > C o l u m n s \ N a m e _ B a n d < / K e y > < / D i a g r a m O b j e c t K e y > < D i a g r a m O b j e c t K e y > < K e y > C o l u m n s \ G E 3 _ T r a n s a c t i o n s < / K e y > < / D i a g r a m O b j e c t K e y > < D i a g r a m O b j e c t K e y > < K e y > C o l u m n s \ G E 3 _ W a l l e t < / K e y > < / D i a g r a m O b j e c t K e y > < D i a g r a m O b j e c t K e y > < K e y > C o l u m n s \ G E 3 _ T o k e n < / K e y > < / D i a g r a m O b j e c t K e y > < D i a g r a m O b j e c t K e y > < K e y > C o l u m n s \ G E 3 _ T o k e n / T r a n s a c t i o n 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 C o l u m n s \ G E 3 _ T r a n s a c t i o n s 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 C o l u m n s \ G E 3 _ W a l l e t 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 C o l u m n s \ G E 3 _ T o k e n 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 C o l u m n s \ G E 3 _ T o k e n / T r a n s a c t i o n 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 S e n b a t s u _ C 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 S e n b a t s u _ C 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 C o l u m n s \ T e a m < / K e y > < / D i a g r a m O b j e c t K e y > < D i a g r a m O b j e c t K e y > < K e y > C o l u m n s \ S t a t u s < / K e y > < / D i a g r a m O b j e c t K e y > < D i a g r a m O b j e c t K e y > < K e y > C o l u m n s \ N a m e < / K e y > < / D i a g r a m O b j e c t K e y > < D i a g r a m O b j e c t K e y > < K e y > C o l u m n s \ S e n b a t s u _ T o t a l < / K e y > < / D i a g r a m O b j e c t K e y > < D i a g r a m O b j e c t K e y > < K e y > C o l u m n s \ C e n t e r _ M a i n _ T o t a l < / K e y > < / D i a g r a m O b j e c t K e y > < D i a g r a m O b j e c t K e y > < K e y > C o l u m n s \ N a m e _ B a n d 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 C o l u m n s \ S e n b a t s u _ T o t a l 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 C o l u m n s \ C e n t e r _ M a i n _ T o t a l 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 G E 4 r a n k _ w i k i 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 G E 4 r a n k _ w i k i 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 C o l u m n s \ P o s i t i o n < / K e y > < / D i a g r a m O b j e c t K e y > < D i a g r a m O b j e c t K e y > < K e y > C o l u m n s \ F u l l _ N a m e _ T H < / K e y > < / D i a g r a m O b j e c t K e y > < D i a g r a m O b j e c t K e y > < K e y > C o l u m n s \ N a m e _ T H < / K e y > < / D i a g r a m O b j e c t K e y > < D i a g r a m O b j e c t K e y > < K e y > C o l u m n s \ N a m e < / K e y > < / D i a g r a m O b j e c t K e y > < D i a g r a m O b j e c t K e y > < K e y > C o l u m n s \ B a n d < / K e y > < / D i a g r a m O b j e c t K e y > < D i a g r a m O b j e c t K e y > < K e y > C o l u m n s \ N a m e _ B a n d < / K e y > < / D i a g r a m O b j e c t K e y > < D i a g r a m O b j e c t K e y > < K e y > C o l u m n s \ T e a m < / K e y > < / D i a g r a m O b j e c t K e y > < D i a g r a m O b j e c t K e y > < K e y > C o l u m n s \ G E 4 _ P r e l i m 1 < / K e y > < / D i a g r a m O b j e c t K e y > < D i a g r a m O b j e c t K e y > < K e y > C o l u m n s \ G E 4 _ T o k e n _ P r e l i m 1 < / K e y > < / D i a g r a m O b j e c t K e y > < D i a g r a m O b j e c t K e y > < K e y > C o l u m n s \ G E 4 _ P r e l i m 2 < / K e y > < / D i a g r a m O b j e c t K e y > < D i a g r a m O b j e c t K e y > < K e y > C o l u m n s \ G E 4 _ R a n k < / K e y > < / D i a g r a m O b j e c t K e y > < D i a g r a m O b j e c t K e y > < K e y > C o l u m n s \ G E 4 _ T o k e n 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 C o l u m n s \ F u l l _ N a m e _ T H 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 C o l u m n s \ G E 4 _ P r e l i m 1 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 C o l u m n s \ G E 4 _ T o k e n _ P r e l i m 1 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 C o l u m n s \ G E 4 _ P r e l i m 2 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 C o l u m n s \ G E 4 _ R a n k 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 C o l u m n s \ G E 4 _ T o k e n 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 S e n b a t s u _ B 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 S e n b a t s u _ B 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 C o l u m n s \ B a n d < / K e y > < / D i a g r a m O b j e c t K e y > < D i a g r a m O b j e c t K e y > < K e y > C o l u m n s \ S t a t u s < / K e y > < / D i a g r a m O b j e c t K e y > < D i a g r a m O b j e c t K e y > < K e y > C o l u m n s \ T e a m < / K e y > < / D i a g r a m O b j e c t K e y > < D i a g r a m O b j e c t K e y > < K e y > C o l u m n s \ N a m e < / K e y > < / D i a g r a m O b j e c t K e y > < D i a g r a m O b j e c t K e y > < K e y > C o l u m n s \ S e t b a t s u _ T o t a l < / K e y > < / D i a g r a m O b j e c t K e y > < D i a g r a m O b j e c t K e y > < K e y > C o l u m n s \ C e n t e r _ M a i n _ T o t a l < / K e y > < / D i a g r a m O b j e c t K e y > < D i a g r a m O b j e c t K e y > < K e y > C o l u m n s \ N a m e _ B a n d 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 C o l u m n s \ S e t b a t s u _ T o t a l 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 C o l u m n s \ C e n t e r _ M a i n _ T o t a l 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 G E 3 r a n k 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 G E 3 r a n k 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 C o l u m n s \ G E 3 _ R a n k < / K e y > < / D i a g r a m O b j e c t K e y > < D i a g r a m O b j e c t K e y > < K e y > C o l u m n s \ B a n d < / K e y > < / D i a g r a m O b j e c t K e y > < D i a g r a m O b j e c t K e y > < K e y > C o l u m n s \ T e a m < / K e y > < / D i a g r a m O b j e c t K e y > < D i a g r a m O b j e c t K e y > < K e y > C o l u m n s \ N a m e < / K e y > < / D i a g r a m O b j e c t K e y > < D i a g r a m O b j e c t K e y > < K e y > C o l u m n s \ N a m e _ B a n d < / K e y > < / D i a g r a m O b j e c t K e y > < D i a g r a m O b j e c t K e y > < K e y > C o l u m n s \ G E 3 _ T o k e n < / K e y > < / D i a g r a m O b j e c t K e y > < D i a g r a m O b j e c t K e y > < K e y > C o l u m n s \ G E 3 _ C e n t e r 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 C o l u m n s \ G E 3 _ R a n k 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 C o l u m n s \ G E 3 _ T o k e n 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 C o l u m n s \ G E 3 _ C e n t e r 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 M e m b e r 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 M e m b e r 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< / K e y > < / D i a g r a m O b j e c t K e y > < D i a g r a m O b j e c t K e y > < K e y > C o l u m n s \ S t a t u s < / K e y > < / D i a g r a m O b j e c t K e y > < D i a g r a m O b j e c t K e y > < K e y > C o l u m n s \ B a n d < / K e y > < / D i a g r a m O b j e c t K e y > < D i a g r a m O b j e c t K e y > < K e y > C o l u m n s \ G e n < / K e y > < / D i a g r a m O b j e c t K e y > < D i a g r a m O b j e c t K e y > < K e y > C o l u m n s \ B a n d _ G e n < / K e y > < / D i a g r a m O b j e c t K e y > < D i a g r a m O b j e c t K e y > < K e y > C o l u m n s \ N a m e < / K e y > < / D i a g r a m O b j e c t K e y > < D i a g r a m O b j e c t K e y > < K e y > C o l u m n s \ N a m e _ B a n d < / K e y > < / D i a g r a m O b j e c t K e y > < D i a g r a m O b j e c t K e y > < K e y > C o l u m n s \ F u l l _ N a m e _ T H < / K e y > < / D i a g r a m O b j e c t K e y > < D i a g r a m O b j e c t K e y > < K e y > C o l u m n s \ T e a m _ P o s i t i o n < / K e y > < / D i a g r a m O b j e c t K e y > < D i a g r a m O b j e c t K e y > < K e y > C o l u m n s \ T e a m < / K e y > < / D i a g r a m O b j e c t K e y > < D i a g r a m O b j e c t K e y > < K e y > C o l u m n s \ A g e < / K e y > < / D i a g r a m O b j e c t K e y > < D i a g r a m O b j e c t K e y > < K e y > C o l u m n s \ G E 1 _ R a n k < / K e y > < / D i a g r a m O b j e c t K e y > < D i a g r a m O b j e c t K e y > < K e y > C o l u m n s \ G E 2 _ R a n k < / K e y > < / D i a g r a m O b j e c t K e y > < D i a g r a m O b j e c t K e y > < K e y > C o l u m n s \ G E 3 _ R a n k < / K e y > < / D i a g r a m O b j e c t K e y > < D i a g r a m O b j e c t K e y > < K e y > C o l u m n s \ G E 4     r a n k i n g < / K e y > < / D i a g r a m O b j e c t K e y > < D i a g r a m O b j e c t K e y > < K e y > C o l u m n s \ S e n b a t s u _ T o t a l < / K e y > < / D i a g r a m O b j e c t K e y > < D i a g r a m O b j e c t K e y > < K e y > C o l u m n s \ C e n t e r   ( M a i n ) < / K e y > < / D i a g r a m O b j e c t K e y > < D i a g r a m O b j e c t K e y > < K e y > C o l u m n s \ C o u p l i n g _ T o t a l < / K e y > < / D i a g r a m O b j e c t K e y > < D i a g r a m O b j e c t K e y > < K e y > C o l u m n s \ C e n t e r   ( C o u p l i n g ) < / K e y > < / D i a g r a m O b j e c t K e y > < D i a g r a m O b j e c t K e y > < K e y > C o l u m n s \ R e q u e s t _ H o u r < / K e y > < / D i a g r a m O b j e c t K e y > < D i a g r a m O b j e c t K e y > < K e y > C o l u m n s \ G a m e _ C a s t e r < / K e y > < / D i a g r a m O b j e c t K e y > < D i a g r a m O b j e c t K e y > < K e y > C o l u m n s \ T h e a t e r _ S t a g e < / K e y > < / D i a g r a m O b j e c t K e y > < D i a g r a m O b j e c t K e y > < K e y > C o l u m n s \ i A M 4 8 _ K a m i < / K e y > < / D i a g r a m O b j e c t K e y > < D i a g r a m O b j e c t K e y > < K e y > C o l u m n s \ i A M 4 8 _ O s h i < / K e y > < / D i a g r a m O b j e c t K e y > < D i a g r a m O b j e c t K e y > < K e y > C o l u m n s \ i A M 4 8 _ C o o k i e s < / K e y > < / D i a g r a m O b j e c t K e y > < D i a g r a m O b j e c t K e y > < K e y > C o l u m n s \ i A M 4 8 _ L i k e s 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 C o l u m n s \ B a n d _ G e n 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 C o l u m n s \ F u l l _ N a m e _ T H 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 C o l u m n s \ G E 1 _ R a n k 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 C o l u m n s \ G E 2 _ R a n k 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 C o l u m n s \ G E 3 _ R a n k 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    r a n k i n g 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 C o l u m n s \ S e n b a t s u _ T o t a l 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 C o l u m n s \ C e n t e r   ( M a i n ) 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 C o l u m n s \ C o u p l i n g _ T o t a l 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 C o l u m n s \ C e n t e r   ( C o u p l i n g ) 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 C o l u m n s \ R e q u e s t _ H o u r 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 C o l u m n s \ G a m e _ C a s t e r 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 C o l u m n s \ T h e a t e r _ S t a g e 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 C o l u m n s \ i A M 4 8 _ K a m i 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 C o l u m n s \ i A M 4 8 _ O s h i 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 C o l u m n s \ i A M 4 8 _ C o o k i e s 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 C o l u m n s \ i A M 4 8 _ L i k e s 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 G E 3 r a n k _ w i k i 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 G E 3 r a n k _ w i k i 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 C o l u m n s \ G E 3 _ P o s i t i o n < / K e y > < / D i a g r a m O b j e c t K e y > < D i a g r a m O b j e c t K e y > < K e y > C o l u m n s \ F u l l _ N a m e _ T H < / K e y > < / D i a g r a m O b j e c t K e y > < D i a g r a m O b j e c t K e y > < K e y > C o l u m n s \ N a m e _ T H < / K e y > < / D i a g r a m O b j e c t K e y > < D i a g r a m O b j e c t K e y > < K e y > C o l u m n s \ N a m e < / K e y > < / D i a g r a m O b j e c t K e y > < D i a g r a m O b j e c t K e y > < K e y > C o l u m n s \ B a n d < / K e y > < / D i a g r a m O b j e c t K e y > < D i a g r a m O b j e c t K e y > < K e y > C o l u m n s \ N a m e _ B a n d < / K e y > < / D i a g r a m O b j e c t K e y > < D i a g r a m O b j e c t K e y > < K e y > C o l u m n s \ T e a m < / K e y > < / D i a g r a m O b j e c t K e y > < D i a g r a m O b j e c t K e y > < K e y > C o l u m n s \ G E 3 _ P r e l i m 1 < / K e y > < / D i a g r a m O b j e c t K e y > < D i a g r a m O b j e c t K e y > < K e y > C o l u m n s \ G E 3 _ T o k e n _ P r e l i m 1 < / K e y > < / D i a g r a m O b j e c t K e y > < D i a g r a m O b j e c t K e y > < K e y > C o l u m n s \ G E 3 _ P r e l i m 2 < / K e y > < / D i a g r a m O b j e c t K e y > < D i a g r a m O b j e c t K e y > < K e y > C o l u m n s \ G E 3 _ R a n k < / K e y > < / D i a g r a m O b j e c t K e y > < D i a g r a m O b j e c t K e y > < K e y > C o l u m n s \ G E 3 _ T o k e n 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 C o l u m n s \ G E 3 _ P o s i t i o n 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 C o l u m n s \ F u l l _ N a m e _ T H 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 C o l u m n s \ G E 3 _ P r e l i m 1 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 C o l u m n s \ G E 3 _ T o k e n _ P r e l i m 1 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 C o l u m n s \ G E 3 _ P r e l i m 2 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 C o l u m n s \ G E 3 _ R a n k 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 C o l u m n s \ G E 3 _ T o k e n 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 G E 4 r a n k 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 G E 4 r a n k 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 C o l u m n s \ G E 4 _ R a n k < / K e y > < / D i a g r a m O b j e c t K e y > < D i a g r a m O b j e c t K e y > < K e y > C o l u m n s \ N a m e < / K e y > < / D i a g r a m O b j e c t K e y > < D i a g r a m O b j e c t K e y > < K e y > C o l u m n s \ N a m e _ B a n d < / K e y > < / D i a g r a m O b j e c t K e y > < D i a g r a m O b j e c t K e y > < K e y > C o l u m n s \ G E 4 _ t o k e n < / K e y > < / D i a g r a m O b j e c t K e y > < D i a g r a m O b j e c t K e y > < K e y > C o l u m n s \ D i f f < / K e y > < / D i a g r a m O b j e c t K e y > < D i a g r a m O b j e c t K e y > < K e y > C o l u m n s \ R e v e n u e < / K e y > < / D i a g r a m O b j e c t K e y > < D i a g r a m O b j e c t K e y > < K e y > C o l u m n s \ G E 4 _ T r a n s a c t i o n < / K e y > < / D i a g r a m O b j e c t K e y > < D i a g r a m O b j e c t K e y > < K e y > C o l u m n s \ G E 4 _ W a l l e t < / K e y > < / D i a g r a m O b j e c t K e y > < D i a g r a m O b j e c t K e y > < K e y > C o l u m n s \ G E 4 _ P r e l i m 1 < / K e y > < / D i a g r a m O b j e c t K e y > < D i a g r a m O b j e c t K e y > < K e y > C o l u m n s \ G E 4 _ P r e l i m 2 < / K e y > < / D i a g r a m O b j e c t K e y > < D i a g r a m O b j e c t K e y > < K e y > C o l u m n s \ G E 3 _ R a n k < / K e y > < / D i a g r a m O b j e c t K e y > < D i a g r a m O b j e c t K e y > < K e y > C o l u m n s \ G E 4 _ T o k e n _ P r e l i m 1 < / K e y > < / D i a g r a m O b j e c t K e y > < D i a g r a m O b j e c t K e y > < K e y > C o l u m n s \ G E 3 _ T r a n s a c t i o n s 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 C o l u m n s \ G E 4 _ R a n k 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 C o l u m n s \ G E 4 _ t o k e n 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 C o l u m n s \ D i f f 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 C o l u m n s \ G E 4 _ T r a n s a c t i o n 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 C o l u m n s \ G E 4 _ W a l l e t 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 C o l u m n s \ G E 4 _ P r e l i m 1 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 C o l u m n s \ G E 4 _ P r e l i m 2 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 C o l u m n s \ G E 3 _ R a n k 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 C o l u m n s \ G E 4 _ T o k e n _ P r e l i m 1 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 C o l u m n s \ G E 3 _ T r a n s a c t i o n s 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 T a g s \ T a b l e s \ & l t ; T a b l e s \ M e m b e r & g t ; < / K e y > < / D i a g r a m O b j e c t K e y > < D i a g r a m O b j e c t K e y > < K e y > D y n a m i c   T a g s \ T a b l e s \ & l t ; T a b l e s \ S e n b a t s u _ B & g t ; < / K e y > < / D i a g r a m O b j e c t K e y > < D i a g r a m O b j e c t K e y > < K e y > D y n a m i c   T a g s \ T a b l e s \ & l t ; T a b l e s \ S e n b a t s u _ C & g t ; < / K e y > < / D i a g r a m O b j e c t K e y > < D i a g r a m O b j e c t K e y > < K e y > D y n a m i c   T a g s \ T a b l e s \ & l t ; T a b l e s \ G E 3 r a n k _ w i k i & g t ; < / K e y > < / D i a g r a m O b j e c t K e y > < D i a g r a m O b j e c t K e y > < K e y > D y n a m i c   T a g s \ T a b l e s \ & l t ; T a b l e s \ G E 3 t r a n s a c t i o n & g t ; < / K e y > < / D i a g r a m O b j e c t K e y > < D i a g r a m O b j e c t K e y > < K e y > D y n a m i c   T a g s \ T a b l e s \ & l t ; T a b l e s \ G E 3 r a n k & g t ; < / K e y > < / D i a g r a m O b j e c t K e y > < D i a g r a m O b j e c t K e y > < K e y > D y n a m i c   T a g s \ T a b l e s \ & l t ; T a b l e s \ G E 4 r a n k _ w i k i & g t ; < / K e y > < / D i a g r a m O b j e c t K e y > < D i a g r a m O b j e c t K e y > < K e y > D y n a m i c   T a g s \ T a b l e s \ & l t ; T a b l e s \ G E 4 r a n k & g t ; < / K e y > < / D i a g r a m O b j e c t K e y > < D i a g r a m O b j e c t K e y > < K e y > T a b l e s \ M e m b e r < / K e y > < / D i a g r a m O b j e c t K e y > < D i a g r a m O b j e c t K e y > < K e y > T a b l e s \ M e m b e r \ C o l u m n s \ N o < / K e y > < / D i a g r a m O b j e c t K e y > < D i a g r a m O b j e c t K e y > < K e y > T a b l e s \ M e m b e r \ C o l u m n s \ S t a t u s < / K e y > < / D i a g r a m O b j e c t K e y > < D i a g r a m O b j e c t K e y > < K e y > T a b l e s \ M e m b e r \ C o l u m n s \ B a n d < / K e y > < / D i a g r a m O b j e c t K e y > < D i a g r a m O b j e c t K e y > < K e y > T a b l e s \ M e m b e r \ C o l u m n s \ G e n < / K e y > < / D i a g r a m O b j e c t K e y > < D i a g r a m O b j e c t K e y > < K e y > T a b l e s \ M e m b e r \ C o l u m n s \ B a n d _ G e n < / K e y > < / D i a g r a m O b j e c t K e y > < D i a g r a m O b j e c t K e y > < K e y > T a b l e s \ M e m b e r \ C o l u m n s \ N a m e < / K e y > < / D i a g r a m O b j e c t K e y > < D i a g r a m O b j e c t K e y > < K e y > T a b l e s \ M e m b e r \ C o l u m n s \ N a m e _ B a n d < / K e y > < / D i a g r a m O b j e c t K e y > < D i a g r a m O b j e c t K e y > < K e y > T a b l e s \ M e m b e r \ C o l u m n s \ F u l l _ N a m e _ T H < / K e y > < / D i a g r a m O b j e c t K e y > < D i a g r a m O b j e c t K e y > < K e y > T a b l e s \ M e m b e r \ C o l u m n s \ T e a m _ P o s i t i o n < / K e y > < / D i a g r a m O b j e c t K e y > < D i a g r a m O b j e c t K e y > < K e y > T a b l e s \ M e m b e r \ C o l u m n s \ T e a m < / K e y > < / D i a g r a m O b j e c t K e y > < D i a g r a m O b j e c t K e y > < K e y > T a b l e s \ M e m b e r \ C o l u m n s \ A g e < / K e y > < / D i a g r a m O b j e c t K e y > < D i a g r a m O b j e c t K e y > < K e y > T a b l e s \ M e m b e r \ C o l u m n s \ G E 1 _ R a n k < / K e y > < / D i a g r a m O b j e c t K e y > < D i a g r a m O b j e c t K e y > < K e y > T a b l e s \ M e m b e r \ C o l u m n s \ G E 2 _ R a n k < / K e y > < / D i a g r a m O b j e c t K e y > < D i a g r a m O b j e c t K e y > < K e y > T a b l e s \ M e m b e r \ C o l u m n s \ G E 3 _ R a n k < / K e y > < / D i a g r a m O b j e c t K e y > < D i a g r a m O b j e c t K e y > < K e y > T a b l e s \ M e m b e r \ C o l u m n s \ G E 4     r a n k i n g < / K e y > < / D i a g r a m O b j e c t K e y > < D i a g r a m O b j e c t K e y > < K e y > T a b l e s \ M e m b e r \ C o l u m n s \ S e n b a t s u _ T o t a l < / K e y > < / D i a g r a m O b j e c t K e y > < D i a g r a m O b j e c t K e y > < K e y > T a b l e s \ M e m b e r \ C o l u m n s \ C e n t e r   ( M a i n ) < / K e y > < / D i a g r a m O b j e c t K e y > < D i a g r a m O b j e c t K e y > < K e y > T a b l e s \ M e m b e r \ C o l u m n s \ C o u p l i n g _ T o t a l < / K e y > < / D i a g r a m O b j e c t K e y > < D i a g r a m O b j e c t K e y > < K e y > T a b l e s \ M e m b e r \ C o l u m n s \ C e n t e r   ( C o u p l i n g ) < / K e y > < / D i a g r a m O b j e c t K e y > < D i a g r a m O b j e c t K e y > < K e y > T a b l e s \ M e m b e r \ C o l u m n s \ R e q u e s t _ H o u r < / K e y > < / D i a g r a m O b j e c t K e y > < D i a g r a m O b j e c t K e y > < K e y > T a b l e s \ M e m b e r \ C o l u m n s \ G a m e _ C a s t e r < / K e y > < / D i a g r a m O b j e c t K e y > < D i a g r a m O b j e c t K e y > < K e y > T a b l e s \ M e m b e r \ C o l u m n s \ T h e a t e r _ S t a g e < / K e y > < / D i a g r a m O b j e c t K e y > < D i a g r a m O b j e c t K e y > < K e y > T a b l e s \ M e m b e r \ C o l u m n s \ i A M 4 8 _ K a m i < / K e y > < / D i a g r a m O b j e c t K e y > < D i a g r a m O b j e c t K e y > < K e y > T a b l e s \ M e m b e r \ C o l u m n s \ i A M 4 8 _ O s h i < / K e y > < / D i a g r a m O b j e c t K e y > < D i a g r a m O b j e c t K e y > < K e y > T a b l e s \ M e m b e r \ C o l u m n s \ i A M 4 8 _ C o o k i e s < / K e y > < / D i a g r a m O b j e c t K e y > < D i a g r a m O b j e c t K e y > < K e y > T a b l e s \ M e m b e r \ C o l u m n s \ i A M 4 8 _ L i k e s < / K e y > < / D i a g r a m O b j e c t K e y > < D i a g r a m O b j e c t K e y > < K e y > T a b l e s \ S e n b a t s u _ B < / K e y > < / D i a g r a m O b j e c t K e y > < D i a g r a m O b j e c t K e y > < K e y > T a b l e s \ S e n b a t s u _ B \ C o l u m n s \ B a n d < / K e y > < / D i a g r a m O b j e c t K e y > < D i a g r a m O b j e c t K e y > < K e y > T a b l e s \ S e n b a t s u _ B \ C o l u m n s \ S t a t u s < / K e y > < / D i a g r a m O b j e c t K e y > < D i a g r a m O b j e c t K e y > < K e y > T a b l e s \ S e n b a t s u _ B \ C o l u m n s \ T e a m < / K e y > < / D i a g r a m O b j e c t K e y > < D i a g r a m O b j e c t K e y > < K e y > T a b l e s \ S e n b a t s u _ B \ C o l u m n s \ N a m e < / K e y > < / D i a g r a m O b j e c t K e y > < D i a g r a m O b j e c t K e y > < K e y > T a b l e s \ S e n b a t s u _ B \ C o l u m n s \ S e t b a t s u _ T o t a l < / K e y > < / D i a g r a m O b j e c t K e y > < D i a g r a m O b j e c t K e y > < K e y > T a b l e s \ S e n b a t s u _ B \ C o l u m n s \ C e n t e r _ M a i n _ T o t a l < / K e y > < / D i a g r a m O b j e c t K e y > < D i a g r a m O b j e c t K e y > < K e y > T a b l e s \ S e n b a t s u _ B \ C o l u m n s \ N a m e _ B a n d < / K e y > < / D i a g r a m O b j e c t K e y > < D i a g r a m O b j e c t K e y > < K e y > T a b l e s \ S e n b a t s u _ C < / K e y > < / D i a g r a m O b j e c t K e y > < D i a g r a m O b j e c t K e y > < K e y > T a b l e s \ S e n b a t s u _ C \ C o l u m n s \ T e a m < / K e y > < / D i a g r a m O b j e c t K e y > < D i a g r a m O b j e c t K e y > < K e y > T a b l e s \ S e n b a t s u _ C \ C o l u m n s \ S t a t u s < / K e y > < / D i a g r a m O b j e c t K e y > < D i a g r a m O b j e c t K e y > < K e y > T a b l e s \ S e n b a t s u _ C \ C o l u m n s \ N a m e < / K e y > < / D i a g r a m O b j e c t K e y > < D i a g r a m O b j e c t K e y > < K e y > T a b l e s \ S e n b a t s u _ C \ C o l u m n s \ S e n b a t s u _ T o t a l < / K e y > < / D i a g r a m O b j e c t K e y > < D i a g r a m O b j e c t K e y > < K e y > T a b l e s \ S e n b a t s u _ C \ C o l u m n s \ C e n t e r _ M a i n _ T o t a l < / K e y > < / D i a g r a m O b j e c t K e y > < D i a g r a m O b j e c t K e y > < K e y > T a b l e s \ S e n b a t s u _ C \ C o l u m n s \ N a m e _ B a n d < / K e y > < / D i a g r a m O b j e c t K e y > < D i a g r a m O b j e c t K e y > < K e y > T a b l e s \ G E 3 r a n k _ w i k i < / K e y > < / D i a g r a m O b j e c t K e y > < D i a g r a m O b j e c t K e y > < K e y > T a b l e s \ G E 3 r a n k _ w i k i \ C o l u m n s \ G E 3 _ P o s i t i o n < / K e y > < / D i a g r a m O b j e c t K e y > < D i a g r a m O b j e c t K e y > < K e y > T a b l e s \ G E 3 r a n k _ w i k i \ C o l u m n s \ F u l l _ N a m e _ T H < / K e y > < / D i a g r a m O b j e c t K e y > < D i a g r a m O b j e c t K e y > < K e y > T a b l e s \ G E 3 r a n k _ w i k i \ C o l u m n s \ N a m e _ T H < / K e y > < / D i a g r a m O b j e c t K e y > < D i a g r a m O b j e c t K e y > < K e y > T a b l e s \ G E 3 r a n k _ w i k i \ C o l u m n s \ N a m e < / K e y > < / D i a g r a m O b j e c t K e y > < D i a g r a m O b j e c t K e y > < K e y > T a b l e s \ G E 3 r a n k _ w i k i \ C o l u m n s \ B a n d < / K e y > < / D i a g r a m O b j e c t K e y > < D i a g r a m O b j e c t K e y > < K e y > T a b l e s \ G E 3 r a n k _ w i k i \ C o l u m n s \ N a m e _ B a n d < / K e y > < / D i a g r a m O b j e c t K e y > < D i a g r a m O b j e c t K e y > < K e y > T a b l e s \ G E 3 r a n k _ w i k i \ C o l u m n s \ T e a m < / K e y > < / D i a g r a m O b j e c t K e y > < D i a g r a m O b j e c t K e y > < K e y > T a b l e s \ G E 3 r a n k _ w i k i \ C o l u m n s \ G E 3 _ P r e l i m 1 < / K e y > < / D i a g r a m O b j e c t K e y > < D i a g r a m O b j e c t K e y > < K e y > T a b l e s \ G E 3 r a n k _ w i k i \ C o l u m n s \ G E 3 _ T o k e n _ P r e l i m 1 < / K e y > < / D i a g r a m O b j e c t K e y > < D i a g r a m O b j e c t K e y > < K e y > T a b l e s \ G E 3 r a n k _ w i k i \ C o l u m n s \ G E 3 _ P r e l i m 2 < / K e y > < / D i a g r a m O b j e c t K e y > < D i a g r a m O b j e c t K e y > < K e y > T a b l e s \ G E 3 r a n k _ w i k i \ C o l u m n s \ G E 3 _ R a n k < / K e y > < / D i a g r a m O b j e c t K e y > < D i a g r a m O b j e c t K e y > < K e y > T a b l e s \ G E 3 r a n k _ w i k i \ C o l u m n s \ G E 3 _ T o k e n < / K e y > < / D i a g r a m O b j e c t K e y > < D i a g r a m O b j e c t K e y > < K e y > T a b l e s \ G E 3 t r a n s a c t i o n < / K e y > < / D i a g r a m O b j e c t K e y > < D i a g r a m O b j e c t K e y > < K e y > T a b l e s \ G E 3 t r a n s a c t i o n \ C o l u m n s \ N o < / K e y > < / D i a g r a m O b j e c t K e y > < D i a g r a m O b j e c t K e y > < K e y > T a b l e s \ G E 3 t r a n s a c t i o n \ C o l u m n s \ N a m e < / K e y > < / D i a g r a m O b j e c t K e y > < D i a g r a m O b j e c t K e y > < K e y > T a b l e s \ G E 3 t r a n s a c t i o n \ C o l u m n s \ N a m e _ B a n d < / K e y > < / D i a g r a m O b j e c t K e y > < D i a g r a m O b j e c t K e y > < K e y > T a b l e s \ G E 3 t r a n s a c t i o n \ C o l u m n s \ G E 3 _ T r a n s a c t i o n s < / K e y > < / D i a g r a m O b j e c t K e y > < D i a g r a m O b j e c t K e y > < K e y > T a b l e s \ G E 3 t r a n s a c t i o n \ C o l u m n s \ G E 3 _ W a l l e t < / K e y > < / D i a g r a m O b j e c t K e y > < D i a g r a m O b j e c t K e y > < K e y > T a b l e s \ G E 3 t r a n s a c t i o n \ C o l u m n s \ G E 3 _ T o k e n < / K e y > < / D i a g r a m O b j e c t K e y > < D i a g r a m O b j e c t K e y > < K e y > T a b l e s \ G E 3 t r a n s a c t i o n \ C o l u m n s \ G E 3 _ T o k e n / T r a n s a c t i o n < / K e y > < / D i a g r a m O b j e c t K e y > < D i a g r a m O b j e c t K e y > < K e y > T a b l e s \ G E 3 r a n k < / K e y > < / D i a g r a m O b j e c t K e y > < D i a g r a m O b j e c t K e y > < K e y > T a b l e s \ G E 3 r a n k \ C o l u m n s \ G E 3 _ R a n k < / K e y > < / D i a g r a m O b j e c t K e y > < D i a g r a m O b j e c t K e y > < K e y > T a b l e s \ G E 3 r a n k \ C o l u m n s \ B a n d < / K e y > < / D i a g r a m O b j e c t K e y > < D i a g r a m O b j e c t K e y > < K e y > T a b l e s \ G E 3 r a n k \ C o l u m n s \ T e a m < / K e y > < / D i a g r a m O b j e c t K e y > < D i a g r a m O b j e c t K e y > < K e y > T a b l e s \ G E 3 r a n k \ C o l u m n s \ N a m e < / K e y > < / D i a g r a m O b j e c t K e y > < D i a g r a m O b j e c t K e y > < K e y > T a b l e s \ G E 3 r a n k \ C o l u m n s \ N a m e _ B a n d < / K e y > < / D i a g r a m O b j e c t K e y > < D i a g r a m O b j e c t K e y > < K e y > T a b l e s \ G E 3 r a n k \ C o l u m n s \ G E 3 _ T o k e n < / K e y > < / D i a g r a m O b j e c t K e y > < D i a g r a m O b j e c t K e y > < K e y > T a b l e s \ G E 3 r a n k \ C o l u m n s \ G E 3 _ C e n t e r < / K e y > < / D i a g r a m O b j e c t K e y > < D i a g r a m O b j e c t K e y > < K e y > T a b l e s \ G E 4 r a n k _ w i k i < / K e y > < / D i a g r a m O b j e c t K e y > < D i a g r a m O b j e c t K e y > < K e y > T a b l e s \ G E 4 r a n k _ w i k i \ C o l u m n s \ P o s i t i o n < / K e y > < / D i a g r a m O b j e c t K e y > < D i a g r a m O b j e c t K e y > < K e y > T a b l e s \ G E 4 r a n k _ w i k i \ C o l u m n s \ F u l l _ N a m e _ T H < / K e y > < / D i a g r a m O b j e c t K e y > < D i a g r a m O b j e c t K e y > < K e y > T a b l e s \ G E 4 r a n k _ w i k i \ C o l u m n s \ N a m e _ T H < / K e y > < / D i a g r a m O b j e c t K e y > < D i a g r a m O b j e c t K e y > < K e y > T a b l e s \ G E 4 r a n k _ w i k i \ C o l u m n s \ N a m e < / K e y > < / D i a g r a m O b j e c t K e y > < D i a g r a m O b j e c t K e y > < K e y > T a b l e s \ G E 4 r a n k _ w i k i \ C o l u m n s \ B a n d < / K e y > < / D i a g r a m O b j e c t K e y > < D i a g r a m O b j e c t K e y > < K e y > T a b l e s \ G E 4 r a n k _ w i k i \ C o l u m n s \ N a m e _ B a n d < / K e y > < / D i a g r a m O b j e c t K e y > < D i a g r a m O b j e c t K e y > < K e y > T a b l e s \ G E 4 r a n k _ w i k i \ C o l u m n s \ T e a m < / K e y > < / D i a g r a m O b j e c t K e y > < D i a g r a m O b j e c t K e y > < K e y > T a b l e s \ G E 4 r a n k _ w i k i \ C o l u m n s \ G E 4 _ P r e l i m 1 < / K e y > < / D i a g r a m O b j e c t K e y > < D i a g r a m O b j e c t K e y > < K e y > T a b l e s \ G E 4 r a n k _ w i k i \ C o l u m n s \ G E 4 _ T o k e n _ P r e l i m 1 < / K e y > < / D i a g r a m O b j e c t K e y > < D i a g r a m O b j e c t K e y > < K e y > T a b l e s \ G E 4 r a n k _ w i k i \ C o l u m n s \ G E 4 _ P r e l i m 2 < / K e y > < / D i a g r a m O b j e c t K e y > < D i a g r a m O b j e c t K e y > < K e y > T a b l e s \ G E 4 r a n k _ w i k i \ C o l u m n s \ G E 4 _ R a n k < / K e y > < / D i a g r a m O b j e c t K e y > < D i a g r a m O b j e c t K e y > < K e y > T a b l e s \ G E 4 r a n k _ w i k i \ C o l u m n s \ G E 4 _ T o k e n < / K e y > < / D i a g r a m O b j e c t K e y > < D i a g r a m O b j e c t K e y > < K e y > T a b l e s \ G E 4 r a n k < / K e y > < / D i a g r a m O b j e c t K e y > < D i a g r a m O b j e c t K e y > < K e y > T a b l e s \ G E 4 r a n k \ C o l u m n s \ G E 4 _ R a n k < / K e y > < / D i a g r a m O b j e c t K e y > < D i a g r a m O b j e c t K e y > < K e y > T a b l e s \ G E 4 r a n k \ C o l u m n s \ N a m e < / K e y > < / D i a g r a m O b j e c t K e y > < D i a g r a m O b j e c t K e y > < K e y > T a b l e s \ G E 4 r a n k \ C o l u m n s \ N a m e _ B a n d < / K e y > < / D i a g r a m O b j e c t K e y > < D i a g r a m O b j e c t K e y > < K e y > T a b l e s \ G E 4 r a n k \ C o l u m n s \ G E 4 _ t o k e n < / K e y > < / D i a g r a m O b j e c t K e y > < D i a g r a m O b j e c t K e y > < K e y > T a b l e s \ G E 4 r a n k \ C o l u m n s \ D i f f < / K e y > < / D i a g r a m O b j e c t K e y > < D i a g r a m O b j e c t K e y > < K e y > T a b l e s \ G E 4 r a n k \ C o l u m n s \ R e v e n u e < / K e y > < / D i a g r a m O b j e c t K e y > < D i a g r a m O b j e c t K e y > < K e y > T a b l e s \ G E 4 r a n k \ C o l u m n s \ G E 4 _ T r a n s a c t i o n < / K e y > < / D i a g r a m O b j e c t K e y > < D i a g r a m O b j e c t K e y > < K e y > T a b l e s \ G E 4 r a n k \ C o l u m n s \ G E 4 _ W a l l e t < / K e y > < / D i a g r a m O b j e c t K e y > < D i a g r a m O b j e c t K e y > < K e y > T a b l e s \ G E 4 r a n k \ C o l u m n s \ G E 4 _ P r e l i m 1 < / K e y > < / D i a g r a m O b j e c t K e y > < D i a g r a m O b j e c t K e y > < K e y > T a b l e s \ G E 4 r a n k \ C o l u m n s \ G E 4 _ P r e l i m 2 < / K e y > < / D i a g r a m O b j e c t K e y > < D i a g r a m O b j e c t K e y > < K e y > T a b l e s \ G E 4 r a n k \ C o l u m n s \ G E 3 _ R a n k < / K e y > < / D i a g r a m O b j e c t K e y > < D i a g r a m O b j e c t K e y > < K e y > T a b l e s \ G E 4 r a n k \ C o l u m n s \ G E 4 _ T o k e n _ P r e l i m 1 < / K e y > < / D i a g r a m O b j e c t K e y > < D i a g r a m O b j e c t K e y > < K e y > T a b l e s \ G E 4 r a n k \ C o l u m n s \ G E 3 _ T r a n s a c t i o n s < / K e y > < / D i a g r a m O b j e c t K e y > < D i a g r a m O b j e c t K e y > < K e y > R e l a t i o n s h i p s \ & l t ; T a b l e s \ G E 4 r a n k \ C o l u m n s \ N a m e _ B a n d & g t ; - & l t ; T a b l e s \ M e m b e r \ C o l u m n s \ N a m e _ B a n d & g t ; < / K e y > < / D i a g r a m O b j e c t K e y > < D i a g r a m O b j e c t K e y > < K e y > R e l a t i o n s h i p s \ & l t ; T a b l e s \ G E 4 r a n k \ C o l u m n s \ N a m e _ B a n d & g t ; - & l t ; T a b l e s \ M e m b e r \ C o l u m n s \ N a m e _ B a n d & g t ; \ F K < / K e y > < / D i a g r a m O b j e c t K e y > < D i a g r a m O b j e c t K e y > < K e y > R e l a t i o n s h i p s \ & l t ; T a b l e s \ G E 4 r a n k \ C o l u m n s \ N a m e _ B a n d & g t ; - & l t ; T a b l e s \ M e m b e r \ C o l u m n s \ N a m e _ B a n d & g t ; \ P K < / K e y > < / D i a g r a m O b j e c t K e y > < D i a g r a m O b j e c t K e y > < K e y > R e l a t i o n s h i p s \ & l t ; T a b l e s \ G E 4 r a n k \ C o l u m n s \ N a m e _ B a n d & g t ; - & l t ; T a b l e s \ M e m b e r \ C o l u m n s \ N a m e _ B a n d & g t ; \ C r o s s F i l t e r < / K e y > < / D i a g r a m O b j e c t K e y > < D i a g r a m O b j e c t K e y > < K e y > R e l a t i o n s h i p s \ & l t ; T a b l e s \ M e m b e r \ C o l u m n s \ N a m e _ B a n d & g t ; - & l t ; T a b l e s \ G E 4 r a n k _ w i k i \ C o l u m n s \ N a m e _ B a n d & g t ; < / K e y > < / D i a g r a m O b j e c t K e y > < D i a g r a m O b j e c t K e y > < K e y > R e l a t i o n s h i p s \ & l t ; T a b l e s \ M e m b e r \ C o l u m n s \ N a m e _ B a n d & g t ; - & l t ; T a b l e s \ G E 4 r a n k _ w i k i \ C o l u m n s \ N a m e _ B a n d & g t ; \ F K < / K e y > < / D i a g r a m O b j e c t K e y > < D i a g r a m O b j e c t K e y > < K e y > R e l a t i o n s h i p s \ & l t ; T a b l e s \ M e m b e r \ C o l u m n s \ N a m e _ B a n d & g t ; - & l t ; T a b l e s \ G E 4 r a n k _ w i k i \ C o l u m n s \ N a m e _ B a n d & g t ; \ P K < / K e y > < / D i a g r a m O b j e c t K e y > < D i a g r a m O b j e c t K e y > < K e y > R e l a t i o n s h i p s \ & l t ; T a b l e s \ M e m b e r \ C o l u m n s \ N a m e _ B a n d & g t ; - & l t ; T a b l e s \ G E 4 r a n k _ w i k i \ C o l u m n s \ N a m e _ B a n d & g t ; \ C r o s s F i l t e r < / K e y > < / D i a g r a m O b j e c t K e y > < D i a g r a m O b j e c t K e y > < K e y > R e l a t i o n s h i p s \ & l t ; T a b l e s \ S e n b a t s u _ C \ C o l u m n s \ N a m e _ B a n d & g t ; - & l t ; T a b l e s \ M e m b e r \ C o l u m n s \ N a m e _ B a n d & g t ; < / K e y > < / D i a g r a m O b j e c t K e y > < D i a g r a m O b j e c t K e y > < K e y > R e l a t i o n s h i p s \ & l t ; T a b l e s \ S e n b a t s u _ C \ C o l u m n s \ N a m e _ B a n d & g t ; - & l t ; T a b l e s \ M e m b e r \ C o l u m n s \ N a m e _ B a n d & g t ; \ F K < / K e y > < / D i a g r a m O b j e c t K e y > < D i a g r a m O b j e c t K e y > < K e y > R e l a t i o n s h i p s \ & l t ; T a b l e s \ S e n b a t s u _ C \ C o l u m n s \ N a m e _ B a n d & g t ; - & l t ; T a b l e s \ M e m b e r \ C o l u m n s \ N a m e _ B a n d & g t ; \ P K < / K e y > < / D i a g r a m O b j e c t K e y > < D i a g r a m O b j e c t K e y > < K e y > R e l a t i o n s h i p s \ & l t ; T a b l e s \ S e n b a t s u _ C \ C o l u m n s \ N a m e _ B a n d & g t ; - & l t ; T a b l e s \ M e m b e r \ C o l u m n s \ N a m e _ B a n d & g t ; \ C r o s s F i l t e r < / K e y > < / D i a g r a m O b j e c t K e y > < D i a g r a m O b j e c t K e y > < K e y > R e l a t i o n s h i p s \ & l t ; T a b l e s \ M e m b e r \ C o l u m n s \ N a m e _ B a n d & g t ; - & l t ; T a b l e s \ S e n b a t s u _ B \ C o l u m n s \ N a m e _ B a n d & g t ; < / K e y > < / D i a g r a m O b j e c t K e y > < D i a g r a m O b j e c t K e y > < K e y > R e l a t i o n s h i p s \ & l t ; T a b l e s \ M e m b e r \ C o l u m n s \ N a m e _ B a n d & g t ; - & l t ; T a b l e s \ S e n b a t s u _ B \ C o l u m n s \ N a m e _ B a n d & g t ; \ F K < / K e y > < / D i a g r a m O b j e c t K e y > < D i a g r a m O b j e c t K e y > < K e y > R e l a t i o n s h i p s \ & l t ; T a b l e s \ M e m b e r \ C o l u m n s \ N a m e _ B a n d & g t ; - & l t ; T a b l e s \ S e n b a t s u _ B \ C o l u m n s \ N a m e _ B a n d & g t ; \ P K < / K e y > < / D i a g r a m O b j e c t K e y > < D i a g r a m O b j e c t K e y > < K e y > R e l a t i o n s h i p s \ & l t ; T a b l e s \ M e m b e r \ C o l u m n s \ N a m e _ B a n d & g t ; - & l t ; T a b l e s \ S e n b a t s u _ B \ C o l u m n s \ N a m e _ B a n d & g t ; \ C r o s s F i l t e r < / K e y > < / D i a g r a m O b j e c t K e y > < D i a g r a m O b j e c t K e y > < K e y > R e l a t i o n s h i p s \ & l t ; T a b l e s \ M e m b e r \ C o l u m n s \ N a m e _ B a n d & g t ; - & l t ; T a b l e s \ G E 3 t r a n s a c t i o n \ C o l u m n s \ N a m e _ B a n d & g t ; < / K e y > < / D i a g r a m O b j e c t K e y > < D i a g r a m O b j e c t K e y > < K e y > R e l a t i o n s h i p s \ & l t ; T a b l e s \ M e m b e r \ C o l u m n s \ N a m e _ B a n d & g t ; - & l t ; T a b l e s \ G E 3 t r a n s a c t i o n \ C o l u m n s \ N a m e _ B a n d & g t ; \ F K < / K e y > < / D i a g r a m O b j e c t K e y > < D i a g r a m O b j e c t K e y > < K e y > R e l a t i o n s h i p s \ & l t ; T a b l e s \ M e m b e r \ C o l u m n s \ N a m e _ B a n d & g t ; - & l t ; T a b l e s \ G E 3 t r a n s a c t i o n \ C o l u m n s \ N a m e _ B a n d & g t ; \ P K < / K e y > < / D i a g r a m O b j e c t K e y > < D i a g r a m O b j e c t K e y > < K e y > R e l a t i o n s h i p s \ & l t ; T a b l e s \ M e m b e r \ C o l u m n s \ N a m e _ B a n d & g t ; - & l t ; T a b l e s \ G E 3 t r a n s a c t i o n \ C o l u m n s \ N a m e _ B a n d & g t ; \ C r o s s F i l t e r < / K e y > < / D i a g r a m O b j e c t K e y > < D i a g r a m O b j e c t K e y > < K e y > R e l a t i o n s h i p s \ & l t ; T a b l e s \ M e m b e r \ C o l u m n s \ N a m e _ B a n d & g t ; - & l t ; T a b l e s \ G E 3 r a n k _ w i k i \ C o l u m n s \ N a m e _ B a n d & g t ; < / K e y > < / D i a g r a m O b j e c t K e y > < D i a g r a m O b j e c t K e y > < K e y > R e l a t i o n s h i p s \ & l t ; T a b l e s \ M e m b e r \ C o l u m n s \ N a m e _ B a n d & g t ; - & l t ; T a b l e s \ G E 3 r a n k _ w i k i \ C o l u m n s \ N a m e _ B a n d & g t ; \ F K < / K e y > < / D i a g r a m O b j e c t K e y > < D i a g r a m O b j e c t K e y > < K e y > R e l a t i o n s h i p s \ & l t ; T a b l e s \ M e m b e r \ C o l u m n s \ N a m e _ B a n d & g t ; - & l t ; T a b l e s \ G E 3 r a n k _ w i k i \ C o l u m n s \ N a m e _ B a n d & g t ; \ P K < / K e y > < / D i a g r a m O b j e c t K e y > < D i a g r a m O b j e c t K e y > < K e y > R e l a t i o n s h i p s \ & l t ; T a b l e s \ M e m b e r \ C o l u m n s \ N a m e _ B a n d & g t ; - & l t ; T a b l e s \ G E 3 r a n k _ w i k i \ C o l u m n s \ N a m e _ B a n d & g t ; \ C r o s s F i l t e r < / K e y > < / D i a g r a m O b j e c t K e y > < D i a g r a m O b j e c t K e y > < K e y > R e l a t i o n s h i p s \ & l t ; T a b l e s \ M e m b e r \ C o l u m n s \ N a m e _ B a n d & g t ; - & l t ; T a b l e s \ G E 3 r a n k \ C o l u m n s \ N a m e _ B a n d & g t ; < / K e y > < / D i a g r a m O b j e c t K e y > < D i a g r a m O b j e c t K e y > < K e y > R e l a t i o n s h i p s \ & l t ; T a b l e s \ M e m b e r \ C o l u m n s \ N a m e _ B a n d & g t ; - & l t ; T a b l e s \ G E 3 r a n k \ C o l u m n s \ N a m e _ B a n d & g t ; \ F K < / K e y > < / D i a g r a m O b j e c t K e y > < D i a g r a m O b j e c t K e y > < K e y > R e l a t i o n s h i p s \ & l t ; T a b l e s \ M e m b e r \ C o l u m n s \ N a m e _ B a n d & g t ; - & l t ; T a b l e s \ G E 3 r a n k \ C o l u m n s \ N a m e _ B a n d & g t ; \ P K < / K e y > < / D i a g r a m O b j e c t K e y > < D i a g r a m O b j e c t K e y > < K e y > R e l a t i o n s h i p s \ & l t ; T a b l e s \ M e m b e r \ C o l u m n s \ N a m e _ B a n d & g t ; - & l t ; T a b l e s \ G E 3 r a n k \ C o l u m n s \ N a m e _ B a n d & g t ; \ C r o s s F i l t e r < / K e y > < / D i a g r a m O b j e c t K e y > < / A l l K e y s > < S e l e c t e d K e y s > < D i a g r a m O b j e c t K e y > < K e y > T a b l e s \ S e n b a t s u _ B 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 7 5 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 T a g s \ T a b l e s \ & l t ; T a b l e s \ M e m b e r & g t ; 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 T a g s \ T a b l e s \ & l t ; T a b l e s \ S e n b a t s u _ B & g t ; 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 T a g s \ T a b l e s \ & l t ; T a b l e s \ S e n b a t s u _ C & g t ; 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 T a g s \ T a b l e s \ & l t ; T a b l e s \ G E 3 r a n k _ w i k i & g t ; 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 T a g s \ T a b l e s \ & l t ; T a b l e s \ G E 3 t r a n s a c t i o n & g t ; 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 T a g s \ T a b l e s \ & l t ; T a b l e s \ G E 3 r a n k & g t ; 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 T a g s \ T a b l e s \ & l t ; T a b l e s \ G E 4 r a n k _ w i k i & g t ; 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 T a g s \ T a b l e s \ & l t ; T a b l e s \ G E 4 r a n k & g t ; 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 T a b l e s \ M e m b e r < / K e y > < / a : K e y > < a : V a l u e   i : t y p e = " D i a g r a m D i s p l a y N o d e V i e w S t a t e " > < H e i g h t > 6 4 4 < / H e i g h t > < I s E x p a n d e d > t r u e < / I s E x p a n d e d > < L a y e d O u t > t r u e < / L a y e d O u t > < L e f t > 4 2 8 . 2 5 4 9 0 1 9 6 0 7 8 4 3 1 < / L e f t > < T a b I n d e x > 1 < / T a b I n d e x > < T o p > 5 2 . 6 6 6 6 6 6 6 6 6 6 6 6 6 2 9 < / T o p > < W i d t h > 2 2 7 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 T a b l e s \ M e m b e r \ C o l u m n s \ B a n d _ G e n 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 T a b l e s \ M e m b e r \ C o l u m n s \ N a m e _ B a n d 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 T a b l e s \ M e m b e r \ C o l u m n s \ F u l l _ N a m e _ T H 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 T a b l e s \ M e m b e r \ C o l u m n s \ T e a m _ P o s i t i o n 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 T a b l e s \ M e m b e r \ C o l u m n s \ G E 1 _ R a n k 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 T a b l e s \ M e m b e r \ C o l u m n s \ G E 2 _ R a n k 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 T a b l e s \ M e m b e r \ C o l u m n s \ G E 3 _ R a n k 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 T a b l e s \ M e m b e r \ C o l u m n s \ G E 4     r a n k i n g 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 T a b l e s \ M e m b e r \ C o l u m n s \ S e n b a t s u _ T o t a l 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 T a b l e s \ M e m b e r \ C o l u m n s \ C e n t e r   ( M a i n ) 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 T a b l e s \ M e m b e r \ C o l u m n s \ C o u p l i n g _ T o t a l 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 T a b l e s \ M e m b e r \ C o l u m n s \ C e n t e r   ( C o u p l i n g ) 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 T a b l e s \ M e m b e r \ C o l u m n s \ R e q u e s t _ H o u r 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 T a b l e s \ M e m b e r \ C o l u m n s \ G a m e _ C a s t e r 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 T a b l e s \ M e m b e r \ C o l u m n s \ T h e a t e r _ S t a g e 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 T a b l e s \ M e m b e r \ C o l u m n s \ i A M 4 8 _ K a m i 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 T a b l e s \ M e m b e r \ C o l u m n s \ i A M 4 8 _ O s h i 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 T a b l e s \ M e m b e r \ C o l u m n s \ i A M 4 8 _ C o o k i e s 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 T a b l e s \ M e m b e r \ C o l u m n s \ i A M 4 8 _ L i k e s 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 T a b l e s \ S e n b a t s u _ B < / K e y > < / a : K e y > < a : V a l u e   i : t y p e = " D i a g r a m D i s p l a y N o d e V i e w S t a t e " > < H e i g h t > 2 2 6 . 4 7 0 5 8 8 2 3 5 2 9 4 1 4 < / H e i g h t > < I s E x p a n d e d > t r u e < / I s E x p a n d e d > < I s F o c u s e d > t r u e < / I s F o c u s e d > < L a y e d O u t > t r u e < / L a y e d O u t > < L e f t > 6 0 8 . 3 2 5 3 7 9 1 9 5 1 1 6 8 5 < / L e f t > < T a b I n d e x > 7 < / T a b I n d e x > < T o p > 7 3 8 . 0 0 9 8 0 3 9 2 1 5 6 8 3 9 < / T o p > < W i d t h > 1 8 1 . 7 6 4 7 0 5 8 8 2 3 5 2 9 3 < / W i d t h > < / a : V a l u e > < / a : K e y V a l u e O f D i a g r a m O b j e c t K e y a n y T y p e z b w N T n L X > < a : K e y V a l u e O f D i a g r a m O b j e c t K e y a n y T y p e z b w N T n L X > < a : K e y > < K e y > T a b l e s \ S e n b a t s u _ B \ C o l u m n s \ B a n d 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 T a b l e s \ S e n b a t s u _ B \ C o l u m n s \ S t a t u s 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 T a b l e s \ S e n b a t s u _ B \ C o l u m n s \ T e a m 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 T a b l e s \ S e n b a t s u _ B \ C o l u m n s \ N a m e 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 T a b l e s \ S e n b a t s u _ B \ C o l u m n s \ S e t b a t s u _ T o t a l 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 T a b l e s \ S e n b a t s u _ B \ C o l u m n s \ C e n t e r _ M a i n _ T o t a l 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 T a b l e s \ S e n b a t s u _ B \ C o l u m n s \ N a m e _ B a n d 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 T a b l e s \ S e n b a t s u _ C < / K e y > < / a : K e y > < a : V a l u e   i : t y p e = " D i a g r a m D i s p l a y N o d e V i e w S t a t e " > < H e i g h t > 1 9 0 . 5 8 8 2 3 5 2 9 4 1 1 7 6 5 < / H e i g h t > < I s E x p a n d e d > t r u e < / I s E x p a n d e d > < L a y e d O u t > t r u e < / L a y e d O u t > < L e f t > 7 6 4 . 8 6 6 4 4 4 6 6 4 7 4 3 4 3 < / L e f t > < T a b I n d e x > 5 < / T a b I n d e x > < T o p > 5 0 7 . 9 6 0 7 8 4 3 1 3 7 2 5 4 7 < / T o p > < W i d t h > 1 9 7 . 0 5 8 8 2 3 5 2 9 4 1 1 7 1 < / W i d t h > < / a : V a l u e > < / a : K e y V a l u e O f D i a g r a m O b j e c t K e y a n y T y p e z b w N T n L X > < a : K e y V a l u e O f D i a g r a m O b j e c t K e y a n y T y p e z b w N T n L X > < a : K e y > < K e y > T a b l e s \ S e n b a t s u _ C \ C o l u m n s \ T e a m 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 T a b l e s \ S e n b a t s u _ C \ C o l u m n s \ S t a t u s 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 T a b l e s \ S e n b a t s u _ C \ C o l u m n s \ N a m e 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 T a b l e s \ S e n b a t s u _ C \ C o l u m n s \ S e n b a t s u _ T o t a l 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 T a b l e s \ S e n b a t s u _ C \ C o l u m n s \ C e n t e r _ M a i n _ T o t a l 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 T a b l e s \ S e n b a t s u _ C \ C o l u m n s \ N a m e _ B a n d 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< / K e y > < / a : K e y > < a : V a l u e   i : t y p e = " D i a g r a m D i s p l a y N o d e V i e w S t a t e " > < H e i g h t > 3 2 8 . 8 2 3 5 2 9 4 1 1 7 6 4 7 < / H e i g h t > < I s E x p a n d e d > t r u e < / I s E x p a n d e d > < L a y e d O u t > t r u e < / L a y e d O u t > < L e f t > 1 0 5 . 4 7 6 1 3 7 5 8 5 3 5 0 2 2 < / L e f t > < T a b I n d e x > 4 < / T a b I n d e x > < T o p > 2 7 4 . 5 8 8 2 3 5 2 9 4 1 1 7 7 9 < / T o p > < W i d t h > 2 1 1 . 7 6 4 7 0 5 8 8 2 3 5 2 9 3 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 T a b l e s \ G E 3 r a n k _ w i k i \ C o l u m n s \ G E 3 _ P o s i t i o n 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 T a b l e s \ G E 3 r a n k _ w i k i \ C o l u m n s \ F u l l _ N a m e _ T H 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 T a b l e s \ G E 3 r a n k _ w i k i \ C o l u m n s \ N a m e _ T H 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 T a b l e s \ G E 3 r a n k _ w i k i \ C o l u m n s \ N a m e _ B a n d 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 T a b l e s \ G E 3 r a n k _ w i k i \ C o l u m n s \ G E 3 _ P r e l i m 1 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 T a b l e s \ G E 3 r a n k _ w i k i \ C o l u m n s \ G E 3 _ T o k e n _ P r e l i m 1 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 T a b l e s \ G E 3 r a n k _ w i k i \ C o l u m n s \ G E 3 _ P r e l i m 2 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 T a b l e s \ G E 3 r a n k _ w i k i \ C o l u m n s \ G E 3 _ R a n k 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 T a b l e s \ G E 3 r a n k _ w i k i \ C o l u m n s \ G E 3 _ T o k e n 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 T a b l e s \ G E 3 t r a n s a c t i o n < / K e y > < / a : K e y > < a : V a l u e   i : t y p e = " D i a g r a m D i s p l a y N o d e V i e w S t a t e " > < H e i g h t > 2 2 7 . 6 4 7 0 5 8 8 2 3 5 2 9 5 1 < / H e i g h t > < I s E x p a n d e d > t r u e < / I s E x p a n d e d > < L a y e d O u t > t r u e < / L a y e d O u t > < L e f t > 8 5 . 3 7 9 9 4 8 1 5 3 0 1 6 0 1 6 < / L e f t > < T a b I n d e x > 6 < / T a b I n d e x > < T o p > 6 3 6 . 3 5 2 9 4 1 1 7 6 4 7 0 7 2 < / T o p > < W i d t h > 2 4 0 < / W i d t h > < / a : V a l u e > < / a : K e y V a l u e O f D i a g r a m O b j e c t K e y a n y T y p e z b w N T n L X > < a : K e y V a l u e O f D i a g r a m O b j e c t K e y a n y T y p e z b w N T n L X > < a : K e y > < K e y > T a b l e s \ G E 3 t r a n s a c t i o n \ C o l u m n s \ N o 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 T a b l e s \ G E 3 t r a n s a c t i o n \ C o l u m n s \ N a m e 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 T a b l e s \ G E 3 t r a n s a c t i o n \ C o l u m n s \ N a m e _ B a n d 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 T a b l e s \ G E 3 t r a n s a c t i o n \ C o l u m n s \ G E 3 _ T r a n s a c t i o n s 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 T a b l e s \ G E 3 t r a n s a c t i o n \ C o l u m n s \ G E 3 _ W a l l e t 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 T a b l e s \ G E 3 t r a n s a c t i o n \ C o l u m n s \ G E 3 _ T o k e n 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 T a b l e s \ G E 3 t r a n s a c t i o n \ C o l u m n s \ G E 3 _ T o k e n / T r a n s a c t i o n 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< / K e y > < / a : K e y > < a : V a l u e   i : t y p e = " D i a g r a m D i s p l a y N o d e V i e w S t a t e " > < H e i g h t > 2 2 1 . 7 6 4 7 0 5 8 8 2 3 5 2 9 < / H e i g h t > < I s E x p a n d e d > t r u e < / I s E x p a n d e d > < L a y e d O u t > t r u e < / L a y e d O u t > < L e f t > 1 0 2 . 3 4 2 5 8 2 2 5 0 0 9 3 7 < / L e f t > < W i d t h > 2 1 0 . 5 8 8 2 3 5 2 9 4 1 1 7 5 7 < / W i d t h > < / a : V a l u e > < / a : K e y V a l u e O f D i a g r a m O b j e c t K e y a n y T y p e z b w N T n L X > < a : K e y V a l u e O f D i a g r a m O b j e c t K e y a n y T y p e z b w N T n L X > < a : K e y > < K e y > T a b l e s \ G E 3 r a n k \ C o l u m n s \ G E 3 _ R a n k 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 T a b l e s \ G E 3 r a n k \ C o l u m n s \ B a n d 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 T a b l e s \ G E 3 r a n k \ C o l u m n s \ N a m e _ B a n d 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 T a b l e s \ G E 3 r a n k \ C o l u m n s \ G E 3 _ T o k e n 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 T a b l e s \ G E 3 r a n k \ C o l u m n s \ G E 3 _ C e n t e r 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< / K e y > < / a : K e y > < a : V a l u e   i : t y p e = " D i a g r a m D i s p l a y N o d e V i e w S t a t e " > < H e i g h t > 3 4 4 . 1 1 7 6 4 7 0 5 8 8 2 3 5 4 < / H e i g h t > < I s E x p a n d e d > t r u e < / I s E x p a n d e d > < L a y e d O u t > t r u e < / L a y e d O u t > < L e f t > 7 2 2 . 2 8 5 6 0 8 5 0 4 0 3 4 2 6 < / L e f t > < T a b I n d e x > 2 < / T a b I n d e x > < T o p > 9 7 . 4 1 1 7 6 4 7 0 5 8 8 2 2 < / T o p > < W i d t h > 2 2 7 . 6 4 7 0 5 8 8 2 3 5 2 9 2 8 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 T a b l e s \ G E 4 r a n k _ w i k i \ C o l u m n s \ F u l l _ N a m e _ T H 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 T a b l e s \ G E 4 r a n k _ w i k i \ C o l u m n s \ N a m e _ T H 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 T a b l e s \ G E 4 r a n k _ w i k i \ C o l u m n s \ N a m e _ B a n d 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 T a b l e s \ G E 4 r a n k _ w i k i \ C o l u m n s \ G E 4 _ P r e l i m 1 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 T a b l e s \ G E 4 r a n k _ w i k i \ C o l u m n s \ G E 4 _ T o k e n _ P r e l i m 1 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 T a b l e s \ G E 4 r a n k _ w i k i \ C o l u m n s \ G E 4 _ P r e l i m 2 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 T a b l e s \ G E 4 r a n k _ w i k i \ C o l u m n s \ G E 4 _ R a n k 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 T a b l e s \ G E 4 r a n k _ w i k i \ C o l u m n s \ G E 4 _ T o k e n 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< / K e y > < / a : K e y > < a : V a l u e   i : t y p e = " D i a g r a m D i s p l a y N o d e V i e w S t a t e " > < H e i g h t > 2 8 8 . 2 3 5 2 9 4 1 1 7 6 4 7 0 7 < / H e i g h t > < I s E x p a n d e d > t r u e < / I s E x p a n d e d > < L a y e d O u t > t r u e < / L a y e d O u t > < L e f t > 1 0 2 2 . 8 1 6 8 7 0 0 5 2 0 9 1 9 < / L e f t > < T a b I n d e x > 3 < / T a b I n d e x > < T o p > 3 0 < / T o p > < W i d t h > 2 1 8 . 2 3 5 2 9 4 1 1 7 6 4 6 9 6 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 T a b l e s \ G E 4 r a n k \ C o l u m n s \ G E 4 _ R a n k 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 T a b l e s \ G E 4 r a n k \ C o l u m n s \ N a m e _ B a n d 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 T a b l e s \ G E 4 r a n k \ C o l u m n s \ G E 4 _ t o k e n 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 T a b l e s \ G E 4 r a n k \ C o l u m n s \ D i f f 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 T a b l e s \ G E 4 r a n k \ C o l u m n s \ G E 4 _ T r a n s a c t i o n 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 T a b l e s \ G E 4 r a n k \ C o l u m n s \ G E 4 _ W a l l e t 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 T a b l e s \ G E 4 r a n k \ C o l u m n s \ G E 4 _ P r e l i m 1 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 T a b l e s \ G E 4 r a n k \ C o l u m n s \ G E 4 _ P r e l i m 2 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 T a b l e s \ G E 4 r a n k \ C o l u m n s \ G E 3 _ R a n k 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 T a b l e s \ G E 4 r a n k \ C o l u m n s \ G E 4 _ T o k e n _ P r e l i m 1 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 T a b l e s \ G E 4 r a n k \ C o l u m n s \ G E 3 _ T r a n s a c t i o n s 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 R e l a t i o n s h i p s \ & l t ; T a b l e s \ G E 4 r a n k \ C o l u m n s \ N a m e _ B a n d & g t ; - & l t ; T a b l e s \ M e m b e r \ C o l u m n s \ N a m e _ B a n d & g t ; < / K e y > < / a : K e y > < a : V a l u e   i : t y p e = " D i a g r a m D i s p l a y L i n k V i e w S t a t e " > < A u t o m a t i o n P r o p e r t y H e l p e r T e x t > E n d   p o i n t   1 :   ( 1 0 0 6 . 8 1 6 8 7 0 0 5 2 0 9 , 1 7 4 . 1 1 7 6 4 7 ) .   E n d   p o i n t   2 :   ( 5 5 1 . 7 5 4 9 0 2 , 3 6 . 6 6 6 6 6 6 6 6 6 6 6 6 7 ) 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 1 0 0 6 . 8 1 6 8 7 0 0 5 2 0 9 2 < / b : _ x > < b : _ y > 1 7 4 . 1 1 7 6 4 7 < / b : _ y > < / b : P o i n t > < b : P o i n t > < b : _ x > 9 7 1 . 4 3 2 6 6 6 9 9 5 5 < / b : _ x > < b : _ y > 1 7 4 . 1 1 7 6 4 7 < / b : _ y > < / b : P o i n t > < b : P o i n t > < b : _ x > 9 6 9 . 4 3 2 6 6 6 9 9 5 5 < / b : _ x > < b : _ y > 1 7 2 . 1 1 7 6 4 7 < / b : _ y > < / b : P o i n t > < b : P o i n t > < b : _ x > 9 6 9 . 4 3 2 6 6 6 9 9 5 5 < / b : _ x > < b : _ y > 3 5 . 1 6 6 6 6 7 < / b : _ y > < / b : P o i n t > < b : P o i n t > < b : _ x > 9 6 7 . 4 3 2 6 6 6 9 9 5 5 < / b : _ x > < b : _ y > 3 3 . 1 6 6 6 6 7 < / b : _ y > < / b : P o i n t > < b : P o i n t > < b : _ x > 5 5 3 . 7 5 4 9 0 2 < / b : _ x > < b : _ y > 3 3 . 1 6 6 6 6 7 < / b : _ y > < / b : P o i n t > < b : P o i n t > < b : _ x > 5 5 1 . 7 5 4 9 0 2 < / b : _ x > < b : _ y > 3 5 . 1 6 6 6 6 7 < / b : _ y > < / b : P o i n t > < b : P o i n t > < b : _ x > 5 5 1 . 7 5 4 9 0 2 < / b : _ x > < b : _ y > 3 6 . 6 6 6 6 6 6 6 6 6 6 6 6 6 5 7 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 R e l a t i o n s h i p s \ & l t ; T a b l e s \ G E 4 r a n k \ C o l u m n s \ N a m e _ B a n d & g t ; - & l t ; T a b l e s \ M e m b e r \ C o l u m n s \ N a m e _ B a n d & g t ; \ F K 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 1 0 0 6 . 8 1 6 8 7 0 0 5 2 0 9 2 < / b : _ x > < b : _ y > 1 6 6 . 1 1 7 6 4 7 < / b : _ y > < / L a b e l L o c a t i o n > < L o c a t i o n   x m l n s : b = " h t t p : / / s c h e m a s . d a t a c o n t r a c t . o r g / 2 0 0 4 / 0 7 / S y s t e m . W i n d o w s " > < b : _ x > 1 0 2 2 . 8 1 6 8 7 0 0 5 2 0 9 1 9 < / b : _ x > < b : _ y > 1 7 4 . 1 1 7 6 4 7 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 R e l a t i o n s h i p s \ & l t ; T a b l e s \ G E 4 r a n k \ C o l u m n s \ N a m e _ B a n d & g t ; - & l t ; T a b l e s \ M e m b e r \ C o l u m n s \ N a m e _ B a n d & g t ; \ P K 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 5 4 3 . 7 5 4 9 0 2 < / b : _ x > < b : _ y > 3 6 . 6 6 6 6 6 6 6 6 6 6 6 6 6 5 7 < / b : _ y > < / L a b e l L o c a t i o n > < L o c a t i o n   x m l n s : b = " h t t p : / / s c h e m a s . d a t a c o n t r a c t . o r g / 2 0 0 4 / 0 7 / S y s t e m . W i n d o w s " > < b : _ x > 5 5 1 . 7 5 4 9 0 2 < / b : _ x > < b : _ y > 5 2 . 6 6 6 6 6 6 6 6 6 6 6 6 6 5 7 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 R e l a t i o n s h i p s \ & l t ; T a b l e s \ G E 4 r a n k \ C o l u m n s \ N a m e _ B a n d & g t ; - & l t ; T a b l e s \ M e m b e r \ C o l u m n s \ N a m e _ B a n d & g t ; \ C r o s s F i l t e r 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 1 0 0 6 . 8 1 6 8 7 0 0 5 2 0 9 2 < / b : _ x > < b : _ y > 1 7 4 . 1 1 7 6 4 7 < / b : _ y > < / b : P o i n t > < b : P o i n t > < b : _ x > 9 7 1 . 4 3 2 6 6 6 9 9 5 5 < / b : _ x > < b : _ y > 1 7 4 . 1 1 7 6 4 7 < / b : _ y > < / b : P o i n t > < b : P o i n t > < b : _ x > 9 6 9 . 4 3 2 6 6 6 9 9 5 5 < / b : _ x > < b : _ y > 1 7 2 . 1 1 7 6 4 7 < / b : _ y > < / b : P o i n t > < b : P o i n t > < b : _ x > 9 6 9 . 4 3 2 6 6 6 9 9 5 5 < / b : _ x > < b : _ y > 3 5 . 1 6 6 6 6 7 < / b : _ y > < / b : P o i n t > < b : P o i n t > < b : _ x > 9 6 7 . 4 3 2 6 6 6 9 9 5 5 < / b : _ x > < b : _ y > 3 3 . 1 6 6 6 6 7 < / b : _ y > < / b : P o i n t > < b : P o i n t > < b : _ x > 5 5 3 . 7 5 4 9 0 2 < / b : _ x > < b : _ y > 3 3 . 1 6 6 6 6 7 < / b : _ y > < / b : P o i n t > < b : P o i n t > < b : _ x > 5 5 1 . 7 5 4 9 0 2 < / b : _ x > < b : _ y > 3 5 . 1 6 6 6 6 7 < / b : _ y > < / b : P o i n t > < b : P o i n t > < b : _ x > 5 5 1 . 7 5 4 9 0 2 < / b : _ x > < b : _ y > 3 6 . 6 6 6 6 6 6 6 6 6 6 6 6 6 5 7 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 R e l a t i o n s h i p s \ & l t ; T a b l e s \ M e m b e r \ C o l u m n s \ N a m e _ B a n d & g t ; - & l t ; T a b l e s \ G E 4 r a n k _ w i k i \ C o l u m n s \ N a m e _ B a n d & g t ; < / K e y > < / a : K e y > < a : V a l u e   i : t y p e = " D i a g r a m D i s p l a y L i n k V i e w S t a t e " > < A u t o m a t i o n P r o p e r t y H e l p e r T e x t > E n d   p o i n t   1 :   ( 6 7 1 . 2 5 4 9 0 1 9 6 0 7 8 4 , 3 6 4 . 6 6 6 6 6 7 ) .   E n d   p o i n t   2 :   ( 7 0 6 . 2 8 5 6 0 8 5 0 4 0 3 4 , 2 6 9 . 4 7 0 5 8 8 ) 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 6 7 1 . 2 5 4 9 0 1 9 6 0 7 8 4 3 1 < / b : _ x > < b : _ y > 3 6 4 . 6 6 6 6 6 7 < / b : _ y > < / b : P o i n t > < b : P o i n t > < b : _ x > 6 8 6 . 7 7 0 2 5 5 5 0 0 0 0 0 0 8 < / b : _ x > < b : _ y > 3 6 4 . 6 6 6 6 6 7 < / b : _ y > < / b : P o i n t > < b : P o i n t > < b : _ x > 6 8 8 . 7 7 0 2 5 5 5 0 0 0 0 0 0 8 < / b : _ x > < b : _ y > 3 6 2 . 6 6 6 6 6 7 < / b : _ y > < / b : P o i n t > < b : P o i n t > < b : _ x > 6 8 8 . 7 7 0 2 5 5 5 0 0 0 0 0 0 8 < / b : _ x > < b : _ y > 2 7 1 . 4 7 0 5 8 8 < / b : _ y > < / b : P o i n t > < b : P o i n t > < b : _ x > 6 9 0 . 7 7 0 2 5 5 5 0 0 0 0 0 0 8 < / b : _ x > < b : _ y > 2 6 9 . 4 7 0 5 8 8 < / b : _ y > < / b : P o i n t > < b : P o i n t > < b : _ x > 7 0 6 . 2 8 5 6 0 8 5 0 4 0 3 4 2 6 < / b : _ x > < b : _ y > 2 6 9 . 4 7 0 5 8 8 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 R e l a t i o n s h i p s \ & l t ; T a b l e s \ M e m b e r \ C o l u m n s \ N a m e _ B a n d & g t ; - & l t ; T a b l e s \ G E 4 r a n k _ w i k i \ C o l u m n s \ N a m e _ B a n d & g t ; \ F K 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 6 5 5 . 2 5 4 9 0 1 9 6 0 7 8 4 3 1 < / b : _ x > < b : _ y > 3 5 6 . 6 6 6 6 6 7 < / b : _ y > < / L a b e l L o c a t i o n > < L o c a t i o n   x m l n s : b = " h t t p : / / s c h e m a s . d a t a c o n t r a c t . o r g / 2 0 0 4 / 0 7 / S y s t e m . W i n d o w s " > < b : _ x > 6 5 5 . 2 5 4 9 0 1 9 6 0 7 8 4 3 1 < / b : _ x > < b : _ y > 3 6 4 . 6 6 6 6 6 7 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 R e l a t i o n s h i p s \ & l t ; T a b l e s \ M e m b e r \ C o l u m n s \ N a m e _ B a n d & g t ; - & l t ; T a b l e s \ G E 4 r a n k _ w i k i \ C o l u m n s \ N a m e _ B a n d & g t ; \ P K 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 7 0 6 . 2 8 5 6 0 8 5 0 4 0 3 4 2 6 < / b : _ x > < b : _ y > 2 6 1 . 4 7 0 5 8 8 < / b : _ y > < / L a b e l L o c a t i o n > < L o c a t i o n   x m l n s : b = " h t t p : / / s c h e m a s . d a t a c o n t r a c t . o r g / 2 0 0 4 / 0 7 / S y s t e m . W i n d o w s " > < b : _ x > 7 2 2 . 2 8 5 6 0 8 5 0 4 0 3 4 2 6 < / b : _ x > < b : _ y > 2 6 9 . 4 7 0 5 8 8 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 R e l a t i o n s h i p s \ & l t ; T a b l e s \ M e m b e r \ C o l u m n s \ N a m e _ B a n d & g t ; - & l t ; T a b l e s \ G E 4 r a n k _ w i k i \ C o l u m n s \ N a m e _ B a n d & g t ; \ C r o s s F i l t e r 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 6 7 1 . 2 5 4 9 0 1 9 6 0 7 8 4 3 1 < / b : _ x > < b : _ y > 3 6 4 . 6 6 6 6 6 7 < / b : _ y > < / b : P o i n t > < b : P o i n t > < b : _ x > 6 8 6 . 7 7 0 2 5 5 5 0 0 0 0 0 0 8 < / b : _ x > < b : _ y > 3 6 4 . 6 6 6 6 6 7 < / b : _ y > < / b : P o i n t > < b : P o i n t > < b : _ x > 6 8 8 . 7 7 0 2 5 5 5 0 0 0 0 0 0 8 < / b : _ x > < b : _ y > 3 6 2 . 6 6 6 6 6 7 < / b : _ y > < / b : P o i n t > < b : P o i n t > < b : _ x > 6 8 8 . 7 7 0 2 5 5 5 0 0 0 0 0 0 8 < / b : _ x > < b : _ y > 2 7 1 . 4 7 0 5 8 8 < / b : _ y > < / b : P o i n t > < b : P o i n t > < b : _ x > 6 9 0 . 7 7 0 2 5 5 5 0 0 0 0 0 0 8 < / b : _ x > < b : _ y > 2 6 9 . 4 7 0 5 8 8 < / b : _ y > < / b : P o i n t > < b : P o i n t > < b : _ x > 7 0 6 . 2 8 5 6 0 8 5 0 4 0 3 4 2 6 < / b : _ x > < b : _ y > 2 6 9 . 4 7 0 5 8 8 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 R e l a t i o n s h i p s \ & l t ; T a b l e s \ S e n b a t s u _ C \ C o l u m n s \ N a m e _ B a n d & g t ; - & l t ; T a b l e s \ M e m b e r \ C o l u m n s \ N a m e _ B a n d & g t ; < / K e y > < / a : K e y > < a : V a l u e   i : t y p e = " D i a g r a m D i s p l a y L i n k V i e w S t a t e " > < A u t o m a t i o n P r o p e r t y H e l p e r T e x t > E n d   p o i n t   1 :   ( 7 4 8 . 8 6 6 4 4 4 6 6 4 7 4 3 , 6 0 3 . 2 5 4 9 0 2 ) .   E n d   p o i n t   2 :   ( 6 7 1 . 2 5 4 9 0 1 9 6 0 7 8 4 , 3 8 4 . 6 6 6 6 6 7 ) 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 7 4 8 . 8 6 6 4 4 4 6 6 4 7 4 3 4 3 < / b : _ x > < b : _ y > 6 0 3 . 2 5 4 9 0 2 < / b : _ y > < / b : P o i n t > < b : P o i n t > < b : _ x > 7 0 4 . 7 8 5 6 0 9 0 0 4 5 0 0 0 9 < / b : _ x > < b : _ y > 6 0 3 . 2 5 4 9 0 2 < / b : _ y > < / b : P o i n t > < b : P o i n t > < b : _ x > 7 0 2 . 7 8 5 6 0 9 0 0 4 5 0 0 0 9 < / b : _ x > < b : _ y > 6 0 1 . 2 5 4 9 0 2 < / b : _ y > < / b : P o i n t > < b : P o i n t > < b : _ x > 7 0 2 . 7 8 5 6 0 9 0 0 4 5 0 0 0 9 < / b : _ x > < b : _ y > 3 8 6 . 6 6 6 6 6 7 < / b : _ y > < / b : P o i n t > < b : P o i n t > < b : _ x > 7 0 0 . 7 8 5 6 0 9 0 0 4 5 0 0 0 9 < / b : _ x > < b : _ y > 3 8 4 . 6 6 6 6 6 7 < / b : _ y > < / b : P o i n t > < b : P o i n t > < b : _ x > 6 7 1 . 2 5 4 9 0 1 9 6 0 7 8 4 3 1 < / b : _ x > < b : _ y > 3 8 4 . 6 6 6 6 6 7 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 R e l a t i o n s h i p s \ & l t ; T a b l e s \ S e n b a t s u _ C \ C o l u m n s \ N a m e _ B a n d & g t ; - & l t ; T a b l e s \ M e m b e r \ C o l u m n s \ N a m e _ B a n d & g t ; \ F K 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 7 4 8 . 8 6 6 4 4 4 6 6 4 7 4 3 4 3 < / b : _ x > < b : _ y > 5 9 5 . 2 5 4 9 0 2 < / b : _ y > < / L a b e l L o c a t i o n > < L o c a t i o n   x m l n s : b = " h t t p : / / s c h e m a s . d a t a c o n t r a c t . o r g / 2 0 0 4 / 0 7 / S y s t e m . W i n d o w s " > < b : _ x > 7 6 4 . 8 6 6 4 4 4 6 6 4 7 4 3 4 3 < / b : _ x > < b : _ y > 6 0 3 . 2 5 4 9 0 2 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 R e l a t i o n s h i p s \ & l t ; T a b l e s \ S e n b a t s u _ C \ C o l u m n s \ N a m e _ B a n d & g t ; - & l t ; T a b l e s \ M e m b e r \ C o l u m n s \ N a m e _ B a n d & g t ; \ P K 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 6 5 5 . 2 5 4 9 0 1 9 6 0 7 8 4 3 1 < / b : _ x > < b : _ y > 3 7 6 . 6 6 6 6 6 7 < / b : _ y > < / L a b e l L o c a t i o n > < L o c a t i o n   x m l n s : b = " h t t p : / / s c h e m a s . d a t a c o n t r a c t . o r g / 2 0 0 4 / 0 7 / S y s t e m . W i n d o w s " > < b : _ x > 6 5 5 . 2 5 4 9 0 1 9 6 0 7 8 4 3 1 < / b : _ x > < b : _ y > 3 8 4 . 6 6 6 6 6 7 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 R e l a t i o n s h i p s \ & l t ; T a b l e s \ S e n b a t s u _ C \ C o l u m n s \ N a m e _ B a n d & g t ; - & l t ; T a b l e s \ M e m b e r \ C o l u m n s \ N a m e _ B a n d & g t ; \ C r o s s F i l t e r 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 7 4 8 . 8 6 6 4 4 4 6 6 4 7 4 3 4 3 < / b : _ x > < b : _ y > 6 0 3 . 2 5 4 9 0 2 < / b : _ y > < / b : P o i n t > < b : P o i n t > < b : _ x > 7 0 4 . 7 8 5 6 0 9 0 0 4 5 0 0 0 9 < / b : _ x > < b : _ y > 6 0 3 . 2 5 4 9 0 2 < / b : _ y > < / b : P o i n t > < b : P o i n t > < b : _ x > 7 0 2 . 7 8 5 6 0 9 0 0 4 5 0 0 0 9 < / b : _ x > < b : _ y > 6 0 1 . 2 5 4 9 0 2 < / b : _ y > < / b : P o i n t > < b : P o i n t > < b : _ x > 7 0 2 . 7 8 5 6 0 9 0 0 4 5 0 0 0 9 < / b : _ x > < b : _ y > 3 8 6 . 6 6 6 6 6 7 < / b : _ y > < / b : P o i n t > < b : P o i n t > < b : _ x > 7 0 0 . 7 8 5 6 0 9 0 0 4 5 0 0 0 9 < / b : _ x > < b : _ y > 3 8 4 . 6 6 6 6 6 7 < / b : _ y > < / b : P o i n t > < b : P o i n t > < b : _ x > 6 7 1 . 2 5 4 9 0 1 9 6 0 7 8 4 3 1 < / b : _ x > < b : _ y > 3 8 4 . 6 6 6 6 6 7 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 R e l a t i o n s h i p s \ & l t ; T a b l e s \ M e m b e r \ C o l u m n s \ N a m e _ B a n d & g t ; - & l t ; T a b l e s \ S e n b a t s u _ B \ C o l u m n s \ N a m e _ B a n d & g t ; < / K e y > < / a : K e y > < a : V a l u e   i : t y p e = " D i a g r a m D i s p l a y L i n k V i e w S t a t e " > < A u t o m a t i o n P r o p e r t y H e l p e r T e x t > E n d   p o i n t   1 :   ( 5 5 1 . 7 5 4 9 0 2 , 7 1 2 . 6 6 6 6 6 6 6 6 6 6 6 7 ) .   E n d   p o i n t   2 :   ( 6 9 9 . 2 0 7 7 3 2 , 7 2 2 . 0 0 9 8 0 3 9 2 1 5 6 8 ) 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 5 5 1 . 7 5 4 9 0 2 < / b : _ x > < b : _ y > 7 1 2 . 6 6 6 6 6 6 6 6 6 6 6 6 6 3 < / b : _ y > < / b : P o i n t > < b : P o i n t > < b : _ x > 5 5 1 . 7 5 4 9 0 2 < / b : _ x > < b : _ y > 7 1 5 . 3 3 8 2 3 6 < / b : _ y > < / b : P o i n t > < b : P o i n t > < b : _ x > 5 5 3 . 7 5 4 9 0 2 < / b : _ x > < b : _ y > 7 1 7 . 3 3 8 2 3 6 < / b : _ y > < / b : P o i n t > < b : P o i n t > < b : _ x > 6 9 7 . 2 0 7 7 3 2 < / b : _ x > < b : _ y > 7 1 7 . 3 3 8 2 3 6 < / b : _ y > < / b : P o i n t > < b : P o i n t > < b : _ x > 6 9 9 . 2 0 7 7 3 2 < / b : _ x > < b : _ y > 7 1 9 . 3 3 8 2 3 6 < / b : _ y > < / b : P o i n t > < b : P o i n t > < b : _ x > 6 9 9 . 2 0 7 7 3 2 < / b : _ x > < b : _ y > 7 2 2 . 0 0 9 8 0 3 9 2 1 5 6 8 3 9 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 R e l a t i o n s h i p s \ & l t ; T a b l e s \ M e m b e r \ C o l u m n s \ N a m e _ B a n d & g t ; - & l t ; T a b l e s \ S e n b a t s u _ B \ C o l u m n s \ N a m e _ B a n d & g t ; \ F K 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 5 4 3 . 7 5 4 9 0 2 < / b : _ x > < b : _ y > 6 9 6 . 6 6 6 6 6 6 6 6 6 6 6 6 6 3 < / b : _ y > < / L a b e l L o c a t i o n > < L o c a t i o n   x m l n s : b = " h t t p : / / s c h e m a s . d a t a c o n t r a c t . o r g / 2 0 0 4 / 0 7 / S y s t e m . W i n d o w s " > < b : _ x > 5 5 1 . 7 5 4 9 0 2 < / b : _ x > < b : _ y > 6 9 6 . 6 6 6 6 6 6 6 6 6 6 6 6 6 3 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 R e l a t i o n s h i p s \ & l t ; T a b l e s \ M e m b e r \ C o l u m n s \ N a m e _ B a n d & g t ; - & l t ; T a b l e s \ S e n b a t s u _ B \ C o l u m n s \ N a m e _ B a n d & g t ; \ P K 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 6 9 1 . 2 0 7 7 3 2 < / b : _ x > < b : _ y > 7 2 2 . 0 0 9 8 0 3 9 2 1 5 6 8 3 9 < / b : _ y > < / L a b e l L o c a t i o n > < L o c a t i o n   x m l n s : b = " h t t p : / / s c h e m a s . d a t a c o n t r a c t . o r g / 2 0 0 4 / 0 7 / S y s t e m . W i n d o w s " > < b : _ x > 6 9 9 . 2 0 7 7 3 2 < / b : _ x > < b : _ y > 7 3 8 . 0 0 9 8 0 3 9 2 1 5 6 8 3 9 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 R e l a t i o n s h i p s \ & l t ; T a b l e s \ M e m b e r \ C o l u m n s \ N a m e _ B a n d & g t ; - & l t ; T a b l e s \ S e n b a t s u _ B \ C o l u m n s \ N a m e _ B a n d & g t ; \ C r o s s F i l t e r 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 5 5 1 . 7 5 4 9 0 2 < / b : _ x > < b : _ y > 7 1 2 . 6 6 6 6 6 6 6 6 6 6 6 6 6 3 < / b : _ y > < / b : P o i n t > < b : P o i n t > < b : _ x > 5 5 1 . 7 5 4 9 0 2 < / b : _ x > < b : _ y > 7 1 5 . 3 3 8 2 3 6 < / b : _ y > < / b : P o i n t > < b : P o i n t > < b : _ x > 5 5 3 . 7 5 4 9 0 2 < / b : _ x > < b : _ y > 7 1 7 . 3 3 8 2 3 6 < / b : _ y > < / b : P o i n t > < b : P o i n t > < b : _ x > 6 9 7 . 2 0 7 7 3 2 < / b : _ x > < b : _ y > 7 1 7 . 3 3 8 2 3 6 < / b : _ y > < / b : P o i n t > < b : P o i n t > < b : _ x > 6 9 9 . 2 0 7 7 3 2 < / b : _ x > < b : _ y > 7 1 9 . 3 3 8 2 3 6 < / b : _ y > < / b : P o i n t > < b : P o i n t > < b : _ x > 6 9 9 . 2 0 7 7 3 2 < / b : _ x > < b : _ y > 7 2 2 . 0 0 9 8 0 3 9 2 1 5 6 8 3 9 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 R e l a t i o n s h i p s \ & l t ; T a b l e s \ M e m b e r \ C o l u m n s \ N a m e _ B a n d & g t ; - & l t ; T a b l e s \ G E 3 t r a n s a c t i o n \ C o l u m n s \ N a m e _ B a n d & g t ; < / K e y > < / a : K e y > < a : V a l u e   i : t y p e = " D i a g r a m D i s p l a y L i n k V i e w S t a t e " > < A u t o m a t i o n P r o p e r t y H e l p e r T e x t > E n d   p o i n t   1 :   ( 5 3 1 . 7 5 4 9 0 2 , 7 1 2 . 6 6 6 6 6 6 6 6 6 6 6 7 ) .   E n d   p o i n t   2 :   ( 3 4 1 . 3 7 9 9 4 8 1 5 3 0 1 6 , 7 5 0 . 1 7 6 4 7 1 ) 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 5 3 1 . 7 5 4 9 0 2 < / b : _ x > < b : _ y > 7 1 2 . 6 6 6 6 6 6 6 6 6 6 6 6 6 3 < / b : _ y > < / b : P o i n t > < b : P o i n t > < b : _ x > 5 3 1 . 7 5 4 9 0 2 < / b : _ x > < b : _ y > 7 4 8 . 1 7 6 4 7 1 < / b : _ y > < / b : P o i n t > < b : P o i n t > < b : _ x > 5 2 9 . 7 5 4 9 0 2 < / b : _ x > < b : _ y > 7 5 0 . 1 7 6 4 7 1 < / b : _ y > < / b : P o i n t > < b : P o i n t > < b : _ x > 3 4 1 . 3 7 9 9 4 8 1 5 3 0 1 6 0 7 < / b : _ x > < b : _ y > 7 5 0 . 1 7 6 4 7 1 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 R e l a t i o n s h i p s \ & l t ; T a b l e s \ M e m b e r \ C o l u m n s \ N a m e _ B a n d & g t ; - & l t ; T a b l e s \ G E 3 t r a n s a c t i o n \ C o l u m n s \ N a m e _ B a n d & g t ; \ F K 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 5 2 3 . 7 5 4 9 0 2 < / b : _ x > < b : _ y > 6 9 6 . 6 6 6 6 6 6 6 6 6 6 6 6 6 3 < / b : _ y > < / L a b e l L o c a t i o n > < L o c a t i o n   x m l n s : b = " h t t p : / / s c h e m a s . d a t a c o n t r a c t . o r g / 2 0 0 4 / 0 7 / S y s t e m . W i n d o w s " > < b : _ x > 5 3 1 . 7 5 4 9 0 2 < / b : _ x > < b : _ y > 6 9 6 . 6 6 6 6 6 6 6 6 6 6 6 6 6 3 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 R e l a t i o n s h i p s \ & l t ; T a b l e s \ M e m b e r \ C o l u m n s \ N a m e _ B a n d & g t ; - & l t ; T a b l e s \ G E 3 t r a n s a c t i o n \ C o l u m n s \ N a m e _ B a n d & g t ; \ P K 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 3 2 5 . 3 7 9 9 4 8 1 5 3 0 1 6 0 7 < / b : _ x > < b : _ y > 7 4 2 . 1 7 6 4 7 1 < / b : _ y > < / L a b e l L o c a t i o n > < L o c a t i o n   x m l n s : b = " h t t p : / / s c h e m a s . d a t a c o n t r a c t . o r g / 2 0 0 4 / 0 7 / S y s t e m . W i n d o w s " > < b : _ x > 3 2 5 . 3 7 9 9 4 8 1 5 3 0 1 6 < / b : _ x > < b : _ y > 7 5 0 . 1 7 6 4 7 1 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 R e l a t i o n s h i p s \ & l t ; T a b l e s \ M e m b e r \ C o l u m n s \ N a m e _ B a n d & g t ; - & l t ; T a b l e s \ G E 3 t r a n s a c t i o n \ C o l u m n s \ N a m e _ B a n d & g t ; \ C r o s s F i l t e r 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 5 3 1 . 7 5 4 9 0 2 < / b : _ x > < b : _ y > 7 1 2 . 6 6 6 6 6 6 6 6 6 6 6 6 6 3 < / b : _ y > < / b : P o i n t > < b : P o i n t > < b : _ x > 5 3 1 . 7 5 4 9 0 2 < / b : _ x > < b : _ y > 7 4 8 . 1 7 6 4 7 1 < / b : _ y > < / b : P o i n t > < b : P o i n t > < b : _ x > 5 2 9 . 7 5 4 9 0 2 < / b : _ x > < b : _ y > 7 5 0 . 1 7 6 4 7 1 < / b : _ y > < / b : P o i n t > < b : P o i n t > < b : _ x > 3 4 1 . 3 7 9 9 4 8 1 5 3 0 1 6 0 7 < / b : _ x > < b : _ y > 7 5 0 . 1 7 6 4 7 1 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 R e l a t i o n s h i p s \ & l t ; T a b l e s \ M e m b e r \ C o l u m n s \ N a m e _ B a n d & g t ; - & l t ; T a b l e s \ G E 3 r a n k _ w i k i \ C o l u m n s \ N a m e _ B a n d & g t ; < / K e y > < / a : K e y > < a : V a l u e   i : t y p e = " D i a g r a m D i s p l a y L i n k V i e w S t a t e " > < A u t o m a t i o n P r o p e r t y H e l p e r T e x t > E n d   p o i n t   1 :   ( 4 1 2 . 2 5 4 9 0 1 9 6 0 7 8 4 , 3 7 4 . 6 6 6 6 6 7 ) .   E n d   p o i n t   2 :   ( 3 3 3 . 2 4 0 8 4 3 4 6 7 7 0 3 , 4 3 9 ) 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 4 1 2 . 2 5 4 9 0 1 9 6 0 7 8 4 3 1 < / b : _ x > < b : _ y > 3 7 4 . 6 6 6 6 6 6 9 9 9 9 9 9 9 6 < / b : _ y > < / b : P o i n t > < b : P o i n t > < b : _ x > 3 7 4 . 7 4 7 8 7 2 5 < / b : _ x > < b : _ y > 3 7 4 . 6 6 6 6 6 7 < / b : _ y > < / b : P o i n t > < b : P o i n t > < b : _ x > 3 7 2 . 7 4 7 8 7 2 5 < / b : _ x > < b : _ y > 3 7 6 . 6 6 6 6 6 7 < / b : _ y > < / b : P o i n t > < b : P o i n t > < b : _ x > 3 7 2 . 7 4 7 8 7 2 5 < / b : _ x > < b : _ y > 4 3 7 < / b : _ y > < / b : P o i n t > < b : P o i n t > < b : _ x > 3 7 0 . 7 4 7 8 7 2 5 < / b : _ x > < b : _ y > 4 3 9 < / b : _ y > < / b : P o i n t > < b : P o i n t > < b : _ x > 3 3 3 . 2 4 0 8 4 3 4 6 7 7 0 3 2 < / b : _ x > < b : _ y > 4 3 9 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 R e l a t i o n s h i p s \ & l t ; T a b l e s \ M e m b e r \ C o l u m n s \ N a m e _ B a n d & g t ; - & l t ; T a b l e s \ G E 3 r a n k _ w i k i \ C o l u m n s \ N a m e _ B a n d & g t ; \ F K 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 4 1 2 . 2 5 4 9 0 1 9 6 0 7 8 4 3 1 < / b : _ x > < b : _ y > 3 6 6 . 6 6 6 6 6 6 9 9 9 9 9 9 9 6 < / b : _ y > < / L a b e l L o c a t i o n > < L o c a t i o n   x m l n s : b = " h t t p : / / s c h e m a s . d a t a c o n t r a c t . o r g / 2 0 0 4 / 0 7 / S y s t e m . W i n d o w s " > < b : _ x > 4 2 8 . 2 5 4 9 0 1 9 6 0 7 8 4 3 1 < / b : _ x > < b : _ y > 3 7 4 . 6 6 6 6 6 7 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 R e l a t i o n s h i p s \ & l t ; T a b l e s \ M e m b e r \ C o l u m n s \ N a m e _ B a n d & g t ; - & l t ; T a b l e s \ G E 3 r a n k _ w i k i \ C o l u m n s \ N a m e _ B a n d & g t ; \ P K 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 3 1 7 . 2 4 0 8 4 3 4 6 7 7 0 3 2 < / b : _ x > < b : _ y > 4 3 1 < / b : _ y > < / L a b e l L o c a t i o n > < L o c a t i o n   x m l n s : b = " h t t p : / / s c h e m a s . d a t a c o n t r a c t . o r g / 2 0 0 4 / 0 7 / S y s t e m . W i n d o w s " > < b : _ x > 3 1 7 . 2 4 0 8 4 3 4 6 7 7 0 3 2 < / b : _ x > < b : _ y > 4 3 9 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 R e l a t i o n s h i p s \ & l t ; T a b l e s \ M e m b e r \ C o l u m n s \ N a m e _ B a n d & g t ; - & l t ; T a b l e s \ G E 3 r a n k _ w i k i \ C o l u m n s \ N a m e _ B a n d & g t ; \ C r o s s F i l t e r 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 4 1 2 . 2 5 4 9 0 1 9 6 0 7 8 4 3 1 < / b : _ x > < b : _ y > 3 7 4 . 6 6 6 6 6 6 9 9 9 9 9 9 9 6 < / b : _ y > < / b : P o i n t > < b : P o i n t > < b : _ x > 3 7 4 . 7 4 7 8 7 2 5 < / b : _ x > < b : _ y > 3 7 4 . 6 6 6 6 6 7 < / b : _ y > < / b : P o i n t > < b : P o i n t > < b : _ x > 3 7 2 . 7 4 7 8 7 2 5 < / b : _ x > < b : _ y > 3 7 6 . 6 6 6 6 6 7 < / b : _ y > < / b : P o i n t > < b : P o i n t > < b : _ x > 3 7 2 . 7 4 7 8 7 2 5 < / b : _ x > < b : _ y > 4 3 7 < / b : _ y > < / b : P o i n t > < b : P o i n t > < b : _ x > 3 7 0 . 7 4 7 8 7 2 5 < / b : _ x > < b : _ y > 4 3 9 < / b : _ y > < / b : P o i n t > < b : P o i n t > < b : _ x > 3 3 3 . 2 4 0 8 4 3 4 6 7 7 0 3 2 < / b : _ x > < b : _ y > 4 3 9 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 R e l a t i o n s h i p s \ & l t ; T a b l e s \ M e m b e r \ C o l u m n s \ N a m e _ B a n d & g t ; - & l t ; T a b l e s \ G E 3 r a n k \ C o l u m n s \ N a m e _ B a n d & g t ; < / K e y > < / a : K e y > < a : V a l u e   i : t y p e = " D i a g r a m D i s p l a y L i n k V i e w S t a t e " > < A u t o m a t i o n P r o p e r t y H e l p e r T e x t > E n d   p o i n t   1 :   ( 5 3 1 . 7 5 4 9 0 2 , 3 6 . 6 6 6 6 6 6 6 6 6 6 6 6 6 ) .   E n d   p o i n t   2 :   ( 3 2 8 . 9 3 0 8 1 7 5 4 4 2 1 1 , 1 1 0 . 8 8 2 3 5 3 ) 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 5 3 1 . 7 5 4 9 0 2 < / b : _ x > < b : _ y > 3 6 . 6 6 6 6 6 6 6 6 6 6 6 6 5 7 9 < / b : _ y > < / b : P o i n t > < b : P o i n t > < b : _ x > 5 3 1 . 7 5 4 9 0 2 < / b : _ x > < b : _ y > 3 5 . 1 6 6 6 6 7 < / b : _ y > < / b : P o i n t > < b : P o i n t > < b : _ x > 5 2 9 . 7 5 4 9 0 2 < / b : _ x > < b : _ y > 3 3 . 1 6 6 6 6 7 < / b : _ y > < / b : P o i n t > < b : P o i n t > < b : _ x > 4 1 0 . 7 5 4 9 0 2 0 0 4 4 9 9 9 7 < / b : _ x > < b : _ y > 3 3 . 1 6 6 6 6 7 < / b : _ y > < / b : P o i n t > < b : P o i n t > < b : _ x > 4 0 8 . 7 5 4 9 0 2 0 0 4 4 9 9 9 7 < / b : _ x > < b : _ y > 3 5 . 1 6 6 6 6 7 < / b : _ y > < / b : P o i n t > < b : P o i n t > < b : _ x > 4 0 8 . 7 5 4 9 0 2 0 0 4 4 9 9 9 7 < / b : _ x > < b : _ y > 1 0 8 . 8 8 2 3 5 3 < / b : _ y > < / b : P o i n t > < b : P o i n t > < b : _ x > 4 0 6 . 7 5 4 9 0 2 0 0 4 4 9 9 9 7 < / b : _ x > < b : _ y > 1 1 0 . 8 8 2 3 5 3 < / b : _ y > < / b : P o i n t > < b : P o i n t > < b : _ x > 3 2 8 . 9 3 0 8 1 7 5 4 4 2 1 1 3 2 < / b : _ x > < b : _ y > 1 1 0 . 8 8 2 3 5 3 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 R e l a t i o n s h i p s \ & l t ; T a b l e s \ M e m b e r \ C o l u m n s \ N a m e _ B a n d & g t ; - & l t ; T a b l e s \ G E 3 r a n k \ C o l u m n s \ N a m e _ B a n d & g t ; \ F K 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 5 2 3 . 7 5 4 9 0 2 < / b : _ x > < b : _ y > 3 6 . 6 6 6 6 6 6 6 6 6 6 6 6 5 7 9 < / b : _ y > < / L a b e l L o c a t i o n > < L o c a t i o n   x m l n s : b = " h t t p : / / s c h e m a s . d a t a c o n t r a c t . o r g / 2 0 0 4 / 0 7 / S y s t e m . W i n d o w s " > < b : _ x > 5 3 1 . 7 5 4 9 0 2 < / b : _ x > < b : _ y > 5 2 . 6 6 6 6 6 6 6 6 6 6 6 6 5 8 6 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 R e l a t i o n s h i p s \ & l t ; T a b l e s \ M e m b e r \ C o l u m n s \ N a m e _ B a n d & g t ; - & l t ; T a b l e s \ G E 3 r a n k \ C o l u m n s \ N a m e _ B a n d & g t ; \ P K 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 3 1 2 . 9 3 0 8 1 7 5 4 4 2 1 1 3 2 < / b : _ x > < b : _ y > 1 0 2 . 8 8 2 3 5 3 < / b : _ y > < / L a b e l L o c a t i o n > < L o c a t i o n   x m l n s : b = " h t t p : / / s c h e m a s . d a t a c o n t r a c t . o r g / 2 0 0 4 / 0 7 / S y s t e m . W i n d o w s " > < b : _ x > 3 1 2 . 9 3 0 8 1 7 5 4 4 2 1 1 4 4 < / b : _ x > < b : _ y > 1 1 0 . 8 8 2 3 5 3 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 R e l a t i o n s h i p s \ & l t ; T a b l e s \ M e m b e r \ C o l u m n s \ N a m e _ B a n d & g t ; - & l t ; T a b l e s \ G E 3 r a n k \ C o l u m n s \ N a m e _ B a n d & g t ; \ C r o s s F i l t e r 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 5 3 1 . 7 5 4 9 0 2 < / b : _ x > < b : _ y > 3 6 . 6 6 6 6 6 6 6 6 6 6 6 6 5 7 9 < / b : _ y > < / b : P o i n t > < b : P o i n t > < b : _ x > 5 3 1 . 7 5 4 9 0 2 < / b : _ x > < b : _ y > 3 5 . 1 6 6 6 6 7 < / b : _ y > < / b : P o i n t > < b : P o i n t > < b : _ x > 5 2 9 . 7 5 4 9 0 2 < / b : _ x > < b : _ y > 3 3 . 1 6 6 6 6 7 < / b : _ y > < / b : P o i n t > < b : P o i n t > < b : _ x > 4 1 0 . 7 5 4 9 0 2 0 0 4 4 9 9 9 7 < / b : _ x > < b : _ y > 3 3 . 1 6 6 6 6 7 < / b : _ y > < / b : P o i n t > < b : P o i n t > < b : _ x > 4 0 8 . 7 5 4 9 0 2 0 0 4 4 9 9 9 7 < / b : _ x > < b : _ y > 3 5 . 1 6 6 6 6 7 < / b : _ y > < / b : P o i n t > < b : P o i n t > < b : _ x > 4 0 8 . 7 5 4 9 0 2 0 0 4 4 9 9 9 7 < / b : _ x > < b : _ y > 1 0 8 . 8 8 2 3 5 3 < / b : _ y > < / b : P o i n t > < b : P o i n t > < b : _ x > 4 0 6 . 7 5 4 9 0 2 0 0 4 4 9 9 9 7 < / b : _ x > < b : _ y > 1 1 0 . 8 8 2 3 5 3 < / b : _ y > < / b : P o i n t > < b : P o i n t > < b : _ x > 3 2 8 . 9 3 0 8 1 7 5 4 4 2 1 1 3 2 < / b : _ x > < b : _ y > 1 1 0 . 8 8 2 3 5 3 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 G E 3 r a n k 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 G E 3 r a n k 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 C o l u m n s \ G E 3 _ T o k e n 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 C o l u m n s \ G E 3 _ C e n t e r 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 S e n b a t s u _ B 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 S e n b a t s u _ B 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 C o l u m n s \ S e t b a t s u _ T o t a l 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 C o l u m n s \ C e n t e r _ M a i n _ T o t a l 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 G E 3 r a n k _ w i k i 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 G E 3 r a n k _ w i k i 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 C o l u m n s \ F u l l _ N a m e _ T H 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 C o l u m n s \ G E 3 _ P r e l i m 1 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 C o l u m n s \ G E 3 _ T o k e n _ P r e l i m 1 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 C o l u m n s \ G E 3 _ P r e l i m 2 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 C o l u m n s \ G E 3 _ T o k e n 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 M e m b e r 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 M e m b e r 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 C o l u m n s \ B a n d _ G e n 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 C o l u m n s \ F u l l _ N a m e _ T H 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 C o l u m n s \ G E 1 _ R a n k 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 C o l u m n s \ G E 2 _ R a n k 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    r a n k i n g 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 C o l u m n s \ S e n b a t s u _ T o t a l 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 C o l u m n s \ C e n t e r   ( M a i n ) 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 C o l u m n s \ C o u p l i n g _ T o t a l 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 C o l u m n s \ C e n t e r   ( C o u p l i n g ) 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 C o l u m n s \ R e q u e s t _ H o u r 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 C o l u m n s \ G a m e _ C a s t e r 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 C o l u m n s \ T h e a t e r _ S t a g e 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 C o l u m n s \ i A M 4 8 _ K a m i 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 C o l u m n s \ i A M 4 8 _ O s h i 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 C o l u m n s \ i A M 4 8 _ C o o k i e s 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 C o l u m n s \ i A M 4 8 _ L i k e s 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 S e n b a t s u _ C 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 S e n b a t s u _ C 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 C o l u m n s \ S e n b a t s u _ T o t a l 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 C o l u m n s \ C e n t e r _ M a i n _ T o t a l 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 G E 3 t r a n s a c t i o n 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 G E 3 t r a n s a c t i o n 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 C o l u m n s \ G E 3 _ T r a n s a c t i o n s 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 C o l u m n s \ G E 3 _ W a l l e t 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 C o l u m n s \ G E 3 _ T o k e n 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 C o l u m n s \ G E 3 _ T o k e n / T r a n s a c t i o n 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 G E 4 r a n k _ w i k i 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 G E 4 r a n k _ w i k i 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 C o l u m n s \ F u l l _ N a m e _ T H 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 C o l u m n s \ G E 4 _ P r e l i m 1 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 C o l u m n s \ G E 4 _ T o k e n _ P r e l i m 1 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 C o l u m n s \ G E 4 _ P r e l i m 2 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 C o l u m n s \ G E 4 _ T o k e n 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 G E 4 r a n k 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 G E 4 r a n k 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 C o l u m n s \ G E 4 _ t o k e n 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 C o l u m n s \ G E 4 _ T r a n s a c t i o n 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 C o l u m n s \ G E 4 _ W a l l e t 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 C o l u m n s \ G E 4 _ P r e l i m 1 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 C o l u m n s \ G E 4 _ P r e l i m 2 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 C o l u m n s \ G E 4 _ T o k e n _ P r e l i m 1 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 C o l u m n s \ G E 3 _ T r a n s a c t i o n s 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 M e m b e r 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 S e n b a t s u _ B 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 S e n b a t s u _ C 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 G E 3 r a n k _ w i k i 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 G E 3 t r a n s a c t i o n 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 G E 3 r a n k 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 G E 4 r a n k _ w i k i 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 G E 4 r a n k 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 5 4 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e n b a t s u _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< / s t r i n g > < / k e y > < v a l u e > < i n t > 1 3 2 < / i n t > < / v a l u e > < / i t e m > < i t e m > < k e y > < s t r i n g > S t a t u s < / s t r i n g > < / k e y > < v a l u e > < i n t > 1 4 3 < / i n t > < / v a l u e > < / i t e m > < i t e m > < k e y > < s t r i n g > N a m e < / s t r i n g > < / k e y > < v a l u e > < i n t > 1 3 6 < / i n t > < / v a l u e > < / i t e m > < i t e m > < k e y > < s t r i n g > S e n b a t s u _ T o t a l < / s t r i n g > < / k e y > < v a l u e > < i n t > 2 6 8 < / i n t > < / v a l u e > < / i t e m > < i t e m > < k e y > < s t r i n g > C e n t e r _ M a i n _ T o t a l < / s t r i n g > < / k e y > < v a l u e > < i n t > 3 1 2 < / i n t > < / v a l u e > < / i t e m > < i t e m > < k e y > < s t r i n g > N a m e _ B a n d < / s t r i n g > < / k e y > < v a l u e > < i n t > 2 2 3 < / i n t > < / v a l u e > < / i t e m > < / C o l u m n W i d t h s > < C o l u m n D i s p l a y I n d e x > < i t e m > < k e y > < s t r i n g > T e a m < / s t r i n g > < / k e y > < v a l u e > < i n t > 0 < / i n t > < / v a l u e > < / i t e m > < i t e m > < k e y > < s t r i n g > S t a t u s 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 S e n b a t s u _ T o t a l < / s t r i n g > < / k e y > < v a l u e > < i n t > 3 < / i n t > < / v a l u e > < / i t e m > < i t e m > < k e y > < s t r i n g > C e n t e r _ M a i n _ T o t a l < / s t r i n g > < / k e y > < v a l u e > < i n t > 4 < / i n t > < / v a l u e > < / i t e m > < i t e m > < k e y > < s t r i n g > N a m e _ B a n d 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 2 0 2 3 - 1 2 - 1 9 T 0 0 : 2 7 : 1 1 . 6 5 5 4 9 3 3 + 0 7 : 0 0 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e m b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< / s t r i n g > < / k e y > < v a l u e > < i n t > 9 8 < / i n t > < / v a l u e > < / i t e m > < i t e m > < k e y > < s t r i n g > S t a t u s < / s t r i n g > < / k e y > < v a l u e > < i n t > 1 4 3 < / i n t > < / v a l u e > < / i t e m > < i t e m > < k e y > < s t r i n g > B a n d < / s t r i n g > < / k e y > < v a l u e > < i n t > 1 2 9 < / i n t > < / v a l u e > < / i t e m > < i t e m > < k e y > < s t r i n g > G e n < / s t r i n g > < / k e y > < v a l u e > < i n t > 1 1 5 < / i n t > < / v a l u e > < / i t e m > < i t e m > < k e y > < s t r i n g > N a m e < / s t r i n g > < / k e y > < v a l u e > < i n t > 1 3 6 < / i n t > < / v a l u e > < / i t e m > < i t e m > < k e y > < s t r i n g > F u l l _ N a m e _ T H < / s t r i n g > < / k e y > < v a l u e > < i n t > 2 5 8 < / i n t > < / v a l u e > < / i t e m > < i t e m > < k e y > < s t r i n g > T e a m _ P o s i t i o n < / s t r i n g > < / k e y > < v a l u e > < i n t > 2 5 7 < / i n t > < / v a l u e > < / i t e m > < i t e m > < k e y > < s t r i n g > T e a m < / s t r i n g > < / k e y > < v a l u e > < i n t > 1 3 2 < / i n t > < / v a l u e > < / i t e m > < i t e m > < k e y > < s t r i n g > A g e < / s t r i n g > < / k e y > < v a l u e > < i n t > 1 1 3 < / i n t > < / v a l u e > < / i t e m > < i t e m > < k e y > < s t r i n g > G E 1 _ R a n k < / s t r i n g > < / k e y > < v a l u e > < i n t > 2 0 6 < / i n t > < / v a l u e > < / i t e m > < i t e m > < k e y > < s t r i n g > G E 2 _ R a n k < / s t r i n g > < / k e y > < v a l u e > < i n t > 2 0 6 < / i n t > < / v a l u e > < / i t e m > < i t e m > < k e y > < s t r i n g > G E 3 _ R a n k < / s t r i n g > < / k e y > < v a l u e > < i n t > 2 0 6 < / i n t > < / v a l u e > < / i t e m > < i t e m > < k e y > < s t r i n g > G E 4     r a n k i n g < / s t r i n g > < / k e y > < v a l u e > < i n t > 2 3 4 < / i n t > < / v a l u e > < / i t e m > < i t e m > < k e y > < s t r i n g > S e n b a t s u _ T o t a l < / s t r i n g > < / k e y > < v a l u e > < i n t > 2 6 8 < / i n t > < / v a l u e > < / i t e m > < i t e m > < k e y > < s t r i n g > C e n t e r   ( M a i n ) < / s t r i n g > < / k e y > < v a l u e > < i n t > 2 4 0 < / i n t > < / v a l u e > < / i t e m > < i t e m > < k e y > < s t r i n g > C o u p l i n g _ T o t a l < / s t r i n g > < / k e y > < v a l u e > < i n t > 2 6 2 < / i n t > < / v a l u e > < / i t e m > < i t e m > < k e y > < s t r i n g > C e n t e r   ( C o u p l i n g ) < / s t r i n g > < / k e y > < v a l u e > < i n t > 2 9 5 < / i n t > < / v a l u e > < / i t e m > < i t e m > < k e y > < s t r i n g > R e q u e s t _ H o u r < / s t r i n g > < / k e y > < v a l u e > < i n t > 2 5 2 < / i n t > < / v a l u e > < / i t e m > < i t e m > < k e y > < s t r i n g > G a m e _ C a s t e r < / s t r i n g > < / k e y > < v a l u e > < i n t > 2 4 0 < / i n t > < / v a l u e > < / i t e m > < i t e m > < k e y > < s t r i n g > T h e a t e r _ S t a g e < / s t r i n g > < / k e y > < v a l u e > < i n t > 2 5 4 < / i n t > < / v a l u e > < / i t e m > < i t e m > < k e y > < s t r i n g > i A M 4 8 _ K a m i < / s t r i n g > < / k e y > < v a l u e > < i n t > 2 2 9 < / i n t > < / v a l u e > < / i t e m > < i t e m > < k e y > < s t r i n g > i A M 4 8 _ O s h i < / s t r i n g > < / k e y > < v a l u e > < i n t > 2 2 4 < / i n t > < / v a l u e > < / i t e m > < i t e m > < k e y > < s t r i n g > i A M 4 8 _ C o o k i e s < / s t r i n g > < / k e y > < v a l u e > < i n t > 2 7 1 < / i n t > < / v a l u e > < / i t e m > < i t e m > < k e y > < s t r i n g > i A M 4 8 _ L i k e s < / s t r i n g > < / k e y > < v a l u e > < i n t > 2 3 3 < / i n t > < / v a l u e > < / i t e m > < i t e m > < k e y > < s t r i n g > B a n d _ G e n < / s t r i n g > < / k e y > < v a l u e > < i n t > 2 0 2 < / i n t > < / v a l u e > < / i t e m > < i t e m > < k e y > < s t r i n g > N a m e _ B a n d < / s t r i n g > < / k e y > < v a l u e > < i n t > 2 2 3 < / i n t > < / v a l u e > < / i t e m > < / C o l u m n W i d t h s > < C o l u m n D i s p l a y I n d e x > < i t e m > < k e y > < s t r i n g > N o < / s t r i n g > < / k e y > < v a l u e > < i n t > 0 < / i n t > < / v a l u e > < / i t e m > < i t e m > < k e y > < s t r i n g > S t a t u s < / s t r i n g > < / k e y > < v a l u e > < i n t > 1 < / i n t > < / v a l u e > < / i t e m > < i t e m > < k e y > < s t r i n g > B a n d < / s t r i n g > < / k e y > < v a l u e > < i n t > 2 < / i n t > < / v a l u e > < / i t e m > < i t e m > < k e y > < s t r i n g > G e n 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 F u l l _ N a m e _ T H < / s t r i n g > < / k e y > < v a l u e > < i n t > 5 < / i n t > < / v a l u e > < / i t e m > < i t e m > < k e y > < s t r i n g > T e a m _ P o s i t i o n < / s t r i n g > < / k e y > < v a l u e > < i n t > 6 < / i n t > < / v a l u e > < / i t e m > < i t e m > < k e y > < s t r i n g > T e a m < / s t r i n g > < / k e y > < v a l u e > < i n t > 7 < / i n t > < / v a l u e > < / i t e m > < i t e m > < k e y > < s t r i n g > A g e < / s t r i n g > < / k e y > < v a l u e > < i n t > 8 < / i n t > < / v a l u e > < / i t e m > < i t e m > < k e y > < s t r i n g > G E 1 _ R a n k < / s t r i n g > < / k e y > < v a l u e > < i n t > 9 < / i n t > < / v a l u e > < / i t e m > < i t e m > < k e y > < s t r i n g > G E 2 _ R a n k < / s t r i n g > < / k e y > < v a l u e > < i n t > 1 0 < / i n t > < / v a l u e > < / i t e m > < i t e m > < k e y > < s t r i n g > G E 3 _ R a n k < / s t r i n g > < / k e y > < v a l u e > < i n t > 1 1 < / i n t > < / v a l u e > < / i t e m > < i t e m > < k e y > < s t r i n g > G E 4     r a n k i n g < / s t r i n g > < / k e y > < v a l u e > < i n t > 1 2 < / i n t > < / v a l u e > < / i t e m > < i t e m > < k e y > < s t r i n g > S e n b a t s u _ T o t a l < / s t r i n g > < / k e y > < v a l u e > < i n t > 1 3 < / i n t > < / v a l u e > < / i t e m > < i t e m > < k e y > < s t r i n g > C e n t e r   ( M a i n ) < / s t r i n g > < / k e y > < v a l u e > < i n t > 1 4 < / i n t > < / v a l u e > < / i t e m > < i t e m > < k e y > < s t r i n g > C o u p l i n g _ T o t a l < / s t r i n g > < / k e y > < v a l u e > < i n t > 1 5 < / i n t > < / v a l u e > < / i t e m > < i t e m > < k e y > < s t r i n g > C e n t e r   ( C o u p l i n g ) < / s t r i n g > < / k e y > < v a l u e > < i n t > 1 6 < / i n t > < / v a l u e > < / i t e m > < i t e m > < k e y > < s t r i n g > R e q u e s t _ H o u r < / s t r i n g > < / k e y > < v a l u e > < i n t > 1 7 < / i n t > < / v a l u e > < / i t e m > < i t e m > < k e y > < s t r i n g > G a m e _ C a s t e r < / s t r i n g > < / k e y > < v a l u e > < i n t > 1 8 < / i n t > < / v a l u e > < / i t e m > < i t e m > < k e y > < s t r i n g > T h e a t e r _ S t a g e < / s t r i n g > < / k e y > < v a l u e > < i n t > 1 9 < / i n t > < / v a l u e > < / i t e m > < i t e m > < k e y > < s t r i n g > i A M 4 8 _ K a m i < / s t r i n g > < / k e y > < v a l u e > < i n t > 2 0 < / i n t > < / v a l u e > < / i t e m > < i t e m > < k e y > < s t r i n g > i A M 4 8 _ O s h i < / s t r i n g > < / k e y > < v a l u e > < i n t > 2 1 < / i n t > < / v a l u e > < / i t e m > < i t e m > < k e y > < s t r i n g > i A M 4 8 _ C o o k i e s < / s t r i n g > < / k e y > < v a l u e > < i n t > 2 2 < / i n t > < / v a l u e > < / i t e m > < i t e m > < k e y > < s t r i n g > i A M 4 8 _ L i k e s < / s t r i n g > < / k e y > < v a l u e > < i n t > 2 3 < / i n t > < / v a l u e > < / i t e m > < i t e m > < k e y > < s t r i n g > B a n d _ G e n < / s t r i n g > < / k e y > < v a l u e > < i n t > 2 4 < / i n t > < / v a l u e > < / i t e m > < i t e m > < k e y > < s t r i n g > N a m e _ B a n d 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e n b a t s u _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 B a n d < / s t r i n g > < / k e y > < v a l u e > < i n t > 1 2 9 < / i n t > < / v a l u e > < / i t e m > < i t e m > < k e y > < s t r i n g > S t a t u s < / s t r i n g > < / k e y > < v a l u e > < i n t > 1 4 3 < / i n t > < / v a l u e > < / i t e m > < i t e m > < k e y > < s t r i n g > T e a m < / s t r i n g > < / k e y > < v a l u e > < i n t > 1 3 2 < / i n t > < / v a l u e > < / i t e m > < i t e m > < k e y > < s t r i n g > N a m e < / s t r i n g > < / k e y > < v a l u e > < i n t > 1 3 6 < / i n t > < / v a l u e > < / i t e m > < i t e m > < k e y > < s t r i n g > S e t b a t s u _ T o t a l < / s t r i n g > < / k e y > < v a l u e > < i n t > 2 5 9 < / i n t > < / v a l u e > < / i t e m > < i t e m > < k e y > < s t r i n g > C e n t e r _ M a i n _ T o t a l < / s t r i n g > < / k e y > < v a l u e > < i n t > 3 1 2 < / i n t > < / v a l u e > < / i t e m > < i t e m > < k e y > < s t r i n g > N a m e _ B a n d < / s t r i n g > < / k e y > < v a l u e > < i n t > 2 2 3 < / i n t > < / v a l u e > < / i t e m > < / C o l u m n W i d t h s > < C o l u m n D i s p l a y I n d e x > < i t e m > < k e y > < s t r i n g > B a n d < / s t r i n g > < / k e y > < v a l u e > < i n t > 0 < / i n t > < / v a l u e > < / i t e m > < i t e m > < k e y > < s t r i n g > S t a t u s < / s t r i n g > < / k e y > < v a l u e > < i n t > 1 < / i n t > < / v a l u e > < / i t e m > < i t e m > < k e y > < s t r i n g > T e a m < / s t r i n g > < / k e y > < v a l u e > < i n t > 2 < / i n t > < / v a l u e > < / i t e m > < i t e m > < k e y > < s t r i n g > N a m e < / s t r i n g > < / k e y > < v a l u e > < i n t > 3 < / i n t > < / v a l u e > < / i t e m > < i t e m > < k e y > < s t r i n g > S e t b a t s u _ T o t a l < / s t r i n g > < / k e y > < v a l u e > < i n t > 4 < / i n t > < / v a l u e > < / i t e m > < i t e m > < k e y > < s t r i n g > C e n t e r _ M a i n _ T o t a l < / s t r i n g > < / k e y > < v a l u e > < i n t > 5 < / i n t > < / v a l u e > < / i t e m > < i t e m > < k e y > < s t r i n g > N a m e _ B a n d 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G E 3 r a n k _ w i k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 G E 3 _ P o s i t i o n < / s t r i n g > < / k e y > < v a l u e > < i n t > 2 4 4 < / i n t > < / v a l u e > < / i t e m > < i t e m > < k e y > < s t r i n g > F u l l _ N a m e _ T H < / s t r i n g > < / k e y > < v a l u e > < i n t > 2 5 8 < / i n t > < / v a l u e > < / i t e m > < i t e m > < k e y > < s t r i n g > N a m e _ T H < / s t r i n g > < / k e y > < v a l u e > < i n t > 1 9 2 < / i n t > < / v a l u e > < / i t e m > < i t e m > < k e y > < s t r i n g > B a n d < / s t r i n g > < / k e y > < v a l u e > < i n t > 1 2 9 < / i n t > < / v a l u e > < / i t e m > < i t e m > < k e y > < s t r i n g > T e a m < / s t r i n g > < / k e y > < v a l u e > < i n t > 1 3 2 < / i n t > < / v a l u e > < / i t e m > < i t e m > < k e y > < s t r i n g > G E 3 _ P r e l i m 1 < / s t r i n g > < / k e y > < v a l u e > < i n t > 2 3 6 < / i n t > < / v a l u e > < / i t e m > < i t e m > < k e y > < s t r i n g > G E 3 _ T o k e n _ P r e l i m 1 < / s t r i n g > < / k e y > < v a l u e > < i n t > 3 3 6 < / i n t > < / v a l u e > < / i t e m > < i t e m > < k e y > < s t r i n g > G E 3 _ P r e l i m 2 < / s t r i n g > < / k e y > < v a l u e > < i n t > 2 3 6 < / i n t > < / v a l u e > < / i t e m > < i t e m > < k e y > < s t r i n g > G E 3 _ R a n k < / s t r i n g > < / k e y > < v a l u e > < i n t > 2 0 6 < / i n t > < / v a l u e > < / i t e m > < i t e m > < k e y > < s t r i n g > G E 3 _ T o k e n < / s t r i n g > < / k e y > < v a l u e > < i n t > 2 1 9 < / i n t > < / v a l u e > < / i t e m > < i t e m > < k e y > < s t r i n g > N a m e < / s t r i n g > < / k e y > < v a l u e > < i n t > 1 3 6 < / i n t > < / v a l u e > < / i t e m > < i t e m > < k e y > < s t r i n g > N a m e _ B a n d < / s t r i n g > < / k e y > < v a l u e > < i n t > 2 2 3 < / i n t > < / v a l u e > < / i t e m > < / C o l u m n W i d t h s > < C o l u m n D i s p l a y I n d e x > < i t e m > < k e y > < s t r i n g > G E 3 _ P o s i t i o n < / s t r i n g > < / k e y > < v a l u e > < i n t > 0 < / i n t > < / v a l u e > < / i t e m > < i t e m > < k e y > < s t r i n g > F u l l _ N a m e _ T H < / s t r i n g > < / k e y > < v a l u e > < i n t > 1 < / i n t > < / v a l u e > < / i t e m > < i t e m > < k e y > < s t r i n g > N a m e _ T H < / s t r i n g > < / k e y > < v a l u e > < i n t > 2 < / i n t > < / v a l u e > < / i t e m > < i t e m > < k e y > < s t r i n g > B a n d < / s t r i n g > < / k e y > < v a l u e > < i n t > 3 < / i n t > < / v a l u e > < / i t e m > < i t e m > < k e y > < s t r i n g > T e a m < / s t r i n g > < / k e y > < v a l u e > < i n t > 4 < / i n t > < / v a l u e > < / i t e m > < i t e m > < k e y > < s t r i n g > G E 3 _ P r e l i m 1 < / s t r i n g > < / k e y > < v a l u e > < i n t > 5 < / i n t > < / v a l u e > < / i t e m > < i t e m > < k e y > < s t r i n g > G E 3 _ T o k e n _ P r e l i m 1 < / s t r i n g > < / k e y > < v a l u e > < i n t > 6 < / i n t > < / v a l u e > < / i t e m > < i t e m > < k e y > < s t r i n g > G E 3 _ P r e l i m 2 < / s t r i n g > < / k e y > < v a l u e > < i n t > 7 < / i n t > < / v a l u e > < / i t e m > < i t e m > < k e y > < s t r i n g > G E 3 _ R a n k < / s t r i n g > < / k e y > < v a l u e > < i n t > 8 < / i n t > < / v a l u e > < / i t e m > < i t e m > < k e y > < s t r i n g > G E 3 _ T o k e n < / s t r i n g > < / k e y > < v a l u e > < i n t > 9 < / i n t > < / v a l u e > < / i t e m > < i t e m > < k e y > < s t r i n g > N a m e < / s t r i n g > < / k e y > < v a l u e > < i n t > 1 0 < / i n t > < / v a l u e > < / i t e m > < i t e m > < k e y > < s t r i n g > N a m e _ B a n d 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G E 3 t r a n s a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< / s t r i n g > < / k e y > < v a l u e > < i n t > 9 8 < / i n t > < / v a l u e > < / i t e m > < i t e m > < k e y > < s t r i n g > N a m e < / s t r i n g > < / k e y > < v a l u e > < i n t > 1 3 6 < / i n t > < / v a l u e > < / i t e m > < i t e m > < k e y > < s t r i n g > G E 3 _ T r a n s a c t i o n s < / s t r i n g > < / k e y > < v a l u e > < i n t > 3 0 7 < / i n t > < / v a l u e > < / i t e m > < i t e m > < k e y > < s t r i n g > G E 3 _ W a l l e t < / s t r i n g > < / k e y > < v a l u e > < i n t > 2 1 9 < / i n t > < / v a l u e > < / i t e m > < i t e m > < k e y > < s t r i n g > G E 3 _ T o k e n < / s t r i n g > < / k e y > < v a l u e > < i n t > 2 1 9 < / i n t > < / v a l u e > < / i t e m > < i t e m > < k e y > < s t r i n g > G E 3 _ T o k e n / T r a n s a c t i o n < / s t r i n g > < / k e y > < v a l u e > < i n t > 3 8 3 < / i n t > < / v a l u e > < / i t e m > < i t e m > < k e y > < s t r i n g > N a m e _ B a n d < / s t r i n g > < / k e y > < v a l u e > < i n t > 2 2 3 < / i n t > < / v a l u e > < / i t e m > < / C o l u m n W i d t h s > < C o l u m n D i s p l a y I n d e x > < i t e m > < k e y > < s t r i n g > N o 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 G E 3 _ T r a n s a c t i o n s < / s t r i n g > < / k e y > < v a l u e > < i n t > 2 < / i n t > < / v a l u e > < / i t e m > < i t e m > < k e y > < s t r i n g > G E 3 _ W a l l e t < / s t r i n g > < / k e y > < v a l u e > < i n t > 3 < / i n t > < / v a l u e > < / i t e m > < i t e m > < k e y > < s t r i n g > G E 3 _ T o k e n < / s t r i n g > < / k e y > < v a l u e > < i n t > 4 < / i n t > < / v a l u e > < / i t e m > < i t e m > < k e y > < s t r i n g > G E 3 _ T o k e n / T r a n s a c t i o n < / s t r i n g > < / k e y > < v a l u e > < i n t > 5 < / i n t > < / v a l u e > < / i t e m > < i t e m > < k e y > < s t r i n g > N a m e _ B a n d 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G E 3 r a n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 G E 3 _ R a n k < / s t r i n g > < / k e y > < v a l u e > < i n t > 2 0 6 < / i n t > < / v a l u e > < / i t e m > < i t e m > < k e y > < s t r i n g > B a n d < / s t r i n g > < / k e y > < v a l u e > < i n t > 1 2 9 < / i n t > < / v a l u e > < / i t e m > < i t e m > < k e y > < s t r i n g > T e a m < / s t r i n g > < / k e y > < v a l u e > < i n t > 1 3 2 < / i n t > < / v a l u e > < / i t e m > < i t e m > < k e y > < s t r i n g > N a m e < / s t r i n g > < / k e y > < v a l u e > < i n t > 1 3 6 < / i n t > < / v a l u e > < / i t e m > < i t e m > < k e y > < s t r i n g > G E 3 _ T o k e n < / s t r i n g > < / k e y > < v a l u e > < i n t > 2 1 9 < / i n t > < / v a l u e > < / i t e m > < i t e m > < k e y > < s t r i n g > G E 3 _ C e n t e r < / s t r i n g > < / k e y > < v a l u e > < i n t > 2 2 4 < / i n t > < / v a l u e > < / i t e m > < i t e m > < k e y > < s t r i n g > N a m e _ B a n d < / s t r i n g > < / k e y > < v a l u e > < i n t > 2 2 3 < / i n t > < / v a l u e > < / i t e m > < / C o l u m n W i d t h s > < C o l u m n D i s p l a y I n d e x > < i t e m > < k e y > < s t r i n g > G E 3 _ R a n k < / s t r i n g > < / k e y > < v a l u e > < i n t > 0 < / i n t > < / v a l u e > < / i t e m > < i t e m > < k e y > < s t r i n g > B a n d < / s t r i n g > < / k e y > < v a l u e > < i n t > 1 < / i n t > < / v a l u e > < / i t e m > < i t e m > < k e y > < s t r i n g > T e a m < / s t r i n g > < / k e y > < v a l u e > < i n t > 2 < / i n t > < / v a l u e > < / i t e m > < i t e m > < k e y > < s t r i n g > N a m e < / s t r i n g > < / k e y > < v a l u e > < i n t > 3 < / i n t > < / v a l u e > < / i t e m > < i t e m > < k e y > < s t r i n g > G E 3 _ T o k e n < / s t r i n g > < / k e y > < v a l u e > < i n t > 4 < / i n t > < / v a l u e > < / i t e m > < i t e m > < k e y > < s t r i n g > G E 3 _ C e n t e r < / s t r i n g > < / k e y > < v a l u e > < i n t > 5 < / i n t > < / v a l u e > < / i t e m > < i t e m > < k e y > < s t r i n g > N a m e _ B a n d 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G E 4 r a n k _ w i k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 P o s i t i o n < / s t r i n g > < / k e y > < v a l u e > < i n t > 1 6 7 < / i n t > < / v a l u e > < / i t e m > < i t e m > < k e y > < s t r i n g > F u l l _ N a m e _ T H < / s t r i n g > < / k e y > < v a l u e > < i n t > 2 5 8 < / i n t > < / v a l u e > < / i t e m > < i t e m > < k e y > < s t r i n g > N a m e _ T H < / s t r i n g > < / k e y > < v a l u e > < i n t > 1 9 2 < / i n t > < / v a l u e > < / i t e m > < i t e m > < k e y > < s t r i n g > B a n d < / s t r i n g > < / k e y > < v a l u e > < i n t > 1 2 9 < / i n t > < / v a l u e > < / i t e m > < i t e m > < k e y > < s t r i n g > T e a m < / s t r i n g > < / k e y > < v a l u e > < i n t > 1 3 2 < / i n t > < / v a l u e > < / i t e m > < i t e m > < k e y > < s t r i n g > G E 4 _ P r e l i m 1 < / s t r i n g > < / k e y > < v a l u e > < i n t > 2 3 6 < / i n t > < / v a l u e > < / i t e m > < i t e m > < k e y > < s t r i n g > G E 4 _ T o k e n _ P r e l i m 1 < / s t r i n g > < / k e y > < v a l u e > < i n t > 3 3 6 < / i n t > < / v a l u e > < / i t e m > < i t e m > < k e y > < s t r i n g > G E 4 _ P r e l i m 2 < / s t r i n g > < / k e y > < v a l u e > < i n t > 2 3 6 < / i n t > < / v a l u e > < / i t e m > < i t e m > < k e y > < s t r i n g > G E 4 _ R a n k < / s t r i n g > < / k e y > < v a l u e > < i n t > 2 0 6 < / i n t > < / v a l u e > < / i t e m > < i t e m > < k e y > < s t r i n g > G E 4 _ T o k e n < / s t r i n g > < / k e y > < v a l u e > < i n t > 2 1 9 < / i n t > < / v a l u e > < / i t e m > < i t e m > < k e y > < s t r i n g > N a m e < / s t r i n g > < / k e y > < v a l u e > < i n t > 1 3 6 < / i n t > < / v a l u e > < / i t e m > < i t e m > < k e y > < s t r i n g > N a m e _ B a n d < / s t r i n g > < / k e y > < v a l u e > < i n t > 2 2 3 < / i n t > < / v a l u e > < / i t e m > < / C o l u m n W i d t h s > < C o l u m n D i s p l a y I n d e x > < i t e m > < k e y > < s t r i n g > P o s i t i o n < / s t r i n g > < / k e y > < v a l u e > < i n t > 0 < / i n t > < / v a l u e > < / i t e m > < i t e m > < k e y > < s t r i n g > F u l l _ N a m e _ T H < / s t r i n g > < / k e y > < v a l u e > < i n t > 1 < / i n t > < / v a l u e > < / i t e m > < i t e m > < k e y > < s t r i n g > N a m e _ T H < / s t r i n g > < / k e y > < v a l u e > < i n t > 2 < / i n t > < / v a l u e > < / i t e m > < i t e m > < k e y > < s t r i n g > B a n d < / s t r i n g > < / k e y > < v a l u e > < i n t > 3 < / i n t > < / v a l u e > < / i t e m > < i t e m > < k e y > < s t r i n g > T e a m < / s t r i n g > < / k e y > < v a l u e > < i n t > 4 < / i n t > < / v a l u e > < / i t e m > < i t e m > < k e y > < s t r i n g > G E 4 _ P r e l i m 1 < / s t r i n g > < / k e y > < v a l u e > < i n t > 5 < / i n t > < / v a l u e > < / i t e m > < i t e m > < k e y > < s t r i n g > G E 4 _ T o k e n _ P r e l i m 1 < / s t r i n g > < / k e y > < v a l u e > < i n t > 6 < / i n t > < / v a l u e > < / i t e m > < i t e m > < k e y > < s t r i n g > G E 4 _ P r e l i m 2 < / s t r i n g > < / k e y > < v a l u e > < i n t > 7 < / i n t > < / v a l u e > < / i t e m > < i t e m > < k e y > < s t r i n g > G E 4 _ R a n k < / s t r i n g > < / k e y > < v a l u e > < i n t > 8 < / i n t > < / v a l u e > < / i t e m > < i t e m > < k e y > < s t r i n g > G E 4 _ T o k e n < / s t r i n g > < / k e y > < v a l u e > < i n t > 9 < / i n t > < / v a l u e > < / i t e m > < i t e m > < k e y > < s t r i n g > N a m e < / s t r i n g > < / k e y > < v a l u e > < i n t > 1 0 < / i n t > < / v a l u e > < / i t e m > < i t e m > < k e y > < s t r i n g > N a m e _ B a n d 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G E 4 r a n k ] ] > < / C u s t o m C o n t e n t > < / G e m i n i > 
</file>

<file path=customXml/itemProps1.xml><?xml version="1.0" encoding="utf-8"?>
<ds:datastoreItem xmlns:ds="http://schemas.openxmlformats.org/officeDocument/2006/customXml" ds:itemID="{CA07D45E-0F45-4B4D-945E-9B3DB27001DD}">
  <ds:schemaRefs/>
</ds:datastoreItem>
</file>

<file path=customXml/itemProps10.xml><?xml version="1.0" encoding="utf-8"?>
<ds:datastoreItem xmlns:ds="http://schemas.openxmlformats.org/officeDocument/2006/customXml" ds:itemID="{CD19D8AF-42AC-4E8D-B030-643CF50F9B7D}">
  <ds:schemaRefs/>
</ds:datastoreItem>
</file>

<file path=customXml/itemProps11.xml><?xml version="1.0" encoding="utf-8"?>
<ds:datastoreItem xmlns:ds="http://schemas.openxmlformats.org/officeDocument/2006/customXml" ds:itemID="{D04B0AC2-C271-438F-95D3-EC4609E6A120}">
  <ds:schemaRefs/>
</ds:datastoreItem>
</file>

<file path=customXml/itemProps12.xml><?xml version="1.0" encoding="utf-8"?>
<ds:datastoreItem xmlns:ds="http://schemas.openxmlformats.org/officeDocument/2006/customXml" ds:itemID="{CD08EDAC-493D-4B09-A393-1209E9F33212}">
  <ds:schemaRefs/>
</ds:datastoreItem>
</file>

<file path=customXml/itemProps13.xml><?xml version="1.0" encoding="utf-8"?>
<ds:datastoreItem xmlns:ds="http://schemas.openxmlformats.org/officeDocument/2006/customXml" ds:itemID="{33FB30A0-0D2A-4E8A-8A57-6B4DA99B7E5E}">
  <ds:schemaRefs/>
</ds:datastoreItem>
</file>

<file path=customXml/itemProps14.xml><?xml version="1.0" encoding="utf-8"?>
<ds:datastoreItem xmlns:ds="http://schemas.openxmlformats.org/officeDocument/2006/customXml" ds:itemID="{3E12557C-F8D7-417F-81C6-2BA740591F06}">
  <ds:schemaRefs/>
</ds:datastoreItem>
</file>

<file path=customXml/itemProps15.xml><?xml version="1.0" encoding="utf-8"?>
<ds:datastoreItem xmlns:ds="http://schemas.openxmlformats.org/officeDocument/2006/customXml" ds:itemID="{F34F87D2-E0C0-4CE7-AB24-571BF14AF71F}">
  <ds:schemaRefs/>
</ds:datastoreItem>
</file>

<file path=customXml/itemProps16.xml><?xml version="1.0" encoding="utf-8"?>
<ds:datastoreItem xmlns:ds="http://schemas.openxmlformats.org/officeDocument/2006/customXml" ds:itemID="{4AD76E9B-4FAF-42D0-A479-996E378C1706}">
  <ds:schemaRefs/>
</ds:datastoreItem>
</file>

<file path=customXml/itemProps17.xml><?xml version="1.0" encoding="utf-8"?>
<ds:datastoreItem xmlns:ds="http://schemas.openxmlformats.org/officeDocument/2006/customXml" ds:itemID="{712CCDF4-242B-4717-A7A9-BF17B78EF081}">
  <ds:schemaRefs/>
</ds:datastoreItem>
</file>

<file path=customXml/itemProps18.xml><?xml version="1.0" encoding="utf-8"?>
<ds:datastoreItem xmlns:ds="http://schemas.openxmlformats.org/officeDocument/2006/customXml" ds:itemID="{4CC4D284-DEEA-4EAC-BA85-0A21923493C9}">
  <ds:schemaRefs/>
</ds:datastoreItem>
</file>

<file path=customXml/itemProps19.xml><?xml version="1.0" encoding="utf-8"?>
<ds:datastoreItem xmlns:ds="http://schemas.openxmlformats.org/officeDocument/2006/customXml" ds:itemID="{2478988F-4C5F-4806-8D3F-AD3A760A2607}">
  <ds:schemaRefs/>
</ds:datastoreItem>
</file>

<file path=customXml/itemProps2.xml><?xml version="1.0" encoding="utf-8"?>
<ds:datastoreItem xmlns:ds="http://schemas.openxmlformats.org/officeDocument/2006/customXml" ds:itemID="{C7DB5171-048F-43AB-AB2D-26CDBE108A11}">
  <ds:schemaRefs/>
</ds:datastoreItem>
</file>

<file path=customXml/itemProps20.xml><?xml version="1.0" encoding="utf-8"?>
<ds:datastoreItem xmlns:ds="http://schemas.openxmlformats.org/officeDocument/2006/customXml" ds:itemID="{4D342084-42BB-4E0A-B733-3EFFEEA1F126}">
  <ds:schemaRefs/>
</ds:datastoreItem>
</file>

<file path=customXml/itemProps21.xml><?xml version="1.0" encoding="utf-8"?>
<ds:datastoreItem xmlns:ds="http://schemas.openxmlformats.org/officeDocument/2006/customXml" ds:itemID="{CA00D7BC-4BAA-4D38-8BCF-F94F9B9A439C}">
  <ds:schemaRefs/>
</ds:datastoreItem>
</file>

<file path=customXml/itemProps22.xml><?xml version="1.0" encoding="utf-8"?>
<ds:datastoreItem xmlns:ds="http://schemas.openxmlformats.org/officeDocument/2006/customXml" ds:itemID="{37574DC0-7656-4CB7-A45A-1AE22F3395B0}">
  <ds:schemaRefs/>
</ds:datastoreItem>
</file>

<file path=customXml/itemProps23.xml><?xml version="1.0" encoding="utf-8"?>
<ds:datastoreItem xmlns:ds="http://schemas.openxmlformats.org/officeDocument/2006/customXml" ds:itemID="{588A4480-D5D8-4C72-B72E-E9B67D25BC8A}">
  <ds:schemaRefs/>
</ds:datastoreItem>
</file>

<file path=customXml/itemProps3.xml><?xml version="1.0" encoding="utf-8"?>
<ds:datastoreItem xmlns:ds="http://schemas.openxmlformats.org/officeDocument/2006/customXml" ds:itemID="{A3360107-9897-44D3-B235-2DDF7D1C7118}">
  <ds:schemaRefs/>
</ds:datastoreItem>
</file>

<file path=customXml/itemProps4.xml><?xml version="1.0" encoding="utf-8"?>
<ds:datastoreItem xmlns:ds="http://schemas.openxmlformats.org/officeDocument/2006/customXml" ds:itemID="{D0762FE1-9A33-4D0A-A865-CD94B157A57D}">
  <ds:schemaRefs/>
</ds:datastoreItem>
</file>

<file path=customXml/itemProps5.xml><?xml version="1.0" encoding="utf-8"?>
<ds:datastoreItem xmlns:ds="http://schemas.openxmlformats.org/officeDocument/2006/customXml" ds:itemID="{E1BD0F8C-FF96-43D4-8D3B-A9F59DEBD353}">
  <ds:schemaRefs/>
</ds:datastoreItem>
</file>

<file path=customXml/itemProps6.xml><?xml version="1.0" encoding="utf-8"?>
<ds:datastoreItem xmlns:ds="http://schemas.openxmlformats.org/officeDocument/2006/customXml" ds:itemID="{4E08E047-A129-4BFC-97BA-FD7C96051330}">
  <ds:schemaRefs/>
</ds:datastoreItem>
</file>

<file path=customXml/itemProps7.xml><?xml version="1.0" encoding="utf-8"?>
<ds:datastoreItem xmlns:ds="http://schemas.openxmlformats.org/officeDocument/2006/customXml" ds:itemID="{E81B4684-C9A7-4A7A-96A6-4761021CDAAF}">
  <ds:schemaRefs/>
</ds:datastoreItem>
</file>

<file path=customXml/itemProps8.xml><?xml version="1.0" encoding="utf-8"?>
<ds:datastoreItem xmlns:ds="http://schemas.openxmlformats.org/officeDocument/2006/customXml" ds:itemID="{BA132C23-27AE-4F76-83F4-9ECF30DE8320}">
  <ds:schemaRefs/>
</ds:datastoreItem>
</file>

<file path=customXml/itemProps9.xml><?xml version="1.0" encoding="utf-8"?>
<ds:datastoreItem xmlns:ds="http://schemas.openxmlformats.org/officeDocument/2006/customXml" ds:itemID="{BC921176-B0EC-417C-8416-E4674CC2165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df</vt:lpstr>
      <vt:lpstr>Member</vt:lpstr>
      <vt:lpstr>Senbatsu_B</vt:lpstr>
      <vt:lpstr>Senbatsu_C</vt:lpstr>
      <vt:lpstr>GE3rank_wiki</vt:lpstr>
      <vt:lpstr>GE3transaction</vt:lpstr>
      <vt:lpstr>GE3rank</vt:lpstr>
      <vt:lpstr>GE4rank_wiki</vt:lpstr>
      <vt:lpstr>GE4rank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Vitchakorn Poonyakanok</dc:creator>
  <cp:lastModifiedBy>Vitchakorn Poonyakanok</cp:lastModifiedBy>
  <dcterms:created xsi:type="dcterms:W3CDTF">2023-12-18T15:31:52Z</dcterms:created>
  <dcterms:modified xsi:type="dcterms:W3CDTF">2023-12-18T17:27:12Z</dcterms:modified>
</cp:coreProperties>
</file>