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elinger\OneDrive\"/>
    </mc:Choice>
  </mc:AlternateContent>
  <xr:revisionPtr revIDLastSave="0" documentId="8_{33EC32FB-5FB9-4C96-94C3-F8EBE4BB8D6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campus-v2report-appointment-202" sheetId="1" r:id="rId1"/>
  </sheets>
  <externalReferences>
    <externalReference r:id="rId2"/>
  </externalReferences>
  <definedNames>
    <definedName name="_xlnm._FilterDatabase" localSheetId="0" hidden="1">'campus-v2report-appointment-202'!$A$1:$AD$60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16" i="1"/>
  <c r="D17" i="1"/>
  <c r="D18" i="1"/>
  <c r="D19" i="1"/>
  <c r="D20" i="1"/>
  <c r="D22" i="1"/>
  <c r="D23" i="1"/>
  <c r="D24" i="1"/>
  <c r="D25" i="1"/>
  <c r="D26" i="1"/>
  <c r="D27" i="1"/>
  <c r="D28" i="1"/>
  <c r="D31" i="1"/>
  <c r="D38" i="1"/>
  <c r="D39" i="1"/>
  <c r="D41" i="1"/>
  <c r="D42" i="1"/>
  <c r="D43" i="1"/>
  <c r="D44" i="1"/>
  <c r="D45" i="1"/>
  <c r="D46" i="1"/>
  <c r="D47" i="1"/>
  <c r="D48" i="1"/>
  <c r="D53" i="1"/>
  <c r="D54" i="1"/>
  <c r="D55" i="1"/>
  <c r="D59" i="1"/>
</calcChain>
</file>

<file path=xl/sharedStrings.xml><?xml version="1.0" encoding="utf-8"?>
<sst xmlns="http://schemas.openxmlformats.org/spreadsheetml/2006/main" count="1312" uniqueCount="152">
  <si>
    <t>Student Name</t>
  </si>
  <si>
    <t>Student E-mail</t>
  </si>
  <si>
    <t>Student ID</t>
  </si>
  <si>
    <t>Program of Study</t>
  </si>
  <si>
    <t>Categories</t>
  </si>
  <si>
    <t>Admit Term</t>
  </si>
  <si>
    <t>Location</t>
  </si>
  <si>
    <t>Classification</t>
  </si>
  <si>
    <t>Major</t>
  </si>
  <si>
    <t>Cumulative GPA</t>
  </si>
  <si>
    <t>Assigned Staff</t>
  </si>
  <si>
    <t>Had Appointment?</t>
  </si>
  <si>
    <t>Care Unit</t>
  </si>
  <si>
    <t>Scheduled Services</t>
  </si>
  <si>
    <t>Scheduled Course Name</t>
  </si>
  <si>
    <t>Scheduled Course Number</t>
  </si>
  <si>
    <t>Scheduled Meeting Type</t>
  </si>
  <si>
    <t>Appointment Type</t>
  </si>
  <si>
    <t>Appointment Created By</t>
  </si>
  <si>
    <t>Appointment Comment</t>
  </si>
  <si>
    <t>Staff Organizer Name</t>
  </si>
  <si>
    <t>Staff Organizer ID</t>
  </si>
  <si>
    <t>Staff Organizer Email</t>
  </si>
  <si>
    <t>Cancelled?</t>
  </si>
  <si>
    <t>Cancellation Reason</t>
  </si>
  <si>
    <t>Cancellation Comment</t>
  </si>
  <si>
    <t>Cancelled By</t>
  </si>
  <si>
    <t>Late Cancel No Show?</t>
  </si>
  <si>
    <t>Appointment Summary No Show?</t>
  </si>
  <si>
    <t>Che, Jianhua</t>
  </si>
  <si>
    <t>che.ji@northeastern.edu</t>
  </si>
  <si>
    <t>Academic Standing: Good Standing</t>
  </si>
  <si>
    <t>Admit Term: Fall 2021 Semester</t>
  </si>
  <si>
    <t>Attribute: Boston</t>
  </si>
  <si>
    <t>Graduate (Fall 2023 Semester)</t>
  </si>
  <si>
    <t>Computer Science</t>
  </si>
  <si>
    <t>Godfrey, Kaitlin (Graduate Advisor)</t>
  </si>
  <si>
    <t>Yes</t>
  </si>
  <si>
    <t>Co-op</t>
  </si>
  <si>
    <t>Mock Interview - Technical</t>
  </si>
  <si>
    <t>Khoury Graduate Career Peer Advisors - US Campuses</t>
  </si>
  <si>
    <t>Virtual</t>
  </si>
  <si>
    <t>Scheduled</t>
  </si>
  <si>
    <t>Wei, Mengdi</t>
  </si>
  <si>
    <t>wei.men@northeastern.edu</t>
  </si>
  <si>
    <t>No</t>
  </si>
  <si>
    <t>Qu, Guanying</t>
  </si>
  <si>
    <t>qu.g@northeastern.edu</t>
  </si>
  <si>
    <t>Needs to cancel</t>
  </si>
  <si>
    <t>Independence Day</t>
  </si>
  <si>
    <t>Lee, Chieh lin</t>
  </si>
  <si>
    <t>lee.chiehl@northeastern.edu</t>
  </si>
  <si>
    <t>Hu, Hupeng</t>
  </si>
  <si>
    <t>hu.hup@northeastern.edu</t>
  </si>
  <si>
    <t>Admit Term: Spring 2023 Semester</t>
  </si>
  <si>
    <t>Attribute: Silicon Valley</t>
  </si>
  <si>
    <t>Graduate (Summer Full 2023 Semester)</t>
  </si>
  <si>
    <t>Guerrero, Vivian (Graduate Advisor)</t>
  </si>
  <si>
    <t>Resume Review</t>
  </si>
  <si>
    <t>Hupeng Hu: resume https://drive.google.com/file/d/1dcYS7WRXGXF-aa38ecgoSKzSpPK0mAGe/view?usp=sharing</t>
  </si>
  <si>
    <t>Wu, Yuwei</t>
  </si>
  <si>
    <t>wu.yuwe@northeastern.edu</t>
  </si>
  <si>
    <t>Admit Term: Fall 2022 Semester</t>
  </si>
  <si>
    <t>Poudiougou, Marie (Graduate Advisor)</t>
  </si>
  <si>
    <t>Faltamo, Bereket</t>
  </si>
  <si>
    <t>faltamo.b@northeastern.edu</t>
  </si>
  <si>
    <t>Ellard (Kelley), Cailyn (Graduate Advisor)</t>
  </si>
  <si>
    <t>Cong, Yidan</t>
  </si>
  <si>
    <t>cong.yi@northeastern.edu</t>
  </si>
  <si>
    <t>Xiong, Chung (Graduate Advisor)</t>
  </si>
  <si>
    <t>Mock Interview - Behavioral</t>
  </si>
  <si>
    <t>Yidan Cong: I have my resume ready for the internship search. I would like to know how I should prepare for behavioral questions based on my project experiences.</t>
  </si>
  <si>
    <t>Lee, Seunghan</t>
  </si>
  <si>
    <t>lee.seungha@northeastern.edu</t>
  </si>
  <si>
    <t>Graduate (Spring 2023 Semester)</t>
  </si>
  <si>
    <t>Seunghan Lee: I have overtimed. Thank you so much.</t>
  </si>
  <si>
    <t>im OOO</t>
  </si>
  <si>
    <t>Tu, Xiyuan</t>
  </si>
  <si>
    <t>tu.xiy@northeastern.edu</t>
  </si>
  <si>
    <t>Co-op &amp; Internship Questions</t>
  </si>
  <si>
    <t>Xiyuan Tu: ????????????????????????????????????bq???</t>
  </si>
  <si>
    <t>Appointment no longer necessary</t>
  </si>
  <si>
    <t xml:space="preserve">Xiyuan Tu: I have an interview with a start-up. It's gonna focus on my projects and experiences, so I'd like to ask for some advice for preparation. Also, I have questions about bq. </t>
  </si>
  <si>
    <t>Owusu, Kerry</t>
  </si>
  <si>
    <t>owusu.ke@northeastern.edu</t>
  </si>
  <si>
    <t>Lambert, Alexis (Graduate Advisor)</t>
  </si>
  <si>
    <t>Kerry Owusu: Resume review #2 for the Google Conference Scholarship. Interested in obtaining funding for the Grace Hopper Conference and/or the Tapia Conference. Will be sending you my revised resume at least 24 hours before our scheduled meeting time. Thanks!</t>
  </si>
  <si>
    <t>Holiday</t>
  </si>
  <si>
    <t>Kolse, Anuja Prakash</t>
  </si>
  <si>
    <t>kolse.a@northeastern.edu</t>
  </si>
  <si>
    <t>Graduate (Summer 2 2023 Semester)</t>
  </si>
  <si>
    <t xml:space="preserve">Anuja Prakash Kolse: I have received an internship offer from a company but I am already TA for a full Summer course. I need to understand the process of getting CPT work authorization. The company wants me to start asap (latest by 17th July) and work till December. I just have some general questions regarding the same. </t>
  </si>
  <si>
    <t>Liu, Peiwen</t>
  </si>
  <si>
    <t>liu.peiw@northeastern.edu</t>
  </si>
  <si>
    <t>Gupta, Rishabh</t>
  </si>
  <si>
    <t>gupta.risha@northeastern.edu</t>
  </si>
  <si>
    <t>Liu, Ruochen</t>
  </si>
  <si>
    <t>liu.ruoc@northeastern.edu</t>
  </si>
  <si>
    <t xml:space="preserve">Ruochen Liu: I want to discuss internships and want to walk through my resume </t>
  </si>
  <si>
    <t>Zhang, Jinming</t>
  </si>
  <si>
    <t>zhang.jinmi@northeastern.edu</t>
  </si>
  <si>
    <t>Attribute: Seattle</t>
  </si>
  <si>
    <t>Escalera, Austin (Graduate Advisor)</t>
  </si>
  <si>
    <t>Lai, Yanting</t>
  </si>
  <si>
    <t>lai.yant@northeastern.edu</t>
  </si>
  <si>
    <t>Admit Term: Spring 2022 Semester</t>
  </si>
  <si>
    <t xml:space="preserve">Yanting Lai: 1. Strategy to look for fall coop within limited amount of time. </t>
  </si>
  <si>
    <t>Yanting Lai: 1. Job search advice for 23 fall coop and 24 spring coo[</t>
  </si>
  <si>
    <t>Guo, Xiaoxu</t>
  </si>
  <si>
    <t>guo.xiaox@northeastern.edu</t>
  </si>
  <si>
    <t>Attribute: Vancouver</t>
  </si>
  <si>
    <t>Payamshad, Mahya (Graduate Advisor)</t>
  </si>
  <si>
    <t>Xiaoxu Guo: Please help me do some lc questions</t>
  </si>
  <si>
    <t>Wang, Xinwan</t>
  </si>
  <si>
    <t>wang.xinwa@northeastern.edu</t>
  </si>
  <si>
    <t>Xinwan Wang: Hi Guanying, I'm Xinwan, a current CS-Align student at khoury college. I want to apply for Product Management Intern for 2024 summer. Need some suggestions on my resume. Thanks!</t>
  </si>
  <si>
    <t>Lan, Zhiyu</t>
  </si>
  <si>
    <t>lan.zhi@northeastern.edu</t>
  </si>
  <si>
    <t>Attribute: Portland</t>
  </si>
  <si>
    <t>Gill, Michaela (Graduate Advisor); Spinato, Tracey (Co-op Advisor)</t>
  </si>
  <si>
    <t>Kerry Owusu: Interested in discussing interview prep/program timeline. Want to discuss experience at AWS and Google and how you were able to land positions. Also, want to AWS/Align program and what ways I can showcase strong candidacy in application</t>
  </si>
  <si>
    <t>Liu, Shuyuan</t>
  </si>
  <si>
    <t>liu.shuyua@northeastern.edu</t>
  </si>
  <si>
    <t>so sorry about the time conflict. i reschedule it to next week. thank you.</t>
  </si>
  <si>
    <t>Pei, Zhiyan</t>
  </si>
  <si>
    <t>pei.zhiy@northeastern.edu</t>
  </si>
  <si>
    <t>Yang, Huiru</t>
  </si>
  <si>
    <t>yang.huir@northeastern.edu</t>
  </si>
  <si>
    <t>Winter, Megan (Graduate Advisor)</t>
  </si>
  <si>
    <t>cancel the meeting due to time conflits</t>
  </si>
  <si>
    <t>sorry again, the website is wired, i have selected another time slot, but still direct me to this time slot again.....</t>
  </si>
  <si>
    <t>Cheng, Chia-Sheng</t>
  </si>
  <si>
    <t>cheng.chia-@northeastern.edu</t>
  </si>
  <si>
    <t>Chia-Sheng Cheng: Hi, I'm chia sheng, I desire to know how to prepare for a co-op, including finding co-op opportunities, resume writing and interviewing. Thank you.</t>
  </si>
  <si>
    <t>Sawhney, Nishtha</t>
  </si>
  <si>
    <t>sawhney.n@northeastern.edu</t>
  </si>
  <si>
    <t>Kerry Owusu: Interested in reviewing resume for Apple SWE Summer 2024 Internship (https://jobs.apple.com/en-us/details/200480063/software-engineering-internships). Will be sure to send resume at least 24 hours prior to appointment. Thanks!</t>
  </si>
  <si>
    <t>Out sick</t>
  </si>
  <si>
    <t>Yuan, Quan</t>
  </si>
  <si>
    <t>yuan.qua@northeastern.edu</t>
  </si>
  <si>
    <t>Hi Jianhua,_x000D_
_x000D_
As I mentioned last time, i have to prepare for the interview this weekend, let's schedule another meeting. Thanks.</t>
  </si>
  <si>
    <t>Ruochen Liu: I will send my resume on Saturday</t>
  </si>
  <si>
    <t>Navigating the Tech Field (Bridge Align)</t>
  </si>
  <si>
    <t>Wu, Zhouming</t>
  </si>
  <si>
    <t>wu.zhoum@northeastern.edu</t>
  </si>
  <si>
    <t>Zhouming Wu: Prepare for DRW first round VO (probably half bq half technical)</t>
  </si>
  <si>
    <t>Seunghan Lee: Hello, I would like to meet and ask about company specific interview prep and do one leetcode problem?? maybe?? Thank you!!</t>
  </si>
  <si>
    <t>Gao, Zijun</t>
  </si>
  <si>
    <t>gao.zij@northeastern.edu</t>
  </si>
  <si>
    <t>Zijun Gao (she/her): resume review</t>
  </si>
  <si>
    <t>MSCS Computer Science - Align</t>
  </si>
  <si>
    <t>MSCS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</si>
</sst>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bebis/Downloads/report16911706656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169117066566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o.zij@northeastern.edu" TargetMode="External"/><Relationship Id="rId3" Type="http://schemas.openxmlformats.org/officeDocument/2006/relationships/hyperlink" Target="mailto:cong.yi@northeastern.edu" TargetMode="External"/><Relationship Id="rId7" Type="http://schemas.openxmlformats.org/officeDocument/2006/relationships/hyperlink" Target="mailto:yuan.qua@northeastern.edu" TargetMode="External"/><Relationship Id="rId2" Type="http://schemas.openxmlformats.org/officeDocument/2006/relationships/hyperlink" Target="mailto:kolse.a@northeastern.edu" TargetMode="External"/><Relationship Id="rId1" Type="http://schemas.openxmlformats.org/officeDocument/2006/relationships/hyperlink" Target="mailto:lee.seungha@northeastern.edu" TargetMode="External"/><Relationship Id="rId6" Type="http://schemas.openxmlformats.org/officeDocument/2006/relationships/hyperlink" Target="mailto:pei.zhiy@northeastern.edu" TargetMode="External"/><Relationship Id="rId5" Type="http://schemas.openxmlformats.org/officeDocument/2006/relationships/hyperlink" Target="mailto:wang.xinwa@northeastern.edu" TargetMode="External"/><Relationship Id="rId4" Type="http://schemas.openxmlformats.org/officeDocument/2006/relationships/hyperlink" Target="mailto:guo.xiaox@northeaster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="125" zoomScaleNormal="125" workbookViewId="0">
      <selection activeCell="D1" sqref="D1"/>
    </sheetView>
  </sheetViews>
  <sheetFormatPr defaultColWidth="8.81640625" defaultRowHeight="14.5" x14ac:dyDescent="0.35"/>
  <cols>
    <col min="1" max="1" width="25.81640625" customWidth="1"/>
    <col min="4" max="4" width="25.453125" customWidth="1"/>
    <col min="5" max="7" width="34.453125" customWidth="1"/>
    <col min="20" max="20" width="20.7265625" customWidth="1"/>
    <col min="21" max="21" width="33.81640625" customWidth="1"/>
    <col min="30" max="30" width="31.453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1591198</v>
      </c>
      <c r="D2" t="s">
        <v>150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>
        <v>4</v>
      </c>
      <c r="K2" t="s">
        <v>36</v>
      </c>
      <c r="L2" t="s">
        <v>37</v>
      </c>
      <c r="M2" t="s">
        <v>38</v>
      </c>
      <c r="N2" t="s">
        <v>39</v>
      </c>
      <c r="Q2" t="s">
        <v>40</v>
      </c>
      <c r="R2" t="s">
        <v>41</v>
      </c>
      <c r="S2" t="s">
        <v>42</v>
      </c>
      <c r="T2" t="s">
        <v>29</v>
      </c>
      <c r="V2" t="s">
        <v>43</v>
      </c>
      <c r="W2">
        <v>1540028</v>
      </c>
      <c r="X2" t="s">
        <v>44</v>
      </c>
      <c r="Y2" t="s">
        <v>45</v>
      </c>
      <c r="AC2" t="s">
        <v>45</v>
      </c>
      <c r="AD2" t="s">
        <v>45</v>
      </c>
    </row>
    <row r="3" spans="1:30" x14ac:dyDescent="0.35">
      <c r="A3" t="s">
        <v>29</v>
      </c>
      <c r="B3" t="s">
        <v>30</v>
      </c>
      <c r="C3">
        <v>1591198</v>
      </c>
      <c r="D3" t="s">
        <v>150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4</v>
      </c>
      <c r="K3" t="s">
        <v>36</v>
      </c>
      <c r="L3" t="s">
        <v>37</v>
      </c>
      <c r="M3" t="s">
        <v>38</v>
      </c>
      <c r="N3" t="s">
        <v>39</v>
      </c>
      <c r="Q3" t="s">
        <v>40</v>
      </c>
      <c r="R3" t="s">
        <v>41</v>
      </c>
      <c r="S3" t="s">
        <v>42</v>
      </c>
      <c r="T3" t="s">
        <v>29</v>
      </c>
      <c r="V3" t="s">
        <v>43</v>
      </c>
      <c r="W3">
        <v>1540028</v>
      </c>
      <c r="X3" t="s">
        <v>44</v>
      </c>
      <c r="Y3" t="s">
        <v>45</v>
      </c>
      <c r="AC3" t="s">
        <v>45</v>
      </c>
      <c r="AD3" t="s">
        <v>45</v>
      </c>
    </row>
    <row r="4" spans="1:30" x14ac:dyDescent="0.35">
      <c r="A4" t="s">
        <v>29</v>
      </c>
      <c r="B4" t="s">
        <v>30</v>
      </c>
      <c r="C4">
        <v>1591198</v>
      </c>
      <c r="D4" t="s">
        <v>150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4</v>
      </c>
      <c r="K4" t="s">
        <v>36</v>
      </c>
      <c r="L4" t="s">
        <v>37</v>
      </c>
      <c r="M4" t="s">
        <v>38</v>
      </c>
      <c r="N4" t="s">
        <v>39</v>
      </c>
      <c r="Q4" t="s">
        <v>40</v>
      </c>
      <c r="R4" t="s">
        <v>41</v>
      </c>
      <c r="S4" t="s">
        <v>42</v>
      </c>
      <c r="T4" t="s">
        <v>29</v>
      </c>
      <c r="V4" t="s">
        <v>46</v>
      </c>
      <c r="W4">
        <v>1543968</v>
      </c>
      <c r="X4" t="s">
        <v>47</v>
      </c>
      <c r="Y4" t="s">
        <v>37</v>
      </c>
      <c r="Z4" t="s">
        <v>48</v>
      </c>
      <c r="AA4" t="s">
        <v>49</v>
      </c>
      <c r="AB4" t="s">
        <v>46</v>
      </c>
      <c r="AC4" t="s">
        <v>45</v>
      </c>
      <c r="AD4" t="s">
        <v>45</v>
      </c>
    </row>
    <row r="5" spans="1:30" x14ac:dyDescent="0.35">
      <c r="A5" t="s">
        <v>29</v>
      </c>
      <c r="B5" t="s">
        <v>30</v>
      </c>
      <c r="C5">
        <v>1591198</v>
      </c>
      <c r="D5" t="s">
        <v>150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>
        <v>4</v>
      </c>
      <c r="K5" t="s">
        <v>36</v>
      </c>
      <c r="L5" t="s">
        <v>37</v>
      </c>
      <c r="M5" t="s">
        <v>38</v>
      </c>
      <c r="N5" t="s">
        <v>39</v>
      </c>
      <c r="Q5" t="s">
        <v>40</v>
      </c>
      <c r="R5" t="s">
        <v>41</v>
      </c>
      <c r="S5" t="s">
        <v>42</v>
      </c>
      <c r="T5" t="s">
        <v>29</v>
      </c>
      <c r="V5" t="s">
        <v>50</v>
      </c>
      <c r="W5">
        <v>1566658</v>
      </c>
      <c r="X5" t="s">
        <v>51</v>
      </c>
      <c r="Y5" t="s">
        <v>45</v>
      </c>
      <c r="AC5" t="s">
        <v>45</v>
      </c>
      <c r="AD5" t="s">
        <v>45</v>
      </c>
    </row>
    <row r="6" spans="1:30" x14ac:dyDescent="0.35">
      <c r="A6" t="s">
        <v>29</v>
      </c>
      <c r="B6" t="s">
        <v>30</v>
      </c>
      <c r="C6">
        <v>1591198</v>
      </c>
      <c r="D6" t="s">
        <v>150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>
        <v>4</v>
      </c>
      <c r="K6" t="s">
        <v>36</v>
      </c>
      <c r="L6" t="s">
        <v>37</v>
      </c>
      <c r="M6" t="s">
        <v>38</v>
      </c>
      <c r="N6" t="s">
        <v>39</v>
      </c>
      <c r="Q6" t="s">
        <v>40</v>
      </c>
      <c r="R6" t="s">
        <v>41</v>
      </c>
      <c r="S6" t="s">
        <v>42</v>
      </c>
      <c r="T6" t="s">
        <v>29</v>
      </c>
      <c r="V6" t="s">
        <v>50</v>
      </c>
      <c r="W6">
        <v>1566658</v>
      </c>
      <c r="X6" t="s">
        <v>51</v>
      </c>
      <c r="Y6" t="s">
        <v>45</v>
      </c>
      <c r="AC6" t="s">
        <v>45</v>
      </c>
      <c r="AD6" t="s">
        <v>45</v>
      </c>
    </row>
    <row r="7" spans="1:30" x14ac:dyDescent="0.35">
      <c r="A7" t="s">
        <v>52</v>
      </c>
      <c r="B7" t="s">
        <v>53</v>
      </c>
      <c r="C7">
        <v>2686876</v>
      </c>
      <c r="D7" t="str">
        <f>VLOOKUP(C7,[1]report1691170665662!$A:$L,12,FALSE)</f>
        <v>MSCS Computer Science - Align</v>
      </c>
      <c r="E7" t="s">
        <v>31</v>
      </c>
      <c r="F7" t="s">
        <v>54</v>
      </c>
      <c r="G7" t="s">
        <v>55</v>
      </c>
      <c r="H7" t="s">
        <v>56</v>
      </c>
      <c r="I7" t="s">
        <v>35</v>
      </c>
      <c r="J7">
        <v>4</v>
      </c>
      <c r="K7" t="s">
        <v>57</v>
      </c>
      <c r="L7" t="s">
        <v>37</v>
      </c>
      <c r="M7" t="s">
        <v>38</v>
      </c>
      <c r="N7" t="s">
        <v>58</v>
      </c>
      <c r="Q7" t="s">
        <v>40</v>
      </c>
      <c r="R7" t="s">
        <v>41</v>
      </c>
      <c r="S7" t="s">
        <v>42</v>
      </c>
      <c r="T7" t="s">
        <v>52</v>
      </c>
      <c r="U7" t="s">
        <v>59</v>
      </c>
      <c r="V7" t="s">
        <v>46</v>
      </c>
      <c r="W7">
        <v>1543968</v>
      </c>
      <c r="X7" t="s">
        <v>47</v>
      </c>
      <c r="Y7" t="s">
        <v>37</v>
      </c>
      <c r="Z7" t="s">
        <v>48</v>
      </c>
      <c r="AA7" t="s">
        <v>49</v>
      </c>
      <c r="AB7" t="s">
        <v>46</v>
      </c>
      <c r="AC7" t="s">
        <v>45</v>
      </c>
      <c r="AD7" t="s">
        <v>45</v>
      </c>
    </row>
    <row r="8" spans="1:30" x14ac:dyDescent="0.35">
      <c r="A8" t="s">
        <v>52</v>
      </c>
      <c r="B8" t="s">
        <v>53</v>
      </c>
      <c r="C8">
        <v>2686876</v>
      </c>
      <c r="D8" t="str">
        <f>VLOOKUP(C8,[1]report1691170665662!$A:$L,12,FALSE)</f>
        <v>MSCS Computer Science - Align</v>
      </c>
      <c r="E8" t="s">
        <v>31</v>
      </c>
      <c r="F8" t="s">
        <v>54</v>
      </c>
      <c r="G8" t="s">
        <v>55</v>
      </c>
      <c r="H8" t="s">
        <v>56</v>
      </c>
      <c r="I8" t="s">
        <v>35</v>
      </c>
      <c r="J8">
        <v>4</v>
      </c>
      <c r="K8" t="s">
        <v>57</v>
      </c>
      <c r="L8" t="s">
        <v>37</v>
      </c>
      <c r="M8" t="s">
        <v>38</v>
      </c>
      <c r="N8" t="s">
        <v>39</v>
      </c>
      <c r="Q8" t="s">
        <v>40</v>
      </c>
      <c r="R8" t="s">
        <v>41</v>
      </c>
      <c r="S8" t="s">
        <v>42</v>
      </c>
      <c r="T8" t="s">
        <v>52</v>
      </c>
      <c r="V8" t="s">
        <v>50</v>
      </c>
      <c r="W8">
        <v>1566658</v>
      </c>
      <c r="X8" t="s">
        <v>51</v>
      </c>
      <c r="Y8" t="s">
        <v>45</v>
      </c>
      <c r="AC8" t="s">
        <v>45</v>
      </c>
      <c r="AD8" t="s">
        <v>45</v>
      </c>
    </row>
    <row r="9" spans="1:30" x14ac:dyDescent="0.35">
      <c r="A9" t="s">
        <v>29</v>
      </c>
      <c r="B9" t="s">
        <v>30</v>
      </c>
      <c r="C9">
        <v>1591198</v>
      </c>
      <c r="D9" t="s">
        <v>150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>
        <v>4</v>
      </c>
      <c r="K9" t="s">
        <v>36</v>
      </c>
      <c r="L9" t="s">
        <v>37</v>
      </c>
      <c r="M9" t="s">
        <v>38</v>
      </c>
      <c r="N9" t="s">
        <v>39</v>
      </c>
      <c r="Q9" t="s">
        <v>40</v>
      </c>
      <c r="R9" t="s">
        <v>41</v>
      </c>
      <c r="S9" t="s">
        <v>42</v>
      </c>
      <c r="T9" t="s">
        <v>29</v>
      </c>
      <c r="V9" t="s">
        <v>50</v>
      </c>
      <c r="W9">
        <v>1566658</v>
      </c>
      <c r="X9" t="s">
        <v>51</v>
      </c>
      <c r="Y9" t="s">
        <v>45</v>
      </c>
      <c r="AC9" t="s">
        <v>45</v>
      </c>
      <c r="AD9" t="s">
        <v>45</v>
      </c>
    </row>
    <row r="10" spans="1:30" x14ac:dyDescent="0.35">
      <c r="A10" t="s">
        <v>60</v>
      </c>
      <c r="B10" t="s">
        <v>61</v>
      </c>
      <c r="C10">
        <v>2951247</v>
      </c>
      <c r="D10" t="s">
        <v>150</v>
      </c>
      <c r="E10" t="s">
        <v>31</v>
      </c>
      <c r="F10" t="s">
        <v>62</v>
      </c>
      <c r="G10" t="s">
        <v>33</v>
      </c>
      <c r="H10" t="s">
        <v>34</v>
      </c>
      <c r="I10" t="s">
        <v>35</v>
      </c>
      <c r="J10">
        <v>4</v>
      </c>
      <c r="K10" t="s">
        <v>63</v>
      </c>
      <c r="L10" t="s">
        <v>37</v>
      </c>
      <c r="M10" t="s">
        <v>38</v>
      </c>
      <c r="N10" t="s">
        <v>39</v>
      </c>
      <c r="Q10" t="s">
        <v>40</v>
      </c>
      <c r="R10" t="s">
        <v>41</v>
      </c>
      <c r="S10" t="s">
        <v>42</v>
      </c>
      <c r="T10" t="s">
        <v>60</v>
      </c>
      <c r="V10" t="s">
        <v>50</v>
      </c>
      <c r="W10">
        <v>1566658</v>
      </c>
      <c r="X10" t="s">
        <v>51</v>
      </c>
      <c r="Y10" t="s">
        <v>45</v>
      </c>
      <c r="AC10" t="s">
        <v>45</v>
      </c>
      <c r="AD10" t="s">
        <v>45</v>
      </c>
    </row>
    <row r="11" spans="1:30" x14ac:dyDescent="0.35">
      <c r="A11" t="s">
        <v>64</v>
      </c>
      <c r="B11" t="s">
        <v>65</v>
      </c>
      <c r="C11">
        <v>2657375</v>
      </c>
      <c r="D11" t="s">
        <v>150</v>
      </c>
      <c r="E11" t="s">
        <v>31</v>
      </c>
      <c r="F11" t="s">
        <v>62</v>
      </c>
      <c r="G11" t="s">
        <v>33</v>
      </c>
      <c r="H11" t="s">
        <v>34</v>
      </c>
      <c r="I11" t="s">
        <v>35</v>
      </c>
      <c r="J11">
        <v>4</v>
      </c>
      <c r="K11" t="s">
        <v>66</v>
      </c>
      <c r="L11" t="s">
        <v>37</v>
      </c>
      <c r="M11" t="s">
        <v>38</v>
      </c>
      <c r="N11" t="s">
        <v>58</v>
      </c>
      <c r="Q11" t="s">
        <v>40</v>
      </c>
      <c r="R11" t="s">
        <v>41</v>
      </c>
      <c r="S11" t="s">
        <v>42</v>
      </c>
      <c r="T11" t="s">
        <v>64</v>
      </c>
      <c r="V11" t="s">
        <v>46</v>
      </c>
      <c r="W11">
        <v>1543968</v>
      </c>
      <c r="X11" t="s">
        <v>47</v>
      </c>
      <c r="Y11" t="s">
        <v>37</v>
      </c>
      <c r="Z11" t="s">
        <v>48</v>
      </c>
      <c r="AA11" t="s">
        <v>49</v>
      </c>
      <c r="AB11" t="s">
        <v>46</v>
      </c>
      <c r="AC11" t="s">
        <v>45</v>
      </c>
      <c r="AD11" t="s">
        <v>45</v>
      </c>
    </row>
    <row r="12" spans="1:30" x14ac:dyDescent="0.35">
      <c r="A12" t="s">
        <v>67</v>
      </c>
      <c r="B12" s="2" t="s">
        <v>68</v>
      </c>
      <c r="C12">
        <v>2728816</v>
      </c>
      <c r="D12" t="s">
        <v>150</v>
      </c>
      <c r="E12" t="s">
        <v>31</v>
      </c>
      <c r="F12" t="s">
        <v>62</v>
      </c>
      <c r="G12" t="s">
        <v>55</v>
      </c>
      <c r="H12" t="s">
        <v>34</v>
      </c>
      <c r="I12" t="s">
        <v>35</v>
      </c>
      <c r="J12">
        <v>4</v>
      </c>
      <c r="K12" t="s">
        <v>69</v>
      </c>
      <c r="L12" t="s">
        <v>37</v>
      </c>
      <c r="M12" t="s">
        <v>38</v>
      </c>
      <c r="N12" t="s">
        <v>70</v>
      </c>
      <c r="Q12" t="s">
        <v>40</v>
      </c>
      <c r="R12" t="s">
        <v>41</v>
      </c>
      <c r="S12" t="s">
        <v>42</v>
      </c>
      <c r="T12" t="s">
        <v>67</v>
      </c>
      <c r="U12" t="s">
        <v>71</v>
      </c>
      <c r="V12" t="s">
        <v>50</v>
      </c>
      <c r="W12">
        <v>1566658</v>
      </c>
      <c r="X12" t="s">
        <v>51</v>
      </c>
      <c r="Y12" t="s">
        <v>45</v>
      </c>
      <c r="AC12" t="s">
        <v>45</v>
      </c>
      <c r="AD12" t="s">
        <v>45</v>
      </c>
    </row>
    <row r="13" spans="1:30" x14ac:dyDescent="0.35">
      <c r="A13" t="s">
        <v>72</v>
      </c>
      <c r="B13" s="2" t="s">
        <v>73</v>
      </c>
      <c r="C13">
        <v>2605601</v>
      </c>
      <c r="D13" t="s">
        <v>150</v>
      </c>
      <c r="E13" t="s">
        <v>31</v>
      </c>
      <c r="F13" t="s">
        <v>54</v>
      </c>
      <c r="G13" t="s">
        <v>33</v>
      </c>
      <c r="H13" t="s">
        <v>74</v>
      </c>
      <c r="I13" t="s">
        <v>35</v>
      </c>
      <c r="J13">
        <v>4</v>
      </c>
      <c r="K13" t="s">
        <v>66</v>
      </c>
      <c r="L13" t="s">
        <v>37</v>
      </c>
      <c r="M13" t="s">
        <v>38</v>
      </c>
      <c r="N13" t="s">
        <v>39</v>
      </c>
      <c r="Q13" t="s">
        <v>40</v>
      </c>
      <c r="R13" t="s">
        <v>41</v>
      </c>
      <c r="S13" t="s">
        <v>42</v>
      </c>
      <c r="T13" t="s">
        <v>72</v>
      </c>
      <c r="U13" t="s">
        <v>75</v>
      </c>
      <c r="V13" t="s">
        <v>50</v>
      </c>
      <c r="W13">
        <v>1566658</v>
      </c>
      <c r="X13" t="s">
        <v>51</v>
      </c>
      <c r="Y13" t="s">
        <v>45</v>
      </c>
      <c r="AC13" t="s">
        <v>45</v>
      </c>
      <c r="AD13" t="s">
        <v>45</v>
      </c>
    </row>
    <row r="14" spans="1:30" x14ac:dyDescent="0.35">
      <c r="A14" t="s">
        <v>29</v>
      </c>
      <c r="B14" t="s">
        <v>30</v>
      </c>
      <c r="C14">
        <v>1591198</v>
      </c>
      <c r="D14" t="s">
        <v>150</v>
      </c>
      <c r="E14" t="s">
        <v>31</v>
      </c>
      <c r="F14" t="s">
        <v>32</v>
      </c>
      <c r="G14" t="s">
        <v>33</v>
      </c>
      <c r="H14" t="s">
        <v>34</v>
      </c>
      <c r="I14" t="s">
        <v>35</v>
      </c>
      <c r="J14">
        <v>4</v>
      </c>
      <c r="K14" t="s">
        <v>36</v>
      </c>
      <c r="L14" t="s">
        <v>37</v>
      </c>
      <c r="M14" t="s">
        <v>38</v>
      </c>
      <c r="N14" t="s">
        <v>39</v>
      </c>
      <c r="Q14" t="s">
        <v>40</v>
      </c>
      <c r="R14" t="s">
        <v>41</v>
      </c>
      <c r="S14" t="s">
        <v>42</v>
      </c>
      <c r="T14" t="s">
        <v>29</v>
      </c>
      <c r="V14" t="s">
        <v>50</v>
      </c>
      <c r="W14">
        <v>1566658</v>
      </c>
      <c r="X14" t="s">
        <v>51</v>
      </c>
      <c r="Y14" t="s">
        <v>37</v>
      </c>
      <c r="Z14" t="s">
        <v>48</v>
      </c>
      <c r="AA14" t="s">
        <v>76</v>
      </c>
      <c r="AB14" t="s">
        <v>50</v>
      </c>
      <c r="AC14" t="s">
        <v>45</v>
      </c>
      <c r="AD14" t="s">
        <v>45</v>
      </c>
    </row>
    <row r="15" spans="1:30" x14ac:dyDescent="0.35">
      <c r="A15" t="s">
        <v>29</v>
      </c>
      <c r="B15" t="s">
        <v>30</v>
      </c>
      <c r="C15">
        <v>1591198</v>
      </c>
      <c r="D15" t="s">
        <v>150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  <c r="J15">
        <v>4</v>
      </c>
      <c r="K15" t="s">
        <v>36</v>
      </c>
      <c r="L15" t="s">
        <v>37</v>
      </c>
      <c r="M15" t="s">
        <v>38</v>
      </c>
      <c r="N15" t="s">
        <v>39</v>
      </c>
      <c r="Q15" t="s">
        <v>40</v>
      </c>
      <c r="R15" t="s">
        <v>41</v>
      </c>
      <c r="S15" t="s">
        <v>42</v>
      </c>
      <c r="T15" t="s">
        <v>29</v>
      </c>
      <c r="V15" t="s">
        <v>50</v>
      </c>
      <c r="W15">
        <v>1566658</v>
      </c>
      <c r="X15" t="s">
        <v>51</v>
      </c>
      <c r="Y15" t="s">
        <v>45</v>
      </c>
      <c r="AC15" t="s">
        <v>45</v>
      </c>
      <c r="AD15" t="s">
        <v>45</v>
      </c>
    </row>
    <row r="16" spans="1:30" x14ac:dyDescent="0.35">
      <c r="A16" t="s">
        <v>77</v>
      </c>
      <c r="B16" t="s">
        <v>78</v>
      </c>
      <c r="C16">
        <v>2918671</v>
      </c>
      <c r="D16" t="str">
        <f>VLOOKUP(C16,[1]report1691170665662!$A:$L,12,FALSE)</f>
        <v>MSCS Computer Science - Align</v>
      </c>
      <c r="E16" t="s">
        <v>31</v>
      </c>
      <c r="F16" t="s">
        <v>54</v>
      </c>
      <c r="G16" t="s">
        <v>55</v>
      </c>
      <c r="H16" t="s">
        <v>56</v>
      </c>
      <c r="I16" t="s">
        <v>35</v>
      </c>
      <c r="J16">
        <v>3.8340000000000001</v>
      </c>
      <c r="K16" t="s">
        <v>57</v>
      </c>
      <c r="L16" t="s">
        <v>37</v>
      </c>
      <c r="M16" t="s">
        <v>38</v>
      </c>
      <c r="N16" t="s">
        <v>79</v>
      </c>
      <c r="Q16" t="s">
        <v>40</v>
      </c>
      <c r="R16" t="s">
        <v>41</v>
      </c>
      <c r="S16" t="s">
        <v>42</v>
      </c>
      <c r="T16" t="s">
        <v>77</v>
      </c>
      <c r="U16" t="s">
        <v>80</v>
      </c>
      <c r="V16" t="s">
        <v>46</v>
      </c>
      <c r="W16">
        <v>1543968</v>
      </c>
      <c r="X16" t="s">
        <v>47</v>
      </c>
      <c r="Y16" t="s">
        <v>37</v>
      </c>
      <c r="Z16" t="s">
        <v>81</v>
      </c>
      <c r="AB16" t="s">
        <v>77</v>
      </c>
      <c r="AC16" t="s">
        <v>45</v>
      </c>
      <c r="AD16" t="s">
        <v>45</v>
      </c>
    </row>
    <row r="17" spans="1:30" x14ac:dyDescent="0.35">
      <c r="A17" t="s">
        <v>77</v>
      </c>
      <c r="B17" t="s">
        <v>78</v>
      </c>
      <c r="C17">
        <v>2918671</v>
      </c>
      <c r="D17" t="str">
        <f>VLOOKUP(C17,[1]report1691170665662!$A:$L,12,FALSE)</f>
        <v>MSCS Computer Science - Align</v>
      </c>
      <c r="E17" t="s">
        <v>31</v>
      </c>
      <c r="F17" t="s">
        <v>54</v>
      </c>
      <c r="G17" t="s">
        <v>55</v>
      </c>
      <c r="H17" t="s">
        <v>56</v>
      </c>
      <c r="I17" t="s">
        <v>35</v>
      </c>
      <c r="J17">
        <v>3.8340000000000001</v>
      </c>
      <c r="K17" t="s">
        <v>57</v>
      </c>
      <c r="L17" t="s">
        <v>37</v>
      </c>
      <c r="M17" t="s">
        <v>38</v>
      </c>
      <c r="N17" t="s">
        <v>79</v>
      </c>
      <c r="Q17" t="s">
        <v>40</v>
      </c>
      <c r="R17" t="s">
        <v>41</v>
      </c>
      <c r="S17" t="s">
        <v>42</v>
      </c>
      <c r="T17" t="s">
        <v>77</v>
      </c>
      <c r="U17" t="s">
        <v>82</v>
      </c>
      <c r="V17" t="s">
        <v>46</v>
      </c>
      <c r="W17">
        <v>1543968</v>
      </c>
      <c r="X17" t="s">
        <v>47</v>
      </c>
      <c r="Y17" t="s">
        <v>37</v>
      </c>
      <c r="Z17" t="s">
        <v>48</v>
      </c>
      <c r="AA17" t="s">
        <v>49</v>
      </c>
      <c r="AB17" t="s">
        <v>46</v>
      </c>
      <c r="AC17" t="s">
        <v>45</v>
      </c>
      <c r="AD17" t="s">
        <v>45</v>
      </c>
    </row>
    <row r="18" spans="1:30" x14ac:dyDescent="0.35">
      <c r="A18" t="s">
        <v>83</v>
      </c>
      <c r="B18" t="s">
        <v>84</v>
      </c>
      <c r="C18">
        <v>1655540</v>
      </c>
      <c r="D18" t="str">
        <f>VLOOKUP(C18,[1]report1691170665662!$A:$L,12,FALSE)</f>
        <v>MSCS Computer Science - Align</v>
      </c>
      <c r="E18" t="s">
        <v>31</v>
      </c>
      <c r="F18" t="s">
        <v>62</v>
      </c>
      <c r="G18" t="s">
        <v>33</v>
      </c>
      <c r="H18" t="s">
        <v>56</v>
      </c>
      <c r="I18" t="s">
        <v>35</v>
      </c>
      <c r="J18">
        <v>4</v>
      </c>
      <c r="K18" t="s">
        <v>85</v>
      </c>
      <c r="L18" t="s">
        <v>37</v>
      </c>
      <c r="M18" t="s">
        <v>38</v>
      </c>
      <c r="N18" t="s">
        <v>58</v>
      </c>
      <c r="Q18" t="s">
        <v>40</v>
      </c>
      <c r="R18" t="s">
        <v>41</v>
      </c>
      <c r="S18" t="s">
        <v>42</v>
      </c>
      <c r="T18" t="s">
        <v>83</v>
      </c>
      <c r="U18" t="s">
        <v>86</v>
      </c>
      <c r="V18" t="s">
        <v>43</v>
      </c>
      <c r="W18">
        <v>1540028</v>
      </c>
      <c r="X18" t="s">
        <v>44</v>
      </c>
      <c r="Y18" t="s">
        <v>37</v>
      </c>
      <c r="Z18" t="s">
        <v>48</v>
      </c>
      <c r="AA18" t="s">
        <v>87</v>
      </c>
      <c r="AB18" t="s">
        <v>83</v>
      </c>
      <c r="AC18" t="s">
        <v>45</v>
      </c>
      <c r="AD18" t="s">
        <v>45</v>
      </c>
    </row>
    <row r="19" spans="1:30" x14ac:dyDescent="0.35">
      <c r="A19" t="s">
        <v>83</v>
      </c>
      <c r="B19" t="s">
        <v>84</v>
      </c>
      <c r="C19">
        <v>1655540</v>
      </c>
      <c r="D19" t="str">
        <f>VLOOKUP(C19,[1]report1691170665662!$A:$L,12,FALSE)</f>
        <v>MSCS Computer Science - Align</v>
      </c>
      <c r="E19" t="s">
        <v>31</v>
      </c>
      <c r="F19" t="s">
        <v>62</v>
      </c>
      <c r="G19" t="s">
        <v>33</v>
      </c>
      <c r="H19" t="s">
        <v>56</v>
      </c>
      <c r="I19" t="s">
        <v>35</v>
      </c>
      <c r="J19">
        <v>4</v>
      </c>
      <c r="K19" t="s">
        <v>85</v>
      </c>
      <c r="L19" t="s">
        <v>37</v>
      </c>
      <c r="M19" t="s">
        <v>38</v>
      </c>
      <c r="N19" t="s">
        <v>58</v>
      </c>
      <c r="Q19" t="s">
        <v>40</v>
      </c>
      <c r="R19" t="s">
        <v>41</v>
      </c>
      <c r="S19" t="s">
        <v>42</v>
      </c>
      <c r="T19" t="s">
        <v>83</v>
      </c>
      <c r="U19" t="s">
        <v>86</v>
      </c>
      <c r="V19" t="s">
        <v>43</v>
      </c>
      <c r="W19">
        <v>1540028</v>
      </c>
      <c r="X19" t="s">
        <v>44</v>
      </c>
      <c r="Y19" t="s">
        <v>37</v>
      </c>
      <c r="Z19" t="s">
        <v>48</v>
      </c>
      <c r="AB19" t="s">
        <v>83</v>
      </c>
      <c r="AC19" t="s">
        <v>45</v>
      </c>
      <c r="AD19" t="s">
        <v>45</v>
      </c>
    </row>
    <row r="20" spans="1:30" x14ac:dyDescent="0.35">
      <c r="A20" t="s">
        <v>88</v>
      </c>
      <c r="B20" s="2" t="s">
        <v>89</v>
      </c>
      <c r="C20">
        <v>2789207</v>
      </c>
      <c r="D20" t="str">
        <f>VLOOKUP(C20,[1]report1691170665662!$A:$L,12,FALSE)</f>
        <v>MSCS Computer Science</v>
      </c>
      <c r="E20" t="s">
        <v>31</v>
      </c>
      <c r="F20" t="s">
        <v>62</v>
      </c>
      <c r="G20" t="s">
        <v>33</v>
      </c>
      <c r="H20" t="s">
        <v>90</v>
      </c>
      <c r="I20" t="s">
        <v>35</v>
      </c>
      <c r="J20">
        <v>3.6669999999999998</v>
      </c>
      <c r="K20" t="s">
        <v>36</v>
      </c>
      <c r="L20" t="s">
        <v>37</v>
      </c>
      <c r="M20" t="s">
        <v>38</v>
      </c>
      <c r="N20" t="s">
        <v>79</v>
      </c>
      <c r="Q20" t="s">
        <v>40</v>
      </c>
      <c r="R20" t="s">
        <v>41</v>
      </c>
      <c r="S20" t="s">
        <v>42</v>
      </c>
      <c r="T20" t="s">
        <v>88</v>
      </c>
      <c r="U20" t="s">
        <v>91</v>
      </c>
      <c r="V20" t="s">
        <v>43</v>
      </c>
      <c r="W20">
        <v>1540028</v>
      </c>
      <c r="X20" t="s">
        <v>44</v>
      </c>
      <c r="Y20" t="s">
        <v>37</v>
      </c>
      <c r="Z20" t="s">
        <v>81</v>
      </c>
      <c r="AB20" t="s">
        <v>88</v>
      </c>
      <c r="AC20" t="s">
        <v>45</v>
      </c>
      <c r="AD20" t="s">
        <v>45</v>
      </c>
    </row>
    <row r="21" spans="1:30" x14ac:dyDescent="0.35">
      <c r="A21" t="s">
        <v>29</v>
      </c>
      <c r="B21" t="s">
        <v>30</v>
      </c>
      <c r="C21">
        <v>1591198</v>
      </c>
      <c r="D21" t="s">
        <v>150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>
        <v>4</v>
      </c>
      <c r="K21" t="s">
        <v>36</v>
      </c>
      <c r="L21" t="s">
        <v>37</v>
      </c>
      <c r="M21" t="s">
        <v>38</v>
      </c>
      <c r="N21" t="s">
        <v>39</v>
      </c>
      <c r="Q21" t="s">
        <v>40</v>
      </c>
      <c r="R21" t="s">
        <v>41</v>
      </c>
      <c r="S21" t="s">
        <v>42</v>
      </c>
      <c r="T21" t="s">
        <v>29</v>
      </c>
      <c r="V21" t="s">
        <v>50</v>
      </c>
      <c r="W21">
        <v>1566658</v>
      </c>
      <c r="X21" t="s">
        <v>51</v>
      </c>
      <c r="Y21" t="s">
        <v>45</v>
      </c>
      <c r="AC21" t="s">
        <v>45</v>
      </c>
      <c r="AD21" t="s">
        <v>45</v>
      </c>
    </row>
    <row r="22" spans="1:30" x14ac:dyDescent="0.35">
      <c r="A22" t="s">
        <v>92</v>
      </c>
      <c r="B22" t="s">
        <v>93</v>
      </c>
      <c r="C22">
        <v>1092593</v>
      </c>
      <c r="D22" t="str">
        <f>VLOOKUP(C22,[1]report1691170665662!$A:$L,12,FALSE)</f>
        <v>MSCS Computer Science - Align</v>
      </c>
      <c r="E22" t="s">
        <v>31</v>
      </c>
      <c r="F22" t="s">
        <v>62</v>
      </c>
      <c r="G22" t="s">
        <v>33</v>
      </c>
      <c r="H22" t="s">
        <v>56</v>
      </c>
      <c r="I22" t="s">
        <v>35</v>
      </c>
      <c r="J22">
        <v>4</v>
      </c>
      <c r="K22" t="s">
        <v>85</v>
      </c>
      <c r="L22" t="s">
        <v>37</v>
      </c>
      <c r="M22" t="s">
        <v>38</v>
      </c>
      <c r="N22" t="s">
        <v>58</v>
      </c>
      <c r="Q22" t="s">
        <v>40</v>
      </c>
      <c r="R22" t="s">
        <v>41</v>
      </c>
      <c r="S22" t="s">
        <v>42</v>
      </c>
      <c r="T22" t="s">
        <v>92</v>
      </c>
      <c r="V22" t="s">
        <v>43</v>
      </c>
      <c r="W22">
        <v>1540028</v>
      </c>
      <c r="X22" t="s">
        <v>44</v>
      </c>
      <c r="Y22" t="s">
        <v>45</v>
      </c>
      <c r="AC22" t="s">
        <v>45</v>
      </c>
      <c r="AD22" t="s">
        <v>45</v>
      </c>
    </row>
    <row r="23" spans="1:30" x14ac:dyDescent="0.35">
      <c r="A23" t="s">
        <v>92</v>
      </c>
      <c r="B23" t="s">
        <v>93</v>
      </c>
      <c r="C23">
        <v>1092593</v>
      </c>
      <c r="D23" t="str">
        <f>VLOOKUP(C23,[1]report1691170665662!$A:$L,12,FALSE)</f>
        <v>MSCS Computer Science - Align</v>
      </c>
      <c r="E23" t="s">
        <v>31</v>
      </c>
      <c r="F23" t="s">
        <v>62</v>
      </c>
      <c r="G23" t="s">
        <v>33</v>
      </c>
      <c r="H23" t="s">
        <v>56</v>
      </c>
      <c r="I23" t="s">
        <v>35</v>
      </c>
      <c r="J23">
        <v>4</v>
      </c>
      <c r="K23" t="s">
        <v>85</v>
      </c>
      <c r="L23" t="s">
        <v>37</v>
      </c>
      <c r="M23" t="s">
        <v>38</v>
      </c>
      <c r="N23" t="s">
        <v>79</v>
      </c>
      <c r="Q23" t="s">
        <v>40</v>
      </c>
      <c r="R23" t="s">
        <v>41</v>
      </c>
      <c r="S23" t="s">
        <v>42</v>
      </c>
      <c r="T23" t="s">
        <v>92</v>
      </c>
      <c r="V23" t="s">
        <v>43</v>
      </c>
      <c r="W23">
        <v>1540028</v>
      </c>
      <c r="X23" t="s">
        <v>44</v>
      </c>
      <c r="Y23" t="s">
        <v>45</v>
      </c>
      <c r="AC23" t="s">
        <v>45</v>
      </c>
      <c r="AD23" t="s">
        <v>45</v>
      </c>
    </row>
    <row r="24" spans="1:30" x14ac:dyDescent="0.35">
      <c r="A24" t="s">
        <v>94</v>
      </c>
      <c r="B24" t="s">
        <v>95</v>
      </c>
      <c r="C24">
        <v>2783823</v>
      </c>
      <c r="D24" t="str">
        <f>VLOOKUP(C24,[1]report1691170665662!$A:$L,12,FALSE)</f>
        <v>MSCS Computer Science - Align</v>
      </c>
      <c r="E24" t="s">
        <v>31</v>
      </c>
      <c r="F24" t="s">
        <v>62</v>
      </c>
      <c r="G24" t="s">
        <v>33</v>
      </c>
      <c r="H24" t="s">
        <v>56</v>
      </c>
      <c r="I24" t="s">
        <v>35</v>
      </c>
      <c r="J24">
        <v>3.8330000000000002</v>
      </c>
      <c r="K24" t="s">
        <v>66</v>
      </c>
      <c r="L24" t="s">
        <v>37</v>
      </c>
      <c r="M24" t="s">
        <v>38</v>
      </c>
      <c r="N24" t="s">
        <v>79</v>
      </c>
      <c r="Q24" t="s">
        <v>40</v>
      </c>
      <c r="R24" t="s">
        <v>41</v>
      </c>
      <c r="S24" t="s">
        <v>42</v>
      </c>
      <c r="T24" t="s">
        <v>94</v>
      </c>
      <c r="V24" t="s">
        <v>46</v>
      </c>
      <c r="W24">
        <v>1543968</v>
      </c>
      <c r="X24" t="s">
        <v>47</v>
      </c>
      <c r="Y24" t="s">
        <v>45</v>
      </c>
      <c r="AC24" t="s">
        <v>45</v>
      </c>
      <c r="AD24" t="s">
        <v>45</v>
      </c>
    </row>
    <row r="25" spans="1:30" x14ac:dyDescent="0.35">
      <c r="A25" t="s">
        <v>96</v>
      </c>
      <c r="B25" t="s">
        <v>97</v>
      </c>
      <c r="C25">
        <v>2682231</v>
      </c>
      <c r="D25" t="str">
        <f>VLOOKUP(C25,[1]report1691170665662!$A:$L,12,FALSE)</f>
        <v>MSCS Computer Science - Align</v>
      </c>
      <c r="E25" t="s">
        <v>31</v>
      </c>
      <c r="F25" t="s">
        <v>62</v>
      </c>
      <c r="G25" t="s">
        <v>33</v>
      </c>
      <c r="H25" t="s">
        <v>56</v>
      </c>
      <c r="I25" t="s">
        <v>35</v>
      </c>
      <c r="J25">
        <v>4</v>
      </c>
      <c r="K25" t="s">
        <v>85</v>
      </c>
      <c r="L25" t="s">
        <v>37</v>
      </c>
      <c r="M25" t="s">
        <v>38</v>
      </c>
      <c r="N25" t="s">
        <v>79</v>
      </c>
      <c r="Q25" t="s">
        <v>40</v>
      </c>
      <c r="R25" t="s">
        <v>41</v>
      </c>
      <c r="S25" t="s">
        <v>42</v>
      </c>
      <c r="T25" t="s">
        <v>96</v>
      </c>
      <c r="U25" t="s">
        <v>98</v>
      </c>
      <c r="V25" t="s">
        <v>43</v>
      </c>
      <c r="W25">
        <v>1540028</v>
      </c>
      <c r="X25" t="s">
        <v>44</v>
      </c>
      <c r="Y25" t="s">
        <v>45</v>
      </c>
      <c r="AC25" t="s">
        <v>45</v>
      </c>
      <c r="AD25" t="s">
        <v>45</v>
      </c>
    </row>
    <row r="26" spans="1:30" x14ac:dyDescent="0.35">
      <c r="A26" t="s">
        <v>99</v>
      </c>
      <c r="B26" t="s">
        <v>100</v>
      </c>
      <c r="C26">
        <v>2793441</v>
      </c>
      <c r="D26" t="str">
        <f>VLOOKUP(C26,[1]report1691170665662!$A:$L,12,FALSE)</f>
        <v>MSCS Computer Science</v>
      </c>
      <c r="E26" t="s">
        <v>31</v>
      </c>
      <c r="F26" t="s">
        <v>62</v>
      </c>
      <c r="G26" t="s">
        <v>101</v>
      </c>
      <c r="H26" t="s">
        <v>90</v>
      </c>
      <c r="I26" t="s">
        <v>35</v>
      </c>
      <c r="J26">
        <v>3.5830000000000002</v>
      </c>
      <c r="K26" t="s">
        <v>102</v>
      </c>
      <c r="L26" t="s">
        <v>37</v>
      </c>
      <c r="M26" t="s">
        <v>38</v>
      </c>
      <c r="N26" t="s">
        <v>79</v>
      </c>
      <c r="Q26" t="s">
        <v>40</v>
      </c>
      <c r="R26" t="s">
        <v>41</v>
      </c>
      <c r="S26" t="s">
        <v>42</v>
      </c>
      <c r="T26" t="s">
        <v>99</v>
      </c>
      <c r="V26" t="s">
        <v>43</v>
      </c>
      <c r="W26">
        <v>1540028</v>
      </c>
      <c r="X26" t="s">
        <v>44</v>
      </c>
      <c r="Y26" t="s">
        <v>45</v>
      </c>
      <c r="AC26" t="s">
        <v>45</v>
      </c>
      <c r="AD26" t="s">
        <v>45</v>
      </c>
    </row>
    <row r="27" spans="1:30" x14ac:dyDescent="0.35">
      <c r="A27" t="s">
        <v>103</v>
      </c>
      <c r="B27" t="s">
        <v>104</v>
      </c>
      <c r="C27">
        <v>2955701</v>
      </c>
      <c r="D27" t="str">
        <f>VLOOKUP(C27,[1]report1691170665662!$A:$L,12,FALSE)</f>
        <v>MSCS Computer Science - Align</v>
      </c>
      <c r="E27" t="s">
        <v>31</v>
      </c>
      <c r="F27" t="s">
        <v>105</v>
      </c>
      <c r="G27" t="s">
        <v>101</v>
      </c>
      <c r="H27" t="s">
        <v>90</v>
      </c>
      <c r="I27" t="s">
        <v>35</v>
      </c>
      <c r="J27">
        <v>3.7919999999999998</v>
      </c>
      <c r="K27" t="s">
        <v>102</v>
      </c>
      <c r="L27" t="s">
        <v>37</v>
      </c>
      <c r="M27" t="s">
        <v>38</v>
      </c>
      <c r="N27" t="s">
        <v>79</v>
      </c>
      <c r="Q27" t="s">
        <v>40</v>
      </c>
      <c r="R27" t="s">
        <v>41</v>
      </c>
      <c r="S27" t="s">
        <v>42</v>
      </c>
      <c r="T27" t="s">
        <v>103</v>
      </c>
      <c r="U27" t="s">
        <v>106</v>
      </c>
      <c r="V27" t="s">
        <v>46</v>
      </c>
      <c r="W27">
        <v>1543968</v>
      </c>
      <c r="X27" t="s">
        <v>47</v>
      </c>
      <c r="Y27" t="s">
        <v>45</v>
      </c>
      <c r="AC27" t="s">
        <v>45</v>
      </c>
      <c r="AD27" t="s">
        <v>45</v>
      </c>
    </row>
    <row r="28" spans="1:30" x14ac:dyDescent="0.35">
      <c r="A28" t="s">
        <v>103</v>
      </c>
      <c r="B28" t="s">
        <v>104</v>
      </c>
      <c r="C28">
        <v>2955701</v>
      </c>
      <c r="D28" t="str">
        <f>VLOOKUP(C28,[1]report1691170665662!$A:$L,12,FALSE)</f>
        <v>MSCS Computer Science - Align</v>
      </c>
      <c r="E28" t="s">
        <v>31</v>
      </c>
      <c r="F28" t="s">
        <v>105</v>
      </c>
      <c r="G28" t="s">
        <v>101</v>
      </c>
      <c r="H28" t="s">
        <v>90</v>
      </c>
      <c r="I28" t="s">
        <v>35</v>
      </c>
      <c r="J28">
        <v>3.7919999999999998</v>
      </c>
      <c r="K28" t="s">
        <v>102</v>
      </c>
      <c r="L28" t="s">
        <v>37</v>
      </c>
      <c r="M28" t="s">
        <v>38</v>
      </c>
      <c r="N28" t="s">
        <v>79</v>
      </c>
      <c r="Q28" t="s">
        <v>40</v>
      </c>
      <c r="R28" t="s">
        <v>41</v>
      </c>
      <c r="S28" t="s">
        <v>42</v>
      </c>
      <c r="T28" t="s">
        <v>103</v>
      </c>
      <c r="U28" t="s">
        <v>107</v>
      </c>
      <c r="V28" t="s">
        <v>50</v>
      </c>
      <c r="W28">
        <v>1566658</v>
      </c>
      <c r="X28" t="s">
        <v>51</v>
      </c>
      <c r="Y28" t="s">
        <v>45</v>
      </c>
      <c r="AC28" t="s">
        <v>45</v>
      </c>
      <c r="AD28" t="s">
        <v>45</v>
      </c>
    </row>
    <row r="29" spans="1:30" x14ac:dyDescent="0.35">
      <c r="A29" t="s">
        <v>108</v>
      </c>
      <c r="B29" s="2" t="s">
        <v>109</v>
      </c>
      <c r="C29">
        <v>2650207</v>
      </c>
      <c r="D29" t="s">
        <v>151</v>
      </c>
      <c r="E29" t="s">
        <v>31</v>
      </c>
      <c r="F29" t="s">
        <v>62</v>
      </c>
      <c r="G29" t="s">
        <v>110</v>
      </c>
      <c r="H29" t="s">
        <v>34</v>
      </c>
      <c r="I29" t="s">
        <v>35</v>
      </c>
      <c r="J29">
        <v>3.867</v>
      </c>
      <c r="K29" t="s">
        <v>111</v>
      </c>
      <c r="L29" t="s">
        <v>37</v>
      </c>
      <c r="M29" t="s">
        <v>38</v>
      </c>
      <c r="N29" t="s">
        <v>39</v>
      </c>
      <c r="Q29" t="s">
        <v>40</v>
      </c>
      <c r="R29" t="s">
        <v>41</v>
      </c>
      <c r="S29" t="s">
        <v>42</v>
      </c>
      <c r="T29" t="s">
        <v>108</v>
      </c>
      <c r="U29" t="s">
        <v>112</v>
      </c>
      <c r="V29" t="s">
        <v>50</v>
      </c>
      <c r="W29">
        <v>1566658</v>
      </c>
      <c r="X29" t="s">
        <v>51</v>
      </c>
      <c r="Y29" t="s">
        <v>37</v>
      </c>
      <c r="Z29" t="s">
        <v>48</v>
      </c>
      <c r="AB29" t="s">
        <v>108</v>
      </c>
      <c r="AC29" t="s">
        <v>45</v>
      </c>
      <c r="AD29" t="s">
        <v>45</v>
      </c>
    </row>
    <row r="30" spans="1:30" x14ac:dyDescent="0.35">
      <c r="A30" t="s">
        <v>108</v>
      </c>
      <c r="B30" t="s">
        <v>109</v>
      </c>
      <c r="C30">
        <v>2650207</v>
      </c>
      <c r="D30" t="s">
        <v>151</v>
      </c>
      <c r="E30" t="s">
        <v>31</v>
      </c>
      <c r="F30" t="s">
        <v>62</v>
      </c>
      <c r="G30" t="s">
        <v>110</v>
      </c>
      <c r="H30" t="s">
        <v>34</v>
      </c>
      <c r="I30" t="s">
        <v>35</v>
      </c>
      <c r="J30">
        <v>3.867</v>
      </c>
      <c r="K30" t="s">
        <v>111</v>
      </c>
      <c r="L30" t="s">
        <v>37</v>
      </c>
      <c r="M30" t="s">
        <v>38</v>
      </c>
      <c r="N30" t="s">
        <v>39</v>
      </c>
      <c r="Q30" t="s">
        <v>40</v>
      </c>
      <c r="R30" t="s">
        <v>41</v>
      </c>
      <c r="S30" t="s">
        <v>42</v>
      </c>
      <c r="T30" t="s">
        <v>108</v>
      </c>
      <c r="U30" t="s">
        <v>112</v>
      </c>
      <c r="V30" t="s">
        <v>50</v>
      </c>
      <c r="W30">
        <v>1566658</v>
      </c>
      <c r="X30" t="s">
        <v>51</v>
      </c>
      <c r="Y30" t="s">
        <v>45</v>
      </c>
      <c r="AC30" t="s">
        <v>45</v>
      </c>
      <c r="AD30" t="s">
        <v>45</v>
      </c>
    </row>
    <row r="31" spans="1:30" x14ac:dyDescent="0.35">
      <c r="A31" t="s">
        <v>77</v>
      </c>
      <c r="B31" t="s">
        <v>78</v>
      </c>
      <c r="C31">
        <v>2918671</v>
      </c>
      <c r="D31" t="str">
        <f>VLOOKUP(C31,[1]report1691170665662!$A:$L,12,FALSE)</f>
        <v>MSCS Computer Science - Align</v>
      </c>
      <c r="E31" t="s">
        <v>31</v>
      </c>
      <c r="F31" t="s">
        <v>54</v>
      </c>
      <c r="G31" t="s">
        <v>55</v>
      </c>
      <c r="H31" t="s">
        <v>56</v>
      </c>
      <c r="I31" t="s">
        <v>35</v>
      </c>
      <c r="J31">
        <v>3.8340000000000001</v>
      </c>
      <c r="K31" t="s">
        <v>57</v>
      </c>
      <c r="L31" t="s">
        <v>37</v>
      </c>
      <c r="M31" t="s">
        <v>38</v>
      </c>
      <c r="N31" t="s">
        <v>70</v>
      </c>
      <c r="Q31" t="s">
        <v>40</v>
      </c>
      <c r="R31" t="s">
        <v>41</v>
      </c>
      <c r="S31" t="s">
        <v>42</v>
      </c>
      <c r="T31" t="s">
        <v>77</v>
      </c>
      <c r="V31" t="s">
        <v>50</v>
      </c>
      <c r="W31">
        <v>1566658</v>
      </c>
      <c r="X31" t="s">
        <v>51</v>
      </c>
      <c r="Y31" t="s">
        <v>45</v>
      </c>
      <c r="AC31" t="s">
        <v>45</v>
      </c>
      <c r="AD31" t="s">
        <v>45</v>
      </c>
    </row>
    <row r="32" spans="1:30" x14ac:dyDescent="0.35">
      <c r="A32" t="s">
        <v>29</v>
      </c>
      <c r="B32" t="s">
        <v>30</v>
      </c>
      <c r="C32">
        <v>1591198</v>
      </c>
      <c r="D32" t="s">
        <v>150</v>
      </c>
      <c r="E32" t="s">
        <v>31</v>
      </c>
      <c r="F32" t="s">
        <v>32</v>
      </c>
      <c r="G32" t="s">
        <v>33</v>
      </c>
      <c r="H32" t="s">
        <v>34</v>
      </c>
      <c r="I32" t="s">
        <v>35</v>
      </c>
      <c r="J32">
        <v>4</v>
      </c>
      <c r="K32" t="s">
        <v>36</v>
      </c>
      <c r="L32" t="s">
        <v>37</v>
      </c>
      <c r="M32" t="s">
        <v>38</v>
      </c>
      <c r="N32" t="s">
        <v>39</v>
      </c>
      <c r="Q32" t="s">
        <v>40</v>
      </c>
      <c r="R32" t="s">
        <v>41</v>
      </c>
      <c r="S32" t="s">
        <v>42</v>
      </c>
      <c r="T32" t="s">
        <v>29</v>
      </c>
      <c r="V32" t="s">
        <v>43</v>
      </c>
      <c r="W32">
        <v>1540028</v>
      </c>
      <c r="X32" t="s">
        <v>44</v>
      </c>
      <c r="Y32" t="s">
        <v>45</v>
      </c>
      <c r="AC32" t="s">
        <v>45</v>
      </c>
      <c r="AD32" t="s">
        <v>45</v>
      </c>
    </row>
    <row r="33" spans="1:30" x14ac:dyDescent="0.35">
      <c r="A33" t="s">
        <v>29</v>
      </c>
      <c r="B33" t="s">
        <v>30</v>
      </c>
      <c r="C33">
        <v>1591198</v>
      </c>
      <c r="D33" t="s">
        <v>150</v>
      </c>
      <c r="E33" t="s">
        <v>31</v>
      </c>
      <c r="F33" t="s">
        <v>32</v>
      </c>
      <c r="G33" t="s">
        <v>33</v>
      </c>
      <c r="H33" t="s">
        <v>34</v>
      </c>
      <c r="I33" t="s">
        <v>35</v>
      </c>
      <c r="J33">
        <v>4</v>
      </c>
      <c r="K33" t="s">
        <v>36</v>
      </c>
      <c r="L33" t="s">
        <v>37</v>
      </c>
      <c r="M33" t="s">
        <v>38</v>
      </c>
      <c r="N33" t="s">
        <v>39</v>
      </c>
      <c r="Q33" t="s">
        <v>40</v>
      </c>
      <c r="R33" t="s">
        <v>41</v>
      </c>
      <c r="S33" t="s">
        <v>42</v>
      </c>
      <c r="T33" t="s">
        <v>29</v>
      </c>
      <c r="V33" t="s">
        <v>43</v>
      </c>
      <c r="W33">
        <v>1540028</v>
      </c>
      <c r="X33" t="s">
        <v>44</v>
      </c>
      <c r="Y33" t="s">
        <v>45</v>
      </c>
      <c r="AC33" t="s">
        <v>45</v>
      </c>
      <c r="AD33" t="s">
        <v>45</v>
      </c>
    </row>
    <row r="34" spans="1:30" x14ac:dyDescent="0.35">
      <c r="A34" t="s">
        <v>29</v>
      </c>
      <c r="B34" t="s">
        <v>30</v>
      </c>
      <c r="C34">
        <v>1591198</v>
      </c>
      <c r="D34" t="s">
        <v>150</v>
      </c>
      <c r="E34" t="s">
        <v>31</v>
      </c>
      <c r="F34" t="s">
        <v>32</v>
      </c>
      <c r="G34" t="s">
        <v>33</v>
      </c>
      <c r="H34" t="s">
        <v>34</v>
      </c>
      <c r="I34" t="s">
        <v>35</v>
      </c>
      <c r="J34">
        <v>4</v>
      </c>
      <c r="K34" t="s">
        <v>36</v>
      </c>
      <c r="L34" t="s">
        <v>37</v>
      </c>
      <c r="M34" t="s">
        <v>38</v>
      </c>
      <c r="N34" t="s">
        <v>39</v>
      </c>
      <c r="Q34" t="s">
        <v>40</v>
      </c>
      <c r="R34" t="s">
        <v>41</v>
      </c>
      <c r="S34" t="s">
        <v>42</v>
      </c>
      <c r="T34" t="s">
        <v>29</v>
      </c>
      <c r="V34" t="s">
        <v>43</v>
      </c>
      <c r="W34">
        <v>1540028</v>
      </c>
      <c r="X34" t="s">
        <v>44</v>
      </c>
      <c r="Y34" t="s">
        <v>45</v>
      </c>
      <c r="AC34" t="s">
        <v>45</v>
      </c>
      <c r="AD34" t="s">
        <v>45</v>
      </c>
    </row>
    <row r="35" spans="1:30" x14ac:dyDescent="0.35">
      <c r="A35" t="s">
        <v>113</v>
      </c>
      <c r="B35" s="2" t="s">
        <v>114</v>
      </c>
      <c r="C35">
        <v>2934773</v>
      </c>
      <c r="D35" t="s">
        <v>150</v>
      </c>
      <c r="E35" t="s">
        <v>31</v>
      </c>
      <c r="F35" t="s">
        <v>105</v>
      </c>
      <c r="G35" t="s">
        <v>33</v>
      </c>
      <c r="H35" t="s">
        <v>34</v>
      </c>
      <c r="I35" t="s">
        <v>35</v>
      </c>
      <c r="J35">
        <v>3.6669999999999998</v>
      </c>
      <c r="K35" t="s">
        <v>69</v>
      </c>
      <c r="L35" t="s">
        <v>37</v>
      </c>
      <c r="M35" t="s">
        <v>38</v>
      </c>
      <c r="N35" t="s">
        <v>58</v>
      </c>
      <c r="Q35" t="s">
        <v>40</v>
      </c>
      <c r="R35" t="s">
        <v>41</v>
      </c>
      <c r="S35" t="s">
        <v>42</v>
      </c>
      <c r="T35" t="s">
        <v>113</v>
      </c>
      <c r="U35" t="s">
        <v>115</v>
      </c>
      <c r="V35" t="s">
        <v>46</v>
      </c>
      <c r="W35">
        <v>1543968</v>
      </c>
      <c r="X35" t="s">
        <v>47</v>
      </c>
      <c r="Y35" t="s">
        <v>45</v>
      </c>
      <c r="AC35" t="s">
        <v>45</v>
      </c>
      <c r="AD35" t="s">
        <v>45</v>
      </c>
    </row>
    <row r="36" spans="1:30" x14ac:dyDescent="0.35">
      <c r="A36" t="s">
        <v>116</v>
      </c>
      <c r="B36" t="s">
        <v>117</v>
      </c>
      <c r="C36">
        <v>2706029</v>
      </c>
      <c r="D36" t="s">
        <v>150</v>
      </c>
      <c r="E36" t="s">
        <v>31</v>
      </c>
      <c r="F36" t="s">
        <v>62</v>
      </c>
      <c r="G36" t="s">
        <v>118</v>
      </c>
      <c r="H36" t="s">
        <v>34</v>
      </c>
      <c r="I36" t="s">
        <v>35</v>
      </c>
      <c r="J36">
        <v>3.8340000000000001</v>
      </c>
      <c r="K36" t="s">
        <v>119</v>
      </c>
      <c r="L36" t="s">
        <v>37</v>
      </c>
      <c r="M36" t="s">
        <v>38</v>
      </c>
      <c r="N36" t="s">
        <v>79</v>
      </c>
      <c r="Q36" t="s">
        <v>40</v>
      </c>
      <c r="R36" t="s">
        <v>41</v>
      </c>
      <c r="S36" t="s">
        <v>42</v>
      </c>
      <c r="T36" t="s">
        <v>116</v>
      </c>
      <c r="V36" t="s">
        <v>46</v>
      </c>
      <c r="W36">
        <v>1543968</v>
      </c>
      <c r="X36" t="s">
        <v>47</v>
      </c>
      <c r="Y36" t="s">
        <v>45</v>
      </c>
      <c r="AC36" t="s">
        <v>45</v>
      </c>
      <c r="AD36" t="s">
        <v>45</v>
      </c>
    </row>
    <row r="37" spans="1:30" x14ac:dyDescent="0.35">
      <c r="A37" t="s">
        <v>60</v>
      </c>
      <c r="B37" t="s">
        <v>61</v>
      </c>
      <c r="C37">
        <v>2951247</v>
      </c>
      <c r="D37" t="s">
        <v>150</v>
      </c>
      <c r="E37" t="s">
        <v>31</v>
      </c>
      <c r="F37" t="s">
        <v>62</v>
      </c>
      <c r="G37" t="s">
        <v>33</v>
      </c>
      <c r="H37" t="s">
        <v>34</v>
      </c>
      <c r="I37" t="s">
        <v>35</v>
      </c>
      <c r="J37">
        <v>4</v>
      </c>
      <c r="K37" t="s">
        <v>63</v>
      </c>
      <c r="L37" t="s">
        <v>37</v>
      </c>
      <c r="M37" t="s">
        <v>38</v>
      </c>
      <c r="N37" t="s">
        <v>39</v>
      </c>
      <c r="Q37" t="s">
        <v>40</v>
      </c>
      <c r="R37" t="s">
        <v>41</v>
      </c>
      <c r="S37" t="s">
        <v>42</v>
      </c>
      <c r="T37" t="s">
        <v>60</v>
      </c>
      <c r="V37" t="s">
        <v>50</v>
      </c>
      <c r="W37">
        <v>1566658</v>
      </c>
      <c r="X37" t="s">
        <v>51</v>
      </c>
      <c r="Y37" t="s">
        <v>45</v>
      </c>
      <c r="AC37" t="s">
        <v>45</v>
      </c>
      <c r="AD37" t="s">
        <v>45</v>
      </c>
    </row>
    <row r="38" spans="1:30" x14ac:dyDescent="0.35">
      <c r="A38" t="s">
        <v>83</v>
      </c>
      <c r="B38" t="s">
        <v>84</v>
      </c>
      <c r="C38">
        <v>1655540</v>
      </c>
      <c r="D38" t="str">
        <f>VLOOKUP(C38,[1]report1691170665662!$A:$L,12,FALSE)</f>
        <v>MSCS Computer Science - Align</v>
      </c>
      <c r="E38" t="s">
        <v>31</v>
      </c>
      <c r="F38" t="s">
        <v>62</v>
      </c>
      <c r="G38" t="s">
        <v>33</v>
      </c>
      <c r="H38" t="s">
        <v>56</v>
      </c>
      <c r="I38" t="s">
        <v>35</v>
      </c>
      <c r="J38">
        <v>4</v>
      </c>
      <c r="K38" t="s">
        <v>85</v>
      </c>
      <c r="L38" t="s">
        <v>37</v>
      </c>
      <c r="M38" t="s">
        <v>38</v>
      </c>
      <c r="N38" t="s">
        <v>79</v>
      </c>
      <c r="Q38" t="s">
        <v>40</v>
      </c>
      <c r="R38" t="s">
        <v>41</v>
      </c>
      <c r="S38" t="s">
        <v>42</v>
      </c>
      <c r="T38" t="s">
        <v>83</v>
      </c>
      <c r="U38" t="s">
        <v>120</v>
      </c>
      <c r="V38" t="s">
        <v>46</v>
      </c>
      <c r="W38">
        <v>1543968</v>
      </c>
      <c r="X38" t="s">
        <v>47</v>
      </c>
      <c r="Y38" t="s">
        <v>45</v>
      </c>
      <c r="AC38" t="s">
        <v>45</v>
      </c>
      <c r="AD38" t="s">
        <v>45</v>
      </c>
    </row>
    <row r="39" spans="1:30" x14ac:dyDescent="0.35">
      <c r="A39" t="s">
        <v>121</v>
      </c>
      <c r="B39" t="s">
        <v>122</v>
      </c>
      <c r="C39">
        <v>2916493</v>
      </c>
      <c r="D39" t="str">
        <f>VLOOKUP(C39,[1]report1691170665662!$A:$L,12,FALSE)</f>
        <v>MSCS Computer Science - Align</v>
      </c>
      <c r="E39" t="s">
        <v>31</v>
      </c>
      <c r="F39" t="s">
        <v>62</v>
      </c>
      <c r="G39" t="s">
        <v>55</v>
      </c>
      <c r="H39" t="s">
        <v>56</v>
      </c>
      <c r="I39" t="s">
        <v>35</v>
      </c>
      <c r="J39">
        <v>4</v>
      </c>
      <c r="K39" t="s">
        <v>69</v>
      </c>
      <c r="L39" t="s">
        <v>37</v>
      </c>
      <c r="M39" t="s">
        <v>38</v>
      </c>
      <c r="N39" t="s">
        <v>79</v>
      </c>
      <c r="Q39" t="s">
        <v>40</v>
      </c>
      <c r="R39" t="s">
        <v>41</v>
      </c>
      <c r="S39" t="s">
        <v>42</v>
      </c>
      <c r="T39" t="s">
        <v>121</v>
      </c>
      <c r="V39" t="s">
        <v>46</v>
      </c>
      <c r="W39">
        <v>1543968</v>
      </c>
      <c r="X39" t="s">
        <v>47</v>
      </c>
      <c r="Y39" t="s">
        <v>37</v>
      </c>
      <c r="Z39" t="s">
        <v>48</v>
      </c>
      <c r="AA39" t="s">
        <v>123</v>
      </c>
      <c r="AB39" t="s">
        <v>121</v>
      </c>
      <c r="AC39" t="s">
        <v>45</v>
      </c>
      <c r="AD39" t="s">
        <v>45</v>
      </c>
    </row>
    <row r="40" spans="1:30" x14ac:dyDescent="0.35">
      <c r="A40" t="s">
        <v>124</v>
      </c>
      <c r="B40" s="2" t="s">
        <v>125</v>
      </c>
      <c r="C40">
        <v>2702586</v>
      </c>
      <c r="D40" t="s">
        <v>150</v>
      </c>
      <c r="E40" t="s">
        <v>31</v>
      </c>
      <c r="F40" t="s">
        <v>62</v>
      </c>
      <c r="G40" t="s">
        <v>55</v>
      </c>
      <c r="H40" t="s">
        <v>34</v>
      </c>
      <c r="I40" t="s">
        <v>35</v>
      </c>
      <c r="J40">
        <v>4</v>
      </c>
      <c r="K40" t="s">
        <v>69</v>
      </c>
      <c r="L40" t="s">
        <v>37</v>
      </c>
      <c r="M40" t="s">
        <v>38</v>
      </c>
      <c r="N40" t="s">
        <v>39</v>
      </c>
      <c r="Q40" t="s">
        <v>40</v>
      </c>
      <c r="R40" t="s">
        <v>41</v>
      </c>
      <c r="S40" t="s">
        <v>42</v>
      </c>
      <c r="T40" t="s">
        <v>124</v>
      </c>
      <c r="V40" t="s">
        <v>50</v>
      </c>
      <c r="W40">
        <v>1566658</v>
      </c>
      <c r="X40" t="s">
        <v>51</v>
      </c>
      <c r="Y40" t="s">
        <v>37</v>
      </c>
      <c r="Z40" t="s">
        <v>48</v>
      </c>
      <c r="AB40" t="s">
        <v>124</v>
      </c>
      <c r="AC40" t="s">
        <v>45</v>
      </c>
      <c r="AD40" t="s">
        <v>45</v>
      </c>
    </row>
    <row r="41" spans="1:30" x14ac:dyDescent="0.35">
      <c r="A41" t="s">
        <v>126</v>
      </c>
      <c r="B41" t="s">
        <v>127</v>
      </c>
      <c r="C41">
        <v>2700967</v>
      </c>
      <c r="D41" t="str">
        <f>VLOOKUP(C41,[1]report1691170665662!$A:$L,12,FALSE)</f>
        <v>MSCS Computer Science - Align</v>
      </c>
      <c r="E41" t="s">
        <v>31</v>
      </c>
      <c r="F41" t="s">
        <v>54</v>
      </c>
      <c r="G41" t="s">
        <v>101</v>
      </c>
      <c r="H41" t="s">
        <v>56</v>
      </c>
      <c r="I41" t="s">
        <v>35</v>
      </c>
      <c r="J41">
        <v>4</v>
      </c>
      <c r="K41" t="s">
        <v>128</v>
      </c>
      <c r="L41" t="s">
        <v>37</v>
      </c>
      <c r="M41" t="s">
        <v>38</v>
      </c>
      <c r="N41" t="s">
        <v>58</v>
      </c>
      <c r="Q41" t="s">
        <v>40</v>
      </c>
      <c r="R41" t="s">
        <v>41</v>
      </c>
      <c r="S41" t="s">
        <v>42</v>
      </c>
      <c r="T41" t="s">
        <v>126</v>
      </c>
      <c r="V41" t="s">
        <v>43</v>
      </c>
      <c r="W41">
        <v>1540028</v>
      </c>
      <c r="X41" t="s">
        <v>44</v>
      </c>
      <c r="Y41" t="s">
        <v>37</v>
      </c>
      <c r="Z41" t="s">
        <v>48</v>
      </c>
      <c r="AA41" t="s">
        <v>129</v>
      </c>
      <c r="AB41" t="s">
        <v>126</v>
      </c>
      <c r="AC41" t="s">
        <v>45</v>
      </c>
      <c r="AD41" t="s">
        <v>45</v>
      </c>
    </row>
    <row r="42" spans="1:30" x14ac:dyDescent="0.35">
      <c r="A42" t="s">
        <v>126</v>
      </c>
      <c r="B42" t="s">
        <v>127</v>
      </c>
      <c r="C42">
        <v>2700967</v>
      </c>
      <c r="D42" t="str">
        <f>VLOOKUP(C42,[1]report1691170665662!$A:$L,12,FALSE)</f>
        <v>MSCS Computer Science - Align</v>
      </c>
      <c r="E42" t="s">
        <v>31</v>
      </c>
      <c r="F42" t="s">
        <v>54</v>
      </c>
      <c r="G42" t="s">
        <v>101</v>
      </c>
      <c r="H42" t="s">
        <v>56</v>
      </c>
      <c r="I42" t="s">
        <v>35</v>
      </c>
      <c r="J42">
        <v>4</v>
      </c>
      <c r="K42" t="s">
        <v>128</v>
      </c>
      <c r="L42" t="s">
        <v>37</v>
      </c>
      <c r="M42" t="s">
        <v>38</v>
      </c>
      <c r="N42" t="s">
        <v>58</v>
      </c>
      <c r="Q42" t="s">
        <v>40</v>
      </c>
      <c r="R42" t="s">
        <v>41</v>
      </c>
      <c r="S42" t="s">
        <v>42</v>
      </c>
      <c r="T42" t="s">
        <v>126</v>
      </c>
      <c r="V42" t="s">
        <v>43</v>
      </c>
      <c r="W42">
        <v>1540028</v>
      </c>
      <c r="X42" t="s">
        <v>44</v>
      </c>
      <c r="Y42" t="s">
        <v>37</v>
      </c>
      <c r="Z42" t="s">
        <v>48</v>
      </c>
      <c r="AA42" t="s">
        <v>130</v>
      </c>
      <c r="AB42" t="s">
        <v>126</v>
      </c>
      <c r="AC42" t="s">
        <v>45</v>
      </c>
      <c r="AD42" t="s">
        <v>45</v>
      </c>
    </row>
    <row r="43" spans="1:30" x14ac:dyDescent="0.35">
      <c r="A43" t="s">
        <v>126</v>
      </c>
      <c r="B43" t="s">
        <v>127</v>
      </c>
      <c r="C43">
        <v>2700967</v>
      </c>
      <c r="D43" t="str">
        <f>VLOOKUP(C43,[1]report1691170665662!$A:$L,12,FALSE)</f>
        <v>MSCS Computer Science - Align</v>
      </c>
      <c r="E43" t="s">
        <v>31</v>
      </c>
      <c r="F43" t="s">
        <v>54</v>
      </c>
      <c r="G43" t="s">
        <v>101</v>
      </c>
      <c r="H43" t="s">
        <v>56</v>
      </c>
      <c r="I43" t="s">
        <v>35</v>
      </c>
      <c r="J43">
        <v>4</v>
      </c>
      <c r="K43" t="s">
        <v>128</v>
      </c>
      <c r="L43" t="s">
        <v>37</v>
      </c>
      <c r="M43" t="s">
        <v>38</v>
      </c>
      <c r="N43" t="s">
        <v>58</v>
      </c>
      <c r="Q43" t="s">
        <v>40</v>
      </c>
      <c r="R43" t="s">
        <v>41</v>
      </c>
      <c r="S43" t="s">
        <v>42</v>
      </c>
      <c r="T43" t="s">
        <v>126</v>
      </c>
      <c r="V43" t="s">
        <v>43</v>
      </c>
      <c r="W43">
        <v>1540028</v>
      </c>
      <c r="X43" t="s">
        <v>44</v>
      </c>
      <c r="Y43" t="s">
        <v>45</v>
      </c>
      <c r="AC43" t="s">
        <v>45</v>
      </c>
      <c r="AD43" t="s">
        <v>45</v>
      </c>
    </row>
    <row r="44" spans="1:30" x14ac:dyDescent="0.35">
      <c r="A44" t="s">
        <v>131</v>
      </c>
      <c r="B44" t="s">
        <v>132</v>
      </c>
      <c r="C44">
        <v>2682841</v>
      </c>
      <c r="D44" t="str">
        <f>VLOOKUP(C44,[1]report1691170665662!$A:$L,12,FALSE)</f>
        <v>MSCS Computer Science - Align</v>
      </c>
      <c r="E44" t="s">
        <v>31</v>
      </c>
      <c r="F44" t="s">
        <v>62</v>
      </c>
      <c r="G44" t="s">
        <v>33</v>
      </c>
      <c r="H44" t="s">
        <v>56</v>
      </c>
      <c r="I44" t="s">
        <v>35</v>
      </c>
      <c r="J44">
        <v>4</v>
      </c>
      <c r="K44" t="s">
        <v>36</v>
      </c>
      <c r="L44" t="s">
        <v>37</v>
      </c>
      <c r="M44" t="s">
        <v>38</v>
      </c>
      <c r="N44" t="s">
        <v>79</v>
      </c>
      <c r="Q44" t="s">
        <v>40</v>
      </c>
      <c r="R44" t="s">
        <v>41</v>
      </c>
      <c r="S44" t="s">
        <v>42</v>
      </c>
      <c r="T44" t="s">
        <v>131</v>
      </c>
      <c r="U44" t="s">
        <v>133</v>
      </c>
      <c r="V44" t="s">
        <v>50</v>
      </c>
      <c r="W44">
        <v>1566658</v>
      </c>
      <c r="X44" t="s">
        <v>51</v>
      </c>
      <c r="Y44" t="s">
        <v>45</v>
      </c>
      <c r="AC44" t="s">
        <v>45</v>
      </c>
      <c r="AD44" t="s">
        <v>45</v>
      </c>
    </row>
    <row r="45" spans="1:30" x14ac:dyDescent="0.35">
      <c r="A45" t="s">
        <v>134</v>
      </c>
      <c r="B45" t="s">
        <v>135</v>
      </c>
      <c r="C45">
        <v>2674210</v>
      </c>
      <c r="D45" t="str">
        <f>VLOOKUP(C45,[1]report1691170665662!$A:$L,12,FALSE)</f>
        <v>MSCS Computer Science - Align</v>
      </c>
      <c r="E45" t="s">
        <v>31</v>
      </c>
      <c r="F45" t="s">
        <v>62</v>
      </c>
      <c r="G45" t="s">
        <v>33</v>
      </c>
      <c r="H45" t="s">
        <v>56</v>
      </c>
      <c r="I45" t="s">
        <v>35</v>
      </c>
      <c r="J45">
        <v>4</v>
      </c>
      <c r="K45" t="s">
        <v>66</v>
      </c>
      <c r="L45" t="s">
        <v>37</v>
      </c>
      <c r="M45" t="s">
        <v>38</v>
      </c>
      <c r="N45" t="s">
        <v>58</v>
      </c>
      <c r="Q45" t="s">
        <v>40</v>
      </c>
      <c r="R45" t="s">
        <v>41</v>
      </c>
      <c r="S45" t="s">
        <v>42</v>
      </c>
      <c r="T45" t="s">
        <v>134</v>
      </c>
      <c r="V45" t="s">
        <v>43</v>
      </c>
      <c r="W45">
        <v>1540028</v>
      </c>
      <c r="X45" t="s">
        <v>44</v>
      </c>
      <c r="Y45" t="s">
        <v>37</v>
      </c>
      <c r="Z45" t="s">
        <v>48</v>
      </c>
      <c r="AB45" t="s">
        <v>134</v>
      </c>
      <c r="AC45" t="s">
        <v>45</v>
      </c>
      <c r="AD45" t="s">
        <v>45</v>
      </c>
    </row>
    <row r="46" spans="1:30" x14ac:dyDescent="0.35">
      <c r="A46" t="s">
        <v>83</v>
      </c>
      <c r="B46" t="s">
        <v>84</v>
      </c>
      <c r="C46">
        <v>1655540</v>
      </c>
      <c r="D46" t="str">
        <f>VLOOKUP(C46,[1]report1691170665662!$A:$L,12,FALSE)</f>
        <v>MSCS Computer Science - Align</v>
      </c>
      <c r="E46" t="s">
        <v>31</v>
      </c>
      <c r="F46" t="s">
        <v>62</v>
      </c>
      <c r="G46" t="s">
        <v>33</v>
      </c>
      <c r="H46" t="s">
        <v>56</v>
      </c>
      <c r="I46" t="s">
        <v>35</v>
      </c>
      <c r="J46">
        <v>4</v>
      </c>
      <c r="K46" t="s">
        <v>85</v>
      </c>
      <c r="L46" t="s">
        <v>37</v>
      </c>
      <c r="M46" t="s">
        <v>38</v>
      </c>
      <c r="N46" t="s">
        <v>58</v>
      </c>
      <c r="Q46" t="s">
        <v>40</v>
      </c>
      <c r="R46" t="s">
        <v>41</v>
      </c>
      <c r="S46" t="s">
        <v>42</v>
      </c>
      <c r="T46" t="s">
        <v>83</v>
      </c>
      <c r="U46" t="s">
        <v>136</v>
      </c>
      <c r="V46" t="s">
        <v>43</v>
      </c>
      <c r="W46">
        <v>1540028</v>
      </c>
      <c r="X46" t="s">
        <v>44</v>
      </c>
      <c r="Y46" t="s">
        <v>45</v>
      </c>
      <c r="AC46" t="s">
        <v>45</v>
      </c>
      <c r="AD46" t="s">
        <v>45</v>
      </c>
    </row>
    <row r="47" spans="1:30" x14ac:dyDescent="0.35">
      <c r="A47" t="s">
        <v>134</v>
      </c>
      <c r="B47" t="s">
        <v>135</v>
      </c>
      <c r="C47">
        <v>2674210</v>
      </c>
      <c r="D47" t="str">
        <f>VLOOKUP(C47,[1]report1691170665662!$A:$L,12,FALSE)</f>
        <v>MSCS Computer Science - Align</v>
      </c>
      <c r="E47" t="s">
        <v>31</v>
      </c>
      <c r="F47" t="s">
        <v>62</v>
      </c>
      <c r="G47" t="s">
        <v>33</v>
      </c>
      <c r="H47" t="s">
        <v>56</v>
      </c>
      <c r="I47" t="s">
        <v>35</v>
      </c>
      <c r="J47">
        <v>4</v>
      </c>
      <c r="K47" t="s">
        <v>66</v>
      </c>
      <c r="L47" t="s">
        <v>37</v>
      </c>
      <c r="M47" t="s">
        <v>38</v>
      </c>
      <c r="N47" t="s">
        <v>58</v>
      </c>
      <c r="Q47" t="s">
        <v>40</v>
      </c>
      <c r="R47" t="s">
        <v>41</v>
      </c>
      <c r="S47" t="s">
        <v>42</v>
      </c>
      <c r="T47" t="s">
        <v>134</v>
      </c>
      <c r="V47" t="s">
        <v>43</v>
      </c>
      <c r="W47">
        <v>1540028</v>
      </c>
      <c r="X47" t="s">
        <v>44</v>
      </c>
      <c r="Y47" t="s">
        <v>37</v>
      </c>
      <c r="Z47" t="s">
        <v>137</v>
      </c>
      <c r="AB47" t="s">
        <v>134</v>
      </c>
      <c r="AC47" t="s">
        <v>45</v>
      </c>
      <c r="AD47" t="s">
        <v>45</v>
      </c>
    </row>
    <row r="48" spans="1:30" x14ac:dyDescent="0.35">
      <c r="A48" t="s">
        <v>121</v>
      </c>
      <c r="B48" t="s">
        <v>122</v>
      </c>
      <c r="C48">
        <v>2916493</v>
      </c>
      <c r="D48" t="str">
        <f>VLOOKUP(C48,[1]report1691170665662!$A:$L,12,FALSE)</f>
        <v>MSCS Computer Science - Align</v>
      </c>
      <c r="E48" t="s">
        <v>31</v>
      </c>
      <c r="F48" t="s">
        <v>62</v>
      </c>
      <c r="G48" t="s">
        <v>55</v>
      </c>
      <c r="H48" t="s">
        <v>56</v>
      </c>
      <c r="I48" t="s">
        <v>35</v>
      </c>
      <c r="J48">
        <v>4</v>
      </c>
      <c r="K48" t="s">
        <v>69</v>
      </c>
      <c r="L48" t="s">
        <v>37</v>
      </c>
      <c r="M48" t="s">
        <v>38</v>
      </c>
      <c r="N48" t="s">
        <v>79</v>
      </c>
      <c r="Q48" t="s">
        <v>40</v>
      </c>
      <c r="R48" t="s">
        <v>41</v>
      </c>
      <c r="S48" t="s">
        <v>42</v>
      </c>
      <c r="T48" t="s">
        <v>121</v>
      </c>
      <c r="V48" t="s">
        <v>46</v>
      </c>
      <c r="W48">
        <v>1543968</v>
      </c>
      <c r="X48" t="s">
        <v>47</v>
      </c>
      <c r="Y48" t="s">
        <v>45</v>
      </c>
      <c r="AC48" t="s">
        <v>45</v>
      </c>
      <c r="AD48" t="s">
        <v>45</v>
      </c>
    </row>
    <row r="49" spans="1:30" x14ac:dyDescent="0.35">
      <c r="A49" t="s">
        <v>138</v>
      </c>
      <c r="B49" s="2" t="s">
        <v>139</v>
      </c>
      <c r="C49">
        <v>2703792</v>
      </c>
      <c r="D49" t="s">
        <v>150</v>
      </c>
      <c r="E49" t="s">
        <v>31</v>
      </c>
      <c r="F49" t="s">
        <v>62</v>
      </c>
      <c r="G49" t="s">
        <v>55</v>
      </c>
      <c r="H49" t="s">
        <v>34</v>
      </c>
      <c r="I49" t="s">
        <v>35</v>
      </c>
      <c r="J49">
        <v>4</v>
      </c>
      <c r="K49" t="s">
        <v>69</v>
      </c>
      <c r="L49" t="s">
        <v>37</v>
      </c>
      <c r="M49" t="s">
        <v>38</v>
      </c>
      <c r="N49" t="s">
        <v>79</v>
      </c>
      <c r="Q49" t="s">
        <v>40</v>
      </c>
      <c r="R49" t="s">
        <v>41</v>
      </c>
      <c r="S49" t="s">
        <v>42</v>
      </c>
      <c r="T49" t="s">
        <v>138</v>
      </c>
      <c r="V49" t="s">
        <v>50</v>
      </c>
      <c r="W49">
        <v>1566658</v>
      </c>
      <c r="X49" t="s">
        <v>51</v>
      </c>
      <c r="Y49" t="s">
        <v>45</v>
      </c>
      <c r="AC49" t="s">
        <v>45</v>
      </c>
      <c r="AD49" t="s">
        <v>45</v>
      </c>
    </row>
    <row r="50" spans="1:30" ht="261" x14ac:dyDescent="0.35">
      <c r="A50" t="s">
        <v>29</v>
      </c>
      <c r="B50" t="s">
        <v>30</v>
      </c>
      <c r="C50">
        <v>1591198</v>
      </c>
      <c r="D50" t="s">
        <v>150</v>
      </c>
      <c r="E50" t="s">
        <v>31</v>
      </c>
      <c r="F50" t="s">
        <v>32</v>
      </c>
      <c r="G50" t="s">
        <v>33</v>
      </c>
      <c r="H50" t="s">
        <v>34</v>
      </c>
      <c r="I50" t="s">
        <v>35</v>
      </c>
      <c r="J50">
        <v>4</v>
      </c>
      <c r="K50" t="s">
        <v>36</v>
      </c>
      <c r="L50" t="s">
        <v>37</v>
      </c>
      <c r="M50" t="s">
        <v>38</v>
      </c>
      <c r="N50" t="s">
        <v>39</v>
      </c>
      <c r="Q50" t="s">
        <v>40</v>
      </c>
      <c r="R50" t="s">
        <v>41</v>
      </c>
      <c r="S50" t="s">
        <v>42</v>
      </c>
      <c r="T50" t="s">
        <v>29</v>
      </c>
      <c r="V50" t="s">
        <v>43</v>
      </c>
      <c r="W50">
        <v>1540028</v>
      </c>
      <c r="X50" t="s">
        <v>44</v>
      </c>
      <c r="Y50" t="s">
        <v>37</v>
      </c>
      <c r="Z50" t="s">
        <v>48</v>
      </c>
      <c r="AA50" s="1" t="s">
        <v>140</v>
      </c>
      <c r="AB50" t="s">
        <v>43</v>
      </c>
      <c r="AC50" t="s">
        <v>45</v>
      </c>
      <c r="AD50" t="s">
        <v>45</v>
      </c>
    </row>
    <row r="51" spans="1:30" ht="261" x14ac:dyDescent="0.35">
      <c r="A51" t="s">
        <v>29</v>
      </c>
      <c r="B51" t="s">
        <v>30</v>
      </c>
      <c r="C51">
        <v>1591198</v>
      </c>
      <c r="D51" t="s">
        <v>150</v>
      </c>
      <c r="E51" t="s">
        <v>31</v>
      </c>
      <c r="F51" t="s">
        <v>32</v>
      </c>
      <c r="G51" t="s">
        <v>33</v>
      </c>
      <c r="H51" t="s">
        <v>34</v>
      </c>
      <c r="I51" t="s">
        <v>35</v>
      </c>
      <c r="J51">
        <v>4</v>
      </c>
      <c r="K51" t="s">
        <v>36</v>
      </c>
      <c r="L51" t="s">
        <v>37</v>
      </c>
      <c r="M51" t="s">
        <v>38</v>
      </c>
      <c r="N51" t="s">
        <v>39</v>
      </c>
      <c r="Q51" t="s">
        <v>40</v>
      </c>
      <c r="R51" t="s">
        <v>41</v>
      </c>
      <c r="S51" t="s">
        <v>42</v>
      </c>
      <c r="T51" t="s">
        <v>29</v>
      </c>
      <c r="V51" t="s">
        <v>43</v>
      </c>
      <c r="W51">
        <v>1540028</v>
      </c>
      <c r="X51" t="s">
        <v>44</v>
      </c>
      <c r="Y51" t="s">
        <v>37</v>
      </c>
      <c r="Z51" t="s">
        <v>48</v>
      </c>
      <c r="AA51" s="1" t="s">
        <v>140</v>
      </c>
      <c r="AB51" t="s">
        <v>43</v>
      </c>
      <c r="AC51" t="s">
        <v>45</v>
      </c>
      <c r="AD51" t="s">
        <v>45</v>
      </c>
    </row>
    <row r="52" spans="1:30" x14ac:dyDescent="0.35">
      <c r="A52" t="s">
        <v>29</v>
      </c>
      <c r="B52" t="s">
        <v>30</v>
      </c>
      <c r="C52">
        <v>1591198</v>
      </c>
      <c r="D52" t="s">
        <v>150</v>
      </c>
      <c r="E52" t="s">
        <v>31</v>
      </c>
      <c r="F52" t="s">
        <v>32</v>
      </c>
      <c r="G52" t="s">
        <v>33</v>
      </c>
      <c r="H52" t="s">
        <v>34</v>
      </c>
      <c r="I52" t="s">
        <v>35</v>
      </c>
      <c r="J52">
        <v>4</v>
      </c>
      <c r="K52" t="s">
        <v>36</v>
      </c>
      <c r="L52" t="s">
        <v>37</v>
      </c>
      <c r="M52" t="s">
        <v>38</v>
      </c>
      <c r="N52" t="s">
        <v>39</v>
      </c>
      <c r="Q52" t="s">
        <v>40</v>
      </c>
      <c r="R52" t="s">
        <v>41</v>
      </c>
      <c r="S52" t="s">
        <v>42</v>
      </c>
      <c r="T52" t="s">
        <v>29</v>
      </c>
      <c r="V52" t="s">
        <v>50</v>
      </c>
      <c r="W52">
        <v>1566658</v>
      </c>
      <c r="X52" t="s">
        <v>51</v>
      </c>
      <c r="Y52" t="s">
        <v>45</v>
      </c>
      <c r="AC52" t="s">
        <v>45</v>
      </c>
      <c r="AD52" t="s">
        <v>45</v>
      </c>
    </row>
    <row r="53" spans="1:30" x14ac:dyDescent="0.35">
      <c r="A53" t="s">
        <v>96</v>
      </c>
      <c r="B53" t="s">
        <v>97</v>
      </c>
      <c r="C53">
        <v>2682231</v>
      </c>
      <c r="D53" t="str">
        <f>VLOOKUP(C53,[1]report1691170665662!$A:$L,12,FALSE)</f>
        <v>MSCS Computer Science - Align</v>
      </c>
      <c r="E53" t="s">
        <v>31</v>
      </c>
      <c r="F53" t="s">
        <v>62</v>
      </c>
      <c r="G53" t="s">
        <v>33</v>
      </c>
      <c r="H53" t="s">
        <v>56</v>
      </c>
      <c r="I53" t="s">
        <v>35</v>
      </c>
      <c r="J53">
        <v>4</v>
      </c>
      <c r="K53" t="s">
        <v>85</v>
      </c>
      <c r="L53" t="s">
        <v>37</v>
      </c>
      <c r="M53" t="s">
        <v>38</v>
      </c>
      <c r="N53" t="s">
        <v>79</v>
      </c>
      <c r="Q53" t="s">
        <v>40</v>
      </c>
      <c r="R53" t="s">
        <v>41</v>
      </c>
      <c r="S53" t="s">
        <v>42</v>
      </c>
      <c r="T53" t="s">
        <v>96</v>
      </c>
      <c r="U53" t="s">
        <v>141</v>
      </c>
      <c r="V53" t="s">
        <v>50</v>
      </c>
      <c r="W53">
        <v>1566658</v>
      </c>
      <c r="X53" t="s">
        <v>51</v>
      </c>
      <c r="Y53" t="s">
        <v>45</v>
      </c>
      <c r="AC53" t="s">
        <v>45</v>
      </c>
      <c r="AD53" t="s">
        <v>45</v>
      </c>
    </row>
    <row r="54" spans="1:30" x14ac:dyDescent="0.35">
      <c r="A54" t="s">
        <v>134</v>
      </c>
      <c r="B54" t="s">
        <v>135</v>
      </c>
      <c r="C54">
        <v>2674210</v>
      </c>
      <c r="D54" t="str">
        <f>VLOOKUP(C54,[1]report1691170665662!$A:$L,12,FALSE)</f>
        <v>MSCS Computer Science - Align</v>
      </c>
      <c r="E54" t="s">
        <v>31</v>
      </c>
      <c r="F54" t="s">
        <v>62</v>
      </c>
      <c r="G54" t="s">
        <v>33</v>
      </c>
      <c r="H54" t="s">
        <v>56</v>
      </c>
      <c r="I54" t="s">
        <v>35</v>
      </c>
      <c r="J54">
        <v>4</v>
      </c>
      <c r="K54" t="s">
        <v>66</v>
      </c>
      <c r="L54" t="s">
        <v>37</v>
      </c>
      <c r="M54" t="s">
        <v>38</v>
      </c>
      <c r="N54" t="s">
        <v>142</v>
      </c>
      <c r="Q54" t="s">
        <v>40</v>
      </c>
      <c r="R54" t="s">
        <v>41</v>
      </c>
      <c r="S54" t="s">
        <v>42</v>
      </c>
      <c r="T54" t="s">
        <v>134</v>
      </c>
      <c r="V54" t="s">
        <v>50</v>
      </c>
      <c r="W54">
        <v>1566658</v>
      </c>
      <c r="X54" t="s">
        <v>51</v>
      </c>
      <c r="Y54" t="s">
        <v>45</v>
      </c>
      <c r="AC54" t="s">
        <v>45</v>
      </c>
      <c r="AD54" t="s">
        <v>45</v>
      </c>
    </row>
    <row r="55" spans="1:30" x14ac:dyDescent="0.35">
      <c r="A55" t="s">
        <v>134</v>
      </c>
      <c r="B55" t="s">
        <v>135</v>
      </c>
      <c r="C55">
        <v>2674210</v>
      </c>
      <c r="D55" t="str">
        <f>VLOOKUP(C55,[1]report1691170665662!$A:$L,12,FALSE)</f>
        <v>MSCS Computer Science - Align</v>
      </c>
      <c r="E55" t="s">
        <v>31</v>
      </c>
      <c r="F55" t="s">
        <v>62</v>
      </c>
      <c r="G55" t="s">
        <v>33</v>
      </c>
      <c r="H55" t="s">
        <v>56</v>
      </c>
      <c r="I55" t="s">
        <v>35</v>
      </c>
      <c r="J55">
        <v>4</v>
      </c>
      <c r="K55" t="s">
        <v>66</v>
      </c>
      <c r="L55" t="s">
        <v>37</v>
      </c>
      <c r="M55" t="s">
        <v>38</v>
      </c>
      <c r="N55" t="s">
        <v>58</v>
      </c>
      <c r="Q55" t="s">
        <v>40</v>
      </c>
      <c r="R55" t="s">
        <v>41</v>
      </c>
      <c r="S55" t="s">
        <v>42</v>
      </c>
      <c r="T55" t="s">
        <v>134</v>
      </c>
      <c r="V55" t="s">
        <v>46</v>
      </c>
      <c r="W55">
        <v>1543968</v>
      </c>
      <c r="X55" t="s">
        <v>47</v>
      </c>
      <c r="Y55" t="s">
        <v>37</v>
      </c>
      <c r="Z55" t="s">
        <v>137</v>
      </c>
      <c r="AB55" t="s">
        <v>134</v>
      </c>
      <c r="AC55" t="s">
        <v>45</v>
      </c>
      <c r="AD55" t="s">
        <v>45</v>
      </c>
    </row>
    <row r="56" spans="1:30" x14ac:dyDescent="0.35">
      <c r="A56" t="s">
        <v>143</v>
      </c>
      <c r="B56" t="s">
        <v>144</v>
      </c>
      <c r="C56">
        <v>2916483</v>
      </c>
      <c r="D56" t="s">
        <v>150</v>
      </c>
      <c r="E56" t="s">
        <v>31</v>
      </c>
      <c r="F56" t="s">
        <v>105</v>
      </c>
      <c r="G56" t="s">
        <v>118</v>
      </c>
      <c r="H56" t="s">
        <v>34</v>
      </c>
      <c r="I56" t="s">
        <v>35</v>
      </c>
      <c r="J56">
        <v>4</v>
      </c>
      <c r="K56" t="s">
        <v>119</v>
      </c>
      <c r="L56" t="s">
        <v>37</v>
      </c>
      <c r="M56" t="s">
        <v>38</v>
      </c>
      <c r="N56" t="s">
        <v>70</v>
      </c>
      <c r="Q56" t="s">
        <v>40</v>
      </c>
      <c r="R56" t="s">
        <v>41</v>
      </c>
      <c r="S56" t="s">
        <v>42</v>
      </c>
      <c r="T56" t="s">
        <v>143</v>
      </c>
      <c r="U56" t="s">
        <v>145</v>
      </c>
      <c r="V56" t="s">
        <v>46</v>
      </c>
      <c r="W56">
        <v>1543968</v>
      </c>
      <c r="X56" t="s">
        <v>47</v>
      </c>
      <c r="Y56" t="s">
        <v>45</v>
      </c>
      <c r="AC56" t="s">
        <v>45</v>
      </c>
      <c r="AD56" t="s">
        <v>45</v>
      </c>
    </row>
    <row r="57" spans="1:30" x14ac:dyDescent="0.35">
      <c r="A57" t="s">
        <v>72</v>
      </c>
      <c r="B57" t="s">
        <v>73</v>
      </c>
      <c r="C57">
        <v>2605601</v>
      </c>
      <c r="D57" t="s">
        <v>150</v>
      </c>
      <c r="E57" t="s">
        <v>31</v>
      </c>
      <c r="F57" t="s">
        <v>54</v>
      </c>
      <c r="G57" t="s">
        <v>33</v>
      </c>
      <c r="H57" t="s">
        <v>74</v>
      </c>
      <c r="I57" t="s">
        <v>35</v>
      </c>
      <c r="J57">
        <v>4</v>
      </c>
      <c r="K57" t="s">
        <v>66</v>
      </c>
      <c r="L57" t="s">
        <v>37</v>
      </c>
      <c r="M57" t="s">
        <v>38</v>
      </c>
      <c r="N57" t="s">
        <v>39</v>
      </c>
      <c r="Q57" t="s">
        <v>40</v>
      </c>
      <c r="R57" t="s">
        <v>41</v>
      </c>
      <c r="S57" t="s">
        <v>42</v>
      </c>
      <c r="T57" t="s">
        <v>72</v>
      </c>
      <c r="U57" t="s">
        <v>146</v>
      </c>
      <c r="V57" t="s">
        <v>46</v>
      </c>
      <c r="W57">
        <v>1543968</v>
      </c>
      <c r="X57" t="s">
        <v>47</v>
      </c>
      <c r="Y57" t="s">
        <v>45</v>
      </c>
      <c r="AC57" t="s">
        <v>45</v>
      </c>
      <c r="AD57" t="s">
        <v>45</v>
      </c>
    </row>
    <row r="58" spans="1:30" x14ac:dyDescent="0.35">
      <c r="A58" t="s">
        <v>60</v>
      </c>
      <c r="B58" t="s">
        <v>61</v>
      </c>
      <c r="C58">
        <v>2951247</v>
      </c>
      <c r="D58" t="s">
        <v>150</v>
      </c>
      <c r="E58" t="s">
        <v>31</v>
      </c>
      <c r="F58" t="s">
        <v>62</v>
      </c>
      <c r="G58" t="s">
        <v>33</v>
      </c>
      <c r="H58" t="s">
        <v>34</v>
      </c>
      <c r="I58" t="s">
        <v>35</v>
      </c>
      <c r="J58">
        <v>4</v>
      </c>
      <c r="K58" t="s">
        <v>63</v>
      </c>
      <c r="L58" t="s">
        <v>37</v>
      </c>
      <c r="M58" t="s">
        <v>38</v>
      </c>
      <c r="N58" t="s">
        <v>39</v>
      </c>
      <c r="Q58" t="s">
        <v>40</v>
      </c>
      <c r="R58" t="s">
        <v>41</v>
      </c>
      <c r="S58" t="s">
        <v>42</v>
      </c>
      <c r="T58" t="s">
        <v>60</v>
      </c>
      <c r="V58" t="s">
        <v>50</v>
      </c>
      <c r="W58">
        <v>1566658</v>
      </c>
      <c r="X58" t="s">
        <v>51</v>
      </c>
      <c r="Y58" t="s">
        <v>45</v>
      </c>
      <c r="AC58" t="s">
        <v>45</v>
      </c>
      <c r="AD58" t="s">
        <v>45</v>
      </c>
    </row>
    <row r="59" spans="1:30" x14ac:dyDescent="0.35">
      <c r="A59" t="s">
        <v>134</v>
      </c>
      <c r="B59" t="s">
        <v>135</v>
      </c>
      <c r="C59">
        <v>2674210</v>
      </c>
      <c r="D59" t="str">
        <f>VLOOKUP(C59,[1]report1691170665662!$A:$L,12,FALSE)</f>
        <v>MSCS Computer Science - Align</v>
      </c>
      <c r="E59" t="s">
        <v>31</v>
      </c>
      <c r="F59" t="s">
        <v>62</v>
      </c>
      <c r="G59" t="s">
        <v>33</v>
      </c>
      <c r="H59" t="s">
        <v>56</v>
      </c>
      <c r="I59" t="s">
        <v>35</v>
      </c>
      <c r="J59">
        <v>4</v>
      </c>
      <c r="K59" t="s">
        <v>66</v>
      </c>
      <c r="L59" t="s">
        <v>37</v>
      </c>
      <c r="M59" t="s">
        <v>38</v>
      </c>
      <c r="N59" t="s">
        <v>58</v>
      </c>
      <c r="Q59" t="s">
        <v>40</v>
      </c>
      <c r="R59" t="s">
        <v>41</v>
      </c>
      <c r="S59" t="s">
        <v>42</v>
      </c>
      <c r="T59" t="s">
        <v>134</v>
      </c>
      <c r="V59" t="s">
        <v>43</v>
      </c>
      <c r="W59">
        <v>1540028</v>
      </c>
      <c r="X59" t="s">
        <v>44</v>
      </c>
      <c r="Y59" t="s">
        <v>37</v>
      </c>
      <c r="Z59" t="s">
        <v>137</v>
      </c>
      <c r="AB59" t="s">
        <v>134</v>
      </c>
      <c r="AC59" t="s">
        <v>45</v>
      </c>
      <c r="AD59" t="s">
        <v>45</v>
      </c>
    </row>
    <row r="60" spans="1:30" x14ac:dyDescent="0.35">
      <c r="A60" t="s">
        <v>147</v>
      </c>
      <c r="B60" s="2" t="s">
        <v>148</v>
      </c>
      <c r="C60">
        <v>2704020</v>
      </c>
      <c r="D60" t="s">
        <v>150</v>
      </c>
      <c r="E60" t="s">
        <v>31</v>
      </c>
      <c r="F60" t="s">
        <v>54</v>
      </c>
      <c r="G60" t="s">
        <v>33</v>
      </c>
      <c r="H60" t="s">
        <v>34</v>
      </c>
      <c r="I60" t="s">
        <v>35</v>
      </c>
      <c r="J60">
        <v>4</v>
      </c>
      <c r="K60" t="s">
        <v>66</v>
      </c>
      <c r="L60" t="s">
        <v>37</v>
      </c>
      <c r="M60" t="s">
        <v>38</v>
      </c>
      <c r="N60" t="s">
        <v>58</v>
      </c>
      <c r="Q60" t="s">
        <v>40</v>
      </c>
      <c r="R60" t="s">
        <v>41</v>
      </c>
      <c r="S60" t="s">
        <v>42</v>
      </c>
      <c r="T60" t="s">
        <v>147</v>
      </c>
      <c r="U60" t="s">
        <v>149</v>
      </c>
      <c r="V60" t="s">
        <v>46</v>
      </c>
      <c r="W60">
        <v>1543968</v>
      </c>
      <c r="X60" t="s">
        <v>47</v>
      </c>
      <c r="Y60" t="s">
        <v>45</v>
      </c>
      <c r="AC60" t="s">
        <v>45</v>
      </c>
      <c r="AD60" t="s">
        <v>45</v>
      </c>
    </row>
  </sheetData>
  <autoFilter ref="A1:AD60" xr:uid="{00000000-0009-0000-0000-000000000000}"/>
  <hyperlinks>
    <hyperlink ref="B13" r:id="rId1" xr:uid="{00000000-0004-0000-0000-000000000000}"/>
    <hyperlink ref="B20" r:id="rId2" xr:uid="{00000000-0004-0000-0000-000001000000}"/>
    <hyperlink ref="B12" r:id="rId3" xr:uid="{AFF98EE6-7EF1-4C36-9916-35529174F57D}"/>
    <hyperlink ref="B29" r:id="rId4" xr:uid="{3F8B559C-657B-42D2-8EF1-F7E9EDC888AE}"/>
    <hyperlink ref="B35" r:id="rId5" xr:uid="{5A3DD7FE-573C-4874-9961-368DF199CFDE}"/>
    <hyperlink ref="B40" r:id="rId6" xr:uid="{F9BBDE58-C1B1-4B74-9BBE-263EFA0DD851}"/>
    <hyperlink ref="B49" r:id="rId7" xr:uid="{0DA5C29E-ED82-4B36-8039-787A9BE6E02F}"/>
    <hyperlink ref="B60" r:id="rId8" xr:uid="{6A4D01C3-8FF1-40D8-86A7-E9ACA68F6D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campus-v2report-appointment-202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Selinger, Ethan</dc:creator>
  <cp:keywords/>
  <dc:description/>
  <cp:lastModifiedBy>Selinger, Ethan</cp:lastModifiedBy>
  <cp:revision/>
  <dcterms:created xsi:type="dcterms:W3CDTF">2023-07-31T18:38:47Z</dcterms:created>
  <dcterms:modified xsi:type="dcterms:W3CDTF">2023-08-07T18:27:03Z</dcterms:modified>
  <cp:category/>
  <cp:contentStatus/>
</cp:coreProperties>
</file>