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<sst xmlns="http://schemas.openxmlformats.org/spreadsheetml/2006/main" count="13" uniqueCount="12">
  <si>
    <t>di</t>
  </si>
  <si>
    <t>di-d</t>
  </si>
  <si>
    <t>di-d^2.10^(-2)</t>
  </si>
  <si>
    <t>d</t>
  </si>
  <si>
    <t>sum(di-d)^2</t>
  </si>
  <si>
    <t>средноквадратична</t>
  </si>
  <si>
    <t>hi</t>
  </si>
  <si>
    <t>hi-h</t>
  </si>
  <si>
    <t>hi-h^2.10^(-2)</t>
  </si>
  <si>
    <t>h</t>
  </si>
  <si>
    <t>sum(hi-h)^2</t>
  </si>
  <si>
    <t>v=pi*(d^2)/4*h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</si>
</sst>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0" fillId="0" fontId="1" numFmtId="2" xfId="0" applyFont="1" applyNumberFormat="1"/>
    <xf borderId="0" fillId="0" fontId="1" numFmtId="0" xfId="0" applyAlignment="1" applyFont="1">
      <alignment horizontal="right" readingOrder="0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13"/>
    <col customWidth="1" min="10" max="10" width="22.13"/>
  </cols>
  <sheetData>
    <row r="3">
      <c r="D3" s="1" t="s">
        <v>0</v>
      </c>
      <c r="E3" s="1" t="s">
        <v>1</v>
      </c>
      <c r="F3" s="1" t="s">
        <v>2</v>
      </c>
    </row>
    <row r="4">
      <c r="C4" s="2">
        <v>1.0</v>
      </c>
      <c r="D4" s="2">
        <v>17.86</v>
      </c>
      <c r="E4" s="3">
        <f t="shared" ref="E4:E13" si="1">ROUND(D4-$D$15,2)</f>
        <v>0.01</v>
      </c>
      <c r="F4" s="4">
        <f t="shared" ref="F4:F13" si="2">E4^2*100</f>
        <v>0.01</v>
      </c>
    </row>
    <row r="5">
      <c r="C5" s="2">
        <v>2.0</v>
      </c>
      <c r="D5" s="2">
        <v>17.82</v>
      </c>
      <c r="E5" s="3">
        <f t="shared" si="1"/>
        <v>-0.03</v>
      </c>
      <c r="F5" s="4">
        <f t="shared" si="2"/>
        <v>0.09</v>
      </c>
    </row>
    <row r="6">
      <c r="C6" s="2">
        <v>3.0</v>
      </c>
      <c r="D6" s="2">
        <v>17.88</v>
      </c>
      <c r="E6" s="3">
        <f t="shared" si="1"/>
        <v>0.03</v>
      </c>
      <c r="F6" s="4">
        <f t="shared" si="2"/>
        <v>0.09</v>
      </c>
    </row>
    <row r="7">
      <c r="C7" s="2">
        <v>4.0</v>
      </c>
      <c r="D7" s="2">
        <v>17.82</v>
      </c>
      <c r="E7" s="3">
        <f t="shared" si="1"/>
        <v>-0.03</v>
      </c>
      <c r="F7" s="4">
        <f t="shared" si="2"/>
        <v>0.09</v>
      </c>
    </row>
    <row r="8">
      <c r="C8" s="2">
        <v>5.0</v>
      </c>
      <c r="D8" s="2">
        <v>17.84</v>
      </c>
      <c r="E8" s="3">
        <f t="shared" si="1"/>
        <v>-0.01</v>
      </c>
      <c r="F8" s="4">
        <f t="shared" si="2"/>
        <v>0.01</v>
      </c>
    </row>
    <row r="9">
      <c r="C9" s="2">
        <v>6.0</v>
      </c>
      <c r="D9" s="2">
        <v>17.88</v>
      </c>
      <c r="E9" s="3">
        <f t="shared" si="1"/>
        <v>0.03</v>
      </c>
      <c r="F9" s="4">
        <f t="shared" si="2"/>
        <v>0.09</v>
      </c>
    </row>
    <row r="10">
      <c r="C10" s="2">
        <v>7.0</v>
      </c>
      <c r="D10" s="2">
        <v>17.86</v>
      </c>
      <c r="E10" s="3">
        <f t="shared" si="1"/>
        <v>0.01</v>
      </c>
      <c r="F10" s="4">
        <f t="shared" si="2"/>
        <v>0.01</v>
      </c>
    </row>
    <row r="11">
      <c r="C11" s="2">
        <v>8.0</v>
      </c>
      <c r="D11" s="2">
        <v>17.82</v>
      </c>
      <c r="E11" s="3">
        <f t="shared" si="1"/>
        <v>-0.03</v>
      </c>
      <c r="F11" s="4">
        <f t="shared" si="2"/>
        <v>0.09</v>
      </c>
    </row>
    <row r="12">
      <c r="C12" s="2">
        <v>9.0</v>
      </c>
      <c r="D12" s="2">
        <v>17.9</v>
      </c>
      <c r="E12" s="3">
        <f t="shared" si="1"/>
        <v>0.05</v>
      </c>
      <c r="F12" s="4">
        <f t="shared" si="2"/>
        <v>0.25</v>
      </c>
    </row>
    <row r="13">
      <c r="C13" s="2">
        <v>10.0</v>
      </c>
      <c r="D13" s="2">
        <v>17.86</v>
      </c>
      <c r="E13" s="3">
        <f t="shared" si="1"/>
        <v>0.01</v>
      </c>
      <c r="F13" s="4">
        <f t="shared" si="2"/>
        <v>0.01</v>
      </c>
    </row>
    <row r="14">
      <c r="E14" s="5"/>
    </row>
    <row r="15">
      <c r="C15" s="6" t="s">
        <v>3</v>
      </c>
      <c r="D15" s="7">
        <f>AVERAGE(D4:D13)</f>
        <v>17.854</v>
      </c>
      <c r="E15" s="6" t="s">
        <v>4</v>
      </c>
      <c r="F15" s="8">
        <f>SUM(F4:F13)</f>
        <v>0.74</v>
      </c>
      <c r="G15" s="1" t="s">
        <v>5</v>
      </c>
      <c r="H15" s="9">
        <f>ROUND(F15/100/(COUNT(C4:C13)-1),4)</f>
        <v>0.0008</v>
      </c>
    </row>
    <row r="18">
      <c r="D18" s="1" t="s">
        <v>6</v>
      </c>
      <c r="E18" s="1" t="s">
        <v>7</v>
      </c>
      <c r="F18" s="1" t="s">
        <v>8</v>
      </c>
    </row>
    <row r="19">
      <c r="C19" s="2">
        <v>1.0</v>
      </c>
      <c r="D19" s="2">
        <v>12.04</v>
      </c>
      <c r="E19" s="3">
        <f t="shared" ref="E19:E28" si="3">ROUND(D19-$D$30,2)</f>
        <v>0.01</v>
      </c>
      <c r="F19" s="4">
        <f t="shared" ref="F19:F28" si="4">E19^2*100</f>
        <v>0.01</v>
      </c>
    </row>
    <row r="20">
      <c r="C20" s="2">
        <v>2.0</v>
      </c>
      <c r="D20" s="2">
        <v>12.03</v>
      </c>
      <c r="E20" s="3">
        <f t="shared" si="3"/>
        <v>0</v>
      </c>
      <c r="F20" s="4">
        <f t="shared" si="4"/>
        <v>0</v>
      </c>
    </row>
    <row r="21">
      <c r="C21" s="2">
        <v>3.0</v>
      </c>
      <c r="D21" s="2">
        <v>12.04</v>
      </c>
      <c r="E21" s="3">
        <f t="shared" si="3"/>
        <v>0.01</v>
      </c>
      <c r="F21" s="4">
        <f t="shared" si="4"/>
        <v>0.01</v>
      </c>
    </row>
    <row r="22">
      <c r="C22" s="2">
        <v>4.0</v>
      </c>
      <c r="D22" s="2">
        <v>12.01</v>
      </c>
      <c r="E22" s="3">
        <f t="shared" si="3"/>
        <v>-0.02</v>
      </c>
      <c r="F22" s="4">
        <f t="shared" si="4"/>
        <v>0.04</v>
      </c>
    </row>
    <row r="23">
      <c r="C23" s="2">
        <v>5.0</v>
      </c>
      <c r="D23" s="2">
        <v>12.03</v>
      </c>
      <c r="E23" s="3">
        <f t="shared" si="3"/>
        <v>0</v>
      </c>
      <c r="F23" s="4">
        <f t="shared" si="4"/>
        <v>0</v>
      </c>
    </row>
    <row r="24">
      <c r="C24" s="2">
        <v>6.0</v>
      </c>
      <c r="D24" s="2">
        <v>12.11</v>
      </c>
      <c r="E24" s="3">
        <f t="shared" si="3"/>
        <v>0.08</v>
      </c>
      <c r="F24" s="4">
        <f t="shared" si="4"/>
        <v>0.64</v>
      </c>
    </row>
    <row r="25">
      <c r="C25" s="2">
        <v>7.0</v>
      </c>
      <c r="D25" s="2">
        <v>12.01</v>
      </c>
      <c r="E25" s="3">
        <f t="shared" si="3"/>
        <v>-0.02</v>
      </c>
      <c r="F25" s="4">
        <f t="shared" si="4"/>
        <v>0.04</v>
      </c>
    </row>
    <row r="26">
      <c r="C26" s="2">
        <v>8.0</v>
      </c>
      <c r="D26" s="2">
        <v>12.04</v>
      </c>
      <c r="E26" s="3">
        <f t="shared" si="3"/>
        <v>0.01</v>
      </c>
      <c r="F26" s="4">
        <f t="shared" si="4"/>
        <v>0.01</v>
      </c>
    </row>
    <row r="27">
      <c r="C27" s="2">
        <v>9.0</v>
      </c>
      <c r="D27" s="2">
        <v>12.0</v>
      </c>
      <c r="E27" s="3">
        <f t="shared" si="3"/>
        <v>-0.03</v>
      </c>
      <c r="F27" s="4">
        <f t="shared" si="4"/>
        <v>0.09</v>
      </c>
    </row>
    <row r="28">
      <c r="C28" s="2">
        <v>10.0</v>
      </c>
      <c r="D28" s="2">
        <v>12.0</v>
      </c>
      <c r="E28" s="3">
        <f t="shared" si="3"/>
        <v>-0.03</v>
      </c>
      <c r="F28" s="4">
        <f t="shared" si="4"/>
        <v>0.09</v>
      </c>
    </row>
    <row r="30">
      <c r="C30" s="6" t="s">
        <v>9</v>
      </c>
      <c r="D30" s="7">
        <f>AVERAGE(D19:D28)</f>
        <v>12.031</v>
      </c>
      <c r="E30" s="6" t="s">
        <v>10</v>
      </c>
      <c r="F30" s="8">
        <f>SUM(F19:F28)</f>
        <v>0.93</v>
      </c>
      <c r="G30" s="1" t="s">
        <v>5</v>
      </c>
      <c r="H30" s="9">
        <f>ROUND(F30/100/(COUNT(C19:C28)-1),4)</f>
        <v>0.001</v>
      </c>
    </row>
    <row r="32">
      <c r="C32" s="6" t="s">
        <v>11</v>
      </c>
      <c r="D32" s="9">
        <f>ROUND((D15^2)/4*D30*PI(),2)</f>
        <v>3012.05</v>
      </c>
    </row>
  </sheetData>
  <drawing r:id="rId1"/>
</worksheet>
</file>