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esktop/"/>
    </mc:Choice>
  </mc:AlternateContent>
  <bookViews>
    <workbookView xWindow="25600" yWindow="460" windowWidth="38400" windowHeight="2114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6" i="1" l="1"/>
  <c r="AH36" i="1"/>
  <c r="AG36" i="1"/>
  <c r="AF36" i="1"/>
  <c r="AI35" i="1"/>
  <c r="AH35" i="1"/>
  <c r="AG35" i="1"/>
  <c r="AF35" i="1"/>
  <c r="AI34" i="1"/>
  <c r="AH34" i="1"/>
  <c r="AG34" i="1"/>
  <c r="AF34" i="1"/>
  <c r="AI33" i="1"/>
  <c r="AH33" i="1"/>
  <c r="AG33" i="1"/>
  <c r="AF33" i="1"/>
  <c r="AI32" i="1"/>
  <c r="AH32" i="1"/>
  <c r="AG32" i="1"/>
  <c r="AF32" i="1"/>
  <c r="AM35" i="1"/>
  <c r="AL35" i="1"/>
  <c r="AK35" i="1"/>
  <c r="AJ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AM36" i="1"/>
  <c r="AL36" i="1"/>
  <c r="AK36" i="1"/>
  <c r="AJ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AM34" i="1"/>
  <c r="AL34" i="1"/>
  <c r="AK34" i="1"/>
  <c r="AJ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M33" i="1"/>
  <c r="AL33" i="1"/>
  <c r="AK33" i="1"/>
  <c r="AJ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6" i="1"/>
  <c r="H34" i="1"/>
  <c r="H33" i="1"/>
  <c r="AM32" i="1"/>
  <c r="AL32" i="1"/>
  <c r="AK32" i="1"/>
  <c r="AJ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6" i="1"/>
  <c r="F36" i="1"/>
  <c r="E36" i="1"/>
  <c r="D36" i="1"/>
  <c r="G32" i="1"/>
  <c r="F32" i="1"/>
  <c r="E32" i="1"/>
  <c r="D32" i="1"/>
  <c r="C32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<sst xmlns="http://schemas.openxmlformats.org/spreadsheetml/2006/main" count="84" uniqueCount="29">
  <si>
    <t>Query</t>
  </si>
  <si>
    <t xml:space="preserve">                   No. of Documents (Score)</t>
  </si>
  <si>
    <t>timeliness score (NDCG)</t>
  </si>
  <si>
    <t>relativeness score (NDCG)</t>
  </si>
  <si>
    <t>relatedness score (NDCG)</t>
  </si>
  <si>
    <t>S.No.</t>
  </si>
  <si>
    <t xml:space="preserve"> Total</t>
  </si>
  <si>
    <t>@5</t>
  </si>
  <si>
    <t>@10</t>
  </si>
  <si>
    <t>@20</t>
  </si>
  <si>
    <t>end</t>
  </si>
  <si>
    <t>Day</t>
  </si>
  <si>
    <t>Month</t>
  </si>
  <si>
    <t>_</t>
  </si>
  <si>
    <t>@end</t>
  </si>
  <si>
    <t>Random Ranking (NDCG)</t>
  </si>
  <si>
    <t>time*relative*relatedness (NDCG)</t>
  </si>
  <si>
    <t>@15</t>
  </si>
  <si>
    <t>Average NDCG /Total Docs (1-7)</t>
  </si>
  <si>
    <t>Average NDCG /Total Docs (8-14)</t>
  </si>
  <si>
    <t>Average NDCG /Total Docs (15-21)</t>
  </si>
  <si>
    <t>Average NDCG /Total Docs (22-28)</t>
  </si>
  <si>
    <t>Average NDCG /Total Docs (1-28)</t>
  </si>
  <si>
    <t>time*relativeness (NDCG)</t>
  </si>
  <si>
    <t>relative*relatedness (NDCG)</t>
  </si>
  <si>
    <t>time*relatedness (NDCG)</t>
  </si>
  <si>
    <t>NDCG Calculation for Old Babelfy Annotations with Granularity as Day for all Queries</t>
  </si>
  <si>
    <t>and</t>
  </si>
  <si>
    <t>Old Granularity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</si>
</sst>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6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0" fontId="2" fillId="3" borderId="9" xfId="0" applyNumberFormat="1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0" fontId="0" fillId="5" borderId="7" xfId="0" applyNumberFormat="1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0" fontId="0" fillId="6" borderId="7" xfId="0" applyNumberFormat="1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0" fillId="6" borderId="0" xfId="0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0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7" borderId="0" xfId="0" applyFont="1" applyFill="1" applyBorder="1" applyAlignment="1">
      <alignment vertical="top" wrapText="1"/>
    </xf>
    <xf numFmtId="0" fontId="2" fillId="3" borderId="13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5" borderId="1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6" borderId="13" xfId="0" applyFont="1" applyFill="1" applyBorder="1" applyAlignment="1">
      <alignment vertical="top" wrapText="1"/>
    </xf>
    <xf numFmtId="0" fontId="0" fillId="7" borderId="13" xfId="0" applyFont="1" applyFill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2" fontId="0" fillId="6" borderId="7" xfId="0" applyNumberFormat="1" applyFont="1" applyFill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7" borderId="7" xfId="0" applyNumberFormat="1" applyFont="1" applyFill="1" applyBorder="1" applyAlignment="1">
      <alignment vertical="top" wrapText="1"/>
    </xf>
    <xf numFmtId="164" fontId="0" fillId="5" borderId="0" xfId="0" applyNumberFormat="1" applyFont="1" applyFill="1" applyBorder="1" applyAlignment="1">
      <alignment vertical="top" wrapText="1"/>
    </xf>
    <xf numFmtId="164" fontId="0" fillId="5" borderId="13" xfId="0" applyNumberFormat="1" applyFont="1" applyFill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0" xfId="0" applyNumberFormat="1" applyBorder="1">
      <alignment vertical="top" wrapText="1"/>
    </xf>
    <xf numFmtId="0" fontId="0" fillId="0" borderId="0" xfId="0" applyNumberFormat="1" applyFont="1" applyBorder="1" applyAlignment="1">
      <alignment vertical="top" wrapText="1"/>
    </xf>
    <xf numFmtId="49" fontId="2" fillId="8" borderId="4" xfId="0" applyNumberFormat="1" applyFont="1" applyFill="1" applyBorder="1" applyAlignment="1">
      <alignment vertical="top" wrapText="1"/>
    </xf>
    <xf numFmtId="164" fontId="0" fillId="8" borderId="7" xfId="0" applyNumberFormat="1" applyFont="1" applyFill="1" applyBorder="1" applyAlignment="1">
      <alignment vertical="top" wrapText="1"/>
    </xf>
    <xf numFmtId="0" fontId="0" fillId="8" borderId="7" xfId="0" applyNumberFormat="1" applyFont="1" applyFill="1" applyBorder="1" applyAlignment="1">
      <alignment vertical="top" wrapText="1"/>
    </xf>
    <xf numFmtId="0" fontId="0" fillId="8" borderId="7" xfId="0" applyFont="1" applyFill="1" applyBorder="1" applyAlignment="1">
      <alignment vertical="top" wrapText="1"/>
    </xf>
    <xf numFmtId="0" fontId="0" fillId="8" borderId="0" xfId="0" applyFont="1" applyFill="1" applyBorder="1" applyAlignment="1">
      <alignment vertical="top" wrapText="1"/>
    </xf>
    <xf numFmtId="0" fontId="0" fillId="8" borderId="13" xfId="0" applyFont="1" applyFill="1" applyBorder="1" applyAlignment="1">
      <alignment vertical="top" wrapText="1"/>
    </xf>
    <xf numFmtId="164" fontId="0" fillId="8" borderId="0" xfId="0" applyNumberFormat="1" applyFont="1" applyFill="1" applyBorder="1" applyAlignment="1">
      <alignment vertical="top" wrapText="1"/>
    </xf>
    <xf numFmtId="164" fontId="0" fillId="4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164" fontId="0" fillId="7" borderId="0" xfId="0" applyNumberFormat="1" applyFont="1" applyFill="1" applyBorder="1" applyAlignment="1">
      <alignment vertical="top" wrapText="1"/>
    </xf>
    <xf numFmtId="164" fontId="0" fillId="6" borderId="0" xfId="0" applyNumberFormat="1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37"/>
  <sheetViews>
    <sheetView showGridLines="0" tabSelected="1" zoomScaleNormal="85" zoomScalePageLayoutView="85" workbookViewId="0">
      <pane xSplit="1" ySplit="2" topLeftCell="B3" activePane="bottomRight" state="frozen"/>
      <selection pane="topRight"/>
      <selection pane="bottomLeft"/>
      <selection pane="bottomRight" activeCell="AG26" sqref="AG26"/>
    </sheetView>
  </sheetViews>
  <sheetFormatPr baseColWidth="10" defaultColWidth="19.6640625" defaultRowHeight="18" customHeight="1" x14ac:dyDescent="0.15"/>
  <cols>
    <col min="1" max="1" width="35.33203125" style="1" customWidth="1"/>
    <col min="2" max="2" width="13.83203125" style="1" customWidth="1"/>
    <col min="3" max="3" width="7" style="1" customWidth="1"/>
    <col min="4" max="4" width="8.1640625" style="1" customWidth="1"/>
    <col min="5" max="5" width="6.1640625" style="1" customWidth="1"/>
    <col min="6" max="6" width="6" style="1" customWidth="1"/>
    <col min="7" max="7" width="7.33203125" style="1" customWidth="1"/>
    <col min="8" max="8" width="6.83203125" style="1" customWidth="1"/>
    <col min="9" max="9" width="6.5" style="1" customWidth="1"/>
    <col min="10" max="10" width="6.6640625" style="1" customWidth="1"/>
    <col min="11" max="11" width="7.1640625" style="1" customWidth="1"/>
    <col min="12" max="12" width="7" style="1" customWidth="1"/>
    <col min="13" max="15" width="6.33203125" style="1" customWidth="1"/>
    <col min="16" max="16" width="7.33203125" style="1" customWidth="1"/>
    <col min="17" max="19" width="6.83203125" style="1" customWidth="1"/>
    <col min="20" max="21" width="6.33203125" style="1" customWidth="1"/>
    <col min="22" max="29" width="7" style="1" customWidth="1"/>
    <col min="30" max="59" width="7.83203125" style="1" customWidth="1"/>
    <col min="60" max="60" width="9.5" style="1" customWidth="1"/>
    <col min="61" max="61" width="7.33203125" style="1" customWidth="1"/>
    <col min="62" max="62" width="8.6640625" style="1" customWidth="1"/>
    <col min="63" max="64" width="8.5" style="1" customWidth="1"/>
    <col min="65" max="65" width="7.33203125" style="1" customWidth="1"/>
    <col min="66" max="66" width="7.6640625" style="1" customWidth="1"/>
    <col min="67" max="67" width="6.6640625" style="1" customWidth="1"/>
    <col min="68" max="69" width="8.6640625" style="1" customWidth="1"/>
    <col min="70" max="70" width="8.5" style="1" customWidth="1"/>
    <col min="71" max="71" width="8.33203125" style="1" customWidth="1"/>
    <col min="72" max="72" width="9" style="1" customWidth="1"/>
    <col min="73" max="73" width="8.5" style="1" customWidth="1"/>
    <col min="74" max="74" width="7.5" style="1" customWidth="1"/>
    <col min="75" max="75" width="7.1640625" style="1" customWidth="1"/>
    <col min="76" max="77" width="8.33203125" style="1" customWidth="1"/>
    <col min="78" max="78" width="7.83203125" style="1" customWidth="1"/>
    <col min="79" max="79" width="8.1640625" style="1" customWidth="1"/>
    <col min="80" max="80" width="8.83203125" style="1" customWidth="1"/>
    <col min="81" max="81" width="8" style="1" customWidth="1"/>
    <col min="82" max="82" width="8.33203125" style="1" customWidth="1"/>
    <col min="83" max="83" width="8.6640625" style="1" customWidth="1"/>
    <col min="84" max="84" width="8" style="1" customWidth="1"/>
    <col min="85" max="85" width="7.83203125" style="1" customWidth="1"/>
    <col min="86" max="86" width="7.1640625" style="1" customWidth="1"/>
    <col min="87" max="87" width="8" style="1" customWidth="1"/>
    <col min="88" max="88" width="8.33203125" style="1" customWidth="1"/>
    <col min="89" max="89" width="7.83203125" style="1" customWidth="1"/>
    <col min="90" max="90" width="7.1640625" style="1" customWidth="1"/>
    <col min="91" max="91" width="8.1640625" style="1" customWidth="1"/>
    <col min="92" max="269" width="19.6640625" style="1" customWidth="1"/>
  </cols>
  <sheetData>
    <row r="1" spans="1:269" ht="28" customHeight="1" x14ac:dyDescent="0.15">
      <c r="A1" s="68" t="s">
        <v>26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</row>
    <row r="2" spans="1:269" ht="20.5" customHeight="1" x14ac:dyDescent="0.15">
      <c r="A2" s="2" t="s">
        <v>0</v>
      </c>
      <c r="B2" s="2" t="s">
        <v>28</v>
      </c>
      <c r="C2" s="66" t="s">
        <v>1</v>
      </c>
      <c r="D2" s="67"/>
      <c r="E2" s="67"/>
      <c r="F2" s="67"/>
      <c r="G2" s="67"/>
      <c r="H2" s="63" t="s">
        <v>15</v>
      </c>
      <c r="I2" s="64"/>
      <c r="J2" s="64"/>
      <c r="K2" s="65"/>
      <c r="L2" s="66" t="s">
        <v>2</v>
      </c>
      <c r="M2" s="67"/>
      <c r="N2" s="67"/>
      <c r="O2" s="67"/>
      <c r="P2" s="66" t="s">
        <v>3</v>
      </c>
      <c r="Q2" s="67"/>
      <c r="R2" s="67"/>
      <c r="S2" s="67"/>
      <c r="T2" s="66" t="s">
        <v>4</v>
      </c>
      <c r="U2" s="67"/>
      <c r="V2" s="67"/>
      <c r="W2" s="67"/>
      <c r="X2" s="66" t="s">
        <v>23</v>
      </c>
      <c r="Y2" s="67"/>
      <c r="Z2" s="67"/>
      <c r="AA2" s="67"/>
      <c r="AB2" s="66" t="s">
        <v>24</v>
      </c>
      <c r="AC2" s="67"/>
      <c r="AD2" s="67"/>
      <c r="AE2" s="67"/>
      <c r="AF2" s="66" t="s">
        <v>25</v>
      </c>
      <c r="AG2" s="67"/>
      <c r="AH2" s="67"/>
      <c r="AI2" s="67"/>
      <c r="AJ2" s="63" t="s">
        <v>16</v>
      </c>
      <c r="AK2" s="64"/>
      <c r="AL2" s="64"/>
      <c r="AM2" s="65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</row>
    <row r="3" spans="1:269" ht="20.75" customHeight="1" x14ac:dyDescent="0.15">
      <c r="A3" s="3" t="s">
        <v>5</v>
      </c>
      <c r="B3" s="13"/>
      <c r="C3" s="4">
        <v>0</v>
      </c>
      <c r="D3" s="5">
        <v>1</v>
      </c>
      <c r="E3" s="5">
        <v>2</v>
      </c>
      <c r="F3" s="5">
        <v>3</v>
      </c>
      <c r="G3" s="6" t="s">
        <v>6</v>
      </c>
      <c r="H3" s="22" t="s">
        <v>7</v>
      </c>
      <c r="I3" s="22" t="s">
        <v>8</v>
      </c>
      <c r="J3" s="22" t="s">
        <v>9</v>
      </c>
      <c r="K3" s="22" t="s">
        <v>14</v>
      </c>
      <c r="L3" s="18" t="s">
        <v>7</v>
      </c>
      <c r="M3" s="18" t="s">
        <v>8</v>
      </c>
      <c r="N3" s="18" t="s">
        <v>9</v>
      </c>
      <c r="O3" s="18" t="s">
        <v>10</v>
      </c>
      <c r="P3" s="22" t="s">
        <v>7</v>
      </c>
      <c r="Q3" s="22" t="s">
        <v>8</v>
      </c>
      <c r="R3" s="22" t="s">
        <v>9</v>
      </c>
      <c r="S3" s="22" t="s">
        <v>10</v>
      </c>
      <c r="T3" s="26" t="s">
        <v>7</v>
      </c>
      <c r="U3" s="26" t="s">
        <v>8</v>
      </c>
      <c r="V3" s="26" t="s">
        <v>9</v>
      </c>
      <c r="W3" s="26" t="s">
        <v>10</v>
      </c>
      <c r="X3" s="6" t="s">
        <v>7</v>
      </c>
      <c r="Y3" s="6" t="s">
        <v>8</v>
      </c>
      <c r="Z3" s="6" t="s">
        <v>9</v>
      </c>
      <c r="AA3" s="6" t="s">
        <v>10</v>
      </c>
      <c r="AB3" s="30" t="s">
        <v>7</v>
      </c>
      <c r="AC3" s="30" t="s">
        <v>8</v>
      </c>
      <c r="AD3" s="30" t="s">
        <v>9</v>
      </c>
      <c r="AE3" s="30" t="s">
        <v>10</v>
      </c>
      <c r="AF3" s="52" t="s">
        <v>7</v>
      </c>
      <c r="AG3" s="52" t="s">
        <v>8</v>
      </c>
      <c r="AH3" s="52" t="s">
        <v>9</v>
      </c>
      <c r="AI3" s="52" t="s">
        <v>27</v>
      </c>
      <c r="AJ3" s="22" t="s">
        <v>7</v>
      </c>
      <c r="AK3" s="22" t="s">
        <v>8</v>
      </c>
      <c r="AL3" s="22" t="s">
        <v>17</v>
      </c>
      <c r="AM3" s="22" t="s">
        <v>10</v>
      </c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</row>
    <row r="4" spans="1:269" ht="20.25" customHeight="1" x14ac:dyDescent="0.15">
      <c r="A4" s="7">
        <v>1</v>
      </c>
      <c r="B4" s="14" t="s">
        <v>11</v>
      </c>
      <c r="C4" s="8">
        <v>2</v>
      </c>
      <c r="D4" s="9">
        <v>12</v>
      </c>
      <c r="E4" s="9">
        <v>4</v>
      </c>
      <c r="F4" s="9">
        <v>35</v>
      </c>
      <c r="G4" s="9">
        <v>53</v>
      </c>
      <c r="H4" s="41">
        <v>0.41341295926815502</v>
      </c>
      <c r="I4" s="23">
        <v>0.49535729693172498</v>
      </c>
      <c r="J4" s="23">
        <v>0.55608486728790396</v>
      </c>
      <c r="K4" s="41">
        <v>0.86446671056134805</v>
      </c>
      <c r="L4" s="42">
        <v>0.75252069171509295</v>
      </c>
      <c r="M4" s="19">
        <v>0.78261352822316299</v>
      </c>
      <c r="N4" s="19">
        <v>0.82926871776825095</v>
      </c>
      <c r="O4" s="19">
        <v>0.93155254882580296</v>
      </c>
      <c r="P4" s="41">
        <v>0.66081229254315199</v>
      </c>
      <c r="Q4" s="41">
        <v>0.77989038666682997</v>
      </c>
      <c r="R4" s="23">
        <v>0.83601436352098102</v>
      </c>
      <c r="S4" s="23">
        <v>0.93595640809901404</v>
      </c>
      <c r="T4" s="27">
        <v>0.66083979472638299</v>
      </c>
      <c r="U4" s="27">
        <v>0.67222586105751103</v>
      </c>
      <c r="V4" s="43">
        <v>0.76714712999040502</v>
      </c>
      <c r="W4" s="43">
        <v>0.92485318603446098</v>
      </c>
      <c r="X4" s="9">
        <v>0.78601373526547202</v>
      </c>
      <c r="Y4" s="45">
        <v>0.86113755612644505</v>
      </c>
      <c r="Z4" s="45">
        <v>0.85975562466020405</v>
      </c>
      <c r="AA4" s="45">
        <v>0.94692987447814903</v>
      </c>
      <c r="AB4" s="46">
        <v>0.66081229254315199</v>
      </c>
      <c r="AC4" s="46">
        <v>0.74353565055314297</v>
      </c>
      <c r="AD4" s="46">
        <v>0.83448628282297799</v>
      </c>
      <c r="AE4" s="46">
        <v>0.93770911115192301</v>
      </c>
      <c r="AF4" s="53">
        <v>0.747</v>
      </c>
      <c r="AG4" s="53">
        <v>0.83599999999999997</v>
      </c>
      <c r="AH4" s="53">
        <v>0.86499999999999999</v>
      </c>
      <c r="AI4" s="53">
        <v>0.94499999999999995</v>
      </c>
      <c r="AJ4" s="41">
        <v>0.78601373526547202</v>
      </c>
      <c r="AK4" s="41">
        <v>0.86113755612644505</v>
      </c>
      <c r="AL4" s="41">
        <v>0.85811406396346701</v>
      </c>
      <c r="AM4" s="41">
        <v>0.95125512653720601</v>
      </c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</row>
    <row r="5" spans="1:269" ht="20.25" customHeight="1" x14ac:dyDescent="0.15">
      <c r="A5" s="7">
        <v>2</v>
      </c>
      <c r="B5" s="14" t="s">
        <v>11</v>
      </c>
      <c r="C5" s="8">
        <v>16</v>
      </c>
      <c r="D5" s="9">
        <v>3</v>
      </c>
      <c r="E5" s="9">
        <v>1</v>
      </c>
      <c r="F5" s="9">
        <v>2</v>
      </c>
      <c r="G5" s="9">
        <v>22</v>
      </c>
      <c r="H5" s="41">
        <v>0.47327669912037301</v>
      </c>
      <c r="I5" s="23">
        <v>0.46131206942214298</v>
      </c>
      <c r="J5" s="23">
        <v>0.63822233755828395</v>
      </c>
      <c r="K5" s="41">
        <v>0.71436818280915204</v>
      </c>
      <c r="L5" s="42">
        <v>0.328726047266931</v>
      </c>
      <c r="M5" s="19">
        <v>0.340930962639103</v>
      </c>
      <c r="N5" s="19">
        <v>0.49059372049157801</v>
      </c>
      <c r="O5" s="19">
        <v>0.63699037891690902</v>
      </c>
      <c r="P5" s="41">
        <v>0.55562172999842196</v>
      </c>
      <c r="Q5" s="41">
        <v>0.77854207282741905</v>
      </c>
      <c r="R5" s="41">
        <v>0.79556182440061496</v>
      </c>
      <c r="S5" s="41">
        <v>0.81205622177636105</v>
      </c>
      <c r="T5" s="43">
        <v>7.7297466298558298E-2</v>
      </c>
      <c r="U5" s="43">
        <v>0.32842203194247099</v>
      </c>
      <c r="V5" s="27">
        <v>0.46700022156758098</v>
      </c>
      <c r="W5" s="43">
        <v>0.59938881821922196</v>
      </c>
      <c r="X5" s="45">
        <v>0.55562172999842196</v>
      </c>
      <c r="Y5" s="45">
        <v>0.80353106799940099</v>
      </c>
      <c r="Z5" s="45">
        <v>0.82023829461256703</v>
      </c>
      <c r="AA5" s="45">
        <v>0.83958592807603405</v>
      </c>
      <c r="AB5" s="46">
        <v>0.55562172999842196</v>
      </c>
      <c r="AC5" s="46">
        <v>0.78448634040037701</v>
      </c>
      <c r="AD5" s="46">
        <v>0.80184945545727104</v>
      </c>
      <c r="AE5" s="46">
        <v>0.81937340415149695</v>
      </c>
      <c r="AF5" s="53">
        <v>0.35699999999999998</v>
      </c>
      <c r="AG5" s="53">
        <v>0.39400000000000002</v>
      </c>
      <c r="AH5" s="53">
        <v>0.53200000000000003</v>
      </c>
      <c r="AI5" s="53">
        <v>0.66700000000000004</v>
      </c>
      <c r="AJ5" s="41">
        <v>0.64012407753076705</v>
      </c>
      <c r="AK5" s="41">
        <v>0.81005592697138096</v>
      </c>
      <c r="AL5" s="41">
        <v>0.82741904202827399</v>
      </c>
      <c r="AM5" s="41">
        <v>0.84707803596260101</v>
      </c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</row>
    <row r="6" spans="1:269" ht="20.25" customHeight="1" x14ac:dyDescent="0.15">
      <c r="A6" s="7">
        <v>3</v>
      </c>
      <c r="B6" s="14" t="s">
        <v>11</v>
      </c>
      <c r="C6" s="8">
        <v>31</v>
      </c>
      <c r="D6" s="9">
        <v>6</v>
      </c>
      <c r="E6" s="9">
        <v>5</v>
      </c>
      <c r="F6" s="9">
        <v>9</v>
      </c>
      <c r="G6" s="9">
        <v>51</v>
      </c>
      <c r="H6" s="23">
        <v>7.2999999999999995E-2</v>
      </c>
      <c r="I6" s="23">
        <v>0.27800000000000002</v>
      </c>
      <c r="J6" s="23">
        <v>0.34899999999999998</v>
      </c>
      <c r="K6" s="23">
        <v>0.67</v>
      </c>
      <c r="L6" s="19">
        <v>2.4E-2</v>
      </c>
      <c r="M6" s="19">
        <v>8.5000000000000006E-2</v>
      </c>
      <c r="N6" s="19">
        <v>0.224</v>
      </c>
      <c r="O6" s="19">
        <v>0.61</v>
      </c>
      <c r="P6" s="23">
        <v>0.218</v>
      </c>
      <c r="Q6" s="23">
        <v>0.223</v>
      </c>
      <c r="R6" s="23">
        <v>0.34100000000000003</v>
      </c>
      <c r="S6" s="23">
        <v>0.64700000000000002</v>
      </c>
      <c r="T6" s="27">
        <v>0.499</v>
      </c>
      <c r="U6" s="27">
        <v>0.52500000000000002</v>
      </c>
      <c r="V6" s="27">
        <v>0.59199999999999997</v>
      </c>
      <c r="W6" s="27">
        <v>0.80700000000000005</v>
      </c>
      <c r="X6" s="9">
        <v>6.3E-2</v>
      </c>
      <c r="Y6" s="9">
        <v>0.16300000000000001</v>
      </c>
      <c r="Z6" s="9">
        <v>0.24399999999999999</v>
      </c>
      <c r="AA6" s="9">
        <v>0.622</v>
      </c>
      <c r="AB6" s="31">
        <v>0.23699999999999999</v>
      </c>
      <c r="AC6" s="31">
        <v>0.30499999999999999</v>
      </c>
      <c r="AD6" s="31">
        <v>0.33300000000000002</v>
      </c>
      <c r="AE6" s="31">
        <v>0.67300000000000004</v>
      </c>
      <c r="AF6" s="54">
        <v>0.41199999999999998</v>
      </c>
      <c r="AG6" s="54">
        <v>0.438</v>
      </c>
      <c r="AH6" s="54">
        <v>0.44800000000000001</v>
      </c>
      <c r="AI6" s="54">
        <v>0.74299999999999999</v>
      </c>
      <c r="AJ6" s="23">
        <v>0.13500000000000001</v>
      </c>
      <c r="AK6" s="23">
        <v>0.187</v>
      </c>
      <c r="AL6" s="23">
        <v>0.26400000000000001</v>
      </c>
      <c r="AM6" s="23">
        <v>0.63700000000000001</v>
      </c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</row>
    <row r="7" spans="1:269" ht="20.25" customHeight="1" x14ac:dyDescent="0.15">
      <c r="A7" s="7">
        <v>4</v>
      </c>
      <c r="B7" s="14" t="s">
        <v>11</v>
      </c>
      <c r="C7" s="8">
        <v>24</v>
      </c>
      <c r="D7" s="9">
        <v>2</v>
      </c>
      <c r="E7" s="9">
        <v>0</v>
      </c>
      <c r="F7" s="9">
        <v>2</v>
      </c>
      <c r="G7" s="9">
        <v>28</v>
      </c>
      <c r="H7" s="23">
        <v>0.219</v>
      </c>
      <c r="I7" s="23">
        <v>0.219</v>
      </c>
      <c r="J7" s="23">
        <v>0.39</v>
      </c>
      <c r="K7" s="23">
        <v>0.52200000000000002</v>
      </c>
      <c r="L7" s="19">
        <v>0</v>
      </c>
      <c r="M7" s="19">
        <v>0</v>
      </c>
      <c r="N7" s="19">
        <v>2.1000000000000001E-2</v>
      </c>
      <c r="O7" s="19">
        <v>0.39700000000000002</v>
      </c>
      <c r="P7" s="23">
        <v>0.56699999999999995</v>
      </c>
      <c r="Q7" s="23">
        <v>0.56699999999999995</v>
      </c>
      <c r="R7" s="23">
        <v>0.73299999999999998</v>
      </c>
      <c r="S7" s="23">
        <v>0.76100000000000001</v>
      </c>
      <c r="T7" s="27">
        <v>0</v>
      </c>
      <c r="U7" s="27">
        <v>0.373</v>
      </c>
      <c r="V7" s="27">
        <v>0.41099999999999998</v>
      </c>
      <c r="W7" s="27">
        <v>0.55200000000000005</v>
      </c>
      <c r="X7" s="9">
        <v>0.56699999999999995</v>
      </c>
      <c r="Y7" s="9">
        <v>0.56699999999999995</v>
      </c>
      <c r="Z7" s="9">
        <v>0.58899999999999997</v>
      </c>
      <c r="AA7" s="9">
        <v>0.73599999999999999</v>
      </c>
      <c r="AB7" s="31">
        <v>0.56699999999999995</v>
      </c>
      <c r="AC7" s="31">
        <v>0.56699999999999995</v>
      </c>
      <c r="AD7" s="31">
        <v>0.73299999999999998</v>
      </c>
      <c r="AE7" s="31">
        <v>0.76100000000000001</v>
      </c>
      <c r="AF7" s="54">
        <v>0</v>
      </c>
      <c r="AG7" s="54">
        <v>0</v>
      </c>
      <c r="AH7" s="54">
        <v>0.28799999999999998</v>
      </c>
      <c r="AI7" s="54">
        <v>0.42399999999999999</v>
      </c>
      <c r="AJ7" s="23">
        <v>0.56699999999999995</v>
      </c>
      <c r="AK7" s="23">
        <v>0.56699999999999995</v>
      </c>
      <c r="AL7" s="23">
        <v>0.58899999999999997</v>
      </c>
      <c r="AM7" s="23">
        <v>0.73699999999999999</v>
      </c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</row>
    <row r="8" spans="1:269" ht="20.25" customHeight="1" x14ac:dyDescent="0.15">
      <c r="A8" s="7">
        <v>5</v>
      </c>
      <c r="B8" s="14" t="s">
        <v>11</v>
      </c>
      <c r="C8" s="8">
        <v>20</v>
      </c>
      <c r="D8" s="9">
        <v>3</v>
      </c>
      <c r="E8" s="9">
        <v>3</v>
      </c>
      <c r="F8" s="9">
        <v>5</v>
      </c>
      <c r="G8" s="9">
        <v>31</v>
      </c>
      <c r="H8" s="41">
        <v>7.1999999999999995E-2</v>
      </c>
      <c r="I8" s="23">
        <v>6.2E-2</v>
      </c>
      <c r="J8" s="23">
        <v>0.30299999999999999</v>
      </c>
      <c r="K8" s="23">
        <v>0.56999999999999995</v>
      </c>
      <c r="L8" s="19">
        <v>0</v>
      </c>
      <c r="M8" s="19">
        <v>0.17599999999999999</v>
      </c>
      <c r="N8" s="19">
        <v>0.35599999999999998</v>
      </c>
      <c r="O8" s="19">
        <v>0.58799999999999997</v>
      </c>
      <c r="P8" s="23">
        <v>0.72299999999999998</v>
      </c>
      <c r="Q8" s="23">
        <v>0.84699999999999998</v>
      </c>
      <c r="R8" s="23">
        <v>0.84699999999999998</v>
      </c>
      <c r="S8" s="23">
        <v>0.91</v>
      </c>
      <c r="T8" s="27">
        <v>0.64800000000000002</v>
      </c>
      <c r="U8" s="27">
        <v>0.745</v>
      </c>
      <c r="V8" s="27">
        <v>0.82099999999999995</v>
      </c>
      <c r="W8" s="27">
        <v>0.88300000000000001</v>
      </c>
      <c r="X8" s="9">
        <v>0.72299999999999998</v>
      </c>
      <c r="Y8" s="9">
        <v>0.84699999999999998</v>
      </c>
      <c r="Z8" s="9">
        <v>0.84699999999999998</v>
      </c>
      <c r="AA8" s="9">
        <v>0.91</v>
      </c>
      <c r="AB8" s="31">
        <v>0.64800000000000002</v>
      </c>
      <c r="AC8" s="31">
        <v>0.84199999999999997</v>
      </c>
      <c r="AD8" s="31">
        <v>0.84199999999999997</v>
      </c>
      <c r="AE8" s="31">
        <v>0.90600000000000003</v>
      </c>
      <c r="AF8" s="54">
        <v>5.6000000000000001E-2</v>
      </c>
      <c r="AG8" s="54">
        <v>0.40699999999999997</v>
      </c>
      <c r="AH8" s="54">
        <v>0.55800000000000005</v>
      </c>
      <c r="AI8" s="54">
        <v>0.68</v>
      </c>
      <c r="AJ8" s="23">
        <v>0.64800000000000002</v>
      </c>
      <c r="AK8" s="23">
        <v>0.84199999999999997</v>
      </c>
      <c r="AL8" s="23">
        <v>0.84199999999999997</v>
      </c>
      <c r="AM8" s="23">
        <v>0.90500000000000003</v>
      </c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</row>
    <row r="9" spans="1:269" ht="20.25" customHeight="1" x14ac:dyDescent="0.15">
      <c r="A9" s="7">
        <v>6</v>
      </c>
      <c r="B9" s="14" t="s">
        <v>11</v>
      </c>
      <c r="C9" s="8">
        <v>14</v>
      </c>
      <c r="D9" s="9">
        <v>4</v>
      </c>
      <c r="E9" s="9">
        <v>2</v>
      </c>
      <c r="F9" s="9">
        <v>4</v>
      </c>
      <c r="G9" s="9">
        <v>24</v>
      </c>
      <c r="H9" s="41">
        <v>0.34123210059880899</v>
      </c>
      <c r="I9" s="23">
        <v>0.413474372034416</v>
      </c>
      <c r="J9" s="23">
        <v>0.52799609282994997</v>
      </c>
      <c r="K9" s="41">
        <v>0.69981982192819103</v>
      </c>
      <c r="L9" s="42">
        <v>5.5605347159096201E-2</v>
      </c>
      <c r="M9" s="19">
        <v>0.21058072685502399</v>
      </c>
      <c r="N9" s="19">
        <v>0.41281820819553999</v>
      </c>
      <c r="O9" s="19">
        <v>0.59017913631769603</v>
      </c>
      <c r="P9" s="41">
        <v>7.8567751362943694E-2</v>
      </c>
      <c r="Q9" s="41">
        <v>0.339878988035552</v>
      </c>
      <c r="R9" s="41">
        <v>0.50582356035326503</v>
      </c>
      <c r="S9" s="41">
        <v>0.65558443720925896</v>
      </c>
      <c r="T9" s="27">
        <v>0.44521725772334703</v>
      </c>
      <c r="U9" s="27">
        <v>0.61219992016658498</v>
      </c>
      <c r="V9" s="43">
        <v>0.74910846248938801</v>
      </c>
      <c r="W9" s="43">
        <v>0.80326564016573498</v>
      </c>
      <c r="X9" s="45">
        <v>0.22040714216962401</v>
      </c>
      <c r="Y9" s="45">
        <v>0.34977028849501202</v>
      </c>
      <c r="Z9" s="45">
        <v>0.38464419599805399</v>
      </c>
      <c r="AA9" s="9">
        <v>0.643963819860779</v>
      </c>
      <c r="AB9" s="46">
        <v>0.29974673822528802</v>
      </c>
      <c r="AC9" s="46">
        <v>0.36409232345516201</v>
      </c>
      <c r="AD9" s="46">
        <v>0.54685719709190195</v>
      </c>
      <c r="AE9" s="46">
        <v>0.68727929764569795</v>
      </c>
      <c r="AF9" s="53">
        <v>0.191</v>
      </c>
      <c r="AG9" s="53">
        <v>0.23300000000000001</v>
      </c>
      <c r="AH9" s="53">
        <v>0.435</v>
      </c>
      <c r="AI9" s="53">
        <v>0.61299999999999999</v>
      </c>
      <c r="AJ9" s="41">
        <v>0.31178764099104</v>
      </c>
      <c r="AK9" s="41">
        <v>0.37272412978673902</v>
      </c>
      <c r="AL9" s="41">
        <v>0.48269379582796701</v>
      </c>
      <c r="AM9" s="41">
        <v>0.66506926609869299</v>
      </c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</row>
    <row r="10" spans="1:269" ht="20.25" customHeight="1" x14ac:dyDescent="0.15">
      <c r="A10" s="7">
        <v>7</v>
      </c>
      <c r="B10" s="14" t="s">
        <v>11</v>
      </c>
      <c r="C10" s="8">
        <v>13</v>
      </c>
      <c r="D10" s="9">
        <v>4</v>
      </c>
      <c r="E10" s="9">
        <v>1</v>
      </c>
      <c r="F10" s="9">
        <v>3</v>
      </c>
      <c r="G10" s="9">
        <v>21</v>
      </c>
      <c r="H10" s="41">
        <v>6.9932575781755199E-2</v>
      </c>
      <c r="I10" s="23">
        <v>0.13762902189406001</v>
      </c>
      <c r="J10" s="23">
        <v>0.43248423548818798</v>
      </c>
      <c r="K10" s="41">
        <v>0.548834368005644</v>
      </c>
      <c r="L10" s="42">
        <v>0.18166103773971901</v>
      </c>
      <c r="M10" s="19">
        <v>0.485989156439185</v>
      </c>
      <c r="N10" s="19">
        <v>0.51326464792773496</v>
      </c>
      <c r="O10" s="19">
        <v>0.64943694546195996</v>
      </c>
      <c r="P10" s="41">
        <v>0.89883441094620098</v>
      </c>
      <c r="Q10" s="41">
        <v>0.88437250782352395</v>
      </c>
      <c r="R10" s="41">
        <v>0.91093342788368303</v>
      </c>
      <c r="S10" s="41">
        <v>0.945718703540117</v>
      </c>
      <c r="T10" s="43">
        <v>0.236853510457084</v>
      </c>
      <c r="U10" s="44">
        <v>0.52008687288630495</v>
      </c>
      <c r="V10" s="43">
        <v>0.573816361295021</v>
      </c>
      <c r="W10" s="43">
        <v>0.69275902230658504</v>
      </c>
      <c r="X10" s="45">
        <v>0.89883441094620098</v>
      </c>
      <c r="Y10" s="45">
        <v>0.88287253871843496</v>
      </c>
      <c r="Z10" s="45">
        <v>0.90943345877859505</v>
      </c>
      <c r="AA10" s="45">
        <v>0.94407015024224405</v>
      </c>
      <c r="AB10" s="46">
        <v>0.89883441094620098</v>
      </c>
      <c r="AC10" s="46">
        <v>0.88668735971472801</v>
      </c>
      <c r="AD10" s="46">
        <v>0.91382710387310195</v>
      </c>
      <c r="AE10" s="46">
        <v>0.948819574474144</v>
      </c>
      <c r="AF10" s="53">
        <v>0.16300000000000001</v>
      </c>
      <c r="AG10" s="53">
        <v>0.31</v>
      </c>
      <c r="AH10" s="53">
        <v>0.48599999999999999</v>
      </c>
      <c r="AI10" s="53">
        <v>0.60799999999999998</v>
      </c>
      <c r="AJ10" s="41">
        <v>0.89883441094620098</v>
      </c>
      <c r="AK10" s="41">
        <v>0.88287253871843496</v>
      </c>
      <c r="AL10" s="41">
        <v>0.91001228287680902</v>
      </c>
      <c r="AM10" s="41">
        <v>0.94475993532206604</v>
      </c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</row>
    <row r="11" spans="1:269" ht="20.25" customHeight="1" x14ac:dyDescent="0.15">
      <c r="A11" s="7">
        <v>8</v>
      </c>
      <c r="B11" s="14" t="s">
        <v>12</v>
      </c>
      <c r="C11" s="8">
        <v>14</v>
      </c>
      <c r="D11" s="9">
        <v>6</v>
      </c>
      <c r="E11" s="9">
        <v>8</v>
      </c>
      <c r="F11" s="9">
        <v>4</v>
      </c>
      <c r="G11" s="9">
        <v>32</v>
      </c>
      <c r="H11" s="23">
        <v>0.60799999999999998</v>
      </c>
      <c r="I11" s="23">
        <v>0.55100000000000005</v>
      </c>
      <c r="J11" s="23">
        <v>0.65200000000000002</v>
      </c>
      <c r="K11" s="23">
        <v>0.81100000000000005</v>
      </c>
      <c r="L11" s="19">
        <v>0.29199999999999998</v>
      </c>
      <c r="M11" s="19">
        <v>0.27</v>
      </c>
      <c r="N11" s="19">
        <v>0.499</v>
      </c>
      <c r="O11" s="19">
        <v>0.70899999999999996</v>
      </c>
      <c r="P11" s="23">
        <v>0.128</v>
      </c>
      <c r="Q11" s="23">
        <v>0.21099999999999999</v>
      </c>
      <c r="R11" s="23">
        <v>0.53100000000000003</v>
      </c>
      <c r="S11" s="23">
        <v>0.68300000000000005</v>
      </c>
      <c r="T11" s="27">
        <v>0.51</v>
      </c>
      <c r="U11" s="27">
        <v>0.52700000000000002</v>
      </c>
      <c r="V11" s="27">
        <v>0.67600000000000005</v>
      </c>
      <c r="W11" s="27">
        <v>0.81100000000000005</v>
      </c>
      <c r="X11" s="9">
        <v>0.27900000000000003</v>
      </c>
      <c r="Y11" s="9">
        <v>0.33</v>
      </c>
      <c r="Z11" s="9">
        <v>0.61099999999999999</v>
      </c>
      <c r="AA11" s="9">
        <v>0.73099999999999998</v>
      </c>
      <c r="AB11" s="31">
        <v>0.23799999999999999</v>
      </c>
      <c r="AC11" s="31">
        <v>0.28100000000000003</v>
      </c>
      <c r="AD11" s="31">
        <v>0.57399999999999995</v>
      </c>
      <c r="AE11" s="31">
        <v>0.71899999999999997</v>
      </c>
      <c r="AF11" s="54">
        <v>0.378</v>
      </c>
      <c r="AG11" s="54">
        <v>0.42499999999999999</v>
      </c>
      <c r="AH11" s="54">
        <v>0.48499999999999999</v>
      </c>
      <c r="AI11" s="54">
        <v>0.74</v>
      </c>
      <c r="AJ11" s="23">
        <v>0.34300000000000003</v>
      </c>
      <c r="AK11" s="23">
        <v>0.33900000000000002</v>
      </c>
      <c r="AL11" s="23">
        <v>0.629</v>
      </c>
      <c r="AM11" s="23">
        <v>0.74099999999999999</v>
      </c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</row>
    <row r="12" spans="1:269" ht="20.25" customHeight="1" x14ac:dyDescent="0.15">
      <c r="A12" s="7">
        <v>9</v>
      </c>
      <c r="B12" s="14" t="s">
        <v>11</v>
      </c>
      <c r="C12" s="8">
        <v>31</v>
      </c>
      <c r="D12" s="9">
        <v>14</v>
      </c>
      <c r="E12" s="9">
        <v>10</v>
      </c>
      <c r="F12" s="9">
        <v>4</v>
      </c>
      <c r="G12" s="9">
        <v>59</v>
      </c>
      <c r="H12" s="23">
        <v>0.14799999999999999</v>
      </c>
      <c r="I12" s="23">
        <v>0.19400000000000001</v>
      </c>
      <c r="J12" s="23">
        <v>0.27700000000000002</v>
      </c>
      <c r="K12" s="23">
        <v>0.64400000000000002</v>
      </c>
      <c r="L12" s="20">
        <v>0.41099999999999998</v>
      </c>
      <c r="M12" s="20">
        <v>0.50800000000000001</v>
      </c>
      <c r="N12" s="20">
        <v>0.48099999999999998</v>
      </c>
      <c r="O12" s="20">
        <v>0.747</v>
      </c>
      <c r="P12" s="24">
        <v>0.26400000000000001</v>
      </c>
      <c r="Q12" s="24">
        <v>0.32200000000000001</v>
      </c>
      <c r="R12" s="24">
        <v>0.47099999999999997</v>
      </c>
      <c r="S12" s="24">
        <v>0.72099999999999997</v>
      </c>
      <c r="T12" s="28">
        <v>0.184</v>
      </c>
      <c r="U12" s="28">
        <v>0.189</v>
      </c>
      <c r="V12" s="28">
        <v>0.40500000000000003</v>
      </c>
      <c r="W12" s="28">
        <v>0.68300000000000005</v>
      </c>
      <c r="X12" s="10">
        <v>0.38300000000000001</v>
      </c>
      <c r="Y12" s="10">
        <v>0.35899999999999999</v>
      </c>
      <c r="Z12" s="10">
        <v>0.54900000000000004</v>
      </c>
      <c r="AA12" s="10">
        <v>0.753</v>
      </c>
      <c r="AB12" s="32">
        <v>0.33</v>
      </c>
      <c r="AC12" s="32">
        <v>0.44500000000000001</v>
      </c>
      <c r="AD12" s="32">
        <v>0.51100000000000001</v>
      </c>
      <c r="AE12" s="32">
        <v>0.754</v>
      </c>
      <c r="AF12" s="55">
        <v>0.27100000000000002</v>
      </c>
      <c r="AG12" s="55">
        <v>0.29499999999999998</v>
      </c>
      <c r="AH12" s="55">
        <v>0.41</v>
      </c>
      <c r="AI12" s="55">
        <v>0.7</v>
      </c>
      <c r="AJ12" s="24">
        <v>0.41099999999999998</v>
      </c>
      <c r="AK12" s="24">
        <v>0.432</v>
      </c>
      <c r="AL12" s="24">
        <v>0.52300000000000002</v>
      </c>
      <c r="AM12" s="24">
        <v>0.77</v>
      </c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</row>
    <row r="13" spans="1:269" ht="20.25" customHeight="1" x14ac:dyDescent="0.15">
      <c r="A13" s="7">
        <v>10</v>
      </c>
      <c r="B13" s="14" t="s">
        <v>12</v>
      </c>
      <c r="C13" s="8">
        <v>12</v>
      </c>
      <c r="D13" s="9">
        <v>27</v>
      </c>
      <c r="E13" s="9">
        <v>15</v>
      </c>
      <c r="F13" s="9">
        <v>9</v>
      </c>
      <c r="G13" s="9">
        <v>63</v>
      </c>
      <c r="H13" s="23">
        <v>0.72899999999999998</v>
      </c>
      <c r="I13" s="23">
        <v>0.52100000000000002</v>
      </c>
      <c r="J13" s="23">
        <v>0.56399999999999995</v>
      </c>
      <c r="K13" s="23">
        <v>0.83699999999999997</v>
      </c>
      <c r="L13" s="20">
        <v>0.39100000000000001</v>
      </c>
      <c r="M13" s="20">
        <v>0.33900000000000002</v>
      </c>
      <c r="N13" s="20">
        <v>0.36599999999999999</v>
      </c>
      <c r="O13" s="20">
        <v>0.751</v>
      </c>
      <c r="P13" s="24">
        <v>9.0999999999999998E-2</v>
      </c>
      <c r="Q13" s="24">
        <v>0.26400000000000001</v>
      </c>
      <c r="R13" s="24">
        <v>0.34200000000000003</v>
      </c>
      <c r="S13" s="24">
        <v>0.72499999999999998</v>
      </c>
      <c r="T13" s="28">
        <v>0.47099999999999997</v>
      </c>
      <c r="U13" s="28">
        <v>0.378</v>
      </c>
      <c r="V13" s="28">
        <v>0.45100000000000001</v>
      </c>
      <c r="W13" s="28">
        <v>0.78400000000000003</v>
      </c>
      <c r="X13" s="10">
        <v>9.0999999999999998E-2</v>
      </c>
      <c r="Y13" s="10">
        <v>0.26400000000000001</v>
      </c>
      <c r="Z13" s="10">
        <v>0.34200000000000003</v>
      </c>
      <c r="AA13" s="10">
        <v>0.72799999999999998</v>
      </c>
      <c r="AB13" s="32">
        <v>0.1</v>
      </c>
      <c r="AC13" s="32">
        <v>0.311</v>
      </c>
      <c r="AD13" s="32">
        <v>0.35599999999999998</v>
      </c>
      <c r="AE13" s="32">
        <v>0.73499999999999999</v>
      </c>
      <c r="AF13" s="55">
        <v>0.47199999999999998</v>
      </c>
      <c r="AG13" s="55">
        <v>0.38200000000000001</v>
      </c>
      <c r="AH13" s="55">
        <v>0.45300000000000001</v>
      </c>
      <c r="AI13" s="55">
        <v>0.79400000000000004</v>
      </c>
      <c r="AJ13" s="24">
        <v>0.1</v>
      </c>
      <c r="AK13" s="24">
        <v>0.311</v>
      </c>
      <c r="AL13" s="24">
        <v>0.35599999999999998</v>
      </c>
      <c r="AM13" s="24">
        <v>0.73599999999999999</v>
      </c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</row>
    <row r="14" spans="1:269" ht="20.25" customHeight="1" x14ac:dyDescent="0.15">
      <c r="A14" s="7">
        <v>11</v>
      </c>
      <c r="B14" s="14" t="s">
        <v>12</v>
      </c>
      <c r="C14" s="8">
        <v>13</v>
      </c>
      <c r="D14" s="9">
        <v>9</v>
      </c>
      <c r="E14" s="9">
        <v>10</v>
      </c>
      <c r="F14" s="9">
        <v>8</v>
      </c>
      <c r="G14" s="9">
        <v>40</v>
      </c>
      <c r="H14" s="23">
        <v>0.33400000000000002</v>
      </c>
      <c r="I14" s="23">
        <v>0.38500000000000001</v>
      </c>
      <c r="J14" s="23">
        <v>0.41499999999999998</v>
      </c>
      <c r="K14" s="23">
        <v>0.74199999999999999</v>
      </c>
      <c r="L14" s="20">
        <v>0.46400000000000002</v>
      </c>
      <c r="M14" s="20">
        <v>0.51</v>
      </c>
      <c r="N14" s="20">
        <v>0.63500000000000001</v>
      </c>
      <c r="O14" s="20">
        <v>0.82399999999999995</v>
      </c>
      <c r="P14" s="24">
        <v>0.218</v>
      </c>
      <c r="Q14" s="24">
        <v>0.36399999999999999</v>
      </c>
      <c r="R14" s="24">
        <v>0.39500000000000002</v>
      </c>
      <c r="S14" s="24">
        <v>0.72299999999999998</v>
      </c>
      <c r="T14" s="28">
        <v>0.316</v>
      </c>
      <c r="U14" s="28">
        <v>0.27900000000000003</v>
      </c>
      <c r="V14" s="28">
        <v>0.504</v>
      </c>
      <c r="W14" s="28">
        <v>0.75700000000000001</v>
      </c>
      <c r="X14" s="10">
        <v>0.42699999999999999</v>
      </c>
      <c r="Y14" s="10">
        <v>0.52800000000000002</v>
      </c>
      <c r="Z14" s="10">
        <v>0.61699999999999999</v>
      </c>
      <c r="AA14" s="10">
        <v>0.82099999999999995</v>
      </c>
      <c r="AB14" s="32">
        <v>0.29299999999999998</v>
      </c>
      <c r="AC14" s="32">
        <v>0.40500000000000003</v>
      </c>
      <c r="AD14" s="32">
        <v>0.46200000000000002</v>
      </c>
      <c r="AE14" s="32">
        <v>0.751</v>
      </c>
      <c r="AF14" s="55">
        <v>0.42699999999999999</v>
      </c>
      <c r="AG14" s="55">
        <v>0.52800000000000002</v>
      </c>
      <c r="AH14" s="55">
        <v>0.61699999999999999</v>
      </c>
      <c r="AI14" s="55">
        <v>0.82099999999999995</v>
      </c>
      <c r="AJ14" s="24">
        <v>0.46899999999999997</v>
      </c>
      <c r="AK14" s="24">
        <v>0.45600000000000002</v>
      </c>
      <c r="AL14" s="24">
        <v>0.57299999999999995</v>
      </c>
      <c r="AM14" s="24">
        <v>0.79600000000000004</v>
      </c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</row>
    <row r="15" spans="1:269" ht="20.25" customHeight="1" x14ac:dyDescent="0.15">
      <c r="A15" s="7">
        <v>12</v>
      </c>
      <c r="B15" s="14" t="s">
        <v>12</v>
      </c>
      <c r="C15" s="8">
        <v>17</v>
      </c>
      <c r="D15" s="9">
        <v>2</v>
      </c>
      <c r="E15" s="9">
        <v>6</v>
      </c>
      <c r="F15" s="9">
        <v>0</v>
      </c>
      <c r="G15" s="9">
        <v>25</v>
      </c>
      <c r="H15" s="23">
        <v>0.53</v>
      </c>
      <c r="I15" s="23">
        <v>0.56200000000000006</v>
      </c>
      <c r="J15" s="23">
        <v>0.71499999999999997</v>
      </c>
      <c r="K15" s="23">
        <v>0.81399999999999995</v>
      </c>
      <c r="L15" s="20">
        <v>0</v>
      </c>
      <c r="M15" s="20">
        <v>0.18</v>
      </c>
      <c r="N15" s="20">
        <v>0.34200000000000003</v>
      </c>
      <c r="O15" s="20">
        <v>0.58699999999999997</v>
      </c>
      <c r="P15" s="24">
        <v>0.42899999999999999</v>
      </c>
      <c r="Q15" s="24">
        <v>0.64</v>
      </c>
      <c r="R15" s="24">
        <v>0.73699999999999999</v>
      </c>
      <c r="S15" s="24">
        <v>0.80800000000000005</v>
      </c>
      <c r="T15" s="28">
        <v>0.60399999999999998</v>
      </c>
      <c r="U15" s="28">
        <v>0.63100000000000001</v>
      </c>
      <c r="V15" s="28">
        <v>0.77800000000000002</v>
      </c>
      <c r="W15" s="28">
        <v>0.83499999999999996</v>
      </c>
      <c r="X15" s="10">
        <v>0.42899999999999999</v>
      </c>
      <c r="Y15" s="10">
        <v>0.64</v>
      </c>
      <c r="Z15" s="10">
        <v>0.73699999999999999</v>
      </c>
      <c r="AA15" s="10">
        <v>0.80800000000000005</v>
      </c>
      <c r="AB15" s="32">
        <v>0.56000000000000005</v>
      </c>
      <c r="AC15" s="32">
        <v>0.64900000000000002</v>
      </c>
      <c r="AD15" s="32">
        <v>0.752</v>
      </c>
      <c r="AE15" s="32">
        <v>0.82399999999999995</v>
      </c>
      <c r="AF15" s="55">
        <v>0.60399999999999998</v>
      </c>
      <c r="AG15" s="55">
        <v>0.63100000000000001</v>
      </c>
      <c r="AH15" s="55">
        <v>0.77800000000000002</v>
      </c>
      <c r="AI15" s="55">
        <v>0.83499999999999996</v>
      </c>
      <c r="AJ15" s="24">
        <v>0.56000000000000005</v>
      </c>
      <c r="AK15" s="24">
        <v>0.64900000000000002</v>
      </c>
      <c r="AL15" s="24">
        <v>0.752</v>
      </c>
      <c r="AM15" s="24">
        <v>0.82399999999999995</v>
      </c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</row>
    <row r="16" spans="1:269" ht="20.25" customHeight="1" x14ac:dyDescent="0.15">
      <c r="A16" s="7">
        <v>13</v>
      </c>
      <c r="B16" s="14" t="s">
        <v>12</v>
      </c>
      <c r="C16" s="8">
        <v>12</v>
      </c>
      <c r="D16" s="9">
        <v>10</v>
      </c>
      <c r="E16" s="9">
        <v>3</v>
      </c>
      <c r="F16" s="9">
        <v>0</v>
      </c>
      <c r="G16" s="9">
        <v>25</v>
      </c>
      <c r="H16" s="41">
        <v>5.9730586179515703E-2</v>
      </c>
      <c r="I16" s="23">
        <v>0.44827516181621802</v>
      </c>
      <c r="J16" s="23">
        <v>0.54151758839901298</v>
      </c>
      <c r="K16" s="41">
        <v>0.69680376845494796</v>
      </c>
      <c r="L16" s="42">
        <v>0.318</v>
      </c>
      <c r="M16" s="20">
        <v>0.433</v>
      </c>
      <c r="N16" s="20">
        <v>0.57999999999999996</v>
      </c>
      <c r="O16" s="20">
        <v>0.72699999999999998</v>
      </c>
      <c r="P16" s="41">
        <v>0.34899999999999998</v>
      </c>
      <c r="Q16" s="24">
        <v>0.48699999999999999</v>
      </c>
      <c r="R16" s="24">
        <v>0.55300000000000005</v>
      </c>
      <c r="S16" s="41">
        <v>0.74</v>
      </c>
      <c r="T16" s="28">
        <v>0.46100000000000002</v>
      </c>
      <c r="U16" s="28">
        <v>0.54800000000000004</v>
      </c>
      <c r="V16" s="28">
        <v>0.69399999999999995</v>
      </c>
      <c r="W16" s="43">
        <v>0.80100000000000005</v>
      </c>
      <c r="X16" s="45">
        <v>0.34899999999999998</v>
      </c>
      <c r="Y16" s="45">
        <v>0.46800000000000003</v>
      </c>
      <c r="Z16" s="45">
        <v>0.55700000000000005</v>
      </c>
      <c r="AA16" s="45">
        <v>0.74399999999999999</v>
      </c>
      <c r="AB16" s="46">
        <v>0.39200000000000002</v>
      </c>
      <c r="AC16" s="46">
        <v>0.53100000000000003</v>
      </c>
      <c r="AD16" s="46">
        <v>0.61399999999999999</v>
      </c>
      <c r="AE16" s="46">
        <v>0.76800000000000002</v>
      </c>
      <c r="AF16" s="53">
        <v>0.622</v>
      </c>
      <c r="AG16" s="53">
        <v>0.622</v>
      </c>
      <c r="AH16" s="53">
        <v>0.746</v>
      </c>
      <c r="AI16" s="53">
        <v>0.82799999999999996</v>
      </c>
      <c r="AJ16" s="41">
        <v>0.54500000000000004</v>
      </c>
      <c r="AK16" s="41">
        <v>0.63500000000000001</v>
      </c>
      <c r="AL16" s="41">
        <v>0.73599999999999999</v>
      </c>
      <c r="AM16" s="41">
        <v>0.82499999999999996</v>
      </c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</row>
    <row r="17" spans="1:269" ht="20.25" customHeight="1" x14ac:dyDescent="0.15">
      <c r="A17" s="7">
        <v>14</v>
      </c>
      <c r="B17" s="14" t="s">
        <v>12</v>
      </c>
      <c r="C17" s="8">
        <v>12</v>
      </c>
      <c r="D17" s="9">
        <v>2</v>
      </c>
      <c r="E17" s="9">
        <v>8</v>
      </c>
      <c r="F17" s="9">
        <v>1</v>
      </c>
      <c r="G17" s="9">
        <v>23</v>
      </c>
      <c r="H17" s="41">
        <v>0.79287814224245301</v>
      </c>
      <c r="I17" s="23">
        <v>0.705718775697046</v>
      </c>
      <c r="J17" s="23">
        <v>0.83507536859391396</v>
      </c>
      <c r="K17" s="23">
        <v>0.88398246309658801</v>
      </c>
      <c r="L17" s="42">
        <v>0.26400000000000001</v>
      </c>
      <c r="M17" s="20">
        <v>0.27600000000000002</v>
      </c>
      <c r="N17" s="20">
        <v>0.53200000000000003</v>
      </c>
      <c r="O17" s="42">
        <v>0.71</v>
      </c>
      <c r="P17" s="41">
        <v>0.45500000000000002</v>
      </c>
      <c r="Q17" s="41">
        <v>0.6</v>
      </c>
      <c r="R17" s="24">
        <v>0.68300000000000005</v>
      </c>
      <c r="S17" s="41">
        <v>0.80200000000000005</v>
      </c>
      <c r="T17" s="28">
        <v>0.35399999999999998</v>
      </c>
      <c r="U17" s="28">
        <v>0.432</v>
      </c>
      <c r="V17" s="43">
        <v>0.65600000000000003</v>
      </c>
      <c r="W17" s="43">
        <v>0.76200000000000001</v>
      </c>
      <c r="X17" s="45">
        <v>0.54100000000000004</v>
      </c>
      <c r="Y17" s="45">
        <v>0.54700000000000004</v>
      </c>
      <c r="Z17" s="45">
        <v>0.74</v>
      </c>
      <c r="AA17" s="45">
        <v>0.82299999999999995</v>
      </c>
      <c r="AB17" s="46">
        <v>0.45500000000000002</v>
      </c>
      <c r="AC17" s="46">
        <v>0.6</v>
      </c>
      <c r="AD17" s="46">
        <v>0.68600000000000005</v>
      </c>
      <c r="AE17" s="46">
        <v>0.80500000000000005</v>
      </c>
      <c r="AF17" s="53">
        <v>0.33800000000000002</v>
      </c>
      <c r="AG17" s="53">
        <v>0.42599999999999999</v>
      </c>
      <c r="AH17" s="53">
        <v>0.65</v>
      </c>
      <c r="AI17" s="53">
        <v>0.75800000000000001</v>
      </c>
      <c r="AJ17" s="41">
        <v>0.54100000000000004</v>
      </c>
      <c r="AK17" s="41">
        <v>0.54600000000000004</v>
      </c>
      <c r="AL17" s="41">
        <v>0.74199999999999999</v>
      </c>
      <c r="AM17" s="41">
        <v>0.82499999999999996</v>
      </c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</row>
    <row r="18" spans="1:269" ht="20.25" customHeight="1" x14ac:dyDescent="0.15">
      <c r="A18" s="7">
        <v>15</v>
      </c>
      <c r="B18" s="14" t="s">
        <v>12</v>
      </c>
      <c r="C18" s="11">
        <v>20</v>
      </c>
      <c r="D18" s="10">
        <v>1</v>
      </c>
      <c r="E18" s="10">
        <v>4</v>
      </c>
      <c r="F18" s="10">
        <v>4</v>
      </c>
      <c r="G18" s="10">
        <v>29</v>
      </c>
      <c r="H18" s="24">
        <v>0.25700000000000001</v>
      </c>
      <c r="I18" s="24">
        <v>0.219</v>
      </c>
      <c r="J18" s="24">
        <v>0.49</v>
      </c>
      <c r="K18" s="24">
        <v>0.65200000000000002</v>
      </c>
      <c r="L18" s="20">
        <v>0.158</v>
      </c>
      <c r="M18" s="20">
        <v>0.22900000000000001</v>
      </c>
      <c r="N18" s="20">
        <v>0.31</v>
      </c>
      <c r="O18" s="20">
        <v>0.59599999999999997</v>
      </c>
      <c r="P18" s="24">
        <v>0.498</v>
      </c>
      <c r="Q18" s="24">
        <v>0.441</v>
      </c>
      <c r="R18" s="24">
        <v>0.61899999999999999</v>
      </c>
      <c r="S18" s="24">
        <v>0.747</v>
      </c>
      <c r="T18" s="28">
        <v>0.183</v>
      </c>
      <c r="U18" s="28">
        <v>0.34799999999999998</v>
      </c>
      <c r="V18" s="28">
        <v>0.58699999999999997</v>
      </c>
      <c r="W18" s="28">
        <v>0.69</v>
      </c>
      <c r="X18" s="10">
        <v>0.498</v>
      </c>
      <c r="Y18" s="10">
        <v>0.441</v>
      </c>
      <c r="Z18" s="10">
        <v>0.61899999999999999</v>
      </c>
      <c r="AA18" s="10">
        <v>0.747</v>
      </c>
      <c r="AB18" s="32">
        <v>0.54600000000000004</v>
      </c>
      <c r="AC18" s="32">
        <v>0.48</v>
      </c>
      <c r="AD18" s="32">
        <v>0.66600000000000004</v>
      </c>
      <c r="AE18" s="32">
        <v>0.78200000000000003</v>
      </c>
      <c r="AF18" s="55">
        <v>0.183</v>
      </c>
      <c r="AG18" s="55">
        <v>0.34799999999999998</v>
      </c>
      <c r="AH18" s="55">
        <v>0.58699999999999997</v>
      </c>
      <c r="AI18" s="55">
        <v>0.69</v>
      </c>
      <c r="AJ18" s="24">
        <v>0.54600000000000004</v>
      </c>
      <c r="AK18" s="24">
        <v>0.48</v>
      </c>
      <c r="AL18" s="24">
        <v>0.66600000000000004</v>
      </c>
      <c r="AM18" s="24">
        <v>0.78200000000000003</v>
      </c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</row>
    <row r="19" spans="1:269" ht="20.25" customHeight="1" x14ac:dyDescent="0.15">
      <c r="A19" s="7">
        <v>16</v>
      </c>
      <c r="B19" s="14" t="s">
        <v>12</v>
      </c>
      <c r="C19" s="11">
        <v>12</v>
      </c>
      <c r="D19" s="10">
        <v>8</v>
      </c>
      <c r="E19" s="10">
        <v>8</v>
      </c>
      <c r="F19" s="10">
        <v>6</v>
      </c>
      <c r="G19" s="10">
        <v>34</v>
      </c>
      <c r="H19" s="24">
        <v>0.217</v>
      </c>
      <c r="I19" s="24">
        <v>0.42499999999999999</v>
      </c>
      <c r="J19" s="24">
        <v>0.61399999999999999</v>
      </c>
      <c r="K19" s="24">
        <v>0.75800000000000001</v>
      </c>
      <c r="L19" s="20">
        <v>0.28799999999999998</v>
      </c>
      <c r="M19" s="20">
        <v>0.32500000000000001</v>
      </c>
      <c r="N19" s="20">
        <v>0.46200000000000002</v>
      </c>
      <c r="O19" s="20">
        <v>0.71699999999999997</v>
      </c>
      <c r="P19" s="24">
        <v>0.44500000000000001</v>
      </c>
      <c r="Q19" s="24">
        <v>0.47699999999999998</v>
      </c>
      <c r="R19" s="24">
        <v>0.70899999999999996</v>
      </c>
      <c r="S19" s="24">
        <v>0.80500000000000005</v>
      </c>
      <c r="T19" s="28">
        <v>0.41599999999999998</v>
      </c>
      <c r="U19" s="28">
        <v>0.57099999999999995</v>
      </c>
      <c r="V19" s="28">
        <v>0.69099999999999995</v>
      </c>
      <c r="W19" s="28">
        <v>0.83199999999999996</v>
      </c>
      <c r="X19" s="10">
        <v>0.54300000000000004</v>
      </c>
      <c r="Y19" s="10">
        <v>0.54100000000000004</v>
      </c>
      <c r="Z19" s="10">
        <v>0.749</v>
      </c>
      <c r="AA19" s="10">
        <v>0.82099999999999995</v>
      </c>
      <c r="AB19" s="32">
        <v>0.44500000000000001</v>
      </c>
      <c r="AC19" s="32">
        <v>0.48099999999999998</v>
      </c>
      <c r="AD19" s="32">
        <v>0.73799999999999999</v>
      </c>
      <c r="AE19" s="32">
        <v>0.81299999999999994</v>
      </c>
      <c r="AF19" s="55">
        <v>0.42099999999999999</v>
      </c>
      <c r="AG19" s="55">
        <v>0.52400000000000002</v>
      </c>
      <c r="AH19" s="55">
        <v>0.72299999999999998</v>
      </c>
      <c r="AI19" s="55">
        <v>0.81200000000000006</v>
      </c>
      <c r="AJ19" s="24">
        <v>0.54300000000000004</v>
      </c>
      <c r="AK19" s="24">
        <v>0.54400000000000004</v>
      </c>
      <c r="AL19" s="24">
        <v>0.753</v>
      </c>
      <c r="AM19" s="24">
        <v>0.82599999999999996</v>
      </c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</row>
    <row r="20" spans="1:269" ht="20.25" customHeight="1" x14ac:dyDescent="0.15">
      <c r="A20" s="7">
        <v>17</v>
      </c>
      <c r="B20" s="14" t="s">
        <v>12</v>
      </c>
      <c r="C20" s="11">
        <v>16</v>
      </c>
      <c r="D20" s="10">
        <v>5</v>
      </c>
      <c r="E20" s="10">
        <v>3</v>
      </c>
      <c r="F20" s="10">
        <v>2</v>
      </c>
      <c r="G20" s="10">
        <v>26</v>
      </c>
      <c r="H20" s="24">
        <v>0.28599999999999998</v>
      </c>
      <c r="I20" s="24">
        <v>0.32200000000000001</v>
      </c>
      <c r="J20" s="24">
        <v>0.46100000000000002</v>
      </c>
      <c r="K20" s="24">
        <v>0.65500000000000003</v>
      </c>
      <c r="L20" s="20">
        <v>3.3000000000000002E-2</v>
      </c>
      <c r="M20" s="20">
        <v>0.105</v>
      </c>
      <c r="N20" s="20">
        <v>0.41499999999999998</v>
      </c>
      <c r="O20" s="20">
        <v>0.55600000000000005</v>
      </c>
      <c r="P20" s="24">
        <v>0.80600000000000005</v>
      </c>
      <c r="Q20" s="24">
        <v>0.83899999999999997</v>
      </c>
      <c r="R20" s="24">
        <v>0.86799999999999999</v>
      </c>
      <c r="S20" s="24">
        <v>0.91200000000000003</v>
      </c>
      <c r="T20" s="28">
        <v>0.14199999999999999</v>
      </c>
      <c r="U20" s="28">
        <v>0.34499999999999997</v>
      </c>
      <c r="V20" s="28">
        <v>0.505</v>
      </c>
      <c r="W20" s="28">
        <v>0.64</v>
      </c>
      <c r="X20" s="10">
        <v>0.80600000000000005</v>
      </c>
      <c r="Y20" s="10">
        <v>0.83899999999999997</v>
      </c>
      <c r="Z20" s="10">
        <v>0.86799999999999999</v>
      </c>
      <c r="AA20" s="10">
        <v>0.91200000000000003</v>
      </c>
      <c r="AB20" s="32">
        <v>0.80600000000000005</v>
      </c>
      <c r="AC20" s="32">
        <v>0.84099999999999997</v>
      </c>
      <c r="AD20" s="32">
        <v>0.86899999999999999</v>
      </c>
      <c r="AE20" s="32">
        <v>0.91400000000000003</v>
      </c>
      <c r="AF20" s="55">
        <v>0.14199999999999999</v>
      </c>
      <c r="AG20" s="55">
        <v>0.34499999999999997</v>
      </c>
      <c r="AH20" s="55">
        <v>0.505</v>
      </c>
      <c r="AI20" s="55">
        <v>0.64</v>
      </c>
      <c r="AJ20" s="24">
        <v>0.80600000000000005</v>
      </c>
      <c r="AK20" s="24">
        <v>0.84099999999999997</v>
      </c>
      <c r="AL20" s="24">
        <v>0.87</v>
      </c>
      <c r="AM20" s="24">
        <v>0.91400000000000003</v>
      </c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</row>
    <row r="21" spans="1:269" ht="20.25" customHeight="1" x14ac:dyDescent="0.15">
      <c r="A21" s="7">
        <v>18</v>
      </c>
      <c r="B21" s="14" t="s">
        <v>12</v>
      </c>
      <c r="C21" s="11">
        <v>19</v>
      </c>
      <c r="D21" s="10">
        <v>6</v>
      </c>
      <c r="E21" s="10">
        <v>3</v>
      </c>
      <c r="F21" s="10">
        <v>2</v>
      </c>
      <c r="G21" s="10">
        <v>30</v>
      </c>
      <c r="H21" s="24">
        <v>0.22800000000000001</v>
      </c>
      <c r="I21" s="24">
        <v>0.42399999999999999</v>
      </c>
      <c r="J21" s="24">
        <v>0.432</v>
      </c>
      <c r="K21" s="24">
        <v>0.67100000000000004</v>
      </c>
      <c r="L21" s="20">
        <v>0.184</v>
      </c>
      <c r="M21" s="20">
        <v>0.25700000000000001</v>
      </c>
      <c r="N21" s="20">
        <v>0.42299999999999999</v>
      </c>
      <c r="O21" s="20">
        <v>0.61799999999999999</v>
      </c>
      <c r="P21" s="24">
        <v>0.16300000000000001</v>
      </c>
      <c r="Q21" s="24">
        <v>0.183</v>
      </c>
      <c r="R21" s="24">
        <v>0.34699999999999998</v>
      </c>
      <c r="S21" s="24">
        <v>0.57999999999999996</v>
      </c>
      <c r="T21" s="28">
        <v>0.13900000000000001</v>
      </c>
      <c r="U21" s="28">
        <v>0.318</v>
      </c>
      <c r="V21" s="28">
        <v>0.36799999999999999</v>
      </c>
      <c r="W21" s="28">
        <v>0.60799999999999998</v>
      </c>
      <c r="X21" s="10">
        <v>0.126</v>
      </c>
      <c r="Y21" s="10">
        <v>0.17699999999999999</v>
      </c>
      <c r="Z21" s="10">
        <v>0.33900000000000002</v>
      </c>
      <c r="AA21" s="10">
        <v>0.57399999999999995</v>
      </c>
      <c r="AB21" s="32">
        <v>0.126</v>
      </c>
      <c r="AC21" s="32">
        <v>0.17699999999999999</v>
      </c>
      <c r="AD21" s="32">
        <v>0.33900000000000002</v>
      </c>
      <c r="AE21" s="32">
        <v>0.57399999999999995</v>
      </c>
      <c r="AF21" s="55">
        <v>0.215</v>
      </c>
      <c r="AG21" s="55">
        <v>0.246</v>
      </c>
      <c r="AH21" s="55">
        <v>0.38200000000000001</v>
      </c>
      <c r="AI21" s="55">
        <v>0.621</v>
      </c>
      <c r="AJ21" s="24">
        <v>0.126</v>
      </c>
      <c r="AK21" s="24">
        <v>0.17299999999999999</v>
      </c>
      <c r="AL21" s="24">
        <v>0.33300000000000002</v>
      </c>
      <c r="AM21" s="24">
        <v>0.56699999999999995</v>
      </c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</row>
    <row r="22" spans="1:269" ht="20.25" customHeight="1" x14ac:dyDescent="0.15">
      <c r="A22" s="7">
        <v>19</v>
      </c>
      <c r="B22" s="14" t="s">
        <v>12</v>
      </c>
      <c r="C22" s="11">
        <v>7</v>
      </c>
      <c r="D22" s="10">
        <v>15</v>
      </c>
      <c r="E22" s="10">
        <v>2</v>
      </c>
      <c r="F22" s="10">
        <v>2</v>
      </c>
      <c r="G22" s="10">
        <v>26</v>
      </c>
      <c r="H22" s="24">
        <v>0.14599999999999999</v>
      </c>
      <c r="I22" s="24">
        <v>0.23100000000000001</v>
      </c>
      <c r="J22" s="24">
        <v>0.42899999999999999</v>
      </c>
      <c r="K22" s="24">
        <v>0.64900000000000002</v>
      </c>
      <c r="L22" s="20">
        <v>0.40100000000000002</v>
      </c>
      <c r="M22" s="20">
        <v>0.53400000000000003</v>
      </c>
      <c r="N22" s="20">
        <v>0.63200000000000001</v>
      </c>
      <c r="O22" s="20">
        <v>0.77600000000000002</v>
      </c>
      <c r="P22" s="24">
        <v>0.872</v>
      </c>
      <c r="Q22" s="24">
        <v>0.86299999999999999</v>
      </c>
      <c r="R22" s="24">
        <v>0.86499999999999999</v>
      </c>
      <c r="S22" s="24">
        <v>0.93600000000000005</v>
      </c>
      <c r="T22" s="28">
        <v>0.74099999999999999</v>
      </c>
      <c r="U22" s="28">
        <v>0.747</v>
      </c>
      <c r="V22" s="28">
        <v>0.85699999999999998</v>
      </c>
      <c r="W22" s="28">
        <v>0.88600000000000001</v>
      </c>
      <c r="X22" s="10">
        <v>0.872</v>
      </c>
      <c r="Y22" s="10">
        <v>0.86399999999999999</v>
      </c>
      <c r="Z22" s="10">
        <v>0.86699999999999999</v>
      </c>
      <c r="AA22" s="10">
        <v>0.93700000000000006</v>
      </c>
      <c r="AB22" s="32">
        <v>0.872</v>
      </c>
      <c r="AC22" s="32">
        <v>0.86399999999999999</v>
      </c>
      <c r="AD22" s="32">
        <v>0.86699999999999999</v>
      </c>
      <c r="AE22" s="32">
        <v>0.93700000000000006</v>
      </c>
      <c r="AF22" s="55">
        <v>0.72499999999999998</v>
      </c>
      <c r="AG22" s="55">
        <v>0.71599999999999997</v>
      </c>
      <c r="AH22" s="55">
        <v>0.82799999999999996</v>
      </c>
      <c r="AI22" s="55">
        <v>0.87</v>
      </c>
      <c r="AJ22" s="24">
        <v>0.872</v>
      </c>
      <c r="AK22" s="24">
        <v>0.86599999999999999</v>
      </c>
      <c r="AL22" s="24">
        <v>0.86699999999999999</v>
      </c>
      <c r="AM22" s="24">
        <v>0.93799999999999994</v>
      </c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</row>
    <row r="23" spans="1:269" ht="20.25" customHeight="1" x14ac:dyDescent="0.15">
      <c r="A23" s="7">
        <v>20</v>
      </c>
      <c r="B23" s="14" t="s">
        <v>11</v>
      </c>
      <c r="C23" s="11">
        <v>12</v>
      </c>
      <c r="D23" s="10">
        <v>2</v>
      </c>
      <c r="E23" s="10">
        <v>2</v>
      </c>
      <c r="F23" s="10">
        <v>4</v>
      </c>
      <c r="G23" s="10">
        <v>20</v>
      </c>
      <c r="H23" s="24">
        <v>0</v>
      </c>
      <c r="I23" s="24">
        <v>0.24711392032298601</v>
      </c>
      <c r="J23" s="24">
        <v>0.48894040407943801</v>
      </c>
      <c r="K23" s="41">
        <v>0.59923796332839996</v>
      </c>
      <c r="L23" s="42">
        <v>0.15790734741860701</v>
      </c>
      <c r="M23" s="20">
        <v>0.37081829464066202</v>
      </c>
      <c r="N23" s="20">
        <v>0.55188074691032796</v>
      </c>
      <c r="O23" s="20">
        <v>0.66361840926267801</v>
      </c>
      <c r="P23" s="41">
        <v>0.94570192553072496</v>
      </c>
      <c r="Q23" s="41">
        <v>0.91570718696911801</v>
      </c>
      <c r="R23" s="41">
        <v>0.96058859047531797</v>
      </c>
      <c r="S23" s="41">
        <v>0.960306568964574</v>
      </c>
      <c r="T23" s="28">
        <v>0.59797958905547</v>
      </c>
      <c r="U23" s="28">
        <v>0.74269850034022</v>
      </c>
      <c r="V23" s="43">
        <v>0.85742828357692402</v>
      </c>
      <c r="W23" s="43">
        <v>0.86350584131448904</v>
      </c>
      <c r="X23" s="45">
        <v>0.80386253472404401</v>
      </c>
      <c r="Y23" s="45">
        <v>0.89901627677177598</v>
      </c>
      <c r="Z23" s="45">
        <v>0.94389768027797705</v>
      </c>
      <c r="AA23" s="45">
        <v>0.94378627285236705</v>
      </c>
      <c r="AB23" s="46">
        <v>0.95947445976951895</v>
      </c>
      <c r="AC23" s="46">
        <v>0.92834305102491699</v>
      </c>
      <c r="AD23" s="46">
        <v>0.97422877879885506</v>
      </c>
      <c r="AE23" s="46">
        <v>0.97274561003109095</v>
      </c>
      <c r="AF23" s="53">
        <v>0.50800000000000001</v>
      </c>
      <c r="AG23" s="53">
        <v>0.57899999999999996</v>
      </c>
      <c r="AH23" s="53">
        <v>0.76700000000000002</v>
      </c>
      <c r="AI23" s="53">
        <v>0.79300000000000004</v>
      </c>
      <c r="AJ23" s="41">
        <v>0.92314373304235298</v>
      </c>
      <c r="AK23" s="41">
        <v>0.90574646434912598</v>
      </c>
      <c r="AL23" s="41">
        <v>0.95163219212306505</v>
      </c>
      <c r="AM23" s="41">
        <v>0.95149150757101897</v>
      </c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</row>
    <row r="24" spans="1:269" ht="20.25" customHeight="1" x14ac:dyDescent="0.15">
      <c r="A24" s="7">
        <v>21</v>
      </c>
      <c r="B24" s="14" t="s">
        <v>12</v>
      </c>
      <c r="C24" s="11">
        <v>5</v>
      </c>
      <c r="D24" s="10">
        <v>4</v>
      </c>
      <c r="E24" s="10">
        <v>9</v>
      </c>
      <c r="F24" s="10">
        <v>6</v>
      </c>
      <c r="G24" s="10">
        <v>24</v>
      </c>
      <c r="H24" s="41">
        <v>0.42538645799920399</v>
      </c>
      <c r="I24" s="24">
        <v>0.40695835326956098</v>
      </c>
      <c r="J24" s="24">
        <v>0.66300047794452299</v>
      </c>
      <c r="K24" s="41">
        <v>0.78848701724492398</v>
      </c>
      <c r="L24" s="42">
        <v>0.33400000000000002</v>
      </c>
      <c r="M24" s="20">
        <v>0.499</v>
      </c>
      <c r="N24" s="20">
        <v>0.68100000000000005</v>
      </c>
      <c r="O24" s="42">
        <v>0.80200000000000005</v>
      </c>
      <c r="P24" s="41">
        <v>0.495</v>
      </c>
      <c r="Q24" s="41">
        <v>0.56599999999999995</v>
      </c>
      <c r="R24" s="41">
        <v>0.69699999999999995</v>
      </c>
      <c r="S24" s="41">
        <v>0.83099999999999996</v>
      </c>
      <c r="T24" s="28">
        <v>0.52500000000000002</v>
      </c>
      <c r="U24" s="28">
        <v>0.7</v>
      </c>
      <c r="V24" s="43">
        <v>0.82699999999999996</v>
      </c>
      <c r="W24" s="43">
        <v>0.876</v>
      </c>
      <c r="X24" s="45">
        <v>0.495</v>
      </c>
      <c r="Y24" s="45">
        <v>0.56299999999999994</v>
      </c>
      <c r="Z24" s="45">
        <v>0.69499999999999995</v>
      </c>
      <c r="AA24" s="45">
        <v>0.82899999999999996</v>
      </c>
      <c r="AB24" s="32">
        <v>0.64</v>
      </c>
      <c r="AC24" s="46">
        <v>0.71699999999999997</v>
      </c>
      <c r="AD24" s="46">
        <v>0.85199999999999998</v>
      </c>
      <c r="AE24" s="46">
        <v>0.88800000000000001</v>
      </c>
      <c r="AF24" s="53">
        <v>0.40699999999999997</v>
      </c>
      <c r="AG24" s="53">
        <v>0.55800000000000005</v>
      </c>
      <c r="AH24" s="53">
        <v>0.754</v>
      </c>
      <c r="AI24" s="53">
        <v>0.82399999999999995</v>
      </c>
      <c r="AJ24" s="41">
        <v>0.495</v>
      </c>
      <c r="AK24" s="41">
        <v>0.60499999999999998</v>
      </c>
      <c r="AL24" s="41">
        <v>0.72899999999999998</v>
      </c>
      <c r="AM24" s="41">
        <v>0.84199999999999997</v>
      </c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</row>
    <row r="25" spans="1:269" ht="20.25" customHeight="1" x14ac:dyDescent="0.15">
      <c r="A25" s="12">
        <v>22</v>
      </c>
      <c r="B25" s="15" t="s">
        <v>11</v>
      </c>
      <c r="C25" s="11">
        <v>23</v>
      </c>
      <c r="D25" s="10">
        <v>6</v>
      </c>
      <c r="E25" s="10">
        <v>3</v>
      </c>
      <c r="F25" s="10">
        <v>2</v>
      </c>
      <c r="G25" s="10">
        <v>34</v>
      </c>
      <c r="H25" s="24">
        <v>9.9000000000000005E-2</v>
      </c>
      <c r="I25" s="24">
        <v>0.108</v>
      </c>
      <c r="J25" s="24">
        <v>0.19</v>
      </c>
      <c r="K25" s="24">
        <v>0.52700000000000002</v>
      </c>
      <c r="L25" s="20">
        <v>0.16</v>
      </c>
      <c r="M25" s="20">
        <v>0.39900000000000002</v>
      </c>
      <c r="N25" s="20">
        <v>0.42199999999999999</v>
      </c>
      <c r="O25" s="20">
        <v>0.61599999999999999</v>
      </c>
      <c r="P25" s="24">
        <v>0.20399999999999999</v>
      </c>
      <c r="Q25" s="24">
        <v>0.433</v>
      </c>
      <c r="R25" s="24">
        <v>0.48599999999999999</v>
      </c>
      <c r="S25" s="24">
        <v>0.63100000000000001</v>
      </c>
      <c r="T25" s="28">
        <v>0.42699999999999999</v>
      </c>
      <c r="U25" s="28">
        <v>0.42499999999999999</v>
      </c>
      <c r="V25" s="28">
        <v>0.58099999999999996</v>
      </c>
      <c r="W25" s="28">
        <v>0.70099999999999996</v>
      </c>
      <c r="X25" s="10">
        <v>0.221</v>
      </c>
      <c r="Y25" s="10">
        <v>0.45500000000000002</v>
      </c>
      <c r="Z25" s="10">
        <v>0.50700000000000001</v>
      </c>
      <c r="AA25" s="10">
        <v>0.65100000000000002</v>
      </c>
      <c r="AB25" s="32">
        <v>4.1000000000000002E-2</v>
      </c>
      <c r="AC25" s="32">
        <v>0.434</v>
      </c>
      <c r="AD25" s="32">
        <v>0.48699999999999999</v>
      </c>
      <c r="AE25" s="32">
        <v>0.629</v>
      </c>
      <c r="AF25" s="55">
        <v>0.20699999999999999</v>
      </c>
      <c r="AG25" s="55">
        <v>0.495</v>
      </c>
      <c r="AH25" s="55">
        <v>0.54500000000000004</v>
      </c>
      <c r="AI25" s="55">
        <v>0.68200000000000005</v>
      </c>
      <c r="AJ25" s="24">
        <v>0.22900000000000001</v>
      </c>
      <c r="AK25" s="24">
        <v>0.46600000000000003</v>
      </c>
      <c r="AL25" s="24">
        <v>0.51900000000000002</v>
      </c>
      <c r="AM25" s="24">
        <v>0.66100000000000003</v>
      </c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</row>
    <row r="26" spans="1:269" ht="20.25" customHeight="1" x14ac:dyDescent="0.15">
      <c r="A26" s="12">
        <v>23</v>
      </c>
      <c r="B26" s="15" t="s">
        <v>12</v>
      </c>
      <c r="C26" s="11">
        <v>11</v>
      </c>
      <c r="D26" s="10">
        <v>4</v>
      </c>
      <c r="E26" s="10">
        <v>8</v>
      </c>
      <c r="F26" s="10">
        <v>5</v>
      </c>
      <c r="G26" s="10">
        <v>28</v>
      </c>
      <c r="H26" s="24">
        <v>0.33400000000000002</v>
      </c>
      <c r="I26" s="24">
        <v>0.28399999999999997</v>
      </c>
      <c r="J26" s="24">
        <v>0.52800000000000002</v>
      </c>
      <c r="K26" s="24">
        <v>0.71899999999999997</v>
      </c>
      <c r="L26" s="20">
        <v>0.52400000000000002</v>
      </c>
      <c r="M26" s="20">
        <v>0.65</v>
      </c>
      <c r="N26" s="20">
        <v>0.66100000000000003</v>
      </c>
      <c r="O26" s="20">
        <v>0.83199999999999996</v>
      </c>
      <c r="P26" s="24">
        <v>0.27400000000000002</v>
      </c>
      <c r="Q26" s="24">
        <v>0.31</v>
      </c>
      <c r="R26" s="24">
        <v>0.61899999999999999</v>
      </c>
      <c r="S26" s="24">
        <v>0.73499999999999999</v>
      </c>
      <c r="T26" s="28">
        <v>0.372</v>
      </c>
      <c r="U26" s="28">
        <v>0.32600000000000001</v>
      </c>
      <c r="V26" s="28">
        <v>0.66600000000000004</v>
      </c>
      <c r="W26" s="28">
        <v>0.75</v>
      </c>
      <c r="X26" s="10">
        <v>0.31</v>
      </c>
      <c r="Y26" s="10">
        <v>0.33900000000000002</v>
      </c>
      <c r="Z26" s="10">
        <v>0.64500000000000002</v>
      </c>
      <c r="AA26" s="10">
        <v>0.753</v>
      </c>
      <c r="AB26" s="32">
        <v>0.3</v>
      </c>
      <c r="AC26" s="32">
        <v>0.33100000000000002</v>
      </c>
      <c r="AD26" s="32">
        <v>0.63800000000000001</v>
      </c>
      <c r="AE26" s="32">
        <v>0.747</v>
      </c>
      <c r="AF26" s="55">
        <v>0.42799999999999999</v>
      </c>
      <c r="AG26" s="55">
        <v>0.46800000000000003</v>
      </c>
      <c r="AH26" s="55">
        <v>0.66600000000000004</v>
      </c>
      <c r="AI26" s="55">
        <v>0.79300000000000004</v>
      </c>
      <c r="AJ26" s="24">
        <v>0.31</v>
      </c>
      <c r="AK26" s="24">
        <v>0.33900000000000002</v>
      </c>
      <c r="AL26" s="24">
        <v>0.64500000000000002</v>
      </c>
      <c r="AM26" s="24">
        <v>0.753</v>
      </c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</row>
    <row r="27" spans="1:269" ht="20.25" customHeight="1" x14ac:dyDescent="0.15">
      <c r="A27" s="12">
        <v>24</v>
      </c>
      <c r="B27" s="15" t="s">
        <v>11</v>
      </c>
      <c r="C27" s="11">
        <v>12</v>
      </c>
      <c r="D27" s="10">
        <v>8</v>
      </c>
      <c r="E27" s="10">
        <v>6</v>
      </c>
      <c r="F27" s="10">
        <v>0</v>
      </c>
      <c r="G27" s="10">
        <v>26</v>
      </c>
      <c r="H27" s="24">
        <v>0.47599999999999998</v>
      </c>
      <c r="I27" s="24">
        <v>0.51700000000000002</v>
      </c>
      <c r="J27" s="24">
        <v>0.67700000000000005</v>
      </c>
      <c r="K27" s="24">
        <v>0.80100000000000005</v>
      </c>
      <c r="L27" s="20">
        <v>0.81499999999999995</v>
      </c>
      <c r="M27" s="20">
        <v>0.75600000000000001</v>
      </c>
      <c r="N27" s="20">
        <v>0.89200000000000002</v>
      </c>
      <c r="O27" s="20">
        <v>0.91100000000000003</v>
      </c>
      <c r="P27" s="24">
        <v>0.22</v>
      </c>
      <c r="Q27" s="24">
        <v>0.36899999999999999</v>
      </c>
      <c r="R27" s="24">
        <v>0.63900000000000001</v>
      </c>
      <c r="S27" s="24">
        <v>0.72599999999999998</v>
      </c>
      <c r="T27" s="28">
        <v>0.27700000000000002</v>
      </c>
      <c r="U27" s="28">
        <v>0.27600000000000002</v>
      </c>
      <c r="V27" s="28">
        <v>0.65900000000000003</v>
      </c>
      <c r="W27" s="28">
        <v>0.72399999999999998</v>
      </c>
      <c r="X27" s="10">
        <v>0.22</v>
      </c>
      <c r="Y27" s="10">
        <v>0.36899999999999999</v>
      </c>
      <c r="Z27" s="10">
        <v>0.63900000000000001</v>
      </c>
      <c r="AA27" s="10">
        <v>0.72599999999999998</v>
      </c>
      <c r="AB27" s="32">
        <v>0.22</v>
      </c>
      <c r="AC27" s="32">
        <v>0.36899999999999999</v>
      </c>
      <c r="AD27" s="32">
        <v>0.63900000000000001</v>
      </c>
      <c r="AE27" s="32">
        <v>0.72599999999999998</v>
      </c>
      <c r="AF27" s="55">
        <v>0.27700000000000002</v>
      </c>
      <c r="AG27" s="55">
        <v>0.40799999999999997</v>
      </c>
      <c r="AH27" s="55">
        <v>0.68300000000000005</v>
      </c>
      <c r="AI27" s="55">
        <v>0.75</v>
      </c>
      <c r="AJ27" s="24">
        <v>0.22</v>
      </c>
      <c r="AK27" s="24">
        <v>0.36899999999999999</v>
      </c>
      <c r="AL27" s="24">
        <v>0.63900000000000001</v>
      </c>
      <c r="AM27" s="24">
        <v>0.72599999999999998</v>
      </c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</row>
    <row r="28" spans="1:269" ht="20.25" customHeight="1" x14ac:dyDescent="0.15">
      <c r="A28" s="12">
        <v>25</v>
      </c>
      <c r="B28" s="15" t="s">
        <v>12</v>
      </c>
      <c r="C28" s="11">
        <v>18</v>
      </c>
      <c r="D28" s="10">
        <v>8</v>
      </c>
      <c r="E28" s="10">
        <v>6</v>
      </c>
      <c r="F28" s="10">
        <v>3</v>
      </c>
      <c r="G28" s="10">
        <v>35</v>
      </c>
      <c r="H28" s="24">
        <v>0.156</v>
      </c>
      <c r="I28" s="24">
        <v>0.214</v>
      </c>
      <c r="J28" s="24">
        <v>0.434</v>
      </c>
      <c r="K28" s="24">
        <v>0.64100000000000001</v>
      </c>
      <c r="L28" s="20">
        <v>0.505</v>
      </c>
      <c r="M28" s="20">
        <v>0.72</v>
      </c>
      <c r="N28" s="20">
        <v>0.72</v>
      </c>
      <c r="O28" s="20">
        <v>0.84099999999999997</v>
      </c>
      <c r="P28" s="24">
        <v>0.123</v>
      </c>
      <c r="Q28" s="24">
        <v>0.214</v>
      </c>
      <c r="R28" s="24">
        <v>0.36599999999999999</v>
      </c>
      <c r="S28" s="24">
        <v>0.64400000000000002</v>
      </c>
      <c r="T28" s="28">
        <v>0.437</v>
      </c>
      <c r="U28" s="28">
        <v>0.48599999999999999</v>
      </c>
      <c r="V28" s="28">
        <v>0.61899999999999999</v>
      </c>
      <c r="W28" s="28">
        <v>0.75800000000000001</v>
      </c>
      <c r="X28" s="10">
        <v>0.14699999999999999</v>
      </c>
      <c r="Y28" s="10">
        <v>0.223</v>
      </c>
      <c r="Z28" s="10">
        <v>0.375</v>
      </c>
      <c r="AA28" s="10">
        <v>0.65200000000000002</v>
      </c>
      <c r="AB28" s="32">
        <v>0.219</v>
      </c>
      <c r="AC28" s="32">
        <v>0.23799999999999999</v>
      </c>
      <c r="AD28" s="32">
        <v>0.38800000000000001</v>
      </c>
      <c r="AE28" s="32">
        <v>0.66500000000000004</v>
      </c>
      <c r="AF28" s="55">
        <v>0.45200000000000001</v>
      </c>
      <c r="AG28" s="55">
        <v>0.45500000000000002</v>
      </c>
      <c r="AH28" s="55">
        <v>0.70699999999999996</v>
      </c>
      <c r="AI28" s="55">
        <v>0.78800000000000003</v>
      </c>
      <c r="AJ28" s="24">
        <v>0.214</v>
      </c>
      <c r="AK28" s="24">
        <v>0.23699999999999999</v>
      </c>
      <c r="AL28" s="24">
        <v>0.38800000000000001</v>
      </c>
      <c r="AM28" s="24">
        <v>0.66500000000000004</v>
      </c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</row>
    <row r="29" spans="1:269" ht="20.25" customHeight="1" x14ac:dyDescent="0.15">
      <c r="A29" s="12">
        <v>26</v>
      </c>
      <c r="B29" s="15" t="s">
        <v>11</v>
      </c>
      <c r="C29" s="11">
        <v>23</v>
      </c>
      <c r="D29" s="10">
        <v>7</v>
      </c>
      <c r="E29" s="10">
        <v>2</v>
      </c>
      <c r="F29" s="10">
        <v>4</v>
      </c>
      <c r="G29" s="10">
        <v>36</v>
      </c>
      <c r="H29" s="24">
        <v>0.624</v>
      </c>
      <c r="I29" s="24">
        <v>0.68799999999999994</v>
      </c>
      <c r="J29" s="24">
        <v>0.70899999999999996</v>
      </c>
      <c r="K29" s="24">
        <v>0.84299999999999997</v>
      </c>
      <c r="L29" s="20">
        <v>0.251</v>
      </c>
      <c r="M29" s="20">
        <v>0.254</v>
      </c>
      <c r="N29" s="20">
        <v>0.498</v>
      </c>
      <c r="O29" s="20">
        <v>0.65200000000000002</v>
      </c>
      <c r="P29" s="24">
        <v>0</v>
      </c>
      <c r="Q29" s="24">
        <v>1.6E-2</v>
      </c>
      <c r="R29" s="24">
        <v>0.38300000000000001</v>
      </c>
      <c r="S29" s="24">
        <v>0.56399999999999995</v>
      </c>
      <c r="T29" s="28">
        <v>7.9000000000000001E-2</v>
      </c>
      <c r="U29" s="28">
        <v>0.438</v>
      </c>
      <c r="V29" s="28">
        <v>0.46400000000000002</v>
      </c>
      <c r="W29" s="28">
        <v>0.65300000000000002</v>
      </c>
      <c r="X29" s="10">
        <v>0</v>
      </c>
      <c r="Y29" s="10">
        <v>0.11700000000000001</v>
      </c>
      <c r="Z29" s="10">
        <v>0.39400000000000002</v>
      </c>
      <c r="AA29" s="10">
        <v>0.57599999999999996</v>
      </c>
      <c r="AB29" s="32">
        <v>0.02</v>
      </c>
      <c r="AC29" s="32">
        <v>0.23</v>
      </c>
      <c r="AD29" s="32">
        <v>0.41599999999999998</v>
      </c>
      <c r="AE29" s="32">
        <v>0.59799999999999998</v>
      </c>
      <c r="AF29" s="55">
        <v>0.49199999999999999</v>
      </c>
      <c r="AG29" s="55">
        <v>0.56200000000000006</v>
      </c>
      <c r="AH29" s="55">
        <v>0.65800000000000003</v>
      </c>
      <c r="AI29" s="55">
        <v>0.78600000000000003</v>
      </c>
      <c r="AJ29" s="24">
        <v>0</v>
      </c>
      <c r="AK29" s="24">
        <v>0.22</v>
      </c>
      <c r="AL29" s="24">
        <v>0.42899999999999999</v>
      </c>
      <c r="AM29" s="24">
        <v>0.60299999999999998</v>
      </c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</row>
    <row r="30" spans="1:269" ht="20.25" customHeight="1" x14ac:dyDescent="0.15">
      <c r="A30" s="12">
        <v>27</v>
      </c>
      <c r="B30" s="15" t="s">
        <v>11</v>
      </c>
      <c r="C30" s="11">
        <v>13</v>
      </c>
      <c r="D30" s="10">
        <v>3</v>
      </c>
      <c r="E30" s="10">
        <v>8</v>
      </c>
      <c r="F30" s="10">
        <v>2</v>
      </c>
      <c r="G30" s="10">
        <v>26</v>
      </c>
      <c r="H30" s="41">
        <v>0.29375415428163598</v>
      </c>
      <c r="I30" s="24">
        <v>0.37402208957481098</v>
      </c>
      <c r="J30" s="24">
        <v>0.525635914809922</v>
      </c>
      <c r="K30" s="41">
        <v>0.70438617013110905</v>
      </c>
      <c r="L30" s="42">
        <v>0.29626645396226597</v>
      </c>
      <c r="M30" s="20">
        <v>0.26013619734851101</v>
      </c>
      <c r="N30" s="20">
        <v>0.33055508445752702</v>
      </c>
      <c r="O30" s="20">
        <v>0.66122991914660201</v>
      </c>
      <c r="P30" s="41">
        <v>0.140578103589165</v>
      </c>
      <c r="Q30" s="41">
        <v>0.21550515087269601</v>
      </c>
      <c r="R30" s="41">
        <v>0.40594092263289899</v>
      </c>
      <c r="S30" s="41">
        <v>0.63218880902300501</v>
      </c>
      <c r="T30" s="28">
        <v>0.68761905930429001</v>
      </c>
      <c r="U30" s="28">
        <v>0.69656809187230795</v>
      </c>
      <c r="V30" s="43">
        <v>0.80042950761195897</v>
      </c>
      <c r="W30" s="43">
        <v>0.86142463593898499</v>
      </c>
      <c r="X30" s="45">
        <v>0.18822116739323</v>
      </c>
      <c r="Y30" s="45">
        <v>0.20149517396026001</v>
      </c>
      <c r="Z30" s="45">
        <v>0.34746435856649299</v>
      </c>
      <c r="AA30" s="45">
        <v>0.63410939751034201</v>
      </c>
      <c r="AB30" s="46">
        <v>0.21339199057619901</v>
      </c>
      <c r="AC30" s="46">
        <v>0.30358378305989497</v>
      </c>
      <c r="AD30" s="46">
        <v>0.52238403572273695</v>
      </c>
      <c r="AE30" s="46">
        <v>0.67868311091077105</v>
      </c>
      <c r="AF30" s="53">
        <v>0.437</v>
      </c>
      <c r="AG30" s="53">
        <v>0.378</v>
      </c>
      <c r="AH30" s="53">
        <v>0.443</v>
      </c>
      <c r="AI30" s="53">
        <v>0.70899999999999996</v>
      </c>
      <c r="AJ30" s="41">
        <v>0.18822116739323</v>
      </c>
      <c r="AK30" s="41">
        <v>0.21089569895517399</v>
      </c>
      <c r="AL30" s="41">
        <v>0.361411916963708</v>
      </c>
      <c r="AM30" s="41">
        <v>0.65083568900356203</v>
      </c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</row>
    <row r="31" spans="1:269" ht="20.25" customHeight="1" x14ac:dyDescent="0.15">
      <c r="A31" s="12">
        <v>28</v>
      </c>
      <c r="B31" s="15" t="s">
        <v>11</v>
      </c>
      <c r="C31" s="11">
        <v>15</v>
      </c>
      <c r="D31" s="10">
        <v>2</v>
      </c>
      <c r="E31" s="10">
        <v>3</v>
      </c>
      <c r="F31" s="10">
        <v>1</v>
      </c>
      <c r="G31" s="10">
        <v>21</v>
      </c>
      <c r="H31" s="24">
        <v>0.17897756564704301</v>
      </c>
      <c r="I31" s="24">
        <v>0.17384772043553301</v>
      </c>
      <c r="J31" s="24">
        <v>0.449026195464787</v>
      </c>
      <c r="K31" s="41">
        <v>0.55755284720548004</v>
      </c>
      <c r="L31" s="42">
        <v>8.2838567959628295E-2</v>
      </c>
      <c r="M31" s="20">
        <v>0.15661519084901401</v>
      </c>
      <c r="N31" s="20">
        <v>0.44627788821623099</v>
      </c>
      <c r="O31" s="20">
        <v>0.55731287575914501</v>
      </c>
      <c r="P31" s="41">
        <v>0.448695788842493</v>
      </c>
      <c r="Q31" s="41">
        <v>0.46265671246509099</v>
      </c>
      <c r="R31" s="41">
        <v>0.63870122185422096</v>
      </c>
      <c r="S31" s="41">
        <v>0.72749195416961399</v>
      </c>
      <c r="T31" s="28">
        <v>0.124257851939442</v>
      </c>
      <c r="U31" s="43">
        <v>0.32132999786057898</v>
      </c>
      <c r="V31" s="43">
        <v>0.50806986525990305</v>
      </c>
      <c r="W31" s="43">
        <v>0.62471243766414497</v>
      </c>
      <c r="X31" s="45">
        <v>0.48074212140496497</v>
      </c>
      <c r="Y31" s="10">
        <v>0.46696311697754</v>
      </c>
      <c r="Z31" s="10">
        <v>0.64300762636666997</v>
      </c>
      <c r="AA31" s="45">
        <v>0.73198957459649405</v>
      </c>
      <c r="AB31" s="46">
        <v>0.448695788842493</v>
      </c>
      <c r="AC31" s="46">
        <v>0.46265671246509099</v>
      </c>
      <c r="AD31" s="46">
        <v>0.63870122185422096</v>
      </c>
      <c r="AE31" s="46">
        <v>0.72749195416961399</v>
      </c>
      <c r="AF31" s="53">
        <v>0.374</v>
      </c>
      <c r="AG31" s="53">
        <v>0.36299999999999999</v>
      </c>
      <c r="AH31" s="53">
        <v>0.54300000000000004</v>
      </c>
      <c r="AI31" s="53">
        <v>0.65800000000000003</v>
      </c>
      <c r="AJ31" s="41">
        <v>0.48074212140496497</v>
      </c>
      <c r="AK31" s="41">
        <v>0.46696311697754</v>
      </c>
      <c r="AL31" s="41">
        <v>0.64300762636666997</v>
      </c>
      <c r="AM31" s="41">
        <v>0.73198957459649405</v>
      </c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</row>
    <row r="32" spans="1:269" ht="20.25" customHeight="1" x14ac:dyDescent="0.15">
      <c r="A32" s="16" t="s">
        <v>18</v>
      </c>
      <c r="B32" s="16" t="s">
        <v>13</v>
      </c>
      <c r="C32" s="17">
        <f>SUM(C4:C10)</f>
        <v>120</v>
      </c>
      <c r="D32" s="17">
        <f>SUM(D4:D10)</f>
        <v>34</v>
      </c>
      <c r="E32" s="17">
        <f>SUM(E4:E10)</f>
        <v>16</v>
      </c>
      <c r="F32" s="17">
        <f>SUM(F4:F10)</f>
        <v>60</v>
      </c>
      <c r="G32" s="17">
        <f>SUM(G4:G10)</f>
        <v>230</v>
      </c>
      <c r="H32" s="47">
        <f>AVERAGE(H4:H10)</f>
        <v>0.23740776210987033</v>
      </c>
      <c r="I32" s="25">
        <f t="shared" ref="I32:AM32" si="0">AVERAGE(I4:I10)</f>
        <v>0.2952532514689063</v>
      </c>
      <c r="J32" s="25">
        <f t="shared" si="0"/>
        <v>0.45668393330918938</v>
      </c>
      <c r="K32" s="25">
        <f t="shared" si="0"/>
        <v>0.65564129761490508</v>
      </c>
      <c r="L32" s="21">
        <f t="shared" si="0"/>
        <v>0.19178758912583418</v>
      </c>
      <c r="M32" s="21">
        <f t="shared" si="0"/>
        <v>0.29730205345092503</v>
      </c>
      <c r="N32" s="21">
        <f t="shared" si="0"/>
        <v>0.40670647062615772</v>
      </c>
      <c r="O32" s="21">
        <f t="shared" si="0"/>
        <v>0.6290227156460525</v>
      </c>
      <c r="P32" s="25">
        <f t="shared" si="0"/>
        <v>0.52883374069295974</v>
      </c>
      <c r="Q32" s="25">
        <f t="shared" si="0"/>
        <v>0.63138342219333221</v>
      </c>
      <c r="R32" s="25">
        <f t="shared" si="0"/>
        <v>0.70990473945122046</v>
      </c>
      <c r="S32" s="25">
        <f t="shared" si="0"/>
        <v>0.80961653866067884</v>
      </c>
      <c r="T32" s="29">
        <f t="shared" si="0"/>
        <v>0.3667440041721961</v>
      </c>
      <c r="U32" s="29">
        <f t="shared" si="0"/>
        <v>0.53941924086469606</v>
      </c>
      <c r="V32" s="29">
        <f t="shared" si="0"/>
        <v>0.62586745362034224</v>
      </c>
      <c r="W32" s="29">
        <f t="shared" si="0"/>
        <v>0.7517523809608575</v>
      </c>
      <c r="X32" s="17">
        <f t="shared" si="0"/>
        <v>0.54483957405424555</v>
      </c>
      <c r="Y32" s="17">
        <f t="shared" si="0"/>
        <v>0.63918735019132755</v>
      </c>
      <c r="Z32" s="17">
        <f t="shared" si="0"/>
        <v>0.66486736772134569</v>
      </c>
      <c r="AA32" s="17">
        <f t="shared" si="0"/>
        <v>0.80607853895102954</v>
      </c>
      <c r="AB32" s="33">
        <f t="shared" si="0"/>
        <v>0.55243073881615179</v>
      </c>
      <c r="AC32" s="33">
        <f t="shared" si="0"/>
        <v>0.6418288105890585</v>
      </c>
      <c r="AD32" s="33">
        <f t="shared" si="0"/>
        <v>0.71500286274932179</v>
      </c>
      <c r="AE32" s="33">
        <f t="shared" si="0"/>
        <v>0.81902591248903733</v>
      </c>
      <c r="AF32" s="56">
        <f t="shared" si="0"/>
        <v>0.27514285714285719</v>
      </c>
      <c r="AG32" s="56">
        <f t="shared" si="0"/>
        <v>0.374</v>
      </c>
      <c r="AH32" s="56">
        <f t="shared" si="0"/>
        <v>0.51600000000000001</v>
      </c>
      <c r="AI32" s="56">
        <f t="shared" si="0"/>
        <v>0.66857142857142848</v>
      </c>
      <c r="AJ32" s="25">
        <f t="shared" si="0"/>
        <v>0.56953712353335428</v>
      </c>
      <c r="AK32" s="25">
        <f t="shared" si="0"/>
        <v>0.64611287880042856</v>
      </c>
      <c r="AL32" s="25">
        <f t="shared" si="0"/>
        <v>0.68189131209950238</v>
      </c>
      <c r="AM32" s="25">
        <f t="shared" si="0"/>
        <v>0.81245176627436666</v>
      </c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</row>
    <row r="33" spans="1:269" ht="30.75" customHeight="1" x14ac:dyDescent="0.15">
      <c r="A33" s="16" t="s">
        <v>19</v>
      </c>
      <c r="B33" s="16" t="s">
        <v>13</v>
      </c>
      <c r="C33" s="17">
        <f>SUM(C11:C17)</f>
        <v>111</v>
      </c>
      <c r="D33" s="17">
        <f>SUM(D11:D17)</f>
        <v>70</v>
      </c>
      <c r="E33" s="17">
        <f>SUM(E11:E17)</f>
        <v>60</v>
      </c>
      <c r="F33" s="17">
        <f>SUM(F11:F17)</f>
        <v>26</v>
      </c>
      <c r="G33" s="17">
        <f>SUM(G11:G17)</f>
        <v>267</v>
      </c>
      <c r="H33" s="25">
        <f>AVERAGE(H11:H17)</f>
        <v>0.45737267548885269</v>
      </c>
      <c r="I33" s="25">
        <f t="shared" ref="I33:AM33" si="1">AVERAGE(I11:I17)</f>
        <v>0.48099913393046634</v>
      </c>
      <c r="J33" s="25">
        <f t="shared" si="1"/>
        <v>0.57137042242756098</v>
      </c>
      <c r="K33" s="25">
        <f t="shared" si="1"/>
        <v>0.77554089022164796</v>
      </c>
      <c r="L33" s="21">
        <f t="shared" si="1"/>
        <v>0.30571428571428566</v>
      </c>
      <c r="M33" s="21">
        <f t="shared" si="1"/>
        <v>0.35942857142857143</v>
      </c>
      <c r="N33" s="21">
        <f t="shared" si="1"/>
        <v>0.49071428571428571</v>
      </c>
      <c r="O33" s="21">
        <f t="shared" si="1"/>
        <v>0.72214285714285709</v>
      </c>
      <c r="P33" s="25">
        <f t="shared" si="1"/>
        <v>0.2762857142857143</v>
      </c>
      <c r="Q33" s="25">
        <f t="shared" si="1"/>
        <v>0.41257142857142864</v>
      </c>
      <c r="R33" s="25">
        <f t="shared" si="1"/>
        <v>0.53028571428571425</v>
      </c>
      <c r="S33" s="25">
        <f t="shared" si="1"/>
        <v>0.74314285714285711</v>
      </c>
      <c r="T33" s="29">
        <f t="shared" si="1"/>
        <v>0.41428571428571426</v>
      </c>
      <c r="U33" s="29">
        <f t="shared" si="1"/>
        <v>0.42628571428571421</v>
      </c>
      <c r="V33" s="29">
        <f t="shared" si="1"/>
        <v>0.59485714285714286</v>
      </c>
      <c r="W33" s="29">
        <f t="shared" si="1"/>
        <v>0.77614285714285713</v>
      </c>
      <c r="X33" s="17">
        <f t="shared" si="1"/>
        <v>0.35700000000000004</v>
      </c>
      <c r="Y33" s="17">
        <f t="shared" si="1"/>
        <v>0.44800000000000001</v>
      </c>
      <c r="Z33" s="17">
        <f t="shared" si="1"/>
        <v>0.59328571428571431</v>
      </c>
      <c r="AA33" s="17">
        <f t="shared" si="1"/>
        <v>0.77257142857142846</v>
      </c>
      <c r="AB33" s="33">
        <f t="shared" si="1"/>
        <v>0.33828571428571436</v>
      </c>
      <c r="AC33" s="33">
        <f t="shared" si="1"/>
        <v>0.46028571428571435</v>
      </c>
      <c r="AD33" s="33">
        <f t="shared" si="1"/>
        <v>0.56499999999999995</v>
      </c>
      <c r="AE33" s="33">
        <f t="shared" si="1"/>
        <v>0.76514285714285701</v>
      </c>
      <c r="AF33" s="56">
        <f t="shared" si="1"/>
        <v>0.44457142857142856</v>
      </c>
      <c r="AG33" s="56">
        <f t="shared" si="1"/>
        <v>0.47271428571428575</v>
      </c>
      <c r="AH33" s="56">
        <f t="shared" si="1"/>
        <v>0.5912857142857143</v>
      </c>
      <c r="AI33" s="56">
        <f t="shared" si="1"/>
        <v>0.78228571428571425</v>
      </c>
      <c r="AJ33" s="25">
        <f t="shared" si="1"/>
        <v>0.4241428571428571</v>
      </c>
      <c r="AK33" s="25">
        <f t="shared" si="1"/>
        <v>0.48114285714285721</v>
      </c>
      <c r="AL33" s="25">
        <f t="shared" si="1"/>
        <v>0.61585714285714288</v>
      </c>
      <c r="AM33" s="25">
        <f t="shared" si="1"/>
        <v>0.78814285714285715</v>
      </c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</row>
    <row r="34" spans="1:269" ht="31.5" customHeight="1" x14ac:dyDescent="0.15">
      <c r="A34" s="16" t="s">
        <v>20</v>
      </c>
      <c r="B34" s="16" t="s">
        <v>13</v>
      </c>
      <c r="C34" s="17">
        <f>SUM(C18:C24)</f>
        <v>91</v>
      </c>
      <c r="D34" s="17">
        <f>SUM(D18:D24)</f>
        <v>41</v>
      </c>
      <c r="E34" s="17">
        <f>SUM(E18:E24)</f>
        <v>31</v>
      </c>
      <c r="F34" s="17">
        <f>SUM(F18:F24)</f>
        <v>26</v>
      </c>
      <c r="G34" s="17">
        <f>SUM(G18:G24)</f>
        <v>189</v>
      </c>
      <c r="H34" s="25">
        <f>AVERAGE(H18:H24)</f>
        <v>0.22276949399988627</v>
      </c>
      <c r="I34" s="25">
        <f t="shared" ref="I34:AM34" si="2">AVERAGE(I18:I24)</f>
        <v>0.32501032479893527</v>
      </c>
      <c r="J34" s="25">
        <f t="shared" si="2"/>
        <v>0.51113441171770868</v>
      </c>
      <c r="K34" s="25">
        <f t="shared" si="2"/>
        <v>0.68181785436761777</v>
      </c>
      <c r="L34" s="21">
        <f t="shared" si="2"/>
        <v>0.22227247820265816</v>
      </c>
      <c r="M34" s="21">
        <f t="shared" si="2"/>
        <v>0.33140261352009459</v>
      </c>
      <c r="N34" s="21">
        <f t="shared" si="2"/>
        <v>0.49641153527290399</v>
      </c>
      <c r="O34" s="21">
        <f t="shared" si="2"/>
        <v>0.67551691560895399</v>
      </c>
      <c r="P34" s="25">
        <f t="shared" si="2"/>
        <v>0.60352884650438932</v>
      </c>
      <c r="Q34" s="25">
        <f t="shared" si="2"/>
        <v>0.61210102670987399</v>
      </c>
      <c r="R34" s="25">
        <f t="shared" si="2"/>
        <v>0.72365551292504537</v>
      </c>
      <c r="S34" s="25">
        <f t="shared" si="2"/>
        <v>0.8244723669949392</v>
      </c>
      <c r="T34" s="29">
        <f t="shared" si="2"/>
        <v>0.39199708415078144</v>
      </c>
      <c r="U34" s="29">
        <f t="shared" si="2"/>
        <v>0.53881407147717419</v>
      </c>
      <c r="V34" s="29">
        <f t="shared" si="2"/>
        <v>0.67034689765384636</v>
      </c>
      <c r="W34" s="29">
        <f t="shared" si="2"/>
        <v>0.77078654875921271</v>
      </c>
      <c r="X34" s="17">
        <f t="shared" si="2"/>
        <v>0.59198036210343485</v>
      </c>
      <c r="Y34" s="17">
        <f t="shared" si="2"/>
        <v>0.6177166109673965</v>
      </c>
      <c r="Z34" s="17">
        <f t="shared" si="2"/>
        <v>0.72584252575399677</v>
      </c>
      <c r="AA34" s="17">
        <f t="shared" si="2"/>
        <v>0.8233980389789094</v>
      </c>
      <c r="AB34" s="33">
        <f t="shared" si="2"/>
        <v>0.62778206568135986</v>
      </c>
      <c r="AC34" s="33">
        <f t="shared" si="2"/>
        <v>0.64119186443213105</v>
      </c>
      <c r="AD34" s="33">
        <f t="shared" si="2"/>
        <v>0.75788982554269357</v>
      </c>
      <c r="AE34" s="33">
        <f t="shared" si="2"/>
        <v>0.84010651571872719</v>
      </c>
      <c r="AF34" s="56">
        <f t="shared" si="2"/>
        <v>0.37157142857142855</v>
      </c>
      <c r="AG34" s="56">
        <f t="shared" si="2"/>
        <v>0.4737142857142857</v>
      </c>
      <c r="AH34" s="56">
        <f t="shared" si="2"/>
        <v>0.64942857142857136</v>
      </c>
      <c r="AI34" s="56">
        <f t="shared" si="2"/>
        <v>0.75</v>
      </c>
      <c r="AJ34" s="25">
        <f t="shared" si="2"/>
        <v>0.61587767614890754</v>
      </c>
      <c r="AK34" s="25">
        <f t="shared" si="2"/>
        <v>0.63067806633558932</v>
      </c>
      <c r="AL34" s="25">
        <f t="shared" si="2"/>
        <v>0.73851888458900927</v>
      </c>
      <c r="AM34" s="25">
        <f t="shared" si="2"/>
        <v>0.83149878679585976</v>
      </c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</row>
    <row r="35" spans="1:269" ht="30.75" customHeight="1" x14ac:dyDescent="0.15">
      <c r="A35" s="16" t="s">
        <v>21</v>
      </c>
      <c r="B35" s="16" t="s">
        <v>13</v>
      </c>
      <c r="C35" s="17">
        <f>SUM(C25:C31)</f>
        <v>115</v>
      </c>
      <c r="D35" s="17">
        <f>SUM(D25:D31)</f>
        <v>38</v>
      </c>
      <c r="E35" s="17">
        <f>SUM(E25:E31)</f>
        <v>36</v>
      </c>
      <c r="F35" s="17">
        <f>SUM(F25:F31)</f>
        <v>17</v>
      </c>
      <c r="G35" s="17">
        <f>SUM(G25:G31)</f>
        <v>206</v>
      </c>
      <c r="H35" s="47">
        <f t="shared" ref="H35:AM35" si="3">AVERAGE(H25:H31)</f>
        <v>0.3088188171326684</v>
      </c>
      <c r="I35" s="47">
        <f t="shared" si="3"/>
        <v>0.33698140143004907</v>
      </c>
      <c r="J35" s="47">
        <f t="shared" si="3"/>
        <v>0.50180887289638698</v>
      </c>
      <c r="K35" s="47">
        <f t="shared" si="3"/>
        <v>0.68470557390522713</v>
      </c>
      <c r="L35" s="59">
        <f t="shared" si="3"/>
        <v>0.3763007174174135</v>
      </c>
      <c r="M35" s="59">
        <f t="shared" si="3"/>
        <v>0.45653591259964638</v>
      </c>
      <c r="N35" s="59">
        <f t="shared" si="3"/>
        <v>0.56711899609625127</v>
      </c>
      <c r="O35" s="59">
        <f t="shared" si="3"/>
        <v>0.72436325641510668</v>
      </c>
      <c r="P35" s="47">
        <f t="shared" si="3"/>
        <v>0.20146769891880828</v>
      </c>
      <c r="Q35" s="47">
        <f t="shared" si="3"/>
        <v>0.28859455190539812</v>
      </c>
      <c r="R35" s="47">
        <f t="shared" si="3"/>
        <v>0.50537744921244576</v>
      </c>
      <c r="S35" s="47">
        <f t="shared" si="3"/>
        <v>0.6656686804560884</v>
      </c>
      <c r="T35" s="62">
        <f t="shared" si="3"/>
        <v>0.34341098732053321</v>
      </c>
      <c r="U35" s="62">
        <f t="shared" si="3"/>
        <v>0.42412829853326961</v>
      </c>
      <c r="V35" s="62">
        <f t="shared" si="3"/>
        <v>0.61392848183883741</v>
      </c>
      <c r="W35" s="62">
        <f t="shared" si="3"/>
        <v>0.72459101051473274</v>
      </c>
      <c r="X35" s="60">
        <f t="shared" si="3"/>
        <v>0.22385189839974215</v>
      </c>
      <c r="Y35" s="60">
        <f t="shared" si="3"/>
        <v>0.31020832727682857</v>
      </c>
      <c r="Z35" s="60">
        <f t="shared" si="3"/>
        <v>0.50721028356188047</v>
      </c>
      <c r="AA35" s="60">
        <f t="shared" si="3"/>
        <v>0.67487128172954802</v>
      </c>
      <c r="AB35" s="61">
        <f t="shared" si="3"/>
        <v>0.20886968277409884</v>
      </c>
      <c r="AC35" s="61">
        <f t="shared" si="3"/>
        <v>0.33832007078928367</v>
      </c>
      <c r="AD35" s="61">
        <f t="shared" si="3"/>
        <v>0.53272646536813684</v>
      </c>
      <c r="AE35" s="61">
        <f t="shared" si="3"/>
        <v>0.68159643786862645</v>
      </c>
      <c r="AF35" s="58">
        <f t="shared" si="3"/>
        <v>0.38100000000000006</v>
      </c>
      <c r="AG35" s="58">
        <f t="shared" si="3"/>
        <v>0.44700000000000001</v>
      </c>
      <c r="AH35" s="58">
        <f t="shared" si="3"/>
        <v>0.60642857142857143</v>
      </c>
      <c r="AI35" s="58">
        <f t="shared" si="3"/>
        <v>0.7380000000000001</v>
      </c>
      <c r="AJ35" s="47">
        <f t="shared" si="3"/>
        <v>0.23456618411402785</v>
      </c>
      <c r="AK35" s="47">
        <f t="shared" si="3"/>
        <v>0.32983697370467346</v>
      </c>
      <c r="AL35" s="47">
        <f t="shared" si="3"/>
        <v>0.51777422047576827</v>
      </c>
      <c r="AM35" s="47">
        <f t="shared" si="3"/>
        <v>0.68440360908572229</v>
      </c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</row>
    <row r="36" spans="1:269" ht="29.25" customHeight="1" x14ac:dyDescent="0.15">
      <c r="A36" s="34" t="s">
        <v>22</v>
      </c>
      <c r="B36" s="34" t="s">
        <v>13</v>
      </c>
      <c r="C36" s="35">
        <f>SUM(C4:C31)</f>
        <v>437</v>
      </c>
      <c r="D36" s="35">
        <f>SUM(D4:D31)</f>
        <v>183</v>
      </c>
      <c r="E36" s="35">
        <f>SUM(E4:E31)</f>
        <v>143</v>
      </c>
      <c r="F36" s="35">
        <f>SUM(F4:F31)</f>
        <v>129</v>
      </c>
      <c r="G36" s="35">
        <f>SUM(G4:G31)</f>
        <v>892</v>
      </c>
      <c r="H36" s="48">
        <f>AVERAGE(H4:H31)</f>
        <v>0.30659218718281939</v>
      </c>
      <c r="I36" s="36">
        <f t="shared" ref="I36:AM36" si="4">AVERAGE(I4:I31)</f>
        <v>0.35956102790708933</v>
      </c>
      <c r="J36" s="36">
        <f t="shared" si="4"/>
        <v>0.51024941008771152</v>
      </c>
      <c r="K36" s="36">
        <f t="shared" si="4"/>
        <v>0.69942640402734912</v>
      </c>
      <c r="L36" s="37">
        <f t="shared" si="4"/>
        <v>0.27401876761504784</v>
      </c>
      <c r="M36" s="37">
        <f t="shared" si="4"/>
        <v>0.36116728774980938</v>
      </c>
      <c r="N36" s="37">
        <f t="shared" si="4"/>
        <v>0.49023782192739956</v>
      </c>
      <c r="O36" s="37">
        <f t="shared" si="4"/>
        <v>0.6877614362032427</v>
      </c>
      <c r="P36" s="36">
        <f t="shared" si="4"/>
        <v>0.40252900010046799</v>
      </c>
      <c r="Q36" s="36">
        <f t="shared" si="4"/>
        <v>0.48616260734500827</v>
      </c>
      <c r="R36" s="36">
        <f t="shared" si="4"/>
        <v>0.61730585396860627</v>
      </c>
      <c r="S36" s="36">
        <f t="shared" si="4"/>
        <v>0.76072511081364091</v>
      </c>
      <c r="T36" s="38">
        <f t="shared" si="4"/>
        <v>0.37910944748230618</v>
      </c>
      <c r="U36" s="38">
        <f t="shared" si="4"/>
        <v>0.48216183129021356</v>
      </c>
      <c r="V36" s="38">
        <f t="shared" si="4"/>
        <v>0.62624999399254222</v>
      </c>
      <c r="W36" s="38">
        <f t="shared" si="4"/>
        <v>0.75581819934441508</v>
      </c>
      <c r="X36" s="35">
        <f t="shared" si="4"/>
        <v>0.42941795863935572</v>
      </c>
      <c r="Y36" s="35">
        <f t="shared" si="4"/>
        <v>0.50377807210888836</v>
      </c>
      <c r="Z36" s="35">
        <f t="shared" si="4"/>
        <v>0.62280147283073439</v>
      </c>
      <c r="AA36" s="35">
        <f t="shared" si="4"/>
        <v>0.76922982205772894</v>
      </c>
      <c r="AB36" s="39">
        <f t="shared" si="4"/>
        <v>0.43184205038933116</v>
      </c>
      <c r="AC36" s="39">
        <f t="shared" si="4"/>
        <v>0.52040661502404684</v>
      </c>
      <c r="AD36" s="39">
        <f t="shared" si="4"/>
        <v>0.6426547884150382</v>
      </c>
      <c r="AE36" s="39">
        <f t="shared" si="4"/>
        <v>0.77646793080481213</v>
      </c>
      <c r="AF36" s="57">
        <f t="shared" si="4"/>
        <v>0.3680714285714286</v>
      </c>
      <c r="AG36" s="57">
        <f t="shared" si="4"/>
        <v>0.44185714285714273</v>
      </c>
      <c r="AH36" s="57">
        <f t="shared" si="4"/>
        <v>0.59078571428571436</v>
      </c>
      <c r="AI36" s="57">
        <f t="shared" si="4"/>
        <v>0.73471428571428565</v>
      </c>
      <c r="AJ36" s="36">
        <f t="shared" si="4"/>
        <v>0.46103096023478674</v>
      </c>
      <c r="AK36" s="36">
        <f t="shared" si="4"/>
        <v>0.52194269399588722</v>
      </c>
      <c r="AL36" s="36">
        <f t="shared" si="4"/>
        <v>0.63851039000535581</v>
      </c>
      <c r="AM36" s="36">
        <f t="shared" si="4"/>
        <v>0.77912425482470138</v>
      </c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</row>
    <row r="37" spans="1:269" s="35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49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</row>
  </sheetData>
  <mergeCells count="10">
    <mergeCell ref="A1:BG1"/>
    <mergeCell ref="C2:G2"/>
    <mergeCell ref="AB2:AE2"/>
    <mergeCell ref="X2:AA2"/>
    <mergeCell ref="T2:W2"/>
    <mergeCell ref="P2:S2"/>
    <mergeCell ref="L2:O2"/>
    <mergeCell ref="AF2:AI2"/>
    <mergeCell ref="H2:K2"/>
    <mergeCell ref="AJ2:AM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2017-10-10T17:33:07Z</dcterms:modified>
</cp:coreProperties>
</file>