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byungwookkang/Downloads/"/>
    </mc:Choice>
  </mc:AlternateContent>
  <xr:revisionPtr revIDLastSave="0" documentId="13_ncr:1_{ABE4437D-E7BA-E44F-B222-878299DEF8B4}" xr6:coauthVersionLast="47" xr6:coauthVersionMax="47" xr10:uidLastSave="{00000000-0000-0000-0000-000000000000}"/>
  <bookViews>
    <workbookView xWindow="0" yWindow="500" windowWidth="38400" windowHeight="19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2" i="1"/>
  <c r="AN4" i="1"/>
  <c r="AN7" i="1"/>
  <c r="AN8" i="1"/>
  <c r="AN9" i="1"/>
  <c r="AN10" i="1"/>
  <c r="AN16" i="1"/>
  <c r="X14" i="1"/>
  <c r="X15" i="1"/>
  <c r="X16" i="1"/>
  <c r="X17" i="1"/>
  <c r="X2" i="1"/>
  <c r="X3" i="1"/>
  <c r="X4" i="1"/>
  <c r="X5" i="1"/>
  <c r="X6" i="1"/>
  <c r="X7" i="1"/>
  <c r="X8" i="1"/>
  <c r="X9" i="1"/>
  <c r="X10" i="1"/>
  <c r="X11" i="1"/>
  <c r="X12" i="1"/>
  <c r="X13" i="1"/>
  <c r="AN13" i="1" l="1"/>
  <c r="AO13" i="1" s="1"/>
  <c r="AN12" i="1"/>
  <c r="AO12" i="1" s="1"/>
  <c r="AN14" i="1"/>
  <c r="AO14" i="1" s="1"/>
  <c r="AN11" i="1"/>
  <c r="AO11" i="1" s="1"/>
  <c r="AN6" i="1"/>
  <c r="AN5" i="1"/>
  <c r="AO10" i="1"/>
  <c r="AN15" i="1"/>
  <c r="AO15" i="1" s="1"/>
  <c r="AO7" i="1"/>
  <c r="AO5" i="1"/>
  <c r="AN2" i="1"/>
  <c r="AO2" i="1" s="1"/>
  <c r="AN17" i="1"/>
  <c r="AO17" i="1" s="1"/>
  <c r="AN3" i="1"/>
  <c r="AO3" i="1" s="1"/>
  <c r="AO9" i="1"/>
  <c r="AO8" i="1"/>
  <c r="AO4" i="1"/>
  <c r="AO16" i="1"/>
  <c r="AO6" i="1"/>
</calcChain>
</file>

<file path=xl/sharedStrings.xml><?xml version="1.0" encoding="utf-8"?>
<sst xmlns="http://schemas.openxmlformats.org/spreadsheetml/2006/main" count="101" uniqueCount="32">
  <si>
    <t>Head_Name</t>
  </si>
  <si>
    <t>Shaft_Name</t>
  </si>
  <si>
    <t>G430 LST</t>
  </si>
  <si>
    <t>Attas King</t>
  </si>
  <si>
    <t>Tensei Pro White 1K</t>
  </si>
  <si>
    <t>Tour AD UB</t>
  </si>
  <si>
    <t>Paradym</t>
  </si>
  <si>
    <t>ST-X 230</t>
  </si>
  <si>
    <t>Tsi2</t>
  </si>
  <si>
    <t>Ventus Blue TR</t>
  </si>
  <si>
    <t>Tsr2</t>
  </si>
  <si>
    <t>총점</t>
    <phoneticPr fontId="2" type="noConversion"/>
  </si>
  <si>
    <t>사용자 이름</t>
    <phoneticPr fontId="2" type="noConversion"/>
  </si>
  <si>
    <t>Club_Path_Case</t>
    <phoneticPr fontId="2" type="noConversion"/>
  </si>
  <si>
    <t>김씨</t>
    <phoneticPr fontId="2" type="noConversion"/>
  </si>
  <si>
    <t>샤프트항목(56%) 총점</t>
    <phoneticPr fontId="2" type="noConversion"/>
  </si>
  <si>
    <t>추가항목(30%) 총점</t>
    <phoneticPr fontId="2" type="noConversion"/>
  </si>
  <si>
    <t>기본항목(70%) 총점</t>
    <phoneticPr fontId="2" type="noConversion"/>
  </si>
  <si>
    <t>Complex 선택</t>
    <phoneticPr fontId="2" type="noConversion"/>
  </si>
  <si>
    <t>비거리개선</t>
    <phoneticPr fontId="2" type="noConversion"/>
  </si>
  <si>
    <t>사용자 구질</t>
    <phoneticPr fontId="2" type="noConversion"/>
  </si>
  <si>
    <t>페이드</t>
    <phoneticPr fontId="2" type="noConversion"/>
  </si>
  <si>
    <t>사용자 정보</t>
    <phoneticPr fontId="2" type="noConversion"/>
  </si>
  <si>
    <t>클럽정보</t>
    <phoneticPr fontId="2" type="noConversion"/>
  </si>
  <si>
    <t>사용자 현재 사용클럽</t>
    <phoneticPr fontId="2" type="noConversion"/>
  </si>
  <si>
    <t>추가항목(30%)</t>
    <phoneticPr fontId="2" type="noConversion"/>
  </si>
  <si>
    <t>기본항목(70%)</t>
    <phoneticPr fontId="2" type="noConversion"/>
  </si>
  <si>
    <t>헤드항목(100%)</t>
    <phoneticPr fontId="2" type="noConversion"/>
  </si>
  <si>
    <t>샤프트항목(100%)</t>
    <phoneticPr fontId="2" type="noConversion"/>
  </si>
  <si>
    <t xml:space="preserve">추천 </t>
    <phoneticPr fontId="2" type="noConversion"/>
  </si>
  <si>
    <t>추가항목(100%)</t>
    <phoneticPr fontId="2" type="noConversion"/>
  </si>
  <si>
    <t>(헤드항목 비율의 44%, 샤프트항목 비율의 56%)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</si>
</sst>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7" xfId="0" applyBorder="1" applyAlignment="1">
      <alignment vertical="center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 applyAlignment="1">
      <alignment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4" fillId="5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0" borderId="3" xfId="0" applyFill="1" applyBorder="1"/>
    <xf numFmtId="0" fontId="0" fillId="10" borderId="2" xfId="0" applyFill="1" applyBorder="1"/>
    <xf numFmtId="0" fontId="0" fillId="10" borderId="1" xfId="0" applyFill="1" applyBorder="1"/>
    <xf numFmtId="0" fontId="1" fillId="0" borderId="17" xfId="0" applyFont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0" borderId="2" xfId="0" applyFont="1" applyFill="1" applyBorder="1" applyAlignment="1">
      <alignment horizontal="center" vertical="top"/>
    </xf>
    <xf numFmtId="0" fontId="0" fillId="10" borderId="3" xfId="0" applyFill="1" applyBorder="1" applyAlignment="1">
      <alignment vertical="center"/>
    </xf>
    <xf numFmtId="0" fontId="4" fillId="0" borderId="0" xfId="0" applyFont="1"/>
    <xf numFmtId="0" fontId="1" fillId="5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0" fillId="4" borderId="16" xfId="0" applyFill="1" applyBorder="1"/>
    <xf numFmtId="0" fontId="0" fillId="4" borderId="14" xfId="0" applyFill="1" applyBorder="1"/>
    <xf numFmtId="0" fontId="0" fillId="4" borderId="15" xfId="0" applyFill="1" applyBorder="1"/>
    <xf numFmtId="0" fontId="4" fillId="0" borderId="13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4" fillId="10" borderId="3" xfId="0" applyFont="1" applyFill="1" applyBorder="1"/>
    <xf numFmtId="0" fontId="4" fillId="0" borderId="9" xfId="0" applyFont="1" applyBorder="1" applyAlignment="1">
      <alignment vertical="center" wrapText="1"/>
    </xf>
    <xf numFmtId="0" fontId="4" fillId="0" borderId="10" xfId="0" applyFont="1" applyBorder="1"/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10" borderId="2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0" fillId="0" borderId="6" xfId="0" applyBorder="1"/>
    <xf numFmtId="0" fontId="0" fillId="10" borderId="4" xfId="0" applyFill="1" applyBorder="1"/>
    <xf numFmtId="0" fontId="0" fillId="0" borderId="8" xfId="0" applyBorder="1"/>
    <xf numFmtId="0" fontId="1" fillId="0" borderId="4" xfId="0" applyFont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9" borderId="4" xfId="0" applyFill="1" applyBorder="1"/>
    <xf numFmtId="0" fontId="4" fillId="0" borderId="4" xfId="0" applyFont="1" applyBorder="1"/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4" fillId="0" borderId="6" xfId="0" applyFont="1" applyBorder="1"/>
    <xf numFmtId="0" fontId="1" fillId="12" borderId="16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0" fillId="0" borderId="13" xfId="0" applyBorder="1"/>
    <xf numFmtId="0" fontId="4" fillId="0" borderId="16" xfId="0" applyFont="1" applyBorder="1"/>
    <xf numFmtId="0" fontId="1" fillId="6" borderId="4" xfId="0" applyFont="1" applyFill="1" applyBorder="1" applyAlignment="1">
      <alignment horizontal="center" vertical="center"/>
    </xf>
    <xf numFmtId="0" fontId="0" fillId="6" borderId="14" xfId="0" applyFill="1" applyBorder="1"/>
    <xf numFmtId="0" fontId="0" fillId="6" borderId="15" xfId="0" applyFill="1" applyBorder="1"/>
    <xf numFmtId="0" fontId="4" fillId="10" borderId="4" xfId="0" applyFont="1" applyFill="1" applyBorder="1"/>
    <xf numFmtId="0" fontId="1" fillId="7" borderId="16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4" fillId="0" borderId="0" xfId="0" applyFon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tabSelected="1" zoomScale="118" workbookViewId="0">
      <selection activeCell="N26" sqref="N26"/>
    </sheetView>
  </sheetViews>
  <sheetFormatPr baseColWidth="10" defaultColWidth="8.83203125" defaultRowHeight="17"/>
  <cols>
    <col min="2" max="3" width="15" customWidth="1"/>
    <col min="4" max="5" width="11.6640625" customWidth="1"/>
    <col min="6" max="6" width="13.6640625" customWidth="1"/>
    <col min="7" max="7" width="17.33203125" customWidth="1"/>
    <col min="8" max="8" width="43.1640625" customWidth="1"/>
    <col min="9" max="9" width="20.6640625" bestFit="1" customWidth="1"/>
    <col min="10" max="10" width="17.33203125" customWidth="1"/>
    <col min="11" max="12" width="13.33203125" customWidth="1"/>
    <col min="13" max="13" width="11.1640625" customWidth="1"/>
    <col min="14" max="16" width="19.6640625" customWidth="1"/>
    <col min="17" max="17" width="15" customWidth="1"/>
    <col min="18" max="19" width="15.6640625" customWidth="1"/>
    <col min="20" max="20" width="20.83203125" customWidth="1"/>
    <col min="21" max="21" width="17.83203125" customWidth="1"/>
    <col min="22" max="22" width="17" customWidth="1"/>
    <col min="23" max="23" width="19.1640625" customWidth="1"/>
    <col min="24" max="24" width="17.83203125" customWidth="1"/>
    <col min="25" max="25" width="21.1640625" customWidth="1"/>
    <col min="26" max="26" width="48.1640625" customWidth="1"/>
    <col min="27" max="27" width="17.83203125" customWidth="1"/>
    <col min="28" max="28" width="21.6640625" customWidth="1"/>
    <col min="29" max="29" width="18" customWidth="1"/>
    <col min="30" max="30" width="11.1640625" customWidth="1"/>
    <col min="31" max="31" width="17.83203125" customWidth="1"/>
    <col min="32" max="32" width="14.33203125" customWidth="1"/>
    <col min="33" max="34" width="18.6640625" customWidth="1"/>
    <col min="35" max="35" width="18.83203125" customWidth="1"/>
    <col min="36" max="36" width="46.33203125" customWidth="1"/>
    <col min="37" max="37" width="49.6640625" customWidth="1"/>
    <col min="38" max="38" width="47" customWidth="1"/>
    <col min="39" max="39" width="21" customWidth="1"/>
    <col min="40" max="40" width="19.6640625" customWidth="1"/>
    <col min="41" max="41" width="9.6640625" customWidth="1"/>
    <col min="42" max="42" width="19.1640625" customWidth="1"/>
  </cols>
  <sheetData>
    <row r="1" spans="1:42" ht="31" customHeight="1" thickBot="1">
      <c r="A1" s="2"/>
      <c r="B1" s="83" t="s">
        <v>22</v>
      </c>
      <c r="C1" s="24"/>
      <c r="D1" s="38" t="s">
        <v>12</v>
      </c>
      <c r="E1" s="38" t="s">
        <v>20</v>
      </c>
      <c r="F1" s="38" t="s">
        <v>18</v>
      </c>
      <c r="G1" s="37" t="s">
        <v>13</v>
      </c>
      <c r="H1" s="37"/>
      <c r="I1" s="7"/>
      <c r="J1" s="94" t="s">
        <v>23</v>
      </c>
      <c r="K1" s="25" t="s">
        <v>0</v>
      </c>
      <c r="L1" s="25"/>
      <c r="M1" s="25"/>
      <c r="N1" s="25" t="s">
        <v>1</v>
      </c>
      <c r="O1" s="26"/>
      <c r="P1" s="87" t="s">
        <v>26</v>
      </c>
      <c r="Q1" s="6"/>
      <c r="R1" s="3"/>
      <c r="S1" s="3"/>
      <c r="T1" s="3"/>
      <c r="U1" s="3"/>
      <c r="V1" s="3"/>
      <c r="W1" s="3"/>
      <c r="X1" s="73" t="s">
        <v>17</v>
      </c>
      <c r="Y1" s="91" t="s">
        <v>25</v>
      </c>
      <c r="Z1" s="68"/>
      <c r="AA1" s="97" t="s">
        <v>27</v>
      </c>
      <c r="AB1" s="58"/>
      <c r="AC1" s="59"/>
      <c r="AD1" s="59"/>
      <c r="AE1" s="59"/>
      <c r="AF1" s="60"/>
      <c r="AG1" s="65"/>
      <c r="AH1" s="77" t="s">
        <v>28</v>
      </c>
      <c r="AI1" s="61"/>
      <c r="AJ1" s="4"/>
      <c r="AK1" s="4"/>
      <c r="AL1" s="62"/>
      <c r="AM1" s="66" t="s">
        <v>15</v>
      </c>
      <c r="AN1" s="5" t="s">
        <v>16</v>
      </c>
      <c r="AO1" s="1" t="s">
        <v>11</v>
      </c>
      <c r="AP1" s="8"/>
    </row>
    <row r="2" spans="1:42">
      <c r="A2" s="13">
        <v>14</v>
      </c>
      <c r="B2" s="84"/>
      <c r="C2" s="80" t="s">
        <v>29</v>
      </c>
      <c r="D2" s="39" t="s">
        <v>14</v>
      </c>
      <c r="E2" s="40" t="s">
        <v>21</v>
      </c>
      <c r="F2" s="40" t="s">
        <v>19</v>
      </c>
      <c r="G2" s="50">
        <v>-2</v>
      </c>
      <c r="H2" s="44"/>
      <c r="I2" s="36"/>
      <c r="J2" s="95"/>
      <c r="K2" s="10" t="s">
        <v>2</v>
      </c>
      <c r="L2" s="10"/>
      <c r="M2" s="10"/>
      <c r="N2" s="10" t="s">
        <v>3</v>
      </c>
      <c r="O2" s="17"/>
      <c r="P2" s="88"/>
      <c r="Q2" s="9"/>
      <c r="R2" s="10"/>
      <c r="S2" s="10"/>
      <c r="T2" s="10"/>
      <c r="U2" s="10"/>
      <c r="V2" s="10"/>
      <c r="W2" s="10"/>
      <c r="X2" s="74">
        <f t="shared" ref="X2:X12" si="0">V2 + W2</f>
        <v>0</v>
      </c>
      <c r="Y2" s="92"/>
      <c r="Z2" s="69"/>
      <c r="AA2" s="98"/>
      <c r="AB2" s="9"/>
      <c r="AC2" s="10"/>
      <c r="AF2" s="17"/>
      <c r="AH2" s="78"/>
      <c r="AI2" s="54"/>
      <c r="AL2" s="21"/>
      <c r="AM2" s="21">
        <f xml:space="preserve"> (AJ2 +AK2 +AL2) * 0.56</f>
        <v>0</v>
      </c>
      <c r="AN2" s="21">
        <f>(AG2 + AM2) * 0.3</f>
        <v>0</v>
      </c>
      <c r="AO2" s="41">
        <f t="shared" ref="AO2:AO17" si="1">X2 +AN2</f>
        <v>0</v>
      </c>
    </row>
    <row r="3" spans="1:42">
      <c r="A3" s="14">
        <v>6</v>
      </c>
      <c r="B3" s="84"/>
      <c r="C3" s="81"/>
      <c r="D3" s="15" t="s">
        <v>14</v>
      </c>
      <c r="E3" s="16" t="s">
        <v>21</v>
      </c>
      <c r="F3" s="16" t="s">
        <v>19</v>
      </c>
      <c r="G3" s="51">
        <v>-2</v>
      </c>
      <c r="H3" s="45"/>
      <c r="I3" s="36"/>
      <c r="J3" s="95"/>
      <c r="K3" s="10" t="s">
        <v>2</v>
      </c>
      <c r="L3" s="10"/>
      <c r="M3" s="10"/>
      <c r="N3" s="10" t="s">
        <v>4</v>
      </c>
      <c r="O3" s="17"/>
      <c r="P3" s="88"/>
      <c r="Q3" s="9"/>
      <c r="R3" s="10"/>
      <c r="S3" s="10"/>
      <c r="T3" s="10"/>
      <c r="U3" s="10"/>
      <c r="V3" s="10"/>
      <c r="W3" s="10"/>
      <c r="X3" s="74">
        <f t="shared" si="0"/>
        <v>0</v>
      </c>
      <c r="Y3" s="92"/>
      <c r="Z3" s="69"/>
      <c r="AA3" s="98"/>
      <c r="AB3" s="9"/>
      <c r="AC3" s="10"/>
      <c r="AF3" s="17"/>
      <c r="AH3" s="78"/>
      <c r="AI3" s="54"/>
      <c r="AL3" s="21"/>
      <c r="AM3" s="21">
        <f t="shared" ref="AM3:AM17" si="2" xml:space="preserve"> (AJ3 +AK3 +AL3) * 0.56</f>
        <v>0</v>
      </c>
      <c r="AN3" s="21">
        <f t="shared" ref="AN3:AN17" si="3">(AG3 + AM3) * 0.3</f>
        <v>0</v>
      </c>
      <c r="AO3" s="42">
        <f t="shared" si="1"/>
        <v>0</v>
      </c>
    </row>
    <row r="4" spans="1:42">
      <c r="A4" s="14">
        <v>10</v>
      </c>
      <c r="B4" s="84"/>
      <c r="C4" s="81"/>
      <c r="D4" s="15" t="s">
        <v>14</v>
      </c>
      <c r="E4" s="16" t="s">
        <v>21</v>
      </c>
      <c r="F4" s="16" t="s">
        <v>19</v>
      </c>
      <c r="G4" s="51">
        <v>-2</v>
      </c>
      <c r="H4" s="45"/>
      <c r="I4" s="36"/>
      <c r="J4" s="95"/>
      <c r="K4" s="10" t="s">
        <v>2</v>
      </c>
      <c r="L4" s="10"/>
      <c r="M4" s="10"/>
      <c r="N4" s="10" t="s">
        <v>5</v>
      </c>
      <c r="O4" s="17"/>
      <c r="P4" s="88"/>
      <c r="Q4" s="9"/>
      <c r="R4" s="10"/>
      <c r="S4" s="10"/>
      <c r="T4" s="10"/>
      <c r="U4" s="10"/>
      <c r="V4" s="10"/>
      <c r="W4" s="10"/>
      <c r="X4" s="74">
        <f t="shared" si="0"/>
        <v>0</v>
      </c>
      <c r="Y4" s="92"/>
      <c r="Z4" s="69"/>
      <c r="AA4" s="98"/>
      <c r="AB4" s="9"/>
      <c r="AC4" s="10"/>
      <c r="AF4" s="17"/>
      <c r="AH4" s="78"/>
      <c r="AI4" s="54"/>
      <c r="AL4" s="21"/>
      <c r="AM4" s="21">
        <f t="shared" si="2"/>
        <v>0</v>
      </c>
      <c r="AN4" s="21">
        <f t="shared" si="3"/>
        <v>0</v>
      </c>
      <c r="AO4" s="42">
        <f t="shared" si="1"/>
        <v>0</v>
      </c>
    </row>
    <row r="5" spans="1:42">
      <c r="A5" s="14">
        <v>12</v>
      </c>
      <c r="B5" s="84"/>
      <c r="C5" s="81"/>
      <c r="D5" s="15" t="s">
        <v>14</v>
      </c>
      <c r="E5" s="16" t="s">
        <v>21</v>
      </c>
      <c r="F5" s="16" t="s">
        <v>19</v>
      </c>
      <c r="G5" s="51">
        <v>-2</v>
      </c>
      <c r="H5" s="45"/>
      <c r="I5" s="36"/>
      <c r="J5" s="95"/>
      <c r="K5" s="10" t="s">
        <v>6</v>
      </c>
      <c r="L5" s="10"/>
      <c r="M5" s="10"/>
      <c r="N5" s="10" t="s">
        <v>3</v>
      </c>
      <c r="O5" s="17"/>
      <c r="P5" s="88"/>
      <c r="Q5" s="9"/>
      <c r="R5" s="10"/>
      <c r="S5" s="10"/>
      <c r="T5" s="10"/>
      <c r="U5" s="10"/>
      <c r="V5" s="10"/>
      <c r="W5" s="10"/>
      <c r="X5" s="74">
        <f t="shared" si="0"/>
        <v>0</v>
      </c>
      <c r="Y5" s="92"/>
      <c r="Z5" s="69"/>
      <c r="AA5" s="98"/>
      <c r="AB5" s="9"/>
      <c r="AC5" s="10"/>
      <c r="AF5" s="17"/>
      <c r="AH5" s="78"/>
      <c r="AI5" s="54"/>
      <c r="AL5" s="21"/>
      <c r="AM5" s="21">
        <f t="shared" si="2"/>
        <v>0</v>
      </c>
      <c r="AN5" s="21">
        <f t="shared" si="3"/>
        <v>0</v>
      </c>
      <c r="AO5" s="42">
        <f t="shared" si="1"/>
        <v>0</v>
      </c>
    </row>
    <row r="6" spans="1:42">
      <c r="A6" s="14">
        <v>4</v>
      </c>
      <c r="B6" s="84"/>
      <c r="C6" s="81"/>
      <c r="D6" s="15" t="s">
        <v>14</v>
      </c>
      <c r="E6" s="16" t="s">
        <v>21</v>
      </c>
      <c r="F6" s="16" t="s">
        <v>19</v>
      </c>
      <c r="G6" s="51">
        <v>-2</v>
      </c>
      <c r="H6" s="45"/>
      <c r="I6" s="36"/>
      <c r="J6" s="95"/>
      <c r="K6" s="10" t="s">
        <v>6</v>
      </c>
      <c r="L6" s="10"/>
      <c r="M6" s="10"/>
      <c r="N6" s="10" t="s">
        <v>4</v>
      </c>
      <c r="O6" s="17"/>
      <c r="P6" s="88"/>
      <c r="Q6" s="9"/>
      <c r="R6" s="10"/>
      <c r="S6" s="10"/>
      <c r="T6" s="10"/>
      <c r="U6" s="10"/>
      <c r="X6" s="74">
        <f t="shared" si="0"/>
        <v>0</v>
      </c>
      <c r="Y6" s="92"/>
      <c r="Z6" s="69"/>
      <c r="AA6" s="98"/>
      <c r="AB6" s="9"/>
      <c r="AC6" s="10"/>
      <c r="AF6" s="17"/>
      <c r="AH6" s="78"/>
      <c r="AI6" s="54"/>
      <c r="AL6" s="21"/>
      <c r="AM6" s="21">
        <f t="shared" si="2"/>
        <v>0</v>
      </c>
      <c r="AN6" s="21">
        <f t="shared" si="3"/>
        <v>0</v>
      </c>
      <c r="AO6" s="42">
        <f t="shared" si="1"/>
        <v>0</v>
      </c>
    </row>
    <row r="7" spans="1:42">
      <c r="A7" s="14">
        <v>8</v>
      </c>
      <c r="B7" s="84"/>
      <c r="C7" s="81"/>
      <c r="D7" s="15" t="s">
        <v>14</v>
      </c>
      <c r="E7" s="16" t="s">
        <v>21</v>
      </c>
      <c r="F7" s="16" t="s">
        <v>19</v>
      </c>
      <c r="G7" s="51">
        <v>-2</v>
      </c>
      <c r="H7" s="45"/>
      <c r="I7" s="36"/>
      <c r="J7" s="95"/>
      <c r="K7" s="10" t="s">
        <v>6</v>
      </c>
      <c r="L7" s="10"/>
      <c r="M7" s="10"/>
      <c r="N7" s="10" t="s">
        <v>5</v>
      </c>
      <c r="O7" s="17"/>
      <c r="P7" s="88"/>
      <c r="Q7" s="9"/>
      <c r="R7" s="10"/>
      <c r="S7" s="10"/>
      <c r="T7" s="10"/>
      <c r="U7" s="10"/>
      <c r="V7" s="10"/>
      <c r="X7" s="74">
        <f t="shared" si="0"/>
        <v>0</v>
      </c>
      <c r="Y7" s="92"/>
      <c r="Z7" s="69"/>
      <c r="AA7" s="98"/>
      <c r="AB7" s="9"/>
      <c r="AC7" s="10"/>
      <c r="AF7" s="17"/>
      <c r="AH7" s="78"/>
      <c r="AI7" s="54"/>
      <c r="AL7" s="21"/>
      <c r="AM7" s="21">
        <f t="shared" si="2"/>
        <v>0</v>
      </c>
      <c r="AN7" s="21">
        <f t="shared" si="3"/>
        <v>0</v>
      </c>
      <c r="AO7" s="42">
        <f t="shared" si="1"/>
        <v>0</v>
      </c>
    </row>
    <row r="8" spans="1:42">
      <c r="A8" s="14">
        <v>13</v>
      </c>
      <c r="B8" s="84"/>
      <c r="C8" s="81"/>
      <c r="D8" s="15" t="s">
        <v>14</v>
      </c>
      <c r="E8" s="16" t="s">
        <v>21</v>
      </c>
      <c r="F8" s="16" t="s">
        <v>19</v>
      </c>
      <c r="G8" s="51">
        <v>-2</v>
      </c>
      <c r="H8" s="45"/>
      <c r="I8" s="36"/>
      <c r="J8" s="95"/>
      <c r="K8" s="10" t="s">
        <v>7</v>
      </c>
      <c r="L8" s="10"/>
      <c r="M8" s="10"/>
      <c r="N8" s="10" t="s">
        <v>3</v>
      </c>
      <c r="O8" s="17"/>
      <c r="P8" s="88"/>
      <c r="Q8" s="9"/>
      <c r="R8" s="10"/>
      <c r="S8" s="10"/>
      <c r="T8" s="10"/>
      <c r="U8" s="10"/>
      <c r="V8" s="10"/>
      <c r="W8" s="10"/>
      <c r="X8" s="74">
        <f t="shared" si="0"/>
        <v>0</v>
      </c>
      <c r="Y8" s="92"/>
      <c r="Z8" s="69" t="s">
        <v>30</v>
      </c>
      <c r="AA8" s="98"/>
      <c r="AB8" s="9"/>
      <c r="AC8" s="10"/>
      <c r="AF8" s="17"/>
      <c r="AH8" s="78"/>
      <c r="AI8" s="54"/>
      <c r="AL8" s="21"/>
      <c r="AM8" s="21">
        <f t="shared" si="2"/>
        <v>0</v>
      </c>
      <c r="AN8" s="21">
        <f t="shared" si="3"/>
        <v>0</v>
      </c>
      <c r="AO8" s="42">
        <f t="shared" si="1"/>
        <v>0</v>
      </c>
    </row>
    <row r="9" spans="1:42">
      <c r="A9" s="14">
        <v>5</v>
      </c>
      <c r="B9" s="84"/>
      <c r="C9" s="81"/>
      <c r="D9" s="15" t="s">
        <v>14</v>
      </c>
      <c r="E9" s="16" t="s">
        <v>21</v>
      </c>
      <c r="F9" s="16" t="s">
        <v>19</v>
      </c>
      <c r="G9" s="51">
        <v>-2</v>
      </c>
      <c r="H9" s="45"/>
      <c r="I9" s="36"/>
      <c r="J9" s="95"/>
      <c r="K9" s="10" t="s">
        <v>7</v>
      </c>
      <c r="L9" s="10"/>
      <c r="M9" s="10"/>
      <c r="N9" s="10" t="s">
        <v>4</v>
      </c>
      <c r="O9" s="17"/>
      <c r="P9" s="88"/>
      <c r="Q9" s="9"/>
      <c r="R9" s="10"/>
      <c r="S9" s="10"/>
      <c r="T9" s="10"/>
      <c r="U9" s="10"/>
      <c r="V9" s="10"/>
      <c r="W9" s="10"/>
      <c r="X9" s="74">
        <f t="shared" si="0"/>
        <v>0</v>
      </c>
      <c r="Y9" s="92"/>
      <c r="Z9" s="69" t="s">
        <v>31</v>
      </c>
      <c r="AA9" s="98"/>
      <c r="AB9" s="9"/>
      <c r="AC9" s="10"/>
      <c r="AF9" s="17"/>
      <c r="AH9" s="78"/>
      <c r="AI9" s="54"/>
      <c r="AL9" s="21"/>
      <c r="AM9" s="21">
        <f t="shared" si="2"/>
        <v>0</v>
      </c>
      <c r="AN9" s="21">
        <f t="shared" si="3"/>
        <v>0</v>
      </c>
      <c r="AO9" s="42">
        <f t="shared" si="1"/>
        <v>0</v>
      </c>
    </row>
    <row r="10" spans="1:42">
      <c r="A10" s="14">
        <v>9</v>
      </c>
      <c r="B10" s="84"/>
      <c r="C10" s="81"/>
      <c r="D10" s="15" t="s">
        <v>14</v>
      </c>
      <c r="E10" s="16" t="s">
        <v>21</v>
      </c>
      <c r="F10" s="16" t="s">
        <v>19</v>
      </c>
      <c r="G10" s="51">
        <v>-2</v>
      </c>
      <c r="H10" s="45"/>
      <c r="I10" s="36"/>
      <c r="J10" s="95"/>
      <c r="K10" s="10" t="s">
        <v>7</v>
      </c>
      <c r="L10" s="10"/>
      <c r="M10" s="10"/>
      <c r="N10" s="10" t="s">
        <v>5</v>
      </c>
      <c r="O10" s="17"/>
      <c r="P10" s="88"/>
      <c r="Q10" s="9"/>
      <c r="R10" s="10"/>
      <c r="S10" s="10"/>
      <c r="T10" s="10"/>
      <c r="U10" s="10"/>
      <c r="V10" s="10"/>
      <c r="W10" s="10"/>
      <c r="X10" s="74">
        <f t="shared" si="0"/>
        <v>0</v>
      </c>
      <c r="Y10" s="92"/>
      <c r="Z10" s="69"/>
      <c r="AA10" s="98"/>
      <c r="AB10" s="9"/>
      <c r="AC10" s="10"/>
      <c r="AF10" s="17"/>
      <c r="AH10" s="78"/>
      <c r="AI10" s="54"/>
      <c r="AL10" s="21"/>
      <c r="AM10" s="21">
        <f t="shared" si="2"/>
        <v>0</v>
      </c>
      <c r="AN10" s="21">
        <f t="shared" si="3"/>
        <v>0</v>
      </c>
      <c r="AO10" s="42">
        <f t="shared" si="1"/>
        <v>0</v>
      </c>
    </row>
    <row r="11" spans="1:42">
      <c r="A11" s="14">
        <v>3</v>
      </c>
      <c r="B11" s="84"/>
      <c r="C11" s="81"/>
      <c r="D11" s="15" t="s">
        <v>14</v>
      </c>
      <c r="E11" s="16" t="s">
        <v>21</v>
      </c>
      <c r="F11" s="16" t="s">
        <v>19</v>
      </c>
      <c r="G11" s="51">
        <v>-2</v>
      </c>
      <c r="H11" s="45"/>
      <c r="I11" s="36"/>
      <c r="J11" s="95"/>
      <c r="K11" s="10" t="s">
        <v>8</v>
      </c>
      <c r="L11" s="10"/>
      <c r="M11" s="10"/>
      <c r="N11" s="10" t="s">
        <v>3</v>
      </c>
      <c r="O11" s="17"/>
      <c r="P11" s="88"/>
      <c r="Q11" s="9"/>
      <c r="R11" s="10"/>
      <c r="S11" s="10"/>
      <c r="T11" s="10"/>
      <c r="U11" s="10"/>
      <c r="V11" s="10"/>
      <c r="W11" s="10"/>
      <c r="X11" s="74">
        <f t="shared" si="0"/>
        <v>0</v>
      </c>
      <c r="Y11" s="92"/>
      <c r="Z11" s="69"/>
      <c r="AA11" s="98"/>
      <c r="AB11" s="9"/>
      <c r="AC11" s="10"/>
      <c r="AF11" s="17"/>
      <c r="AH11" s="78"/>
      <c r="AI11" s="54"/>
      <c r="AL11" s="21"/>
      <c r="AM11" s="21">
        <f t="shared" si="2"/>
        <v>0</v>
      </c>
      <c r="AN11" s="21">
        <f t="shared" si="3"/>
        <v>0</v>
      </c>
      <c r="AO11" s="42">
        <f t="shared" si="1"/>
        <v>0</v>
      </c>
    </row>
    <row r="12" spans="1:42" ht="18" thickBot="1">
      <c r="A12" s="32">
        <v>2</v>
      </c>
      <c r="B12" s="84"/>
      <c r="C12" s="82"/>
      <c r="D12" s="15" t="s">
        <v>14</v>
      </c>
      <c r="E12" s="16" t="s">
        <v>21</v>
      </c>
      <c r="F12" s="16" t="s">
        <v>19</v>
      </c>
      <c r="G12" s="51">
        <v>-2</v>
      </c>
      <c r="H12" s="45"/>
      <c r="I12" s="36"/>
      <c r="J12" s="95"/>
      <c r="K12" s="10" t="s">
        <v>8</v>
      </c>
      <c r="L12" s="10"/>
      <c r="M12" s="10"/>
      <c r="N12" s="10" t="s">
        <v>4</v>
      </c>
      <c r="O12" s="17"/>
      <c r="P12" s="88"/>
      <c r="Q12" s="9"/>
      <c r="R12" s="10"/>
      <c r="S12" s="10"/>
      <c r="T12" s="10"/>
      <c r="U12" s="10"/>
      <c r="V12" s="10"/>
      <c r="X12" s="74">
        <f t="shared" si="0"/>
        <v>0</v>
      </c>
      <c r="Y12" s="92"/>
      <c r="Z12" s="69"/>
      <c r="AA12" s="98"/>
      <c r="AB12" s="9"/>
      <c r="AC12" s="10"/>
      <c r="AF12" s="17"/>
      <c r="AH12" s="78"/>
      <c r="AI12" s="54"/>
      <c r="AL12" s="21"/>
      <c r="AM12" s="21">
        <f t="shared" si="2"/>
        <v>0</v>
      </c>
      <c r="AN12" s="21">
        <f t="shared" si="3"/>
        <v>0</v>
      </c>
      <c r="AO12" s="42">
        <f t="shared" si="1"/>
        <v>0</v>
      </c>
      <c r="AP12" s="54"/>
    </row>
    <row r="13" spans="1:42" ht="18" thickBot="1">
      <c r="A13" s="57">
        <v>0</v>
      </c>
      <c r="B13" s="85"/>
      <c r="C13" s="76" t="s">
        <v>24</v>
      </c>
      <c r="D13" s="33" t="s">
        <v>14</v>
      </c>
      <c r="E13" s="34" t="s">
        <v>21</v>
      </c>
      <c r="F13" s="34" t="s">
        <v>19</v>
      </c>
      <c r="G13" s="52">
        <v>-2</v>
      </c>
      <c r="H13" s="46"/>
      <c r="I13" s="47"/>
      <c r="J13" s="95"/>
      <c r="K13" s="27" t="s">
        <v>8</v>
      </c>
      <c r="L13" s="28"/>
      <c r="M13" s="28"/>
      <c r="N13" s="28" t="s">
        <v>5</v>
      </c>
      <c r="O13" s="35"/>
      <c r="P13" s="89"/>
      <c r="Q13" s="27"/>
      <c r="R13" s="28"/>
      <c r="S13" s="28"/>
      <c r="T13" s="28"/>
      <c r="U13" s="28"/>
      <c r="V13" s="28"/>
      <c r="W13" s="30"/>
      <c r="X13" s="74">
        <f>V13 + W13</f>
        <v>0</v>
      </c>
      <c r="Y13" s="92"/>
      <c r="Z13" s="69"/>
      <c r="AA13" s="98"/>
      <c r="AB13" s="27"/>
      <c r="AC13" s="28"/>
      <c r="AD13" s="30"/>
      <c r="AE13" s="30"/>
      <c r="AF13" s="35"/>
      <c r="AG13" s="30"/>
      <c r="AH13" s="78"/>
      <c r="AI13" s="31"/>
      <c r="AJ13" s="30"/>
      <c r="AK13" s="29"/>
      <c r="AL13" s="55"/>
      <c r="AM13" s="29">
        <f t="shared" si="2"/>
        <v>0</v>
      </c>
      <c r="AN13" s="29">
        <f t="shared" si="3"/>
        <v>0</v>
      </c>
      <c r="AO13" s="63">
        <f t="shared" si="1"/>
        <v>0</v>
      </c>
      <c r="AP13" s="67"/>
    </row>
    <row r="14" spans="1:42">
      <c r="A14" s="13">
        <v>1</v>
      </c>
      <c r="B14" s="84"/>
      <c r="C14" s="80" t="s">
        <v>29</v>
      </c>
      <c r="D14" s="15" t="s">
        <v>14</v>
      </c>
      <c r="E14" s="16" t="s">
        <v>21</v>
      </c>
      <c r="F14" s="16" t="s">
        <v>19</v>
      </c>
      <c r="G14" s="51">
        <v>-2</v>
      </c>
      <c r="H14" s="45"/>
      <c r="I14" s="36"/>
      <c r="J14" s="95"/>
      <c r="K14" s="10" t="s">
        <v>8</v>
      </c>
      <c r="L14" s="10"/>
      <c r="M14" s="10"/>
      <c r="N14" s="10" t="s">
        <v>9</v>
      </c>
      <c r="O14" s="17"/>
      <c r="P14" s="88"/>
      <c r="Q14" s="9"/>
      <c r="R14" s="10"/>
      <c r="S14" s="10"/>
      <c r="T14" s="10"/>
      <c r="U14" s="10"/>
      <c r="V14" s="10"/>
      <c r="W14" s="10"/>
      <c r="X14" s="74">
        <f t="shared" ref="X14:X17" si="4">V14 + W14</f>
        <v>0</v>
      </c>
      <c r="Y14" s="92"/>
      <c r="Z14" s="69"/>
      <c r="AA14" s="98"/>
      <c r="AB14" s="9"/>
      <c r="AC14" s="10"/>
      <c r="AF14" s="17"/>
      <c r="AH14" s="78"/>
      <c r="AI14" s="54"/>
      <c r="AL14" s="21"/>
      <c r="AM14" s="21">
        <f t="shared" si="2"/>
        <v>0</v>
      </c>
      <c r="AN14" s="21">
        <f t="shared" si="3"/>
        <v>0</v>
      </c>
      <c r="AO14" s="42">
        <f t="shared" si="1"/>
        <v>0</v>
      </c>
    </row>
    <row r="15" spans="1:42">
      <c r="A15" s="14">
        <v>15</v>
      </c>
      <c r="B15" s="84"/>
      <c r="C15" s="81"/>
      <c r="D15" s="15" t="s">
        <v>14</v>
      </c>
      <c r="E15" s="16" t="s">
        <v>21</v>
      </c>
      <c r="F15" s="16" t="s">
        <v>19</v>
      </c>
      <c r="G15" s="51">
        <v>-2</v>
      </c>
      <c r="H15" s="45"/>
      <c r="I15" s="36"/>
      <c r="J15" s="95"/>
      <c r="K15" s="10" t="s">
        <v>10</v>
      </c>
      <c r="L15" s="10"/>
      <c r="M15" s="10"/>
      <c r="N15" s="10" t="s">
        <v>3</v>
      </c>
      <c r="O15" s="17"/>
      <c r="P15" s="88"/>
      <c r="Q15" s="9"/>
      <c r="R15" s="10"/>
      <c r="S15" s="10"/>
      <c r="T15" s="10"/>
      <c r="U15" s="10"/>
      <c r="V15" s="10"/>
      <c r="W15" s="10"/>
      <c r="X15" s="74">
        <f t="shared" si="4"/>
        <v>0</v>
      </c>
      <c r="Y15" s="92"/>
      <c r="Z15" s="69"/>
      <c r="AA15" s="98"/>
      <c r="AB15" s="9"/>
      <c r="AC15" s="10"/>
      <c r="AF15" s="17"/>
      <c r="AH15" s="78"/>
      <c r="AI15" s="54"/>
      <c r="AL15" s="21"/>
      <c r="AM15" s="21">
        <f t="shared" si="2"/>
        <v>0</v>
      </c>
      <c r="AN15" s="21">
        <f t="shared" si="3"/>
        <v>0</v>
      </c>
      <c r="AO15" s="42">
        <f t="shared" si="1"/>
        <v>0</v>
      </c>
    </row>
    <row r="16" spans="1:42">
      <c r="A16" s="14">
        <v>7</v>
      </c>
      <c r="B16" s="84"/>
      <c r="C16" s="81"/>
      <c r="D16" s="15" t="s">
        <v>14</v>
      </c>
      <c r="E16" s="16" t="s">
        <v>21</v>
      </c>
      <c r="F16" s="16" t="s">
        <v>19</v>
      </c>
      <c r="G16" s="51">
        <v>-2</v>
      </c>
      <c r="H16" s="45"/>
      <c r="I16" s="36"/>
      <c r="J16" s="95"/>
      <c r="K16" s="10" t="s">
        <v>10</v>
      </c>
      <c r="L16" s="10"/>
      <c r="M16" s="10"/>
      <c r="N16" s="10" t="s">
        <v>4</v>
      </c>
      <c r="O16" s="17"/>
      <c r="P16" s="88"/>
      <c r="Q16" s="9"/>
      <c r="R16" s="10"/>
      <c r="S16" s="10"/>
      <c r="T16" s="10"/>
      <c r="U16" s="10"/>
      <c r="V16" s="10"/>
      <c r="W16" s="10"/>
      <c r="X16" s="74">
        <f t="shared" si="4"/>
        <v>0</v>
      </c>
      <c r="Y16" s="92"/>
      <c r="Z16" s="69"/>
      <c r="AA16" s="98"/>
      <c r="AB16" s="9"/>
      <c r="AC16" s="10"/>
      <c r="AF16" s="17"/>
      <c r="AH16" s="78"/>
      <c r="AI16" s="54"/>
      <c r="AL16" s="21"/>
      <c r="AM16" s="21">
        <f t="shared" si="2"/>
        <v>0</v>
      </c>
      <c r="AN16" s="21">
        <f t="shared" si="3"/>
        <v>0</v>
      </c>
      <c r="AO16" s="42">
        <f t="shared" si="1"/>
        <v>0</v>
      </c>
    </row>
    <row r="17" spans="1:41" ht="18" thickBot="1">
      <c r="A17" s="14">
        <v>11</v>
      </c>
      <c r="B17" s="86"/>
      <c r="C17" s="82"/>
      <c r="D17" s="18" t="s">
        <v>14</v>
      </c>
      <c r="E17" s="19" t="s">
        <v>21</v>
      </c>
      <c r="F17" s="19" t="s">
        <v>19</v>
      </c>
      <c r="G17" s="53">
        <v>-2</v>
      </c>
      <c r="H17" s="48"/>
      <c r="I17" s="49"/>
      <c r="J17" s="96"/>
      <c r="K17" s="12" t="s">
        <v>10</v>
      </c>
      <c r="L17" s="12"/>
      <c r="M17" s="12"/>
      <c r="N17" s="12" t="s">
        <v>5</v>
      </c>
      <c r="O17" s="20"/>
      <c r="P17" s="90"/>
      <c r="Q17" s="11"/>
      <c r="R17" s="12"/>
      <c r="S17" s="12"/>
      <c r="T17" s="12"/>
      <c r="U17" s="12"/>
      <c r="V17" s="12"/>
      <c r="W17" s="12"/>
      <c r="X17" s="75">
        <f t="shared" si="4"/>
        <v>0</v>
      </c>
      <c r="Y17" s="93"/>
      <c r="Z17" s="70"/>
      <c r="AA17" s="99"/>
      <c r="AB17" s="11"/>
      <c r="AC17" s="12"/>
      <c r="AD17" s="22"/>
      <c r="AE17" s="22"/>
      <c r="AF17" s="20"/>
      <c r="AG17" s="22"/>
      <c r="AH17" s="79"/>
      <c r="AI17" s="56"/>
      <c r="AJ17" s="22"/>
      <c r="AK17" s="22"/>
      <c r="AL17" s="23"/>
      <c r="AM17" s="23">
        <f t="shared" si="2"/>
        <v>0</v>
      </c>
      <c r="AN17" s="23">
        <f t="shared" si="3"/>
        <v>0</v>
      </c>
      <c r="AO17" s="43">
        <f t="shared" si="1"/>
        <v>0</v>
      </c>
    </row>
    <row r="18" spans="1:41" ht="18" thickBot="1">
      <c r="AA18" s="71"/>
      <c r="AE18" s="72"/>
      <c r="AF18" s="64"/>
    </row>
    <row r="19" spans="1:41" ht="18" thickBot="1">
      <c r="T19" s="100"/>
      <c r="AE19" s="64"/>
    </row>
    <row r="20" spans="1:41">
      <c r="T20" s="100"/>
    </row>
    <row r="21" spans="1:41">
      <c r="T21" s="36"/>
    </row>
    <row r="23" spans="1:41">
      <c r="N23" s="36"/>
    </row>
    <row r="24" spans="1:41">
      <c r="H24" s="36"/>
    </row>
  </sheetData>
  <mergeCells count="8">
    <mergeCell ref="AH1:AH17"/>
    <mergeCell ref="C2:C12"/>
    <mergeCell ref="C14:C17"/>
    <mergeCell ref="B1:B17"/>
    <mergeCell ref="P1:P17"/>
    <mergeCell ref="Y1:Y17"/>
    <mergeCell ref="J1:J17"/>
    <mergeCell ref="AA1:AA17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Byungwoo Kang</cp:lastModifiedBy>
  <dcterms:created xsi:type="dcterms:W3CDTF">2024-03-14T03:29:35Z</dcterms:created>
  <dcterms:modified xsi:type="dcterms:W3CDTF">2024-06-03T07:30:05Z</dcterms:modified>
</cp:coreProperties>
</file>