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02_Courses\17_Finance\Presentation\"/>
    </mc:Choice>
  </mc:AlternateContent>
  <bookViews>
    <workbookView xWindow="0" yWindow="0" windowWidth="23040" windowHeight="9195"/>
  </bookViews>
  <sheets>
    <sheet name="PMT" sheetId="1" r:id="rId1"/>
    <sheet name="RATE" sheetId="2" r:id="rId2"/>
    <sheet name="NPER" sheetId="3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C10" i="3"/>
  <c r="C10" i="2"/>
  <c r="F13" i="1"/>
  <c r="E13" i="1"/>
  <c r="D13" i="1"/>
  <c r="F12" i="1"/>
  <c r="E12" i="1"/>
  <c r="D12" i="1"/>
  <c r="F11" i="1"/>
  <c r="E11" i="1"/>
  <c r="D11" i="1"/>
  <c r="C11" i="1"/>
</calcChain>
</file>

<file path=xl/sharedStrings.xml><?xml version="1.0" encoding="utf-8"?>
<sst xmlns="http://schemas.openxmlformats.org/spreadsheetml/2006/main" count="19" uniqueCount="14">
  <si>
    <t>Principal Amount</t>
  </si>
  <si>
    <t>Rate</t>
  </si>
  <si>
    <t>Term</t>
  </si>
  <si>
    <t>Period</t>
  </si>
  <si>
    <t>Payment</t>
  </si>
  <si>
    <t>Interest</t>
  </si>
  <si>
    <t>Part of Principal</t>
  </si>
  <si>
    <t>Balance</t>
  </si>
  <si>
    <t>What is amount of money to be paid at the end of each Year</t>
  </si>
  <si>
    <t>Payment after each period</t>
  </si>
  <si>
    <t>Rate of Interest</t>
  </si>
  <si>
    <t>What is the Rate of interest applied by the bank in this case.</t>
  </si>
  <si>
    <t>Number of periods</t>
  </si>
  <si>
    <t>What is the time for which payments will be made to repay this loan?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</si>
</sst>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₹&quot;\ #,##0.00;[Red]&quot;₹&quot;\ \-#,##0.00"/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8" fontId="0" fillId="0" borderId="0" xfId="0" applyNumberFormat="1"/>
    <xf numFmtId="164" fontId="0" fillId="0" borderId="2" xfId="1" applyNumberFormat="1" applyFont="1" applyBorder="1"/>
    <xf numFmtId="0" fontId="0" fillId="0" borderId="3" xfId="0" applyBorder="1"/>
    <xf numFmtId="9" fontId="0" fillId="0" borderId="4" xfId="2" applyFont="1" applyBorder="1"/>
    <xf numFmtId="0" fontId="0" fillId="0" borderId="5" xfId="0" applyBorder="1"/>
    <xf numFmtId="0" fontId="0" fillId="0" borderId="6" xfId="0" applyBorder="1"/>
    <xf numFmtId="0" fontId="2" fillId="0" borderId="0" xfId="0" applyFont="1"/>
    <xf numFmtId="8" fontId="0" fillId="0" borderId="8" xfId="0" applyNumberFormat="1" applyBorder="1"/>
    <xf numFmtId="164" fontId="0" fillId="0" borderId="8" xfId="0" applyNumberFormat="1" applyBorder="1"/>
    <xf numFmtId="43" fontId="0" fillId="0" borderId="8" xfId="0" applyNumberFormat="1" applyBorder="1"/>
    <xf numFmtId="43" fontId="0" fillId="0" borderId="4" xfId="0" applyNumberFormat="1" applyBorder="1"/>
    <xf numFmtId="0" fontId="0" fillId="0" borderId="8" xfId="0" applyBorder="1"/>
    <xf numFmtId="0" fontId="0" fillId="0" borderId="9" xfId="0" applyBorder="1"/>
    <xf numFmtId="43" fontId="0" fillId="0" borderId="9" xfId="0" applyNumberFormat="1" applyBorder="1"/>
    <xf numFmtId="43" fontId="0" fillId="0" borderId="6" xfId="0" applyNumberFormat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5" xfId="0" applyFill="1" applyBorder="1"/>
    <xf numFmtId="10" fontId="0" fillId="0" borderId="11" xfId="0" applyNumberFormat="1" applyBorder="1"/>
    <xf numFmtId="0" fontId="0" fillId="2" borderId="10" xfId="0" applyFill="1" applyBorder="1"/>
    <xf numFmtId="0" fontId="0" fillId="0" borderId="2" xfId="1" applyNumberFormat="1" applyFont="1" applyBorder="1"/>
    <xf numFmtId="0" fontId="0" fillId="0" borderId="4" xfId="2" applyNumberFormat="1" applyFont="1" applyBorder="1"/>
    <xf numFmtId="0" fontId="0" fillId="0" borderId="6" xfId="0" applyNumberFormat="1" applyBorder="1"/>
    <xf numFmtId="2" fontId="0" fillId="0" borderId="11" xfId="2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5"/>
  <sheetViews>
    <sheetView showGridLines="0" tabSelected="1" zoomScale="120" zoomScaleNormal="120" workbookViewId="0">
      <selection activeCell="E16" sqref="E16"/>
    </sheetView>
  </sheetViews>
  <sheetFormatPr defaultRowHeight="15" x14ac:dyDescent="0.25"/>
  <cols>
    <col min="2" max="6" width="17.7109375" customWidth="1"/>
  </cols>
  <sheetData>
    <row r="3" spans="2:6" x14ac:dyDescent="0.25">
      <c r="B3" s="16" t="s">
        <v>0</v>
      </c>
      <c r="C3" s="2">
        <v>100000</v>
      </c>
    </row>
    <row r="4" spans="2:6" x14ac:dyDescent="0.25">
      <c r="B4" s="19" t="s">
        <v>1</v>
      </c>
      <c r="C4" s="4">
        <v>0.09</v>
      </c>
    </row>
    <row r="5" spans="2:6" x14ac:dyDescent="0.25">
      <c r="B5" s="20" t="s">
        <v>2</v>
      </c>
      <c r="C5" s="6">
        <v>3</v>
      </c>
    </row>
    <row r="7" spans="2:6" x14ac:dyDescent="0.25">
      <c r="B7" s="7" t="s">
        <v>8</v>
      </c>
    </row>
    <row r="10" spans="2:6" x14ac:dyDescent="0.25">
      <c r="B10" s="16" t="s">
        <v>3</v>
      </c>
      <c r="C10" s="17" t="s">
        <v>4</v>
      </c>
      <c r="D10" s="17" t="s">
        <v>5</v>
      </c>
      <c r="E10" s="17" t="s">
        <v>6</v>
      </c>
      <c r="F10" s="18" t="s">
        <v>7</v>
      </c>
    </row>
    <row r="11" spans="2:6" x14ac:dyDescent="0.25">
      <c r="B11" s="3">
        <v>1</v>
      </c>
      <c r="C11" s="8">
        <f>PMT(C4,C5,C3)</f>
        <v>-39505.475732894047</v>
      </c>
      <c r="D11" s="9">
        <f>C3*C4</f>
        <v>9000</v>
      </c>
      <c r="E11" s="10">
        <f>D11+C11</f>
        <v>-30505.475732894047</v>
      </c>
      <c r="F11" s="11">
        <f>C3+E11</f>
        <v>69494.524267105953</v>
      </c>
    </row>
    <row r="12" spans="2:6" x14ac:dyDescent="0.25">
      <c r="B12" s="3">
        <v>2</v>
      </c>
      <c r="C12" s="12">
        <v>-39505.475732894047</v>
      </c>
      <c r="D12" s="10">
        <f>F11*C4</f>
        <v>6254.5071840395358</v>
      </c>
      <c r="E12" s="10">
        <f>C12+D12</f>
        <v>-33250.968548854507</v>
      </c>
      <c r="F12" s="11">
        <f>F11+E12</f>
        <v>36243.555718251446</v>
      </c>
    </row>
    <row r="13" spans="2:6" x14ac:dyDescent="0.25">
      <c r="B13" s="5">
        <v>3</v>
      </c>
      <c r="C13" s="13">
        <v>-39505.475732894047</v>
      </c>
      <c r="D13" s="14">
        <f>F12*C4</f>
        <v>3261.9200146426301</v>
      </c>
      <c r="E13" s="14">
        <f>D13+C13</f>
        <v>-36243.555718251417</v>
      </c>
      <c r="F13" s="15">
        <f>F12+E13</f>
        <v>0</v>
      </c>
    </row>
    <row r="15" spans="2:6" x14ac:dyDescent="0.25">
      <c r="E15" s="1">
        <f>PPMT(C4,B11,C5,C3)</f>
        <v>-30505.475732894047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1"/>
  <sheetViews>
    <sheetView showGridLines="0" zoomScale="120" zoomScaleNormal="120" workbookViewId="0">
      <selection activeCell="D13" sqref="D13"/>
    </sheetView>
  </sheetViews>
  <sheetFormatPr defaultRowHeight="15" x14ac:dyDescent="0.25"/>
  <cols>
    <col min="2" max="2" width="28.7109375" customWidth="1"/>
    <col min="3" max="7" width="17.7109375" customWidth="1"/>
  </cols>
  <sheetData>
    <row r="3" spans="2:3" x14ac:dyDescent="0.25">
      <c r="B3" s="16" t="s">
        <v>0</v>
      </c>
      <c r="C3" s="2">
        <v>150000</v>
      </c>
    </row>
    <row r="4" spans="2:3" x14ac:dyDescent="0.25">
      <c r="B4" s="19" t="s">
        <v>9</v>
      </c>
      <c r="C4" s="24">
        <v>-41000</v>
      </c>
    </row>
    <row r="5" spans="2:3" x14ac:dyDescent="0.25">
      <c r="B5" s="20" t="s">
        <v>2</v>
      </c>
      <c r="C5" s="6">
        <v>5</v>
      </c>
    </row>
    <row r="7" spans="2:3" x14ac:dyDescent="0.25">
      <c r="B7" s="7" t="s">
        <v>11</v>
      </c>
    </row>
    <row r="10" spans="2:3" x14ac:dyDescent="0.25">
      <c r="B10" s="22" t="s">
        <v>10</v>
      </c>
      <c r="C10" s="21">
        <f>RATE(C5,C4,C3)</f>
        <v>0.11405148291876996</v>
      </c>
    </row>
    <row r="11" spans="2:3" x14ac:dyDescent="0.25">
      <c r="C1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showGridLines="0" zoomScale="120" zoomScaleNormal="120" workbookViewId="0"/>
  </sheetViews>
  <sheetFormatPr defaultRowHeight="15" x14ac:dyDescent="0.25"/>
  <cols>
    <col min="2" max="9" width="17.7109375" customWidth="1"/>
  </cols>
  <sheetData>
    <row r="3" spans="2:3" x14ac:dyDescent="0.25">
      <c r="B3" s="16" t="s">
        <v>0</v>
      </c>
      <c r="C3" s="23">
        <v>220000</v>
      </c>
    </row>
    <row r="4" spans="2:3" x14ac:dyDescent="0.25">
      <c r="B4" s="19" t="s">
        <v>9</v>
      </c>
      <c r="C4" s="24">
        <v>-60000</v>
      </c>
    </row>
    <row r="5" spans="2:3" x14ac:dyDescent="0.25">
      <c r="B5" s="20" t="s">
        <v>10</v>
      </c>
      <c r="C5" s="25">
        <v>0.14000000000000001</v>
      </c>
    </row>
    <row r="7" spans="2:3" x14ac:dyDescent="0.25">
      <c r="B7" s="7" t="s">
        <v>13</v>
      </c>
    </row>
    <row r="10" spans="2:3" x14ac:dyDescent="0.25">
      <c r="B10" s="22" t="s">
        <v>12</v>
      </c>
      <c r="C10" s="26">
        <f>NPER(C5,C4,C3)</f>
        <v>5.4963397951056479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PMT</vt:lpstr>
      <vt:lpstr>RATE</vt:lpstr>
      <vt:lpstr>NPER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</dc:creator>
  <cp:lastModifiedBy>Pukhraj Parikh</cp:lastModifiedBy>
  <dcterms:created xsi:type="dcterms:W3CDTF">2020-08-24T10:54:01Z</dcterms:created>
  <dcterms:modified xsi:type="dcterms:W3CDTF">2020-08-25T07:31:31Z</dcterms:modified>
</cp:coreProperties>
</file>