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Excel 2021 Intermediate/Course Files/Section 2/"/>
    </mc:Choice>
  </mc:AlternateContent>
  <xr:revisionPtr revIDLastSave="7" documentId="8_{C8F55751-50EC-452C-9826-B5BD134C7D5F}" xr6:coauthVersionLast="47" xr6:coauthVersionMax="47" xr10:uidLastSave="{AC7A11EC-652F-4440-A81A-AB09D1CE67AF}"/>
  <bookViews>
    <workbookView xWindow="-108" yWindow="-108" windowWidth="23256" windowHeight="13176" activeTab="6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 iterate="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E8" i="4"/>
  <c r="E9" i="4"/>
  <c r="E10" i="4"/>
  <c r="E11" i="4"/>
  <c r="E12" i="4"/>
  <c r="E13" i="4"/>
  <c r="E14" i="4"/>
  <c r="E7" i="4"/>
  <c r="D7" i="4" a="1"/>
  <c r="D7" i="4" s="1"/>
  <c r="B12" i="4"/>
  <c r="B13" i="4"/>
  <c r="B14" i="4"/>
  <c r="B15" i="4"/>
  <c r="B16" i="4"/>
  <c r="B17" i="4"/>
  <c r="B18" i="4"/>
  <c r="B19" i="4"/>
  <c r="B8" i="4"/>
  <c r="B10" i="4"/>
  <c r="B11" i="4"/>
  <c r="B7" i="4"/>
  <c r="A7" i="4" a="1"/>
  <c r="A7" i="4" s="1"/>
  <c r="I5" i="2"/>
  <c r="J5" i="2" s="1"/>
  <c r="I6" i="2"/>
  <c r="J6" i="2" s="1"/>
  <c r="I7" i="2"/>
  <c r="J7" i="2" s="1"/>
  <c r="B9" i="4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<sst xmlns="http://schemas.openxmlformats.org/spreadsheetml/2006/main" count="493" uniqueCount="69">
  <si>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</si>
  <si>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</si>
  <si>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</si>
  <si>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</si>
  <si>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</si>
  <si>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</si>
  <si>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</si>
  <si>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</si>
  <si>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</si>
  <si>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</si>
  <si>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</si>
  <si>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</si>
  <si>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</si>
  <si>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</si>
  <si>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</si>
  <si>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</si>
  <si>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</si>
  <si>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</si>
  <si>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</si>
  <si>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</si>
  <si>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</si>
  <si>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</si>
  <si>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</si>
  <si>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</si>
  <si>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</si>
  <si>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</si>
  <si>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</si>
  <si>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</si>
  <si>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</si>
  <si>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</si>
  <si>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</si>
  <si>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</si>
  <si>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</si>
  <si>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</si>
  <si>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</si>
  <si>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</si>
  <si>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</si>
  <si>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</si>
  <si>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</si>
  <si>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</si>
  <si>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</si>
  <si>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</si>
  <si>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</si>
  <si>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</si>
  <si>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</si>
  <si>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</si>
  <si>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</si>
  <si>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</si>
  <si>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</si>
  <si>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</si>
  <si>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</si>
  <si>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</si>
  <si>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</si>
  <si>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</si>
  <si>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</si>
  <si>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</si>
  <si>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</si>
  <si>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</si>
  <si>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</si>
  <si>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</si>
  <si>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</si>
  <si>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</si>
  <si>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</si>
  <si>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</si>
  <si>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</si>
  <si>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</si>
  <si>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</si>
  <si>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t xml:space="preserve">Update the versions tab whenever a change is made. Add your intials, the date and the details of the change. </t>
  </si>
  <si>
    <t xml:space="preserve">Perform any calculations on the 'Calculations' tab.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</si>
</sst>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7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</cellStyleXfs>
  <cellXfs count="54">
    <xf numFmtId="0" fontId="0" fillId="0" borderId="0" xfId="0"/>
    <xf numFmtId="0" fontId="7" fillId="0" borderId="0" xfId="0" applyFont="1"/>
    <xf numFmtId="0" fontId="8" fillId="0" borderId="0" xfId="0" applyFont="1"/>
    <xf numFmtId="4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Font="1" applyBorder="1" applyAlignment="1">
      <alignment vertical="center"/>
    </xf>
    <xf numFmtId="0" fontId="0" fillId="0" borderId="4" xfId="0" applyFont="1" applyBorder="1" applyAlignment="1">
      <alignment vertical="center"/>
    </xf>
    <xf numFmtId="44" fontId="0" fillId="0" borderId="4" xfId="1" applyNumberFormat="1" applyFont="1" applyBorder="1" applyAlignment="1">
      <alignment vertical="center"/>
    </xf>
    <xf numFmtId="44" fontId="0" fillId="0" borderId="4" xfId="0" applyNumberFormat="1" applyBorder="1"/>
    <xf numFmtId="44" fontId="0" fillId="0" borderId="9" xfId="0" applyNumberFormat="1" applyBorder="1"/>
    <xf numFmtId="14" fontId="0" fillId="0" borderId="10" xfId="0" applyNumberFormat="1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44" fontId="0" fillId="0" borderId="11" xfId="1" applyNumberFormat="1" applyFont="1" applyBorder="1" applyAlignment="1">
      <alignment vertical="center"/>
    </xf>
    <xf numFmtId="44" fontId="0" fillId="0" borderId="11" xfId="0" applyNumberFormat="1" applyBorder="1"/>
    <xf numFmtId="44" fontId="0" fillId="0" borderId="12" xfId="0" applyNumberFormat="1" applyBorder="1"/>
    <xf numFmtId="0" fontId="0" fillId="0" borderId="4" xfId="0" applyBorder="1"/>
    <xf numFmtId="0" fontId="0" fillId="0" borderId="0" xfId="0" applyFont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10" fillId="0" borderId="0" xfId="0" applyFont="1" applyBorder="1"/>
    <xf numFmtId="0" fontId="9" fillId="6" borderId="0" xfId="0" applyFont="1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4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 applyBorder="1"/>
    <xf numFmtId="4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44" fontId="3" fillId="2" borderId="2" xfId="3" applyNumberFormat="1" applyAlignment="1">
      <alignment vertical="center"/>
    </xf>
    <xf numFmtId="0" fontId="9" fillId="9" borderId="0" xfId="0" applyFont="1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4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</cellXfs>
  <cellStyles count="6">
    <cellStyle name="Calculation" xfId="4" builtinId="22"/>
    <cellStyle name="Currency" xfId="1" builtinId="4"/>
    <cellStyle name="Heading 1" xfId="2" builtinId="16"/>
    <cellStyle name="Input" xfId="3" builtinId="20" customBuiltin="1"/>
    <cellStyle name="Normal" xfId="0" builtinId="0"/>
    <cellStyle name="Warning Text" xfId="5" builtinId="11"/>
  </cellStyles>
  <dxfs count="4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[02-01-the-golden-rules-of-spreadsheet-design.xlsx]04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197340" y="1539240"/>
          <a:ext cx="5092386" cy="78081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P25"/>
  <sheetViews>
    <sheetView showGridLines="0" workbookViewId="0">
      <selection activeCell="D8" sqref="D8"/>
    </sheetView>
  </sheetViews>
  <sheetFormatPr defaultColWidth="8.69921875" defaultRowHeight="13.8" x14ac:dyDescent="0.25"/>
  <cols>
    <col min="1" max="1" width="22" style="21" customWidth="1"/>
    <col min="2" max="2" width="52.59765625" style="21" customWidth="1"/>
    <col min="3" max="16384" width="8.69921875" style="21"/>
  </cols>
  <sheetData>
    <row r="1" spans="1:16" s="6" customFormat="1" ht="17.399999999999999" x14ac:dyDescent="0.3">
      <c r="A1" s="6" t="s">
        <v>38</v>
      </c>
    </row>
    <row r="3" spans="1:16" s="1" customFormat="1" ht="17.399999999999999" x14ac:dyDescent="0.3">
      <c r="A3" s="30" t="s">
        <v>39</v>
      </c>
    </row>
    <row r="5" spans="1:16" s="1" customFormat="1" ht="33" customHeight="1" x14ac:dyDescent="0.25">
      <c r="A5" s="28" t="s">
        <v>47</v>
      </c>
      <c r="B5" s="26" t="s">
        <v>50</v>
      </c>
    </row>
    <row r="6" spans="1:16" s="1" customFormat="1" ht="33" customHeight="1" x14ac:dyDescent="0.25">
      <c r="A6" s="28" t="s">
        <v>48</v>
      </c>
      <c r="B6" s="27" t="s">
        <v>68</v>
      </c>
    </row>
    <row r="7" spans="1:16" s="1" customFormat="1" ht="33" customHeight="1" x14ac:dyDescent="0.25">
      <c r="A7" s="28" t="s">
        <v>49</v>
      </c>
      <c r="B7" s="27" t="s">
        <v>51</v>
      </c>
    </row>
    <row r="8" spans="1:16" s="1" customFormat="1" ht="33" customHeight="1" x14ac:dyDescent="0.25">
      <c r="A8" s="28" t="s">
        <v>46</v>
      </c>
      <c r="B8" s="27" t="s">
        <v>52</v>
      </c>
    </row>
    <row r="9" spans="1:16" ht="17.399999999999999" x14ac:dyDescent="0.3">
      <c r="A9" s="2"/>
    </row>
    <row r="11" spans="1:16" ht="17.399999999999999" x14ac:dyDescent="0.3">
      <c r="A11" s="30" t="s">
        <v>40</v>
      </c>
    </row>
    <row r="12" spans="1:16" ht="17.399999999999999" x14ac:dyDescent="0.3">
      <c r="A12" s="2"/>
    </row>
    <row r="13" spans="1:16" ht="23.4" thickBot="1" x14ac:dyDescent="0.45">
      <c r="A13" s="22" t="s">
        <v>41</v>
      </c>
    </row>
    <row r="14" spans="1:16" ht="23.4" thickTop="1" x14ac:dyDescent="0.4">
      <c r="A14" s="23" t="s">
        <v>42</v>
      </c>
      <c r="E14"/>
      <c r="F14"/>
      <c r="G14"/>
      <c r="H14"/>
      <c r="I14"/>
      <c r="J14"/>
      <c r="K14"/>
      <c r="L14"/>
      <c r="M14"/>
      <c r="N14"/>
      <c r="O14"/>
      <c r="P14"/>
    </row>
    <row r="15" spans="1:16" ht="22.8" x14ac:dyDescent="0.4">
      <c r="A15" s="24" t="s">
        <v>43</v>
      </c>
      <c r="E15"/>
      <c r="F15"/>
      <c r="G15"/>
      <c r="H15"/>
      <c r="I15"/>
      <c r="J15"/>
      <c r="K15"/>
      <c r="L15"/>
      <c r="M15"/>
      <c r="N15"/>
      <c r="O15"/>
      <c r="P15"/>
    </row>
    <row r="16" spans="1:16" ht="22.8" x14ac:dyDescent="0.4">
      <c r="A16" s="25" t="s">
        <v>44</v>
      </c>
      <c r="E16"/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E17"/>
      <c r="F17"/>
      <c r="G17"/>
      <c r="H17"/>
      <c r="I17"/>
      <c r="J17"/>
      <c r="K17"/>
      <c r="L17"/>
      <c r="M17"/>
      <c r="N17"/>
      <c r="O17"/>
      <c r="P17"/>
    </row>
    <row r="19" spans="1:16" ht="17.399999999999999" x14ac:dyDescent="0.3">
      <c r="A19" s="30" t="s">
        <v>45</v>
      </c>
    </row>
    <row r="20" spans="1:16" ht="17.399999999999999" x14ac:dyDescent="0.3">
      <c r="A20" s="31"/>
    </row>
    <row r="21" spans="1:16" ht="15.6" x14ac:dyDescent="0.3">
      <c r="A21" s="1" t="s">
        <v>53</v>
      </c>
      <c r="B21" s="1"/>
      <c r="C21" s="1"/>
      <c r="D21" s="1"/>
    </row>
    <row r="23" spans="1:16" ht="17.399999999999999" x14ac:dyDescent="0.3">
      <c r="A23" s="30" t="s">
        <v>46</v>
      </c>
    </row>
    <row r="24" spans="1:16" ht="17.399999999999999" x14ac:dyDescent="0.3">
      <c r="A24" s="29"/>
    </row>
    <row r="25" spans="1:16" ht="15" x14ac:dyDescent="0.25">
      <c r="A25" s="1" t="s">
        <v>67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I5" sqref="I5"/>
    </sheetView>
  </sheetViews>
  <sheetFormatPr defaultRowHeight="13.8" x14ac:dyDescent="0.25"/>
  <cols>
    <col min="1" max="1" width="8.69921875" bestFit="1" customWidth="1"/>
    <col min="2" max="2" width="10.8984375" bestFit="1" customWidth="1"/>
    <col min="3" max="3" width="9.09765625" bestFit="1" customWidth="1"/>
    <col min="4" max="4" width="12.3984375" customWidth="1"/>
    <col min="5" max="5" width="9.59765625" customWidth="1"/>
    <col min="6" max="6" width="15.59765625" bestFit="1" customWidth="1"/>
    <col min="7" max="7" width="13.5" bestFit="1" customWidth="1"/>
    <col min="8" max="8" width="14.59765625" customWidth="1"/>
    <col min="9" max="9" width="11.19921875" customWidth="1"/>
    <col min="10" max="10" width="11.5" customWidth="1"/>
    <col min="12" max="12" width="9.3984375" bestFit="1" customWidth="1"/>
    <col min="13" max="13" width="9.69921875" bestFit="1" customWidth="1"/>
  </cols>
  <sheetData>
    <row r="1" spans="1:13" s="6" customFormat="1" ht="17.399999999999999" x14ac:dyDescent="0.3">
      <c r="A1" s="6" t="s">
        <v>35</v>
      </c>
    </row>
    <row r="4" spans="1:13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6"/>
  <sheetViews>
    <sheetView showGridLines="0" workbookViewId="0">
      <selection activeCell="Q7" sqref="Q7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69921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32" customFormat="1" ht="17.399999999999999" x14ac:dyDescent="0.3">
      <c r="A1" s="32" t="s">
        <v>54</v>
      </c>
    </row>
    <row r="4" spans="1:13" x14ac:dyDescent="0.25">
      <c r="A4" s="33" t="s">
        <v>0</v>
      </c>
      <c r="B4" s="34" t="s">
        <v>1</v>
      </c>
      <c r="C4" s="34" t="s">
        <v>2</v>
      </c>
      <c r="D4" s="34" t="s">
        <v>3</v>
      </c>
      <c r="E4" s="34" t="s">
        <v>4</v>
      </c>
      <c r="F4" s="34" t="s">
        <v>5</v>
      </c>
      <c r="G4" s="34" t="s">
        <v>6</v>
      </c>
      <c r="H4" s="34" t="s">
        <v>7</v>
      </c>
      <c r="I4" s="34" t="s">
        <v>36</v>
      </c>
      <c r="J4" s="35" t="s">
        <v>37</v>
      </c>
      <c r="L4" s="36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workbookViewId="0">
      <selection activeCell="G18" sqref="G18"/>
    </sheetView>
  </sheetViews>
  <sheetFormatPr defaultRowHeight="13.8" x14ac:dyDescent="0.25"/>
  <cols>
    <col min="1" max="1" width="19" customWidth="1"/>
    <col min="2" max="2" width="13.69921875" customWidth="1"/>
    <col min="3" max="3" width="14.8984375" customWidth="1"/>
    <col min="4" max="4" width="19.8984375" bestFit="1" customWidth="1"/>
    <col min="6" max="6" width="11.19921875" customWidth="1"/>
    <col min="7" max="7" width="14" bestFit="1" customWidth="1"/>
    <col min="9" max="9" width="15.09765625" customWidth="1"/>
  </cols>
  <sheetData>
    <row r="1" spans="1:9" s="32" customFormat="1" ht="17.399999999999999" x14ac:dyDescent="0.3">
      <c r="A1" s="32" t="s">
        <v>48</v>
      </c>
    </row>
    <row r="6" spans="1:9" x14ac:dyDescent="0.25">
      <c r="A6" s="37" t="s">
        <v>55</v>
      </c>
      <c r="B6" s="37" t="s">
        <v>60</v>
      </c>
      <c r="D6" s="37" t="s">
        <v>56</v>
      </c>
      <c r="E6" s="37" t="s">
        <v>61</v>
      </c>
      <c r="G6" s="36" t="s">
        <v>57</v>
      </c>
      <c r="I6" s="38">
        <f>MIN(SalesData[Sales])</f>
        <v>3</v>
      </c>
    </row>
    <row r="7" spans="1:9" x14ac:dyDescent="0.25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6" t="s">
        <v>58</v>
      </c>
      <c r="I8" s="38">
        <f>MAX(SalesData[Sales])</f>
        <v>1794.1200000000001</v>
      </c>
    </row>
    <row r="9" spans="1:9" x14ac:dyDescent="0.25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6" t="s">
        <v>59</v>
      </c>
      <c r="I10" s="38">
        <f>AVERAGE(SalesData[Sales])</f>
        <v>401.10954545454547</v>
      </c>
    </row>
    <row r="11" spans="1:9" x14ac:dyDescent="0.25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5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5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5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5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5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5">
      <c r="A17" s="20" t="str">
        <v>Frank Archibald</v>
      </c>
      <c r="B17" s="13">
        <f>SUMIF(SalesData[Manager],'03 Calculations'!A17,SalesData[Total])</f>
        <v>3.45</v>
      </c>
    </row>
    <row r="18" spans="1:2" x14ac:dyDescent="0.25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5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M24" sqref="M24"/>
    </sheetView>
  </sheetViews>
  <sheetFormatPr defaultRowHeight="13.8" x14ac:dyDescent="0.25"/>
  <cols>
    <col min="1" max="1" width="15.09765625" bestFit="1" customWidth="1"/>
    <col min="2" max="2" width="10.09765625" bestFit="1" customWidth="1"/>
    <col min="3" max="3" width="10.69921875" bestFit="1" customWidth="1"/>
    <col min="4" max="4" width="11" bestFit="1" customWidth="1"/>
    <col min="5" max="5" width="14.5" bestFit="1" customWidth="1"/>
    <col min="6" max="6" width="11.5" bestFit="1" customWidth="1"/>
    <col min="7" max="7" width="13.09765625" bestFit="1" customWidth="1"/>
    <col min="8" max="8" width="12.19921875" bestFit="1" customWidth="1"/>
    <col min="9" max="9" width="15.3984375" bestFit="1" customWidth="1"/>
    <col min="10" max="10" width="11.8984375" bestFit="1" customWidth="1"/>
    <col min="11" max="11" width="10.3984375" bestFit="1" customWidth="1"/>
    <col min="12" max="12" width="11.3984375" bestFit="1" customWidth="1"/>
    <col min="13" max="13" width="12" bestFit="1" customWidth="1"/>
    <col min="14" max="14" width="16.09765625" bestFit="1" customWidth="1"/>
    <col min="15" max="15" width="11" bestFit="1" customWidth="1"/>
  </cols>
  <sheetData>
    <row r="1" spans="1:2" s="32" customFormat="1" ht="17.399999999999999" x14ac:dyDescent="0.3">
      <c r="A1" s="32" t="s">
        <v>64</v>
      </c>
    </row>
    <row r="4" spans="1:2" x14ac:dyDescent="0.25">
      <c r="A4" s="39" t="s">
        <v>6</v>
      </c>
      <c r="B4" t="s">
        <v>63</v>
      </c>
    </row>
    <row r="5" spans="1:2" x14ac:dyDescent="0.25">
      <c r="A5" s="40" t="s">
        <v>19</v>
      </c>
      <c r="B5" s="3">
        <v>298.32000000000005</v>
      </c>
    </row>
    <row r="6" spans="1:2" x14ac:dyDescent="0.25">
      <c r="A6" s="40" t="s">
        <v>25</v>
      </c>
      <c r="B6" s="3">
        <v>290.94</v>
      </c>
    </row>
    <row r="7" spans="1:2" x14ac:dyDescent="0.25">
      <c r="A7" s="40" t="s">
        <v>29</v>
      </c>
      <c r="B7" s="3">
        <v>3</v>
      </c>
    </row>
    <row r="8" spans="1:2" x14ac:dyDescent="0.25">
      <c r="A8" s="40" t="s">
        <v>16</v>
      </c>
      <c r="B8" s="3">
        <v>1000</v>
      </c>
    </row>
    <row r="9" spans="1:2" x14ac:dyDescent="0.25">
      <c r="A9" s="40" t="s">
        <v>23</v>
      </c>
      <c r="B9" s="3">
        <v>30</v>
      </c>
    </row>
    <row r="10" spans="1:2" x14ac:dyDescent="0.25">
      <c r="A10" s="40" t="s">
        <v>12</v>
      </c>
      <c r="B10" s="3">
        <v>43.019999999999996</v>
      </c>
    </row>
    <row r="11" spans="1:2" x14ac:dyDescent="0.25">
      <c r="A11" s="40" t="s">
        <v>22</v>
      </c>
      <c r="B11" s="3">
        <v>1720.5700000000002</v>
      </c>
    </row>
    <row r="12" spans="1:2" x14ac:dyDescent="0.25">
      <c r="A12" s="40" t="s">
        <v>30</v>
      </c>
      <c r="B12" s="3">
        <v>748.93000000000006</v>
      </c>
    </row>
    <row r="13" spans="1:2" x14ac:dyDescent="0.25">
      <c r="A13" s="40" t="s">
        <v>26</v>
      </c>
      <c r="B13" s="3">
        <v>1085.08</v>
      </c>
    </row>
    <row r="14" spans="1:2" x14ac:dyDescent="0.25">
      <c r="A14" s="40" t="s">
        <v>33</v>
      </c>
      <c r="B14" s="3">
        <v>834.27</v>
      </c>
    </row>
    <row r="15" spans="1:2" x14ac:dyDescent="0.25">
      <c r="A15" s="40" t="s">
        <v>28</v>
      </c>
      <c r="B15" s="3">
        <v>505.66999999999996</v>
      </c>
    </row>
    <row r="16" spans="1:2" x14ac:dyDescent="0.25">
      <c r="A16" s="40" t="s">
        <v>14</v>
      </c>
      <c r="B16" s="3">
        <v>1977.3700000000001</v>
      </c>
    </row>
    <row r="17" spans="1:2" x14ac:dyDescent="0.25">
      <c r="A17" s="40" t="s">
        <v>27</v>
      </c>
      <c r="B17" s="3">
        <v>287.24</v>
      </c>
    </row>
    <row r="18" spans="1:2" x14ac:dyDescent="0.25">
      <c r="A18" s="40" t="s">
        <v>62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M19" sqref="M19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69921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46" customFormat="1" ht="17.399999999999999" x14ac:dyDescent="0.3">
      <c r="A1" s="46" t="s">
        <v>54</v>
      </c>
    </row>
    <row r="4" spans="1:13" x14ac:dyDescent="0.25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50" t="s">
        <v>34</v>
      </c>
      <c r="M4" s="5">
        <v>0.15</v>
      </c>
    </row>
    <row r="5" spans="1:13" x14ac:dyDescent="0.25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2">
        <f t="shared" ref="I5:I26" si="0">H5*$M$4</f>
        <v>0.75</v>
      </c>
      <c r="J5" s="42">
        <f>SUM(H5+I5)</f>
        <v>5.75</v>
      </c>
    </row>
    <row r="6" spans="1:13" x14ac:dyDescent="0.25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2">
        <f t="shared" si="0"/>
        <v>269.11799999999999</v>
      </c>
      <c r="J6" s="42">
        <f t="shared" ref="J6:J26" si="1">SUM(H6+I6)</f>
        <v>2063.2380000000003</v>
      </c>
    </row>
    <row r="7" spans="1:13" x14ac:dyDescent="0.25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2">
        <f t="shared" si="0"/>
        <v>150</v>
      </c>
      <c r="J7" s="42">
        <f t="shared" si="1"/>
        <v>1150</v>
      </c>
    </row>
    <row r="8" spans="1:13" x14ac:dyDescent="0.25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2">
        <f t="shared" si="0"/>
        <v>44.748000000000005</v>
      </c>
      <c r="J8" s="42">
        <f t="shared" si="1"/>
        <v>343.06800000000004</v>
      </c>
    </row>
    <row r="9" spans="1:13" x14ac:dyDescent="0.25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2">
        <f t="shared" si="0"/>
        <v>27.487500000000001</v>
      </c>
      <c r="J9" s="42">
        <f t="shared" si="1"/>
        <v>210.73750000000001</v>
      </c>
    </row>
    <row r="10" spans="1:13" x14ac:dyDescent="0.25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2">
        <f t="shared" si="0"/>
        <v>254.06850000000003</v>
      </c>
      <c r="J10" s="42">
        <f t="shared" si="1"/>
        <v>1947.8585000000003</v>
      </c>
    </row>
    <row r="11" spans="1:13" x14ac:dyDescent="0.25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2">
        <f t="shared" si="0"/>
        <v>4.5</v>
      </c>
      <c r="J11" s="42">
        <f t="shared" si="1"/>
        <v>34.5</v>
      </c>
    </row>
    <row r="12" spans="1:13" x14ac:dyDescent="0.25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2">
        <f t="shared" si="0"/>
        <v>1.7999999999999998</v>
      </c>
      <c r="J12" s="42">
        <f t="shared" si="1"/>
        <v>13.8</v>
      </c>
    </row>
    <row r="13" spans="1:13" x14ac:dyDescent="0.25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2">
        <f t="shared" si="0"/>
        <v>162.76199999999997</v>
      </c>
      <c r="J13" s="42">
        <f t="shared" si="1"/>
        <v>1247.8419999999999</v>
      </c>
    </row>
    <row r="14" spans="1:13" x14ac:dyDescent="0.25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2">
        <f t="shared" si="0"/>
        <v>1.5</v>
      </c>
      <c r="J14" s="42">
        <f t="shared" si="1"/>
        <v>11.5</v>
      </c>
    </row>
    <row r="15" spans="1:13" x14ac:dyDescent="0.25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2">
        <f t="shared" si="0"/>
        <v>26.029499999999995</v>
      </c>
      <c r="J15" s="42">
        <f t="shared" si="1"/>
        <v>199.55949999999996</v>
      </c>
    </row>
    <row r="16" spans="1:13" x14ac:dyDescent="0.25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2">
        <f t="shared" si="0"/>
        <v>0.44999999999999996</v>
      </c>
      <c r="J16" s="42">
        <f t="shared" si="1"/>
        <v>3.45</v>
      </c>
    </row>
    <row r="17" spans="1:10" x14ac:dyDescent="0.25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2">
        <f t="shared" si="0"/>
        <v>30.146999999999998</v>
      </c>
      <c r="J17" s="42">
        <f t="shared" si="1"/>
        <v>231.12699999999998</v>
      </c>
    </row>
    <row r="18" spans="1:10" x14ac:dyDescent="0.25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2">
        <f t="shared" si="0"/>
        <v>112.3395</v>
      </c>
      <c r="J18" s="42">
        <f t="shared" si="1"/>
        <v>861.26950000000011</v>
      </c>
    </row>
    <row r="19" spans="1:10" x14ac:dyDescent="0.25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2">
        <f t="shared" si="0"/>
        <v>4.0170000000000003</v>
      </c>
      <c r="J19" s="42">
        <f t="shared" si="1"/>
        <v>30.797000000000001</v>
      </c>
    </row>
    <row r="20" spans="1:10" x14ac:dyDescent="0.25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2">
        <f t="shared" si="0"/>
        <v>5.7029999999999994</v>
      </c>
      <c r="J20" s="42">
        <f t="shared" si="1"/>
        <v>43.722999999999999</v>
      </c>
    </row>
    <row r="21" spans="1:10" x14ac:dyDescent="0.25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2">
        <f t="shared" si="0"/>
        <v>49.820999999999998</v>
      </c>
      <c r="J21" s="42">
        <f t="shared" si="1"/>
        <v>381.96100000000001</v>
      </c>
    </row>
    <row r="22" spans="1:10" x14ac:dyDescent="0.25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2">
        <f t="shared" si="0"/>
        <v>11.693999999999999</v>
      </c>
      <c r="J22" s="42">
        <f t="shared" si="1"/>
        <v>89.653999999999996</v>
      </c>
    </row>
    <row r="23" spans="1:10" x14ac:dyDescent="0.25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2">
        <f t="shared" si="0"/>
        <v>22.940999999999999</v>
      </c>
      <c r="J23" s="42">
        <f t="shared" si="1"/>
        <v>175.881</v>
      </c>
    </row>
    <row r="24" spans="1:10" x14ac:dyDescent="0.25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2">
        <f t="shared" si="0"/>
        <v>102.19949999999999</v>
      </c>
      <c r="J24" s="42">
        <f t="shared" si="1"/>
        <v>783.52949999999987</v>
      </c>
    </row>
    <row r="25" spans="1:10" x14ac:dyDescent="0.25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2">
        <f t="shared" si="0"/>
        <v>2.3835000000000002</v>
      </c>
      <c r="J25" s="42">
        <f t="shared" si="1"/>
        <v>18.273500000000002</v>
      </c>
    </row>
    <row r="26" spans="1:10" x14ac:dyDescent="0.25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2">
        <f t="shared" si="0"/>
        <v>39.202500000000001</v>
      </c>
      <c r="J26" s="42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tabSelected="1" workbookViewId="0">
      <selection activeCell="E5" sqref="E5"/>
    </sheetView>
  </sheetViews>
  <sheetFormatPr defaultRowHeight="13.8" x14ac:dyDescent="0.25"/>
  <cols>
    <col min="1" max="1" width="18.8984375" customWidth="1"/>
    <col min="2" max="2" width="16.09765625" customWidth="1"/>
    <col min="4" max="4" width="13.19921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41" customFormat="1" ht="17.399999999999999" x14ac:dyDescent="0.3">
      <c r="A1" s="41" t="s">
        <v>54</v>
      </c>
    </row>
    <row r="5" spans="1:13" x14ac:dyDescent="0.25">
      <c r="A5" s="52" t="s">
        <v>65</v>
      </c>
      <c r="B5" s="53" t="s">
        <v>27</v>
      </c>
      <c r="D5" s="52" t="s">
        <v>66</v>
      </c>
      <c r="E5" s="51">
        <f>SUMIF(SalesData5[Manager],'06 Protection'!$B$5,SalesData5[Sales])</f>
        <v>287.24</v>
      </c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2022-01-06T07:49:30Z</dcterms:created>
  <dcterms:modified xsi:type="dcterms:W3CDTF">2022-02-08T14:36:14Z</dcterms:modified>
</cp:coreProperties>
</file>