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vl/Desktop/PycharmProjects/Finance/Tracking/Macro/"/>
    </mc:Choice>
  </mc:AlternateContent>
  <xr:revisionPtr revIDLastSave="0" documentId="13_ncr:1_{F20905A6-68DB-9147-B5E7-68446EF9A84D}" xr6:coauthVersionLast="47" xr6:coauthVersionMax="47" xr10:uidLastSave="{00000000-0000-0000-0000-000000000000}"/>
  <bookViews>
    <workbookView xWindow="54460" yWindow="500" windowWidth="43460" windowHeight="28300" activeTab="2" xr2:uid="{00000000-000D-0000-FFFF-FFFF00000000}"/>
  </bookViews>
  <sheets>
    <sheet name="historical" sheetId="5" r:id="rId1"/>
    <sheet name="Sheet1" sheetId="2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2" i="4" l="1"/>
  <c r="R41" i="4"/>
  <c r="M185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B185" i="5"/>
  <c r="C185" i="5"/>
  <c r="D185" i="5"/>
  <c r="E185" i="5"/>
  <c r="F185" i="5"/>
  <c r="G185" i="5"/>
  <c r="H185" i="5"/>
  <c r="I185" i="5"/>
  <c r="J185" i="5"/>
  <c r="K185" i="5"/>
  <c r="L185" i="5"/>
  <c r="N43" i="4"/>
  <c r="E43" i="4"/>
  <c r="F43" i="4"/>
  <c r="G43" i="4"/>
  <c r="H43" i="4"/>
  <c r="I43" i="4"/>
  <c r="J43" i="4"/>
  <c r="K43" i="4"/>
  <c r="L43" i="4"/>
  <c r="M43" i="4"/>
  <c r="D43" i="4"/>
</calcChain>
</file>

<file path=xl/sharedStrings.xml><?xml version="1.0" encoding="utf-8"?>
<sst xmlns="http://schemas.openxmlformats.org/spreadsheetml/2006/main" count="129" uniqueCount="85">
  <si>
    <t>Relative
importance
Nov.
2021</t>
  </si>
  <si>
    <t>Nov.
2021-
Dec.
2021</t>
  </si>
  <si>
    <t>Sep.
2021-
Oct.
2021</t>
  </si>
  <si>
    <t>Oct.
2021-
Nov.
2021</t>
  </si>
  <si>
    <t>All items</t>
  </si>
  <si>
    <t>Food</t>
  </si>
  <si>
    <t>Food at home</t>
  </si>
  <si>
    <t>Cereals and bakery products</t>
  </si>
  <si>
    <t>Meats, poultry, fish, and eggs</t>
  </si>
  <si>
    <t>Dairy and related products</t>
  </si>
  <si>
    <t>Fruits and vegetables</t>
  </si>
  <si>
    <t>Nonalcoholic beverages and beverage materials</t>
  </si>
  <si>
    <t>Other food at home</t>
  </si>
  <si>
    <r>
      <rPr>
        <sz val="11"/>
        <rFont val="Calibri"/>
        <family val="2"/>
      </rPr>
      <t>Food away from home</t>
    </r>
    <r>
      <rPr>
        <vertAlign val="superscript"/>
        <sz val="11"/>
        <rFont val="Calibri"/>
        <family val="2"/>
      </rPr>
      <t>(1)</t>
    </r>
  </si>
  <si>
    <t>Energy</t>
  </si>
  <si>
    <t>Energy commodities</t>
  </si>
  <si>
    <t>Motor fuel</t>
  </si>
  <si>
    <t>Gasoline (all types)</t>
  </si>
  <si>
    <t>Energy services</t>
  </si>
  <si>
    <t>Electricity</t>
  </si>
  <si>
    <t>Utility (piped) gas service</t>
  </si>
  <si>
    <t>All items less food and energy</t>
  </si>
  <si>
    <t>Commodities less food and energy commodities</t>
  </si>
  <si>
    <t>Apparel</t>
  </si>
  <si>
    <t>New vehicles</t>
  </si>
  <si>
    <t>Used cars and trucks</t>
  </si>
  <si>
    <r>
      <rPr>
        <sz val="11"/>
        <rFont val="Calibri"/>
        <family val="2"/>
      </rPr>
      <t>Medical care commodities</t>
    </r>
    <r>
      <rPr>
        <vertAlign val="superscript"/>
        <sz val="11"/>
        <rFont val="Calibri"/>
        <family val="2"/>
      </rPr>
      <t>(1)</t>
    </r>
  </si>
  <si>
    <t>Alcoholic beverages</t>
  </si>
  <si>
    <r>
      <rPr>
        <sz val="11"/>
        <rFont val="Calibri"/>
        <family val="2"/>
      </rPr>
      <t>Tobacco and smoking products</t>
    </r>
    <r>
      <rPr>
        <vertAlign val="superscript"/>
        <sz val="11"/>
        <rFont val="Calibri"/>
        <family val="2"/>
      </rPr>
      <t>(1)</t>
    </r>
  </si>
  <si>
    <t>Services less energy services</t>
  </si>
  <si>
    <t>Shelter</t>
  </si>
  <si>
    <t>Rent of primary residence</t>
  </si>
  <si>
    <r>
      <rPr>
        <sz val="11"/>
        <rFont val="Calibri"/>
        <family val="2"/>
      </rPr>
      <t>Owners' equivalent rent of residences</t>
    </r>
    <r>
      <rPr>
        <vertAlign val="superscript"/>
        <sz val="11"/>
        <rFont val="Calibri"/>
        <family val="2"/>
      </rPr>
      <t>(2)</t>
    </r>
  </si>
  <si>
    <t>Medical care services</t>
  </si>
  <si>
    <r>
      <rPr>
        <sz val="11"/>
        <rFont val="Calibri"/>
        <family val="2"/>
      </rPr>
      <t>Physicians' services</t>
    </r>
    <r>
      <rPr>
        <vertAlign val="superscript"/>
        <sz val="11"/>
        <rFont val="Calibri"/>
        <family val="2"/>
      </rPr>
      <t>(1)</t>
    </r>
  </si>
  <si>
    <r>
      <rPr>
        <sz val="11"/>
        <rFont val="Calibri"/>
        <family val="2"/>
      </rPr>
      <t>Hospital services</t>
    </r>
    <r>
      <rPr>
        <vertAlign val="superscript"/>
        <sz val="11"/>
        <rFont val="Calibri"/>
        <family val="2"/>
      </rPr>
      <t>(3)</t>
    </r>
  </si>
  <si>
    <t>Transportation services</t>
  </si>
  <si>
    <r>
      <rPr>
        <sz val="11"/>
        <rFont val="Calibri"/>
        <family val="2"/>
      </rPr>
      <t>Motor vehicle maintenance and repair</t>
    </r>
    <r>
      <rPr>
        <vertAlign val="superscript"/>
        <sz val="11"/>
        <rFont val="Calibri"/>
        <family val="2"/>
      </rPr>
      <t>(1)</t>
    </r>
  </si>
  <si>
    <t>Motor vehicle insurance</t>
  </si>
  <si>
    <t>Airline fares</t>
  </si>
  <si>
    <t>May
2021-
Jun.
2021</t>
  </si>
  <si>
    <t>Jun.
2021-
Jul.
2021</t>
  </si>
  <si>
    <t>Jul.
2021-
Aug.
2021</t>
  </si>
  <si>
    <t>Aug.
2021-
Sep.
2021</t>
  </si>
  <si>
    <t>Feb.
2021-
Mar.
2021</t>
  </si>
  <si>
    <t>Mar.
2021-
Apr.
2021</t>
  </si>
  <si>
    <t>Apr.
2021-
May
2021</t>
  </si>
  <si>
    <t>Food away from home(1)</t>
  </si>
  <si>
    <t>Fuel oil(1)</t>
  </si>
  <si>
    <t>Medical care commodities(1)</t>
  </si>
  <si>
    <t>Tobacco and smoking products(1)</t>
  </si>
  <si>
    <t>Owners' equivalent rent of residences(2)</t>
  </si>
  <si>
    <t>Physicians' services(1)</t>
  </si>
  <si>
    <t>Hospital services(3)</t>
  </si>
  <si>
    <t>Motor vehicle maintenance and repair(1)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</si>
  <si>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</si>
  <si>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</si>
  <si>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</si>
  <si>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</si>
  <si>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</si>
  <si>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</si>
  <si>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</si>
  <si>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</si>
  <si>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</si>
  <si>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</si>
  <si>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</si>
  <si>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</si>
  <si>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</t>
  </si>
  <si>
    <t>HALF2</t>
  </si>
  <si>
    <t>HALF1</t>
  </si>
  <si>
    <t>1913 to 2021</t>
  </si>
  <si>
    <t>Years:</t>
  </si>
  <si>
    <t>1982-84=100</t>
  </si>
  <si>
    <t>Base Period:</t>
  </si>
  <si>
    <t>Item:</t>
  </si>
  <si>
    <t>U.S. city average</t>
  </si>
  <si>
    <t>Area:</t>
  </si>
  <si>
    <t>All items in U.S. city average, all urban consumers, not seasonally adjusted</t>
  </si>
  <si>
    <t>Series Title:</t>
  </si>
  <si>
    <t>Not Seasonally Adjusted</t>
  </si>
  <si>
    <t>CUUR0000SA0</t>
  </si>
  <si>
    <t>Series Id:</t>
  </si>
  <si>
    <t>Original Data Value</t>
  </si>
  <si>
    <t>CPI for All Urban Consumers (CPI-U)</t>
  </si>
  <si>
    <r>
      <t>Fuel oil</t>
    </r>
    <r>
      <rPr>
        <vertAlign val="superscript"/>
        <sz val="11"/>
        <rFont val="Calibri (Body)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</si>
</sst>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0"/>
    <numFmt numFmtId="165" formatCode="#0.0"/>
  </numFmts>
  <fonts count="12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  <scheme val="minor"/>
    </font>
    <font>
      <sz val="11"/>
      <name val="Calibri (Body)"/>
    </font>
    <font>
      <vertAlign val="superscript"/>
      <sz val="1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 wrapText="1" indent="1"/>
    </xf>
    <xf numFmtId="0" fontId="0" fillId="0" borderId="0" xfId="0" applyNumberFormat="1" applyAlignment="1">
      <alignment horizontal="left" wrapText="1" indent="2"/>
    </xf>
    <xf numFmtId="0" fontId="0" fillId="0" borderId="0" xfId="0" applyNumberFormat="1" applyAlignment="1">
      <alignment horizontal="left" wrapText="1" indent="3"/>
    </xf>
    <xf numFmtId="0" fontId="0" fillId="0" borderId="0" xfId="0" applyNumberFormat="1" applyAlignment="1">
      <alignment horizontal="left" wrapText="1" indent="4"/>
    </xf>
    <xf numFmtId="164" fontId="0" fillId="0" borderId="0" xfId="0" applyNumberFormat="1" applyAlignment="1">
      <alignment horizontal="right"/>
    </xf>
    <xf numFmtId="0" fontId="0" fillId="0" borderId="0" xfId="0"/>
    <xf numFmtId="0" fontId="0" fillId="0" borderId="0" xfId="0" applyAlignment="1">
      <alignment horizontal="center" wrapText="1"/>
    </xf>
    <xf numFmtId="2" fontId="0" fillId="0" borderId="0" xfId="1" applyNumberFormat="1" applyFont="1" applyAlignment="1">
      <alignment horizontal="right"/>
    </xf>
    <xf numFmtId="2" fontId="0" fillId="0" borderId="0" xfId="1" applyNumberFormat="1" applyFon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17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10" fontId="0" fillId="0" borderId="0" xfId="1" applyNumberFormat="1" applyFont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 wrapText="1"/>
    </xf>
    <xf numFmtId="164" fontId="7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lef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0" fillId="2" borderId="0" xfId="0" applyNumberFormat="1" applyFill="1" applyAlignment="1">
      <alignment horizontal="left" wrapText="1"/>
    </xf>
    <xf numFmtId="0" fontId="0" fillId="0" borderId="0" xfId="0" applyNumberFormat="1" applyFill="1" applyAlignment="1">
      <alignment horizontal="left" wrapText="1" indent="1"/>
    </xf>
    <xf numFmtId="0" fontId="9" fillId="0" borderId="0" xfId="0" applyNumberFormat="1" applyFont="1" applyAlignment="1">
      <alignment horizontal="left" wrapText="1" indent="1"/>
    </xf>
    <xf numFmtId="0" fontId="9" fillId="0" borderId="0" xfId="0" applyNumberFormat="1" applyFont="1" applyAlignment="1">
      <alignment horizontal="left" wrapText="1" indent="2"/>
    </xf>
    <xf numFmtId="0" fontId="10" fillId="0" borderId="0" xfId="0" applyNumberFormat="1" applyFont="1" applyAlignment="1">
      <alignment horizontal="left" wrapText="1" indent="3"/>
    </xf>
    <xf numFmtId="0" fontId="9" fillId="0" borderId="0" xfId="0" applyNumberFormat="1" applyFont="1" applyAlignment="1">
      <alignment horizontal="left" wrapText="1" indent="3"/>
    </xf>
    <xf numFmtId="0" fontId="9" fillId="0" borderId="0" xfId="0" applyNumberFormat="1" applyFont="1" applyAlignment="1">
      <alignment horizontal="left" wrapText="1" indent="4"/>
    </xf>
    <xf numFmtId="0" fontId="9" fillId="3" borderId="0" xfId="0" applyNumberFormat="1" applyFont="1" applyFill="1" applyAlignment="1">
      <alignment horizontal="left" wrapText="1" indent="3"/>
    </xf>
    <xf numFmtId="0" fontId="0" fillId="3" borderId="0" xfId="0" applyFill="1"/>
    <xf numFmtId="0" fontId="5" fillId="0" borderId="0" xfId="0" applyNumberFormat="1" applyFont="1" applyFill="1" applyAlignment="1">
      <alignment horizontal="left" wrapText="1" indent="4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2021 YoY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historical!$B$185:$M$185</c:f>
              <c:numCache>
                <c:formatCode>0.00%</c:formatCode>
                <c:ptCount val="12"/>
                <c:pt idx="0">
                  <c:v>1.3997697415600939E-2</c:v>
                </c:pt>
                <c:pt idx="1">
                  <c:v>1.6762152173745014E-2</c:v>
                </c:pt>
                <c:pt idx="2">
                  <c:v>2.619762508959185E-2</c:v>
                </c:pt>
                <c:pt idx="3">
                  <c:v>4.1596948387021139E-2</c:v>
                </c:pt>
                <c:pt idx="4">
                  <c:v>4.9927065375944789E-2</c:v>
                </c:pt>
                <c:pt idx="5">
                  <c:v>5.391451413321334E-2</c:v>
                </c:pt>
                <c:pt idx="6">
                  <c:v>5.3654752393854081E-2</c:v>
                </c:pt>
                <c:pt idx="7">
                  <c:v>5.2512715548749991E-2</c:v>
                </c:pt>
                <c:pt idx="8">
                  <c:v>5.3903488550791571E-2</c:v>
                </c:pt>
                <c:pt idx="9">
                  <c:v>6.2218689033288872E-2</c:v>
                </c:pt>
                <c:pt idx="10">
                  <c:v>6.8090028398064759E-2</c:v>
                </c:pt>
                <c:pt idx="11">
                  <c:v>7.0364028655451341E-2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5-E74B-B21E-E5021526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525951"/>
        <c:axId val="1634527599"/>
      </c:lineChart>
      <c:catAx>
        <c:axId val="163452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27599"/>
        <c:crosses val="autoZero"/>
        <c:auto val="1"/>
        <c:lblAlgn val="ctr"/>
        <c:lblOffset val="100"/>
        <c:noMultiLvlLbl val="0"/>
      </c:catAx>
      <c:valAx>
        <c:axId val="16345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 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Sheet1!$C$1:$L$1</c:f>
              <c:strCache>
                <c:ptCount val="10"/>
                <c:pt idx="0">
                  <c:v>Feb.
2021-
Mar.
2021</c:v>
                </c:pt>
                <c:pt idx="1">
                  <c:v>Mar.
2021-
Apr.
2021</c:v>
                </c:pt>
                <c:pt idx="2">
                  <c:v>Apr.
2021-
May
2021</c:v>
                </c:pt>
                <c:pt idx="3">
                  <c:v>May
2021-
Jun.
2021</c:v>
                </c:pt>
                <c:pt idx="4">
                  <c:v>Jun.
2021-
Jul.
2021</c:v>
                </c:pt>
                <c:pt idx="5">
                  <c:v>Jul.
2021-
Aug.
2021</c:v>
                </c:pt>
                <c:pt idx="6">
                  <c:v>Aug.
2021-
Sep.
2021</c:v>
                </c:pt>
                <c:pt idx="7">
                  <c:v>Sep.
2021-
Oct.
2021</c:v>
                </c:pt>
                <c:pt idx="8">
                  <c:v>Oct.
2021-
Nov.
2021</c:v>
                </c:pt>
                <c:pt idx="9">
                  <c:v>Nov.
2021-
Dec.
2021</c:v>
                </c:pt>
              </c:strCache>
            </c:strRef>
          </c:cat>
          <c:val>
            <c:numRef>
              <c:f>Sheet1!$C$2:$L$2</c:f>
              <c:numCache>
                <c:formatCode>0.00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0.9</c:v>
                </c:pt>
                <c:pt idx="4">
                  <c:v>0.5</c:v>
                </c:pt>
                <c:pt idx="5">
                  <c:v>0.3</c:v>
                </c:pt>
                <c:pt idx="6">
                  <c:v>0.4</c:v>
                </c:pt>
                <c:pt idx="7">
                  <c:v>0.9</c:v>
                </c:pt>
                <c:pt idx="8">
                  <c:v>0.8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0-AC4E-849F-32D3F2EBC3F5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All items less food and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Sheet1!$C$1:$L$1</c:f>
              <c:strCache>
                <c:ptCount val="10"/>
                <c:pt idx="0">
                  <c:v>Feb.
2021-
Mar.
2021</c:v>
                </c:pt>
                <c:pt idx="1">
                  <c:v>Mar.
2021-
Apr.
2021</c:v>
                </c:pt>
                <c:pt idx="2">
                  <c:v>Apr.
2021-
May
2021</c:v>
                </c:pt>
                <c:pt idx="3">
                  <c:v>May
2021-
Jun.
2021</c:v>
                </c:pt>
                <c:pt idx="4">
                  <c:v>Jun.
2021-
Jul.
2021</c:v>
                </c:pt>
                <c:pt idx="5">
                  <c:v>Jul.
2021-
Aug.
2021</c:v>
                </c:pt>
                <c:pt idx="6">
                  <c:v>Aug.
2021-
Sep.
2021</c:v>
                </c:pt>
                <c:pt idx="7">
                  <c:v>Sep.
2021-
Oct.
2021</c:v>
                </c:pt>
                <c:pt idx="8">
                  <c:v>Oct.
2021-
Nov.
2021</c:v>
                </c:pt>
                <c:pt idx="9">
                  <c:v>Nov.
2021-
Dec.
2021</c:v>
                </c:pt>
              </c:strCache>
            </c:strRef>
          </c:cat>
          <c:val>
            <c:numRef>
              <c:f>Sheet1!$C$22:$L$22</c:f>
              <c:numCache>
                <c:formatCode>0.00</c:formatCode>
                <c:ptCount val="10"/>
                <c:pt idx="0">
                  <c:v>0.3</c:v>
                </c:pt>
                <c:pt idx="1">
                  <c:v>0.9</c:v>
                </c:pt>
                <c:pt idx="2">
                  <c:v>0.7</c:v>
                </c:pt>
                <c:pt idx="3">
                  <c:v>0.9</c:v>
                </c:pt>
                <c:pt idx="4">
                  <c:v>0.3</c:v>
                </c:pt>
                <c:pt idx="5">
                  <c:v>0.1</c:v>
                </c:pt>
                <c:pt idx="6">
                  <c:v>0.2</c:v>
                </c:pt>
                <c:pt idx="7">
                  <c:v>0.6</c:v>
                </c:pt>
                <c:pt idx="8">
                  <c:v>0.5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0-AC4E-849F-32D3F2EB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720847"/>
        <c:axId val="1424865711"/>
      </c:lineChart>
      <c:catAx>
        <c:axId val="11987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65711"/>
        <c:crosses val="autoZero"/>
        <c:auto val="1"/>
        <c:lblAlgn val="ctr"/>
        <c:lblOffset val="100"/>
        <c:noMultiLvlLbl val="0"/>
      </c:catAx>
      <c:valAx>
        <c:axId val="14248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Services less energy services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Medical care services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Sheet1!$C$35:$L$35</c:f>
              <c:numCache>
                <c:formatCode>0.00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-0.1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6-C741-8240-516A227D9C04}"/>
            </c:ext>
          </c:extLst>
        </c:ser>
        <c:ser>
          <c:idx val="2"/>
          <c:order val="1"/>
          <c:tx>
            <c:strRef>
              <c:f>Sheet1!$A$34</c:f>
              <c:strCache>
                <c:ptCount val="1"/>
                <c:pt idx="0">
                  <c:v>Owners' equivalent rent of residences(2)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Sheet1!$C$34:$L$34</c:f>
              <c:numCache>
                <c:formatCode>0.00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6-C741-8240-516A227D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464"/>
        <c:axId val="129638048"/>
      </c:lineChart>
      <c:catAx>
        <c:axId val="12975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8048"/>
        <c:crosses val="autoZero"/>
        <c:auto val="1"/>
        <c:lblAlgn val="ctr"/>
        <c:lblOffset val="100"/>
        <c:noMultiLvlLbl val="0"/>
      </c:catAx>
      <c:valAx>
        <c:axId val="129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Commodities less food and energy commodities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Sheet1!$A$25</c:f>
              <c:strCache>
                <c:ptCount val="1"/>
                <c:pt idx="0">
                  <c:v>New vehicles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Sheet1!$C$25:$L$25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1.7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1.1000000000000001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4-6C4D-B856-AF29EB4D3482}"/>
            </c:ext>
          </c:extLst>
        </c:ser>
        <c:ser>
          <c:idx val="2"/>
          <c:order val="1"/>
          <c:tx>
            <c:strRef>
              <c:f>Sheet1!$A$26</c:f>
              <c:strCache>
                <c:ptCount val="1"/>
                <c:pt idx="0">
                  <c:v>Used cars and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Sheet1!$C$26:$L$26</c:f>
              <c:numCache>
                <c:formatCode>0.00</c:formatCode>
                <c:ptCount val="10"/>
                <c:pt idx="0">
                  <c:v>0.5</c:v>
                </c:pt>
                <c:pt idx="1">
                  <c:v>10</c:v>
                </c:pt>
                <c:pt idx="2">
                  <c:v>7.3</c:v>
                </c:pt>
                <c:pt idx="3">
                  <c:v>10.5</c:v>
                </c:pt>
                <c:pt idx="4">
                  <c:v>0.2</c:v>
                </c:pt>
                <c:pt idx="5">
                  <c:v>-1.5</c:v>
                </c:pt>
                <c:pt idx="6">
                  <c:v>-0.7</c:v>
                </c:pt>
                <c:pt idx="7">
                  <c:v>2.5</c:v>
                </c:pt>
                <c:pt idx="8">
                  <c:v>2.5</c:v>
                </c:pt>
                <c:pt idx="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4-6C4D-B856-AF29EB4D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140447"/>
        <c:axId val="1671842751"/>
      </c:lineChart>
      <c:catAx>
        <c:axId val="163414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42751"/>
        <c:crosses val="autoZero"/>
        <c:auto val="1"/>
        <c:lblAlgn val="ctr"/>
        <c:lblOffset val="100"/>
        <c:noMultiLvlLbl val="0"/>
      </c:catAx>
      <c:valAx>
        <c:axId val="16718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Sheet1!$C$22:$L$22</c:f>
              <c:numCache>
                <c:formatCode>0.00</c:formatCode>
                <c:ptCount val="10"/>
                <c:pt idx="0">
                  <c:v>0.3</c:v>
                </c:pt>
                <c:pt idx="1">
                  <c:v>0.9</c:v>
                </c:pt>
                <c:pt idx="2">
                  <c:v>0.7</c:v>
                </c:pt>
                <c:pt idx="3">
                  <c:v>0.9</c:v>
                </c:pt>
                <c:pt idx="4">
                  <c:v>0.3</c:v>
                </c:pt>
                <c:pt idx="5">
                  <c:v>0.1</c:v>
                </c:pt>
                <c:pt idx="6">
                  <c:v>0.2</c:v>
                </c:pt>
                <c:pt idx="7">
                  <c:v>0.6</c:v>
                </c:pt>
                <c:pt idx="8">
                  <c:v>0.5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3-564A-95CE-BB9BF670A7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3-564A-95CE-BB9BF670A7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Sheet1!$C$31:$L$31</c:f>
              <c:numCache>
                <c:formatCode>0.00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3-564A-95CE-BB9BF670A7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3-564A-95CE-BB9BF670A7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Sheet1!$C$1:$L$1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3-564A-95CE-BB9BF670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166959"/>
        <c:axId val="1633202607"/>
      </c:lineChart>
      <c:catAx>
        <c:axId val="145516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02607"/>
        <c:crosses val="autoZero"/>
        <c:auto val="1"/>
        <c:lblAlgn val="ctr"/>
        <c:lblOffset val="100"/>
        <c:noMultiLvlLbl val="0"/>
      </c:catAx>
      <c:valAx>
        <c:axId val="16332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All 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Sheet3!$C$1:$N$1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Sheet3!$C$2:$N$2</c:f>
              <c:numCache>
                <c:formatCode>General</c:formatCode>
                <c:ptCount val="12"/>
                <c:pt idx="0">
                  <c:v>261.58199999999999</c:v>
                </c:pt>
                <c:pt idx="1">
                  <c:v>263.01400000000001</c:v>
                </c:pt>
                <c:pt idx="2">
                  <c:v>264.87700000000001</c:v>
                </c:pt>
                <c:pt idx="3">
                  <c:v>267.05399999999997</c:v>
                </c:pt>
                <c:pt idx="4">
                  <c:v>269.19499999999999</c:v>
                </c:pt>
                <c:pt idx="5">
                  <c:v>271.69600000000003</c:v>
                </c:pt>
                <c:pt idx="6">
                  <c:v>273.00299999999999</c:v>
                </c:pt>
                <c:pt idx="7">
                  <c:v>273.56700000000001</c:v>
                </c:pt>
                <c:pt idx="8">
                  <c:v>274.31</c:v>
                </c:pt>
                <c:pt idx="9">
                  <c:v>276.589</c:v>
                </c:pt>
                <c:pt idx="10">
                  <c:v>277.94799999999998</c:v>
                </c:pt>
                <c:pt idx="11">
                  <c:v>278.80200000000002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B-9C42-A9DD-9AC09B5692DD}"/>
            </c:ext>
          </c:extLst>
        </c:ser>
        <c:ser>
          <c:idx val="2"/>
          <c:order val="1"/>
          <c:tx>
            <c:strRef>
              <c:f>Sheet3!$A$22</c:f>
              <c:strCache>
                <c:ptCount val="1"/>
                <c:pt idx="0">
                  <c:v>All items less food and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Sheet3!$C$1:$N$1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Sheet3!$C$22:$N$22</c:f>
              <c:numCache>
                <c:formatCode>General</c:formatCode>
                <c:ptCount val="12"/>
                <c:pt idx="0">
                  <c:v>269.755</c:v>
                </c:pt>
                <c:pt idx="1">
                  <c:v>270.69600000000003</c:v>
                </c:pt>
                <c:pt idx="2">
                  <c:v>271.71300000000002</c:v>
                </c:pt>
                <c:pt idx="3">
                  <c:v>273.96800000000002</c:v>
                </c:pt>
                <c:pt idx="4">
                  <c:v>275.89299999999997</c:v>
                </c:pt>
                <c:pt idx="5">
                  <c:v>278.21800000000002</c:v>
                </c:pt>
                <c:pt idx="6">
                  <c:v>279.14600000000002</c:v>
                </c:pt>
                <c:pt idx="7">
                  <c:v>279.50700000000001</c:v>
                </c:pt>
                <c:pt idx="8">
                  <c:v>279.88400000000001</c:v>
                </c:pt>
                <c:pt idx="9">
                  <c:v>281.61700000000002</c:v>
                </c:pt>
                <c:pt idx="10">
                  <c:v>282.75400000000002</c:v>
                </c:pt>
                <c:pt idx="11">
                  <c:v>283.90800000000002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B-9C42-A9DD-9AC09B56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658543"/>
        <c:axId val="1629231519"/>
      </c:lineChart>
      <c:dateAx>
        <c:axId val="162865854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31519"/>
        <c:crosses val="autoZero"/>
        <c:auto val="1"/>
        <c:lblOffset val="100"/>
        <c:baseTimeUnit val="months"/>
      </c:dateAx>
      <c:valAx>
        <c:axId val="16292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Services less energy services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Sheet3!$A$32</c:f>
              <c:strCache>
                <c:ptCount val="1"/>
                <c:pt idx="0">
                  <c:v>Shelter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Sheet3!$C$32:$N$32</c:f>
              <c:numCache>
                <c:formatCode>General</c:formatCode>
                <c:ptCount val="12"/>
                <c:pt idx="0">
                  <c:v>328.28199999999998</c:v>
                </c:pt>
                <c:pt idx="1">
                  <c:v>329.005</c:v>
                </c:pt>
                <c:pt idx="2">
                  <c:v>330.12200000000001</c:v>
                </c:pt>
                <c:pt idx="3">
                  <c:v>331.35399999999998</c:v>
                </c:pt>
                <c:pt idx="4">
                  <c:v>332.45400000000001</c:v>
                </c:pt>
                <c:pt idx="5">
                  <c:v>334.22199999999998</c:v>
                </c:pt>
                <c:pt idx="6">
                  <c:v>335.81200000000001</c:v>
                </c:pt>
                <c:pt idx="7">
                  <c:v>336.28399999999999</c:v>
                </c:pt>
                <c:pt idx="8">
                  <c:v>337.45100000000002</c:v>
                </c:pt>
                <c:pt idx="9">
                  <c:v>338.67099999999999</c:v>
                </c:pt>
                <c:pt idx="10">
                  <c:v>339.99700000000001</c:v>
                </c:pt>
                <c:pt idx="11">
                  <c:v>341.24099999999999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C-204A-8218-0EC2E58AAF75}"/>
            </c:ext>
          </c:extLst>
        </c:ser>
        <c:ser>
          <c:idx val="1"/>
          <c:order val="1"/>
          <c:tx>
            <c:strRef>
              <c:f>Sheet3!$A$34</c:f>
              <c:strCache>
                <c:ptCount val="1"/>
                <c:pt idx="0">
                  <c:v>Owners' equivalent rent of residences(2)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Sheet3!$C$34:$N$34</c:f>
              <c:numCache>
                <c:formatCode>General</c:formatCode>
                <c:ptCount val="12"/>
                <c:pt idx="0">
                  <c:v>338.18099999999998</c:v>
                </c:pt>
                <c:pt idx="1">
                  <c:v>338.91800000000001</c:v>
                </c:pt>
                <c:pt idx="2">
                  <c:v>339.565</c:v>
                </c:pt>
                <c:pt idx="3">
                  <c:v>340.16199999999998</c:v>
                </c:pt>
                <c:pt idx="4">
                  <c:v>341.09500000000003</c:v>
                </c:pt>
                <c:pt idx="5">
                  <c:v>342.25799999999998</c:v>
                </c:pt>
                <c:pt idx="6">
                  <c:v>343.29300000000001</c:v>
                </c:pt>
                <c:pt idx="7">
                  <c:v>344.327</c:v>
                </c:pt>
                <c:pt idx="8">
                  <c:v>345.82400000000001</c:v>
                </c:pt>
                <c:pt idx="9">
                  <c:v>347.52199999999999</c:v>
                </c:pt>
                <c:pt idx="10">
                  <c:v>349.15199999999999</c:v>
                </c:pt>
                <c:pt idx="11">
                  <c:v>350.50799999999998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C-204A-8218-0EC2E58AAF75}"/>
            </c:ext>
          </c:extLst>
        </c:ser>
        <c:ser>
          <c:idx val="2"/>
          <c:order val="2"/>
          <c:tx>
            <c:strRef>
              <c:f>Sheet3!$A$35</c:f>
              <c:strCache>
                <c:ptCount val="1"/>
                <c:pt idx="0">
                  <c:v>Medical care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Sheet3!$C$35:$N$35</c:f>
              <c:numCache>
                <c:formatCode>General</c:formatCode>
                <c:ptCount val="12"/>
                <c:pt idx="0">
                  <c:v>568.77800000000002</c:v>
                </c:pt>
                <c:pt idx="1">
                  <c:v>572.37800000000004</c:v>
                </c:pt>
                <c:pt idx="2">
                  <c:v>573.00900000000001</c:v>
                </c:pt>
                <c:pt idx="3">
                  <c:v>572.10799999999995</c:v>
                </c:pt>
                <c:pt idx="4">
                  <c:v>571.255</c:v>
                </c:pt>
                <c:pt idx="5">
                  <c:v>570.50900000000001</c:v>
                </c:pt>
                <c:pt idx="6">
                  <c:v>571.93399999999997</c:v>
                </c:pt>
                <c:pt idx="7">
                  <c:v>573.5</c:v>
                </c:pt>
                <c:pt idx="8">
                  <c:v>572.55899999999997</c:v>
                </c:pt>
                <c:pt idx="9">
                  <c:v>575.49300000000005</c:v>
                </c:pt>
                <c:pt idx="10">
                  <c:v>577.07600000000002</c:v>
                </c:pt>
                <c:pt idx="11">
                  <c:v>578.55499999999995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C-204A-8218-0EC2E58A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450895"/>
        <c:axId val="1671604623"/>
      </c:lineChart>
      <c:catAx>
        <c:axId val="167245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04623"/>
        <c:crosses val="autoZero"/>
        <c:auto val="1"/>
        <c:lblAlgn val="ctr"/>
        <c:lblOffset val="100"/>
        <c:noMultiLvlLbl val="0"/>
      </c:catAx>
      <c:valAx>
        <c:axId val="16716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All items less food and energy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3408621580956954"/>
          <c:y val="2.2181146025878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Sheet3!$A$25</c:f>
              <c:strCache>
                <c:ptCount val="1"/>
                <c:pt idx="0">
                  <c:v>New vehicles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Sheet3!$C$25:$N$25</c:f>
              <c:numCache>
                <c:formatCode>General</c:formatCode>
                <c:ptCount val="12"/>
                <c:pt idx="0">
                  <c:v>149.37700000000001</c:v>
                </c:pt>
                <c:pt idx="1">
                  <c:v>149.51499999999999</c:v>
                </c:pt>
                <c:pt idx="2">
                  <c:v>149.321</c:v>
                </c:pt>
                <c:pt idx="3">
                  <c:v>149.892</c:v>
                </c:pt>
                <c:pt idx="4">
                  <c:v>152.143</c:v>
                </c:pt>
                <c:pt idx="5">
                  <c:v>154.84700000000001</c:v>
                </c:pt>
                <c:pt idx="6">
                  <c:v>157.203</c:v>
                </c:pt>
                <c:pt idx="7">
                  <c:v>158.65199999999999</c:v>
                </c:pt>
                <c:pt idx="8">
                  <c:v>160.244</c:v>
                </c:pt>
                <c:pt idx="9">
                  <c:v>162.52699999999999</c:v>
                </c:pt>
                <c:pt idx="10">
                  <c:v>164.511</c:v>
                </c:pt>
                <c:pt idx="11">
                  <c:v>166.65299999999999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9-A746-8D69-23EA166BC12A}"/>
            </c:ext>
          </c:extLst>
        </c:ser>
        <c:ser>
          <c:idx val="1"/>
          <c:order val="1"/>
          <c:tx>
            <c:strRef>
              <c:f>Sheet3!$A$26</c:f>
              <c:strCache>
                <c:ptCount val="1"/>
                <c:pt idx="0">
                  <c:v>Used cars and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Sheet3!$C$26:$N$26</c:f>
              <c:numCache>
                <c:formatCode>General</c:formatCode>
                <c:ptCount val="12"/>
                <c:pt idx="0">
                  <c:v>149.65899999999999</c:v>
                </c:pt>
                <c:pt idx="1">
                  <c:v>150.221</c:v>
                </c:pt>
                <c:pt idx="2">
                  <c:v>153.87299999999999</c:v>
                </c:pt>
                <c:pt idx="3">
                  <c:v>168.64699999999999</c:v>
                </c:pt>
                <c:pt idx="4">
                  <c:v>179.53200000000001</c:v>
                </c:pt>
                <c:pt idx="5">
                  <c:v>198.85499999999999</c:v>
                </c:pt>
                <c:pt idx="6">
                  <c:v>200.42500000000001</c:v>
                </c:pt>
                <c:pt idx="7">
                  <c:v>197.535</c:v>
                </c:pt>
                <c:pt idx="8">
                  <c:v>190.20699999999999</c:v>
                </c:pt>
                <c:pt idx="9">
                  <c:v>195.21299999999999</c:v>
                </c:pt>
                <c:pt idx="10">
                  <c:v>200.209</c:v>
                </c:pt>
                <c:pt idx="11">
                  <c:v>207.16399999999999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9-A746-8D69-23EA166B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992047"/>
        <c:axId val="1676993695"/>
      </c:lineChart>
      <c:catAx>
        <c:axId val="167699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93695"/>
        <c:crosses val="autoZero"/>
        <c:auto val="1"/>
        <c:lblAlgn val="ctr"/>
        <c:lblOffset val="100"/>
        <c:noMultiLvlLbl val="0"/>
      </c:catAx>
      <c:valAx>
        <c:axId val="16769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244230</xdr:colOff>
      <xdr:row>123</xdr:row>
      <xdr:rowOff>74245</xdr:rowOff>
    </xdr:from>
    <xdr:to>
      <xdr:col>21</xdr:col>
      <xdr:colOff>644768</xdr:colOff>
      <xdr:row>143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E061F-8188-684E-8D42-EE8E399CD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190499</xdr:colOff>
      <xdr:row>1</xdr:row>
      <xdr:rowOff>84666</xdr:rowOff>
    </xdr:from>
    <xdr:to>
      <xdr:col>21</xdr:col>
      <xdr:colOff>730249</xdr:colOff>
      <xdr:row>23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C5A1-A187-0B49-83BE-F254AD7E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100542</xdr:colOff>
      <xdr:row>42</xdr:row>
      <xdr:rowOff>110067</xdr:rowOff>
    </xdr:from>
    <xdr:to>
      <xdr:col>7</xdr:col>
      <xdr:colOff>545042</xdr:colOff>
      <xdr:row>54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BBBA-C0B0-234A-874F-EDA28FCE4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439208</xdr:colOff>
      <xdr:row>42</xdr:row>
      <xdr:rowOff>78317</xdr:rowOff>
    </xdr:from>
    <xdr:to>
      <xdr:col>1</xdr:col>
      <xdr:colOff>619125</xdr:colOff>
      <xdr:row>54</xdr:row>
      <xdr:rowOff>154517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1171B4-E777-F949-B73B-FD84ECE0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375708</xdr:colOff>
      <xdr:row>24</xdr:row>
      <xdr:rowOff>46566</xdr:rowOff>
    </xdr:from>
    <xdr:to>
      <xdr:col>19</xdr:col>
      <xdr:colOff>179917</xdr:colOff>
      <xdr:row>42</xdr:row>
      <xdr:rowOff>243416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98914-4B4B-2A45-A9EC-D7FEB07CB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296333</xdr:colOff>
      <xdr:row>1</xdr:row>
      <xdr:rowOff>63498</xdr:rowOff>
    </xdr:from>
    <xdr:to>
      <xdr:col>23</xdr:col>
      <xdr:colOff>74084</xdr:colOff>
      <xdr:row>32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48F37-FF42-0047-95E5-FB7B6A8E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206374</xdr:colOff>
      <xdr:row>45</xdr:row>
      <xdr:rowOff>190499</xdr:rowOff>
    </xdr:from>
    <xdr:to>
      <xdr:col>5</xdr:col>
      <xdr:colOff>222251</xdr:colOff>
      <xdr:row>71</xdr:row>
      <xdr:rowOff>91016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C5D30-E3F5-3849-8780-D02F1B458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158750</xdr:colOff>
      <xdr:row>47</xdr:row>
      <xdr:rowOff>78316</xdr:rowOff>
    </xdr:from>
    <xdr:to>
      <xdr:col>12</xdr:col>
      <xdr:colOff>608541</xdr:colOff>
      <xdr:row>65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54A7B3-0272-3848-A25A-FCE34F08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A3EB-BB53-5C4E-8F44-A8524D00FAE3}">
  <dimension ref="A1:O185"/>
  <sheetViews>
    <sheetView zoomScale="130" zoomScaleNormal="130" workbookViewId="0">
      <pane ySplit="12" topLeftCell="A116" activePane="bottomLeft" state="frozen"/>
      <selection pane="bottomLeft" activeCell="Q151" sqref="Q151"/>
    </sheetView>
  </sheetViews>
  <sheetFormatPr baseColWidth="10" defaultColWidth="8.83203125" defaultRowHeight="15" x14ac:dyDescent="0.2"/>
  <cols>
    <col min="1" max="1" width="20" style="13" customWidth="1"/>
    <col min="2" max="2" width="8" style="13" customWidth="1"/>
    <col min="3" max="16384" width="8.83203125" style="13"/>
  </cols>
  <sheetData>
    <row r="1" spans="1:15" ht="16" x14ac:dyDescent="0.2">
      <c r="A1" s="27" t="s">
        <v>83</v>
      </c>
      <c r="B1" s="16"/>
      <c r="C1" s="16"/>
      <c r="D1" s="16"/>
      <c r="E1" s="16"/>
      <c r="F1" s="16"/>
    </row>
    <row r="2" spans="1:15" ht="16" x14ac:dyDescent="0.2">
      <c r="A2" s="27" t="s">
        <v>82</v>
      </c>
      <c r="B2" s="16"/>
      <c r="C2" s="16"/>
      <c r="D2" s="16"/>
      <c r="E2" s="16"/>
      <c r="F2" s="16"/>
    </row>
    <row r="3" spans="1:15" x14ac:dyDescent="0.2">
      <c r="A3" s="16"/>
      <c r="B3" s="16"/>
      <c r="C3" s="16"/>
      <c r="D3" s="16"/>
      <c r="E3" s="16"/>
      <c r="F3" s="16"/>
    </row>
    <row r="4" spans="1:15" x14ac:dyDescent="0.2">
      <c r="A4" s="24" t="s">
        <v>81</v>
      </c>
      <c r="B4" s="25" t="s">
        <v>80</v>
      </c>
      <c r="C4" s="16"/>
      <c r="D4" s="16"/>
      <c r="E4" s="16"/>
      <c r="F4" s="16"/>
    </row>
    <row r="5" spans="1:15" x14ac:dyDescent="0.2">
      <c r="A5" s="26" t="s">
        <v>79</v>
      </c>
      <c r="B5" s="16"/>
      <c r="C5" s="16"/>
      <c r="D5" s="16"/>
      <c r="E5" s="16"/>
      <c r="F5" s="16"/>
    </row>
    <row r="6" spans="1:15" x14ac:dyDescent="0.2">
      <c r="A6" s="24" t="s">
        <v>78</v>
      </c>
      <c r="B6" s="25" t="s">
        <v>77</v>
      </c>
      <c r="C6" s="16"/>
      <c r="D6" s="16"/>
      <c r="E6" s="16"/>
      <c r="F6" s="16"/>
    </row>
    <row r="7" spans="1:15" x14ac:dyDescent="0.2">
      <c r="A7" s="24" t="s">
        <v>76</v>
      </c>
      <c r="B7" s="25" t="s">
        <v>75</v>
      </c>
      <c r="C7" s="16"/>
      <c r="D7" s="16"/>
      <c r="E7" s="16"/>
      <c r="F7" s="16"/>
    </row>
    <row r="8" spans="1:15" x14ac:dyDescent="0.2">
      <c r="A8" s="24" t="s">
        <v>74</v>
      </c>
      <c r="B8" s="25" t="s">
        <v>4</v>
      </c>
      <c r="C8" s="16"/>
      <c r="D8" s="16"/>
      <c r="E8" s="16"/>
      <c r="F8" s="16"/>
    </row>
    <row r="9" spans="1:15" x14ac:dyDescent="0.2">
      <c r="A9" s="24" t="s">
        <v>73</v>
      </c>
      <c r="B9" s="25" t="s">
        <v>72</v>
      </c>
      <c r="C9" s="16"/>
      <c r="D9" s="16"/>
      <c r="E9" s="16"/>
      <c r="F9" s="16"/>
    </row>
    <row r="10" spans="1:15" x14ac:dyDescent="0.2">
      <c r="A10" s="24" t="s">
        <v>71</v>
      </c>
      <c r="B10" s="23" t="s">
        <v>70</v>
      </c>
      <c r="C10" s="16"/>
      <c r="D10" s="16"/>
      <c r="E10" s="16"/>
      <c r="F10" s="16"/>
    </row>
    <row r="12" spans="1:15" ht="16" thickBot="1" x14ac:dyDescent="0.25">
      <c r="A12" s="19" t="s">
        <v>67</v>
      </c>
      <c r="B12" s="19" t="s">
        <v>66</v>
      </c>
      <c r="C12" s="19" t="s">
        <v>65</v>
      </c>
      <c r="D12" s="19" t="s">
        <v>64</v>
      </c>
      <c r="E12" s="19" t="s">
        <v>63</v>
      </c>
      <c r="F12" s="19" t="s">
        <v>62</v>
      </c>
      <c r="G12" s="19" t="s">
        <v>61</v>
      </c>
      <c r="H12" s="19" t="s">
        <v>60</v>
      </c>
      <c r="I12" s="19" t="s">
        <v>59</v>
      </c>
      <c r="J12" s="19" t="s">
        <v>58</v>
      </c>
      <c r="K12" s="19" t="s">
        <v>57</v>
      </c>
      <c r="L12" s="19" t="s">
        <v>56</v>
      </c>
      <c r="M12" s="19" t="s">
        <v>55</v>
      </c>
      <c r="N12" s="19" t="s">
        <v>69</v>
      </c>
      <c r="O12" s="19" t="s">
        <v>68</v>
      </c>
    </row>
    <row r="13" spans="1:15" ht="16" thickTop="1" x14ac:dyDescent="0.2">
      <c r="A13" s="18">
        <v>1913</v>
      </c>
      <c r="B13" s="22">
        <v>9.8000000000000007</v>
      </c>
      <c r="C13" s="22">
        <v>9.8000000000000007</v>
      </c>
      <c r="D13" s="22">
        <v>9.8000000000000007</v>
      </c>
      <c r="E13" s="22">
        <v>9.8000000000000007</v>
      </c>
      <c r="F13" s="22">
        <v>9.6999999999999993</v>
      </c>
      <c r="G13" s="22">
        <v>9.8000000000000007</v>
      </c>
      <c r="H13" s="22">
        <v>9.9</v>
      </c>
      <c r="I13" s="22">
        <v>9.9</v>
      </c>
      <c r="J13" s="22">
        <v>10</v>
      </c>
      <c r="K13" s="22">
        <v>10</v>
      </c>
      <c r="L13" s="22">
        <v>10.1</v>
      </c>
      <c r="M13" s="22">
        <v>10</v>
      </c>
    </row>
    <row r="14" spans="1:15" x14ac:dyDescent="0.2">
      <c r="A14" s="18">
        <v>1914</v>
      </c>
      <c r="B14" s="22">
        <v>10</v>
      </c>
      <c r="C14" s="22">
        <v>9.9</v>
      </c>
      <c r="D14" s="22">
        <v>9.9</v>
      </c>
      <c r="E14" s="22">
        <v>9.8000000000000007</v>
      </c>
      <c r="F14" s="22">
        <v>9.9</v>
      </c>
      <c r="G14" s="22">
        <v>9.9</v>
      </c>
      <c r="H14" s="22">
        <v>10</v>
      </c>
      <c r="I14" s="22">
        <v>10.199999999999999</v>
      </c>
      <c r="J14" s="22">
        <v>10.199999999999999</v>
      </c>
      <c r="K14" s="22">
        <v>10.1</v>
      </c>
      <c r="L14" s="22">
        <v>10.199999999999999</v>
      </c>
      <c r="M14" s="22">
        <v>10.1</v>
      </c>
    </row>
    <row r="15" spans="1:15" x14ac:dyDescent="0.2">
      <c r="A15" s="18">
        <v>1915</v>
      </c>
      <c r="B15" s="22">
        <v>10.1</v>
      </c>
      <c r="C15" s="22">
        <v>10</v>
      </c>
      <c r="D15" s="22">
        <v>9.9</v>
      </c>
      <c r="E15" s="22">
        <v>10</v>
      </c>
      <c r="F15" s="22">
        <v>10.1</v>
      </c>
      <c r="G15" s="22">
        <v>10.1</v>
      </c>
      <c r="H15" s="22">
        <v>10.1</v>
      </c>
      <c r="I15" s="22">
        <v>10.1</v>
      </c>
      <c r="J15" s="22">
        <v>10.1</v>
      </c>
      <c r="K15" s="22">
        <v>10.199999999999999</v>
      </c>
      <c r="L15" s="22">
        <v>10.3</v>
      </c>
      <c r="M15" s="22">
        <v>10.3</v>
      </c>
    </row>
    <row r="16" spans="1:15" x14ac:dyDescent="0.2">
      <c r="A16" s="18">
        <v>1916</v>
      </c>
      <c r="B16" s="22">
        <v>10.4</v>
      </c>
      <c r="C16" s="22">
        <v>10.4</v>
      </c>
      <c r="D16" s="22">
        <v>10.5</v>
      </c>
      <c r="E16" s="22">
        <v>10.6</v>
      </c>
      <c r="F16" s="22">
        <v>10.7</v>
      </c>
      <c r="G16" s="22">
        <v>10.8</v>
      </c>
      <c r="H16" s="22">
        <v>10.8</v>
      </c>
      <c r="I16" s="22">
        <v>10.9</v>
      </c>
      <c r="J16" s="22">
        <v>11.1</v>
      </c>
      <c r="K16" s="22">
        <v>11.3</v>
      </c>
      <c r="L16" s="22">
        <v>11.5</v>
      </c>
      <c r="M16" s="22">
        <v>11.6</v>
      </c>
    </row>
    <row r="17" spans="1:13" x14ac:dyDescent="0.2">
      <c r="A17" s="18">
        <v>1917</v>
      </c>
      <c r="B17" s="22">
        <v>11.7</v>
      </c>
      <c r="C17" s="22">
        <v>12</v>
      </c>
      <c r="D17" s="22">
        <v>12</v>
      </c>
      <c r="E17" s="22">
        <v>12.6</v>
      </c>
      <c r="F17" s="22">
        <v>12.8</v>
      </c>
      <c r="G17" s="22">
        <v>13</v>
      </c>
      <c r="H17" s="22">
        <v>12.8</v>
      </c>
      <c r="I17" s="22">
        <v>13</v>
      </c>
      <c r="J17" s="22">
        <v>13.3</v>
      </c>
      <c r="K17" s="22">
        <v>13.5</v>
      </c>
      <c r="L17" s="22">
        <v>13.5</v>
      </c>
      <c r="M17" s="22">
        <v>13.7</v>
      </c>
    </row>
    <row r="18" spans="1:13" x14ac:dyDescent="0.2">
      <c r="A18" s="18">
        <v>1918</v>
      </c>
      <c r="B18" s="22">
        <v>14</v>
      </c>
      <c r="C18" s="22">
        <v>14.1</v>
      </c>
      <c r="D18" s="22">
        <v>14</v>
      </c>
      <c r="E18" s="22">
        <v>14.2</v>
      </c>
      <c r="F18" s="22">
        <v>14.5</v>
      </c>
      <c r="G18" s="22">
        <v>14.7</v>
      </c>
      <c r="H18" s="22">
        <v>15.1</v>
      </c>
      <c r="I18" s="22">
        <v>15.4</v>
      </c>
      <c r="J18" s="22">
        <v>15.7</v>
      </c>
      <c r="K18" s="22">
        <v>16</v>
      </c>
      <c r="L18" s="22">
        <v>16.3</v>
      </c>
      <c r="M18" s="22">
        <v>16.5</v>
      </c>
    </row>
    <row r="19" spans="1:13" x14ac:dyDescent="0.2">
      <c r="A19" s="18">
        <v>1919</v>
      </c>
      <c r="B19" s="22">
        <v>16.5</v>
      </c>
      <c r="C19" s="22">
        <v>16.2</v>
      </c>
      <c r="D19" s="22">
        <v>16.399999999999999</v>
      </c>
      <c r="E19" s="22">
        <v>16.7</v>
      </c>
      <c r="F19" s="22">
        <v>16.899999999999999</v>
      </c>
      <c r="G19" s="22">
        <v>16.899999999999999</v>
      </c>
      <c r="H19" s="22">
        <v>17.399999999999999</v>
      </c>
      <c r="I19" s="22">
        <v>17.7</v>
      </c>
      <c r="J19" s="22">
        <v>17.8</v>
      </c>
      <c r="K19" s="22">
        <v>18.100000000000001</v>
      </c>
      <c r="L19" s="22">
        <v>18.5</v>
      </c>
      <c r="M19" s="22">
        <v>18.899999999999999</v>
      </c>
    </row>
    <row r="20" spans="1:13" x14ac:dyDescent="0.2">
      <c r="A20" s="18">
        <v>1920</v>
      </c>
      <c r="B20" s="22">
        <v>19.3</v>
      </c>
      <c r="C20" s="22">
        <v>19.5</v>
      </c>
      <c r="D20" s="22">
        <v>19.7</v>
      </c>
      <c r="E20" s="22">
        <v>20.3</v>
      </c>
      <c r="F20" s="22">
        <v>20.6</v>
      </c>
      <c r="G20" s="22">
        <v>20.9</v>
      </c>
      <c r="H20" s="22">
        <v>20.8</v>
      </c>
      <c r="I20" s="22">
        <v>20.3</v>
      </c>
      <c r="J20" s="22">
        <v>20</v>
      </c>
      <c r="K20" s="22">
        <v>19.899999999999999</v>
      </c>
      <c r="L20" s="22">
        <v>19.8</v>
      </c>
      <c r="M20" s="22">
        <v>19.399999999999999</v>
      </c>
    </row>
    <row r="21" spans="1:13" x14ac:dyDescent="0.2">
      <c r="A21" s="18">
        <v>1921</v>
      </c>
      <c r="B21" s="22">
        <v>19</v>
      </c>
      <c r="C21" s="22">
        <v>18.399999999999999</v>
      </c>
      <c r="D21" s="22">
        <v>18.3</v>
      </c>
      <c r="E21" s="22">
        <v>18.100000000000001</v>
      </c>
      <c r="F21" s="22">
        <v>17.7</v>
      </c>
      <c r="G21" s="22">
        <v>17.600000000000001</v>
      </c>
      <c r="H21" s="22">
        <v>17.7</v>
      </c>
      <c r="I21" s="22">
        <v>17.7</v>
      </c>
      <c r="J21" s="22">
        <v>17.5</v>
      </c>
      <c r="K21" s="22">
        <v>17.5</v>
      </c>
      <c r="L21" s="22">
        <v>17.399999999999999</v>
      </c>
      <c r="M21" s="22">
        <v>17.3</v>
      </c>
    </row>
    <row r="22" spans="1:13" x14ac:dyDescent="0.2">
      <c r="A22" s="18">
        <v>1922</v>
      </c>
      <c r="B22" s="22">
        <v>16.899999999999999</v>
      </c>
      <c r="C22" s="22">
        <v>16.899999999999999</v>
      </c>
      <c r="D22" s="22">
        <v>16.7</v>
      </c>
      <c r="E22" s="22">
        <v>16.7</v>
      </c>
      <c r="F22" s="22">
        <v>16.7</v>
      </c>
      <c r="G22" s="22">
        <v>16.7</v>
      </c>
      <c r="H22" s="22">
        <v>16.8</v>
      </c>
      <c r="I22" s="22">
        <v>16.600000000000001</v>
      </c>
      <c r="J22" s="22">
        <v>16.600000000000001</v>
      </c>
      <c r="K22" s="22">
        <v>16.7</v>
      </c>
      <c r="L22" s="22">
        <v>16.8</v>
      </c>
      <c r="M22" s="22">
        <v>16.899999999999999</v>
      </c>
    </row>
    <row r="23" spans="1:13" x14ac:dyDescent="0.2">
      <c r="A23" s="18">
        <v>1923</v>
      </c>
      <c r="B23" s="22">
        <v>16.8</v>
      </c>
      <c r="C23" s="22">
        <v>16.8</v>
      </c>
      <c r="D23" s="22">
        <v>16.8</v>
      </c>
      <c r="E23" s="22">
        <v>16.899999999999999</v>
      </c>
      <c r="F23" s="22">
        <v>16.899999999999999</v>
      </c>
      <c r="G23" s="22">
        <v>17</v>
      </c>
      <c r="H23" s="22">
        <v>17.2</v>
      </c>
      <c r="I23" s="22">
        <v>17.100000000000001</v>
      </c>
      <c r="J23" s="22">
        <v>17.2</v>
      </c>
      <c r="K23" s="22">
        <v>17.3</v>
      </c>
      <c r="L23" s="22">
        <v>17.3</v>
      </c>
      <c r="M23" s="22">
        <v>17.3</v>
      </c>
    </row>
    <row r="24" spans="1:13" x14ac:dyDescent="0.2">
      <c r="A24" s="18">
        <v>1924</v>
      </c>
      <c r="B24" s="22">
        <v>17.3</v>
      </c>
      <c r="C24" s="22">
        <v>17.2</v>
      </c>
      <c r="D24" s="22">
        <v>17.100000000000001</v>
      </c>
      <c r="E24" s="22">
        <v>17</v>
      </c>
      <c r="F24" s="22">
        <v>17</v>
      </c>
      <c r="G24" s="22">
        <v>17</v>
      </c>
      <c r="H24" s="22">
        <v>17.100000000000001</v>
      </c>
      <c r="I24" s="22">
        <v>17</v>
      </c>
      <c r="J24" s="22">
        <v>17.100000000000001</v>
      </c>
      <c r="K24" s="22">
        <v>17.2</v>
      </c>
      <c r="L24" s="22">
        <v>17.2</v>
      </c>
      <c r="M24" s="22">
        <v>17.3</v>
      </c>
    </row>
    <row r="25" spans="1:13" x14ac:dyDescent="0.2">
      <c r="A25" s="18">
        <v>1925</v>
      </c>
      <c r="B25" s="22">
        <v>17.3</v>
      </c>
      <c r="C25" s="22">
        <v>17.2</v>
      </c>
      <c r="D25" s="22">
        <v>17.3</v>
      </c>
      <c r="E25" s="22">
        <v>17.2</v>
      </c>
      <c r="F25" s="22">
        <v>17.3</v>
      </c>
      <c r="G25" s="22">
        <v>17.5</v>
      </c>
      <c r="H25" s="22">
        <v>17.7</v>
      </c>
      <c r="I25" s="22">
        <v>17.7</v>
      </c>
      <c r="J25" s="22">
        <v>17.7</v>
      </c>
      <c r="K25" s="22">
        <v>17.7</v>
      </c>
      <c r="L25" s="22">
        <v>18</v>
      </c>
      <c r="M25" s="22">
        <v>17.899999999999999</v>
      </c>
    </row>
    <row r="26" spans="1:13" x14ac:dyDescent="0.2">
      <c r="A26" s="18">
        <v>1926</v>
      </c>
      <c r="B26" s="22">
        <v>17.899999999999999</v>
      </c>
      <c r="C26" s="22">
        <v>17.899999999999999</v>
      </c>
      <c r="D26" s="22">
        <v>17.8</v>
      </c>
      <c r="E26" s="22">
        <v>17.899999999999999</v>
      </c>
      <c r="F26" s="22">
        <v>17.8</v>
      </c>
      <c r="G26" s="22">
        <v>17.7</v>
      </c>
      <c r="H26" s="22">
        <v>17.5</v>
      </c>
      <c r="I26" s="22">
        <v>17.399999999999999</v>
      </c>
      <c r="J26" s="22">
        <v>17.5</v>
      </c>
      <c r="K26" s="22">
        <v>17.600000000000001</v>
      </c>
      <c r="L26" s="22">
        <v>17.7</v>
      </c>
      <c r="M26" s="22">
        <v>17.7</v>
      </c>
    </row>
    <row r="27" spans="1:13" x14ac:dyDescent="0.2">
      <c r="A27" s="18">
        <v>1927</v>
      </c>
      <c r="B27" s="22">
        <v>17.5</v>
      </c>
      <c r="C27" s="22">
        <v>17.399999999999999</v>
      </c>
      <c r="D27" s="22">
        <v>17.3</v>
      </c>
      <c r="E27" s="22">
        <v>17.3</v>
      </c>
      <c r="F27" s="22">
        <v>17.399999999999999</v>
      </c>
      <c r="G27" s="22">
        <v>17.600000000000001</v>
      </c>
      <c r="H27" s="22">
        <v>17.3</v>
      </c>
      <c r="I27" s="22">
        <v>17.2</v>
      </c>
      <c r="J27" s="22">
        <v>17.3</v>
      </c>
      <c r="K27" s="22">
        <v>17.399999999999999</v>
      </c>
      <c r="L27" s="22">
        <v>17.3</v>
      </c>
      <c r="M27" s="22">
        <v>17.3</v>
      </c>
    </row>
    <row r="28" spans="1:13" x14ac:dyDescent="0.2">
      <c r="A28" s="18">
        <v>1928</v>
      </c>
      <c r="B28" s="22">
        <v>17.3</v>
      </c>
      <c r="C28" s="22">
        <v>17.100000000000001</v>
      </c>
      <c r="D28" s="22">
        <v>17.100000000000001</v>
      </c>
      <c r="E28" s="22">
        <v>17.100000000000001</v>
      </c>
      <c r="F28" s="22">
        <v>17.2</v>
      </c>
      <c r="G28" s="22">
        <v>17.100000000000001</v>
      </c>
      <c r="H28" s="22">
        <v>17.100000000000001</v>
      </c>
      <c r="I28" s="22">
        <v>17.100000000000001</v>
      </c>
      <c r="J28" s="22">
        <v>17.3</v>
      </c>
      <c r="K28" s="22">
        <v>17.2</v>
      </c>
      <c r="L28" s="22">
        <v>17.2</v>
      </c>
      <c r="M28" s="22">
        <v>17.100000000000001</v>
      </c>
    </row>
    <row r="29" spans="1:13" x14ac:dyDescent="0.2">
      <c r="A29" s="18">
        <v>1929</v>
      </c>
      <c r="B29" s="22">
        <v>17.100000000000001</v>
      </c>
      <c r="C29" s="22">
        <v>17.100000000000001</v>
      </c>
      <c r="D29" s="22">
        <v>17</v>
      </c>
      <c r="E29" s="22">
        <v>16.899999999999999</v>
      </c>
      <c r="F29" s="22">
        <v>17</v>
      </c>
      <c r="G29" s="22">
        <v>17.100000000000001</v>
      </c>
      <c r="H29" s="22">
        <v>17.3</v>
      </c>
      <c r="I29" s="22">
        <v>17.3</v>
      </c>
      <c r="J29" s="22">
        <v>17.3</v>
      </c>
      <c r="K29" s="22">
        <v>17.3</v>
      </c>
      <c r="L29" s="22">
        <v>17.3</v>
      </c>
      <c r="M29" s="22">
        <v>17.2</v>
      </c>
    </row>
    <row r="30" spans="1:13" x14ac:dyDescent="0.2">
      <c r="A30" s="18">
        <v>1930</v>
      </c>
      <c r="B30" s="22">
        <v>17.100000000000001</v>
      </c>
      <c r="C30" s="22">
        <v>17</v>
      </c>
      <c r="D30" s="22">
        <v>16.899999999999999</v>
      </c>
      <c r="E30" s="22">
        <v>17</v>
      </c>
      <c r="F30" s="22">
        <v>16.899999999999999</v>
      </c>
      <c r="G30" s="22">
        <v>16.8</v>
      </c>
      <c r="H30" s="22">
        <v>16.600000000000001</v>
      </c>
      <c r="I30" s="22">
        <v>16.5</v>
      </c>
      <c r="J30" s="22">
        <v>16.600000000000001</v>
      </c>
      <c r="K30" s="22">
        <v>16.5</v>
      </c>
      <c r="L30" s="22">
        <v>16.399999999999999</v>
      </c>
      <c r="M30" s="22">
        <v>16.100000000000001</v>
      </c>
    </row>
    <row r="31" spans="1:13" x14ac:dyDescent="0.2">
      <c r="A31" s="18">
        <v>1931</v>
      </c>
      <c r="B31" s="22">
        <v>15.9</v>
      </c>
      <c r="C31" s="22">
        <v>15.7</v>
      </c>
      <c r="D31" s="22">
        <v>15.6</v>
      </c>
      <c r="E31" s="22">
        <v>15.5</v>
      </c>
      <c r="F31" s="22">
        <v>15.3</v>
      </c>
      <c r="G31" s="22">
        <v>15.1</v>
      </c>
      <c r="H31" s="22">
        <v>15.1</v>
      </c>
      <c r="I31" s="22">
        <v>15.1</v>
      </c>
      <c r="J31" s="22">
        <v>15</v>
      </c>
      <c r="K31" s="22">
        <v>14.9</v>
      </c>
      <c r="L31" s="22">
        <v>14.7</v>
      </c>
      <c r="M31" s="22">
        <v>14.6</v>
      </c>
    </row>
    <row r="32" spans="1:13" x14ac:dyDescent="0.2">
      <c r="A32" s="18">
        <v>1932</v>
      </c>
      <c r="B32" s="22">
        <v>14.3</v>
      </c>
      <c r="C32" s="22">
        <v>14.1</v>
      </c>
      <c r="D32" s="22">
        <v>14</v>
      </c>
      <c r="E32" s="22">
        <v>13.9</v>
      </c>
      <c r="F32" s="22">
        <v>13.7</v>
      </c>
      <c r="G32" s="22">
        <v>13.6</v>
      </c>
      <c r="H32" s="22">
        <v>13.6</v>
      </c>
      <c r="I32" s="22">
        <v>13.5</v>
      </c>
      <c r="J32" s="22">
        <v>13.4</v>
      </c>
      <c r="K32" s="22">
        <v>13.3</v>
      </c>
      <c r="L32" s="22">
        <v>13.2</v>
      </c>
      <c r="M32" s="22">
        <v>13.1</v>
      </c>
    </row>
    <row r="33" spans="1:13" x14ac:dyDescent="0.2">
      <c r="A33" s="18">
        <v>1933</v>
      </c>
      <c r="B33" s="22">
        <v>12.9</v>
      </c>
      <c r="C33" s="22">
        <v>12.7</v>
      </c>
      <c r="D33" s="22">
        <v>12.6</v>
      </c>
      <c r="E33" s="22">
        <v>12.6</v>
      </c>
      <c r="F33" s="22">
        <v>12.6</v>
      </c>
      <c r="G33" s="22">
        <v>12.7</v>
      </c>
      <c r="H33" s="22">
        <v>13.1</v>
      </c>
      <c r="I33" s="22">
        <v>13.2</v>
      </c>
      <c r="J33" s="22">
        <v>13.2</v>
      </c>
      <c r="K33" s="22">
        <v>13.2</v>
      </c>
      <c r="L33" s="22">
        <v>13.2</v>
      </c>
      <c r="M33" s="22">
        <v>13.2</v>
      </c>
    </row>
    <row r="34" spans="1:13" x14ac:dyDescent="0.2">
      <c r="A34" s="18">
        <v>1934</v>
      </c>
      <c r="B34" s="22">
        <v>13.2</v>
      </c>
      <c r="C34" s="22">
        <v>13.3</v>
      </c>
      <c r="D34" s="22">
        <v>13.3</v>
      </c>
      <c r="E34" s="22">
        <v>13.3</v>
      </c>
      <c r="F34" s="22">
        <v>13.3</v>
      </c>
      <c r="G34" s="22">
        <v>13.4</v>
      </c>
      <c r="H34" s="22">
        <v>13.4</v>
      </c>
      <c r="I34" s="22">
        <v>13.4</v>
      </c>
      <c r="J34" s="22">
        <v>13.6</v>
      </c>
      <c r="K34" s="22">
        <v>13.5</v>
      </c>
      <c r="L34" s="22">
        <v>13.5</v>
      </c>
      <c r="M34" s="22">
        <v>13.4</v>
      </c>
    </row>
    <row r="35" spans="1:13" x14ac:dyDescent="0.2">
      <c r="A35" s="18">
        <v>1935</v>
      </c>
      <c r="B35" s="22">
        <v>13.6</v>
      </c>
      <c r="C35" s="22">
        <v>13.7</v>
      </c>
      <c r="D35" s="22">
        <v>13.7</v>
      </c>
      <c r="E35" s="22">
        <v>13.8</v>
      </c>
      <c r="F35" s="22">
        <v>13.8</v>
      </c>
      <c r="G35" s="22">
        <v>13.7</v>
      </c>
      <c r="H35" s="22">
        <v>13.7</v>
      </c>
      <c r="I35" s="22">
        <v>13.7</v>
      </c>
      <c r="J35" s="22">
        <v>13.7</v>
      </c>
      <c r="K35" s="22">
        <v>13.7</v>
      </c>
      <c r="L35" s="22">
        <v>13.8</v>
      </c>
      <c r="M35" s="22">
        <v>13.8</v>
      </c>
    </row>
    <row r="36" spans="1:13" x14ac:dyDescent="0.2">
      <c r="A36" s="18">
        <v>1936</v>
      </c>
      <c r="B36" s="22">
        <v>13.8</v>
      </c>
      <c r="C36" s="22">
        <v>13.8</v>
      </c>
      <c r="D36" s="22">
        <v>13.7</v>
      </c>
      <c r="E36" s="22">
        <v>13.7</v>
      </c>
      <c r="F36" s="22">
        <v>13.7</v>
      </c>
      <c r="G36" s="22">
        <v>13.8</v>
      </c>
      <c r="H36" s="22">
        <v>13.9</v>
      </c>
      <c r="I36" s="22">
        <v>14</v>
      </c>
      <c r="J36" s="22">
        <v>14</v>
      </c>
      <c r="K36" s="22">
        <v>14</v>
      </c>
      <c r="L36" s="22">
        <v>14</v>
      </c>
      <c r="M36" s="22">
        <v>14</v>
      </c>
    </row>
    <row r="37" spans="1:13" x14ac:dyDescent="0.2">
      <c r="A37" s="18">
        <v>1937</v>
      </c>
      <c r="B37" s="22">
        <v>14.1</v>
      </c>
      <c r="C37" s="22">
        <v>14.1</v>
      </c>
      <c r="D37" s="22">
        <v>14.2</v>
      </c>
      <c r="E37" s="22">
        <v>14.3</v>
      </c>
      <c r="F37" s="22">
        <v>14.4</v>
      </c>
      <c r="G37" s="22">
        <v>14.4</v>
      </c>
      <c r="H37" s="22">
        <v>14.5</v>
      </c>
      <c r="I37" s="22">
        <v>14.5</v>
      </c>
      <c r="J37" s="22">
        <v>14.6</v>
      </c>
      <c r="K37" s="22">
        <v>14.6</v>
      </c>
      <c r="L37" s="22">
        <v>14.5</v>
      </c>
      <c r="M37" s="22">
        <v>14.4</v>
      </c>
    </row>
    <row r="38" spans="1:13" x14ac:dyDescent="0.2">
      <c r="A38" s="18">
        <v>1938</v>
      </c>
      <c r="B38" s="22">
        <v>14.2</v>
      </c>
      <c r="C38" s="22">
        <v>14.1</v>
      </c>
      <c r="D38" s="22">
        <v>14.1</v>
      </c>
      <c r="E38" s="22">
        <v>14.2</v>
      </c>
      <c r="F38" s="22">
        <v>14.1</v>
      </c>
      <c r="G38" s="22">
        <v>14.1</v>
      </c>
      <c r="H38" s="22">
        <v>14.1</v>
      </c>
      <c r="I38" s="22">
        <v>14.1</v>
      </c>
      <c r="J38" s="22">
        <v>14.1</v>
      </c>
      <c r="K38" s="22">
        <v>14</v>
      </c>
      <c r="L38" s="22">
        <v>14</v>
      </c>
      <c r="M38" s="22">
        <v>14</v>
      </c>
    </row>
    <row r="39" spans="1:13" x14ac:dyDescent="0.2">
      <c r="A39" s="18">
        <v>1939</v>
      </c>
      <c r="B39" s="22">
        <v>14</v>
      </c>
      <c r="C39" s="22">
        <v>13.9</v>
      </c>
      <c r="D39" s="22">
        <v>13.9</v>
      </c>
      <c r="E39" s="22">
        <v>13.8</v>
      </c>
      <c r="F39" s="22">
        <v>13.8</v>
      </c>
      <c r="G39" s="22">
        <v>13.8</v>
      </c>
      <c r="H39" s="22">
        <v>13.8</v>
      </c>
      <c r="I39" s="22">
        <v>13.8</v>
      </c>
      <c r="J39" s="22">
        <v>14.1</v>
      </c>
      <c r="K39" s="22">
        <v>14</v>
      </c>
      <c r="L39" s="22">
        <v>14</v>
      </c>
      <c r="M39" s="22">
        <v>14</v>
      </c>
    </row>
    <row r="40" spans="1:13" x14ac:dyDescent="0.2">
      <c r="A40" s="18">
        <v>1940</v>
      </c>
      <c r="B40" s="22">
        <v>13.9</v>
      </c>
      <c r="C40" s="22">
        <v>14</v>
      </c>
      <c r="D40" s="22">
        <v>14</v>
      </c>
      <c r="E40" s="22">
        <v>14</v>
      </c>
      <c r="F40" s="22">
        <v>14</v>
      </c>
      <c r="G40" s="22">
        <v>14.1</v>
      </c>
      <c r="H40" s="22">
        <v>14</v>
      </c>
      <c r="I40" s="22">
        <v>14</v>
      </c>
      <c r="J40" s="22">
        <v>14</v>
      </c>
      <c r="K40" s="22">
        <v>14</v>
      </c>
      <c r="L40" s="22">
        <v>14</v>
      </c>
      <c r="M40" s="22">
        <v>14.1</v>
      </c>
    </row>
    <row r="41" spans="1:13" x14ac:dyDescent="0.2">
      <c r="A41" s="18">
        <v>1941</v>
      </c>
      <c r="B41" s="22">
        <v>14.1</v>
      </c>
      <c r="C41" s="22">
        <v>14.1</v>
      </c>
      <c r="D41" s="22">
        <v>14.2</v>
      </c>
      <c r="E41" s="22">
        <v>14.3</v>
      </c>
      <c r="F41" s="22">
        <v>14.4</v>
      </c>
      <c r="G41" s="22">
        <v>14.7</v>
      </c>
      <c r="H41" s="22">
        <v>14.7</v>
      </c>
      <c r="I41" s="22">
        <v>14.9</v>
      </c>
      <c r="J41" s="22">
        <v>15.1</v>
      </c>
      <c r="K41" s="22">
        <v>15.3</v>
      </c>
      <c r="L41" s="22">
        <v>15.4</v>
      </c>
      <c r="M41" s="22">
        <v>15.5</v>
      </c>
    </row>
    <row r="42" spans="1:13" x14ac:dyDescent="0.2">
      <c r="A42" s="18">
        <v>1942</v>
      </c>
      <c r="B42" s="22">
        <v>15.7</v>
      </c>
      <c r="C42" s="22">
        <v>15.8</v>
      </c>
      <c r="D42" s="22">
        <v>16</v>
      </c>
      <c r="E42" s="22">
        <v>16.100000000000001</v>
      </c>
      <c r="F42" s="22">
        <v>16.3</v>
      </c>
      <c r="G42" s="22">
        <v>16.3</v>
      </c>
      <c r="H42" s="22">
        <v>16.399999999999999</v>
      </c>
      <c r="I42" s="22">
        <v>16.5</v>
      </c>
      <c r="J42" s="22">
        <v>16.5</v>
      </c>
      <c r="K42" s="22">
        <v>16.7</v>
      </c>
      <c r="L42" s="22">
        <v>16.8</v>
      </c>
      <c r="M42" s="22">
        <v>16.899999999999999</v>
      </c>
    </row>
    <row r="43" spans="1:13" x14ac:dyDescent="0.2">
      <c r="A43" s="18">
        <v>1943</v>
      </c>
      <c r="B43" s="22">
        <v>16.899999999999999</v>
      </c>
      <c r="C43" s="22">
        <v>16.899999999999999</v>
      </c>
      <c r="D43" s="22">
        <v>17.2</v>
      </c>
      <c r="E43" s="22">
        <v>17.399999999999999</v>
      </c>
      <c r="F43" s="22">
        <v>17.5</v>
      </c>
      <c r="G43" s="22">
        <v>17.5</v>
      </c>
      <c r="H43" s="22">
        <v>17.399999999999999</v>
      </c>
      <c r="I43" s="22">
        <v>17.3</v>
      </c>
      <c r="J43" s="22">
        <v>17.399999999999999</v>
      </c>
      <c r="K43" s="22">
        <v>17.399999999999999</v>
      </c>
      <c r="L43" s="22">
        <v>17.399999999999999</v>
      </c>
      <c r="M43" s="22">
        <v>17.399999999999999</v>
      </c>
    </row>
    <row r="44" spans="1:13" x14ac:dyDescent="0.2">
      <c r="A44" s="18">
        <v>1944</v>
      </c>
      <c r="B44" s="22">
        <v>17.399999999999999</v>
      </c>
      <c r="C44" s="22">
        <v>17.399999999999999</v>
      </c>
      <c r="D44" s="22">
        <v>17.399999999999999</v>
      </c>
      <c r="E44" s="22">
        <v>17.5</v>
      </c>
      <c r="F44" s="22">
        <v>17.5</v>
      </c>
      <c r="G44" s="22">
        <v>17.600000000000001</v>
      </c>
      <c r="H44" s="22">
        <v>17.7</v>
      </c>
      <c r="I44" s="22">
        <v>17.7</v>
      </c>
      <c r="J44" s="22">
        <v>17.7</v>
      </c>
      <c r="K44" s="22">
        <v>17.7</v>
      </c>
      <c r="L44" s="22">
        <v>17.7</v>
      </c>
      <c r="M44" s="22">
        <v>17.8</v>
      </c>
    </row>
    <row r="45" spans="1:13" x14ac:dyDescent="0.2">
      <c r="A45" s="18">
        <v>1945</v>
      </c>
      <c r="B45" s="22">
        <v>17.8</v>
      </c>
      <c r="C45" s="22">
        <v>17.8</v>
      </c>
      <c r="D45" s="22">
        <v>17.8</v>
      </c>
      <c r="E45" s="22">
        <v>17.8</v>
      </c>
      <c r="F45" s="22">
        <v>17.899999999999999</v>
      </c>
      <c r="G45" s="22">
        <v>18.100000000000001</v>
      </c>
      <c r="H45" s="22">
        <v>18.100000000000001</v>
      </c>
      <c r="I45" s="22">
        <v>18.100000000000001</v>
      </c>
      <c r="J45" s="22">
        <v>18.100000000000001</v>
      </c>
      <c r="K45" s="22">
        <v>18.100000000000001</v>
      </c>
      <c r="L45" s="22">
        <v>18.100000000000001</v>
      </c>
      <c r="M45" s="22">
        <v>18.2</v>
      </c>
    </row>
    <row r="46" spans="1:13" x14ac:dyDescent="0.2">
      <c r="A46" s="18">
        <v>1946</v>
      </c>
      <c r="B46" s="22">
        <v>18.2</v>
      </c>
      <c r="C46" s="22">
        <v>18.100000000000001</v>
      </c>
      <c r="D46" s="22">
        <v>18.3</v>
      </c>
      <c r="E46" s="22">
        <v>18.399999999999999</v>
      </c>
      <c r="F46" s="22">
        <v>18.5</v>
      </c>
      <c r="G46" s="22">
        <v>18.7</v>
      </c>
      <c r="H46" s="22">
        <v>19.8</v>
      </c>
      <c r="I46" s="22">
        <v>20.2</v>
      </c>
      <c r="J46" s="22">
        <v>20.399999999999999</v>
      </c>
      <c r="K46" s="22">
        <v>20.8</v>
      </c>
      <c r="L46" s="22">
        <v>21.3</v>
      </c>
      <c r="M46" s="22">
        <v>21.5</v>
      </c>
    </row>
    <row r="47" spans="1:13" x14ac:dyDescent="0.2">
      <c r="A47" s="18">
        <v>1947</v>
      </c>
      <c r="B47" s="22">
        <v>21.5</v>
      </c>
      <c r="C47" s="22">
        <v>21.5</v>
      </c>
      <c r="D47" s="22">
        <v>21.9</v>
      </c>
      <c r="E47" s="22">
        <v>21.9</v>
      </c>
      <c r="F47" s="22">
        <v>21.9</v>
      </c>
      <c r="G47" s="22">
        <v>22</v>
      </c>
      <c r="H47" s="22">
        <v>22.2</v>
      </c>
      <c r="I47" s="22">
        <v>22.5</v>
      </c>
      <c r="J47" s="22">
        <v>23</v>
      </c>
      <c r="K47" s="22">
        <v>23</v>
      </c>
      <c r="L47" s="22">
        <v>23.1</v>
      </c>
      <c r="M47" s="22">
        <v>23.4</v>
      </c>
    </row>
    <row r="48" spans="1:13" x14ac:dyDescent="0.2">
      <c r="A48" s="18">
        <v>1948</v>
      </c>
      <c r="B48" s="22">
        <v>23.7</v>
      </c>
      <c r="C48" s="22">
        <v>23.5</v>
      </c>
      <c r="D48" s="22">
        <v>23.4</v>
      </c>
      <c r="E48" s="22">
        <v>23.8</v>
      </c>
      <c r="F48" s="22">
        <v>23.9</v>
      </c>
      <c r="G48" s="22">
        <v>24.1</v>
      </c>
      <c r="H48" s="22">
        <v>24.4</v>
      </c>
      <c r="I48" s="22">
        <v>24.5</v>
      </c>
      <c r="J48" s="22">
        <v>24.5</v>
      </c>
      <c r="K48" s="22">
        <v>24.4</v>
      </c>
      <c r="L48" s="22">
        <v>24.2</v>
      </c>
      <c r="M48" s="22">
        <v>24.1</v>
      </c>
    </row>
    <row r="49" spans="1:13" x14ac:dyDescent="0.2">
      <c r="A49" s="18">
        <v>1949</v>
      </c>
      <c r="B49" s="22">
        <v>24</v>
      </c>
      <c r="C49" s="22">
        <v>23.8</v>
      </c>
      <c r="D49" s="22">
        <v>23.8</v>
      </c>
      <c r="E49" s="22">
        <v>23.9</v>
      </c>
      <c r="F49" s="22">
        <v>23.8</v>
      </c>
      <c r="G49" s="22">
        <v>23.9</v>
      </c>
      <c r="H49" s="22">
        <v>23.7</v>
      </c>
      <c r="I49" s="22">
        <v>23.8</v>
      </c>
      <c r="J49" s="22">
        <v>23.9</v>
      </c>
      <c r="K49" s="22">
        <v>23.7</v>
      </c>
      <c r="L49" s="22">
        <v>23.8</v>
      </c>
      <c r="M49" s="22">
        <v>23.6</v>
      </c>
    </row>
    <row r="50" spans="1:13" x14ac:dyDescent="0.2">
      <c r="A50" s="18">
        <v>1950</v>
      </c>
      <c r="B50" s="22">
        <v>23.5</v>
      </c>
      <c r="C50" s="22">
        <v>23.5</v>
      </c>
      <c r="D50" s="22">
        <v>23.6</v>
      </c>
      <c r="E50" s="22">
        <v>23.6</v>
      </c>
      <c r="F50" s="22">
        <v>23.7</v>
      </c>
      <c r="G50" s="22">
        <v>23.8</v>
      </c>
      <c r="H50" s="22">
        <v>24.1</v>
      </c>
      <c r="I50" s="22">
        <v>24.3</v>
      </c>
      <c r="J50" s="22">
        <v>24.4</v>
      </c>
      <c r="K50" s="22">
        <v>24.6</v>
      </c>
      <c r="L50" s="22">
        <v>24.7</v>
      </c>
      <c r="M50" s="22">
        <v>25</v>
      </c>
    </row>
    <row r="51" spans="1:13" x14ac:dyDescent="0.2">
      <c r="A51" s="18">
        <v>1951</v>
      </c>
      <c r="B51" s="22">
        <v>25.4</v>
      </c>
      <c r="C51" s="22">
        <v>25.7</v>
      </c>
      <c r="D51" s="22">
        <v>25.8</v>
      </c>
      <c r="E51" s="22">
        <v>25.8</v>
      </c>
      <c r="F51" s="22">
        <v>25.9</v>
      </c>
      <c r="G51" s="22">
        <v>25.9</v>
      </c>
      <c r="H51" s="22">
        <v>25.9</v>
      </c>
      <c r="I51" s="22">
        <v>25.9</v>
      </c>
      <c r="J51" s="22">
        <v>26.1</v>
      </c>
      <c r="K51" s="22">
        <v>26.2</v>
      </c>
      <c r="L51" s="22">
        <v>26.4</v>
      </c>
      <c r="M51" s="22">
        <v>26.5</v>
      </c>
    </row>
    <row r="52" spans="1:13" x14ac:dyDescent="0.2">
      <c r="A52" s="18">
        <v>1952</v>
      </c>
      <c r="B52" s="22">
        <v>26.5</v>
      </c>
      <c r="C52" s="22">
        <v>26.3</v>
      </c>
      <c r="D52" s="22">
        <v>26.3</v>
      </c>
      <c r="E52" s="22">
        <v>26.4</v>
      </c>
      <c r="F52" s="22">
        <v>26.4</v>
      </c>
      <c r="G52" s="22">
        <v>26.5</v>
      </c>
      <c r="H52" s="22">
        <v>26.7</v>
      </c>
      <c r="I52" s="22">
        <v>26.7</v>
      </c>
      <c r="J52" s="22">
        <v>26.7</v>
      </c>
      <c r="K52" s="22">
        <v>26.7</v>
      </c>
      <c r="L52" s="22">
        <v>26.7</v>
      </c>
      <c r="M52" s="22">
        <v>26.7</v>
      </c>
    </row>
    <row r="53" spans="1:13" x14ac:dyDescent="0.2">
      <c r="A53" s="18">
        <v>1953</v>
      </c>
      <c r="B53" s="22">
        <v>26.6</v>
      </c>
      <c r="C53" s="22">
        <v>26.5</v>
      </c>
      <c r="D53" s="22">
        <v>26.6</v>
      </c>
      <c r="E53" s="22">
        <v>26.6</v>
      </c>
      <c r="F53" s="22">
        <v>26.7</v>
      </c>
      <c r="G53" s="22">
        <v>26.8</v>
      </c>
      <c r="H53" s="22">
        <v>26.8</v>
      </c>
      <c r="I53" s="22">
        <v>26.9</v>
      </c>
      <c r="J53" s="22">
        <v>26.9</v>
      </c>
      <c r="K53" s="22">
        <v>27</v>
      </c>
      <c r="L53" s="22">
        <v>26.9</v>
      </c>
      <c r="M53" s="22">
        <v>26.9</v>
      </c>
    </row>
    <row r="54" spans="1:13" x14ac:dyDescent="0.2">
      <c r="A54" s="18">
        <v>1954</v>
      </c>
      <c r="B54" s="22">
        <v>26.9</v>
      </c>
      <c r="C54" s="22">
        <v>26.9</v>
      </c>
      <c r="D54" s="22">
        <v>26.9</v>
      </c>
      <c r="E54" s="22">
        <v>26.8</v>
      </c>
      <c r="F54" s="22">
        <v>26.9</v>
      </c>
      <c r="G54" s="22">
        <v>26.9</v>
      </c>
      <c r="H54" s="22">
        <v>26.9</v>
      </c>
      <c r="I54" s="22">
        <v>26.9</v>
      </c>
      <c r="J54" s="22">
        <v>26.8</v>
      </c>
      <c r="K54" s="22">
        <v>26.8</v>
      </c>
      <c r="L54" s="22">
        <v>26.8</v>
      </c>
      <c r="M54" s="22">
        <v>26.7</v>
      </c>
    </row>
    <row r="55" spans="1:13" x14ac:dyDescent="0.2">
      <c r="A55" s="18">
        <v>1955</v>
      </c>
      <c r="B55" s="22">
        <v>26.7</v>
      </c>
      <c r="C55" s="22">
        <v>26.7</v>
      </c>
      <c r="D55" s="22">
        <v>26.7</v>
      </c>
      <c r="E55" s="22">
        <v>26.7</v>
      </c>
      <c r="F55" s="22">
        <v>26.7</v>
      </c>
      <c r="G55" s="22">
        <v>26.7</v>
      </c>
      <c r="H55" s="22">
        <v>26.8</v>
      </c>
      <c r="I55" s="22">
        <v>26.8</v>
      </c>
      <c r="J55" s="22">
        <v>26.9</v>
      </c>
      <c r="K55" s="22">
        <v>26.9</v>
      </c>
      <c r="L55" s="22">
        <v>26.9</v>
      </c>
      <c r="M55" s="22">
        <v>26.8</v>
      </c>
    </row>
    <row r="56" spans="1:13" x14ac:dyDescent="0.2">
      <c r="A56" s="18">
        <v>1956</v>
      </c>
      <c r="B56" s="22">
        <v>26.8</v>
      </c>
      <c r="C56" s="22">
        <v>26.8</v>
      </c>
      <c r="D56" s="22">
        <v>26.8</v>
      </c>
      <c r="E56" s="22">
        <v>26.9</v>
      </c>
      <c r="F56" s="22">
        <v>27</v>
      </c>
      <c r="G56" s="22">
        <v>27.2</v>
      </c>
      <c r="H56" s="22">
        <v>27.4</v>
      </c>
      <c r="I56" s="22">
        <v>27.3</v>
      </c>
      <c r="J56" s="22">
        <v>27.4</v>
      </c>
      <c r="K56" s="22">
        <v>27.5</v>
      </c>
      <c r="L56" s="22">
        <v>27.5</v>
      </c>
      <c r="M56" s="22">
        <v>27.6</v>
      </c>
    </row>
    <row r="57" spans="1:13" x14ac:dyDescent="0.2">
      <c r="A57" s="18">
        <v>1957</v>
      </c>
      <c r="B57" s="22">
        <v>27.6</v>
      </c>
      <c r="C57" s="22">
        <v>27.7</v>
      </c>
      <c r="D57" s="22">
        <v>27.8</v>
      </c>
      <c r="E57" s="22">
        <v>27.9</v>
      </c>
      <c r="F57" s="22">
        <v>28</v>
      </c>
      <c r="G57" s="22">
        <v>28.1</v>
      </c>
      <c r="H57" s="22">
        <v>28.3</v>
      </c>
      <c r="I57" s="22">
        <v>28.3</v>
      </c>
      <c r="J57" s="22">
        <v>28.3</v>
      </c>
      <c r="K57" s="22">
        <v>28.3</v>
      </c>
      <c r="L57" s="22">
        <v>28.4</v>
      </c>
      <c r="M57" s="22">
        <v>28.4</v>
      </c>
    </row>
    <row r="58" spans="1:13" x14ac:dyDescent="0.2">
      <c r="A58" s="18">
        <v>1958</v>
      </c>
      <c r="B58" s="22">
        <v>28.6</v>
      </c>
      <c r="C58" s="22">
        <v>28.6</v>
      </c>
      <c r="D58" s="22">
        <v>28.8</v>
      </c>
      <c r="E58" s="22">
        <v>28.9</v>
      </c>
      <c r="F58" s="22">
        <v>28.9</v>
      </c>
      <c r="G58" s="22">
        <v>28.9</v>
      </c>
      <c r="H58" s="22">
        <v>29</v>
      </c>
      <c r="I58" s="22">
        <v>28.9</v>
      </c>
      <c r="J58" s="22">
        <v>28.9</v>
      </c>
      <c r="K58" s="22">
        <v>28.9</v>
      </c>
      <c r="L58" s="22">
        <v>29</v>
      </c>
      <c r="M58" s="22">
        <v>28.9</v>
      </c>
    </row>
    <row r="59" spans="1:13" x14ac:dyDescent="0.2">
      <c r="A59" s="18">
        <v>1959</v>
      </c>
      <c r="B59" s="22">
        <v>29</v>
      </c>
      <c r="C59" s="22">
        <v>28.9</v>
      </c>
      <c r="D59" s="22">
        <v>28.9</v>
      </c>
      <c r="E59" s="22">
        <v>29</v>
      </c>
      <c r="F59" s="22">
        <v>29</v>
      </c>
      <c r="G59" s="22">
        <v>29.1</v>
      </c>
      <c r="H59" s="22">
        <v>29.2</v>
      </c>
      <c r="I59" s="22">
        <v>29.2</v>
      </c>
      <c r="J59" s="22">
        <v>29.3</v>
      </c>
      <c r="K59" s="22">
        <v>29.4</v>
      </c>
      <c r="L59" s="22">
        <v>29.4</v>
      </c>
      <c r="M59" s="22">
        <v>29.4</v>
      </c>
    </row>
    <row r="60" spans="1:13" x14ac:dyDescent="0.2">
      <c r="A60" s="21">
        <v>1960</v>
      </c>
      <c r="B60" s="22">
        <v>29.3</v>
      </c>
      <c r="C60" s="22">
        <v>29.4</v>
      </c>
      <c r="D60" s="22">
        <v>29.4</v>
      </c>
      <c r="E60" s="22">
        <v>29.5</v>
      </c>
      <c r="F60" s="22">
        <v>29.5</v>
      </c>
      <c r="G60" s="22">
        <v>29.6</v>
      </c>
      <c r="H60" s="22">
        <v>29.6</v>
      </c>
      <c r="I60" s="22">
        <v>29.6</v>
      </c>
      <c r="J60" s="22">
        <v>29.6</v>
      </c>
      <c r="K60" s="22">
        <v>29.8</v>
      </c>
      <c r="L60" s="22">
        <v>29.8</v>
      </c>
      <c r="M60" s="22">
        <v>29.8</v>
      </c>
    </row>
    <row r="61" spans="1:13" x14ac:dyDescent="0.2">
      <c r="A61" s="21">
        <v>1961</v>
      </c>
      <c r="B61" s="22">
        <v>29.8</v>
      </c>
      <c r="C61" s="22">
        <v>29.8</v>
      </c>
      <c r="D61" s="22">
        <v>29.8</v>
      </c>
      <c r="E61" s="22">
        <v>29.8</v>
      </c>
      <c r="F61" s="22">
        <v>29.8</v>
      </c>
      <c r="G61" s="22">
        <v>29.8</v>
      </c>
      <c r="H61" s="22">
        <v>30</v>
      </c>
      <c r="I61" s="22">
        <v>29.9</v>
      </c>
      <c r="J61" s="22">
        <v>30</v>
      </c>
      <c r="K61" s="22">
        <v>30</v>
      </c>
      <c r="L61" s="22">
        <v>30</v>
      </c>
      <c r="M61" s="22">
        <v>30</v>
      </c>
    </row>
    <row r="62" spans="1:13" x14ac:dyDescent="0.2">
      <c r="A62" s="21">
        <v>1962</v>
      </c>
      <c r="B62" s="22">
        <v>30</v>
      </c>
      <c r="C62" s="22">
        <v>30.1</v>
      </c>
      <c r="D62" s="22">
        <v>30.1</v>
      </c>
      <c r="E62" s="22">
        <v>30.2</v>
      </c>
      <c r="F62" s="22">
        <v>30.2</v>
      </c>
      <c r="G62" s="22">
        <v>30.2</v>
      </c>
      <c r="H62" s="22">
        <v>30.3</v>
      </c>
      <c r="I62" s="22">
        <v>30.3</v>
      </c>
      <c r="J62" s="22">
        <v>30.4</v>
      </c>
      <c r="K62" s="22">
        <v>30.4</v>
      </c>
      <c r="L62" s="22">
        <v>30.4</v>
      </c>
      <c r="M62" s="22">
        <v>30.4</v>
      </c>
    </row>
    <row r="63" spans="1:13" x14ac:dyDescent="0.2">
      <c r="A63" s="21">
        <v>1963</v>
      </c>
      <c r="B63" s="22">
        <v>30.4</v>
      </c>
      <c r="C63" s="22">
        <v>30.4</v>
      </c>
      <c r="D63" s="22">
        <v>30.5</v>
      </c>
      <c r="E63" s="22">
        <v>30.5</v>
      </c>
      <c r="F63" s="22">
        <v>30.5</v>
      </c>
      <c r="G63" s="22">
        <v>30.6</v>
      </c>
      <c r="H63" s="22">
        <v>30.7</v>
      </c>
      <c r="I63" s="22">
        <v>30.7</v>
      </c>
      <c r="J63" s="22">
        <v>30.7</v>
      </c>
      <c r="K63" s="22">
        <v>30.8</v>
      </c>
      <c r="L63" s="22">
        <v>30.8</v>
      </c>
      <c r="M63" s="22">
        <v>30.9</v>
      </c>
    </row>
    <row r="64" spans="1:13" x14ac:dyDescent="0.2">
      <c r="A64" s="21">
        <v>1964</v>
      </c>
      <c r="B64" s="22">
        <v>30.9</v>
      </c>
      <c r="C64" s="22">
        <v>30.9</v>
      </c>
      <c r="D64" s="22">
        <v>30.9</v>
      </c>
      <c r="E64" s="22">
        <v>30.9</v>
      </c>
      <c r="F64" s="22">
        <v>30.9</v>
      </c>
      <c r="G64" s="22">
        <v>31</v>
      </c>
      <c r="H64" s="22">
        <v>31.1</v>
      </c>
      <c r="I64" s="22">
        <v>31</v>
      </c>
      <c r="J64" s="22">
        <v>31.1</v>
      </c>
      <c r="K64" s="22">
        <v>31.1</v>
      </c>
      <c r="L64" s="22">
        <v>31.2</v>
      </c>
      <c r="M64" s="22">
        <v>31.2</v>
      </c>
    </row>
    <row r="65" spans="1:13" x14ac:dyDescent="0.2">
      <c r="A65" s="21">
        <v>1965</v>
      </c>
      <c r="B65" s="22">
        <v>31.2</v>
      </c>
      <c r="C65" s="22">
        <v>31.2</v>
      </c>
      <c r="D65" s="22">
        <v>31.3</v>
      </c>
      <c r="E65" s="22">
        <v>31.4</v>
      </c>
      <c r="F65" s="22">
        <v>31.4</v>
      </c>
      <c r="G65" s="22">
        <v>31.6</v>
      </c>
      <c r="H65" s="22">
        <v>31.6</v>
      </c>
      <c r="I65" s="22">
        <v>31.6</v>
      </c>
      <c r="J65" s="22">
        <v>31.6</v>
      </c>
      <c r="K65" s="22">
        <v>31.7</v>
      </c>
      <c r="L65" s="22">
        <v>31.7</v>
      </c>
      <c r="M65" s="22">
        <v>31.8</v>
      </c>
    </row>
    <row r="66" spans="1:13" x14ac:dyDescent="0.2">
      <c r="A66" s="21">
        <v>1966</v>
      </c>
      <c r="B66" s="22">
        <v>31.8</v>
      </c>
      <c r="C66" s="22">
        <v>32</v>
      </c>
      <c r="D66" s="22">
        <v>32.1</v>
      </c>
      <c r="E66" s="22">
        <v>32.299999999999997</v>
      </c>
      <c r="F66" s="22">
        <v>32.299999999999997</v>
      </c>
      <c r="G66" s="22">
        <v>32.4</v>
      </c>
      <c r="H66" s="22">
        <v>32.5</v>
      </c>
      <c r="I66" s="22">
        <v>32.700000000000003</v>
      </c>
      <c r="J66" s="22">
        <v>32.700000000000003</v>
      </c>
      <c r="K66" s="22">
        <v>32.9</v>
      </c>
      <c r="L66" s="22">
        <v>32.9</v>
      </c>
      <c r="M66" s="22">
        <v>32.9</v>
      </c>
    </row>
    <row r="67" spans="1:13" x14ac:dyDescent="0.2">
      <c r="A67" s="21">
        <v>1967</v>
      </c>
      <c r="B67" s="22">
        <v>32.9</v>
      </c>
      <c r="C67" s="22">
        <v>32.9</v>
      </c>
      <c r="D67" s="22">
        <v>33</v>
      </c>
      <c r="E67" s="22">
        <v>33.1</v>
      </c>
      <c r="F67" s="22">
        <v>33.200000000000003</v>
      </c>
      <c r="G67" s="22">
        <v>33.299999999999997</v>
      </c>
      <c r="H67" s="22">
        <v>33.4</v>
      </c>
      <c r="I67" s="22">
        <v>33.5</v>
      </c>
      <c r="J67" s="22">
        <v>33.6</v>
      </c>
      <c r="K67" s="22">
        <v>33.700000000000003</v>
      </c>
      <c r="L67" s="22">
        <v>33.799999999999997</v>
      </c>
      <c r="M67" s="22">
        <v>33.9</v>
      </c>
    </row>
    <row r="68" spans="1:13" x14ac:dyDescent="0.2">
      <c r="A68" s="21">
        <v>1968</v>
      </c>
      <c r="B68" s="22">
        <v>34.1</v>
      </c>
      <c r="C68" s="22">
        <v>34.200000000000003</v>
      </c>
      <c r="D68" s="22">
        <v>34.299999999999997</v>
      </c>
      <c r="E68" s="22">
        <v>34.4</v>
      </c>
      <c r="F68" s="22">
        <v>34.5</v>
      </c>
      <c r="G68" s="22">
        <v>34.700000000000003</v>
      </c>
      <c r="H68" s="22">
        <v>34.9</v>
      </c>
      <c r="I68" s="22">
        <v>35</v>
      </c>
      <c r="J68" s="22">
        <v>35.1</v>
      </c>
      <c r="K68" s="22">
        <v>35.299999999999997</v>
      </c>
      <c r="L68" s="22">
        <v>35.4</v>
      </c>
      <c r="M68" s="22">
        <v>35.5</v>
      </c>
    </row>
    <row r="69" spans="1:13" x14ac:dyDescent="0.2">
      <c r="A69" s="21">
        <v>1969</v>
      </c>
      <c r="B69" s="22">
        <v>35.6</v>
      </c>
      <c r="C69" s="22">
        <v>35.799999999999997</v>
      </c>
      <c r="D69" s="22">
        <v>36.1</v>
      </c>
      <c r="E69" s="22">
        <v>36.299999999999997</v>
      </c>
      <c r="F69" s="22">
        <v>36.4</v>
      </c>
      <c r="G69" s="22">
        <v>36.6</v>
      </c>
      <c r="H69" s="22">
        <v>36.799999999999997</v>
      </c>
      <c r="I69" s="22">
        <v>37</v>
      </c>
      <c r="J69" s="22">
        <v>37.1</v>
      </c>
      <c r="K69" s="22">
        <v>37.299999999999997</v>
      </c>
      <c r="L69" s="22">
        <v>37.5</v>
      </c>
      <c r="M69" s="22">
        <v>37.700000000000003</v>
      </c>
    </row>
    <row r="70" spans="1:13" x14ac:dyDescent="0.2">
      <c r="A70" s="21">
        <v>1970</v>
      </c>
      <c r="B70" s="22">
        <v>37.799999999999997</v>
      </c>
      <c r="C70" s="22">
        <v>38</v>
      </c>
      <c r="D70" s="22">
        <v>38.200000000000003</v>
      </c>
      <c r="E70" s="22">
        <v>38.5</v>
      </c>
      <c r="F70" s="22">
        <v>38.6</v>
      </c>
      <c r="G70" s="22">
        <v>38.799999999999997</v>
      </c>
      <c r="H70" s="22">
        <v>39</v>
      </c>
      <c r="I70" s="22">
        <v>39</v>
      </c>
      <c r="J70" s="22">
        <v>39.200000000000003</v>
      </c>
      <c r="K70" s="22">
        <v>39.4</v>
      </c>
      <c r="L70" s="22">
        <v>39.6</v>
      </c>
      <c r="M70" s="22">
        <v>39.799999999999997</v>
      </c>
    </row>
    <row r="71" spans="1:13" x14ac:dyDescent="0.2">
      <c r="A71" s="21">
        <v>1971</v>
      </c>
      <c r="B71" s="22">
        <v>39.799999999999997</v>
      </c>
      <c r="C71" s="22">
        <v>39.9</v>
      </c>
      <c r="D71" s="22">
        <v>40</v>
      </c>
      <c r="E71" s="22">
        <v>40.1</v>
      </c>
      <c r="F71" s="22">
        <v>40.299999999999997</v>
      </c>
      <c r="G71" s="22">
        <v>40.6</v>
      </c>
      <c r="H71" s="22">
        <v>40.700000000000003</v>
      </c>
      <c r="I71" s="22">
        <v>40.799999999999997</v>
      </c>
      <c r="J71" s="22">
        <v>40.799999999999997</v>
      </c>
      <c r="K71" s="22">
        <v>40.9</v>
      </c>
      <c r="L71" s="22">
        <v>40.9</v>
      </c>
      <c r="M71" s="22">
        <v>41.1</v>
      </c>
    </row>
    <row r="72" spans="1:13" x14ac:dyDescent="0.2">
      <c r="A72" s="21">
        <v>1972</v>
      </c>
      <c r="B72" s="22">
        <v>41.1</v>
      </c>
      <c r="C72" s="22">
        <v>41.3</v>
      </c>
      <c r="D72" s="22">
        <v>41.4</v>
      </c>
      <c r="E72" s="22">
        <v>41.5</v>
      </c>
      <c r="F72" s="22">
        <v>41.6</v>
      </c>
      <c r="G72" s="22">
        <v>41.7</v>
      </c>
      <c r="H72" s="22">
        <v>41.9</v>
      </c>
      <c r="I72" s="22">
        <v>42</v>
      </c>
      <c r="J72" s="22">
        <v>42.1</v>
      </c>
      <c r="K72" s="22">
        <v>42.3</v>
      </c>
      <c r="L72" s="22">
        <v>42.4</v>
      </c>
      <c r="M72" s="22">
        <v>42.5</v>
      </c>
    </row>
    <row r="73" spans="1:13" x14ac:dyDescent="0.2">
      <c r="A73" s="21">
        <v>1973</v>
      </c>
      <c r="B73" s="22">
        <v>42.6</v>
      </c>
      <c r="C73" s="22">
        <v>42.9</v>
      </c>
      <c r="D73" s="22">
        <v>43.3</v>
      </c>
      <c r="E73" s="22">
        <v>43.6</v>
      </c>
      <c r="F73" s="22">
        <v>43.9</v>
      </c>
      <c r="G73" s="22">
        <v>44.2</v>
      </c>
      <c r="H73" s="22">
        <v>44.3</v>
      </c>
      <c r="I73" s="22">
        <v>45.1</v>
      </c>
      <c r="J73" s="22">
        <v>45.2</v>
      </c>
      <c r="K73" s="22">
        <v>45.6</v>
      </c>
      <c r="L73" s="22">
        <v>45.9</v>
      </c>
      <c r="M73" s="22">
        <v>46.2</v>
      </c>
    </row>
    <row r="74" spans="1:13" x14ac:dyDescent="0.2">
      <c r="A74" s="21">
        <v>1974</v>
      </c>
      <c r="B74" s="22">
        <v>46.6</v>
      </c>
      <c r="C74" s="22">
        <v>47.2</v>
      </c>
      <c r="D74" s="22">
        <v>47.8</v>
      </c>
      <c r="E74" s="22">
        <v>48</v>
      </c>
      <c r="F74" s="22">
        <v>48.6</v>
      </c>
      <c r="G74" s="22">
        <v>49</v>
      </c>
      <c r="H74" s="22">
        <v>49.4</v>
      </c>
      <c r="I74" s="22">
        <v>50</v>
      </c>
      <c r="J74" s="22">
        <v>50.6</v>
      </c>
      <c r="K74" s="22">
        <v>51.1</v>
      </c>
      <c r="L74" s="22">
        <v>51.5</v>
      </c>
      <c r="M74" s="22">
        <v>51.9</v>
      </c>
    </row>
    <row r="75" spans="1:13" x14ac:dyDescent="0.2">
      <c r="A75" s="21">
        <v>1975</v>
      </c>
      <c r="B75" s="22">
        <v>52.1</v>
      </c>
      <c r="C75" s="22">
        <v>52.5</v>
      </c>
      <c r="D75" s="22">
        <v>52.7</v>
      </c>
      <c r="E75" s="22">
        <v>52.9</v>
      </c>
      <c r="F75" s="22">
        <v>53.2</v>
      </c>
      <c r="G75" s="22">
        <v>53.6</v>
      </c>
      <c r="H75" s="22">
        <v>54.2</v>
      </c>
      <c r="I75" s="22">
        <v>54.3</v>
      </c>
      <c r="J75" s="22">
        <v>54.6</v>
      </c>
      <c r="K75" s="22">
        <v>54.9</v>
      </c>
      <c r="L75" s="22">
        <v>55.3</v>
      </c>
      <c r="M75" s="22">
        <v>55.5</v>
      </c>
    </row>
    <row r="76" spans="1:13" x14ac:dyDescent="0.2">
      <c r="A76" s="21">
        <v>1976</v>
      </c>
      <c r="B76" s="22">
        <v>55.6</v>
      </c>
      <c r="C76" s="22">
        <v>55.8</v>
      </c>
      <c r="D76" s="22">
        <v>55.9</v>
      </c>
      <c r="E76" s="22">
        <v>56.1</v>
      </c>
      <c r="F76" s="22">
        <v>56.5</v>
      </c>
      <c r="G76" s="22">
        <v>56.8</v>
      </c>
      <c r="H76" s="22">
        <v>57.1</v>
      </c>
      <c r="I76" s="22">
        <v>57.4</v>
      </c>
      <c r="J76" s="22">
        <v>57.6</v>
      </c>
      <c r="K76" s="22">
        <v>57.9</v>
      </c>
      <c r="L76" s="22">
        <v>58</v>
      </c>
      <c r="M76" s="22">
        <v>58.2</v>
      </c>
    </row>
    <row r="77" spans="1:13" x14ac:dyDescent="0.2">
      <c r="A77" s="21">
        <v>1977</v>
      </c>
      <c r="B77" s="22">
        <v>58.5</v>
      </c>
      <c r="C77" s="22">
        <v>59.1</v>
      </c>
      <c r="D77" s="22">
        <v>59.5</v>
      </c>
      <c r="E77" s="22">
        <v>60</v>
      </c>
      <c r="F77" s="22">
        <v>60.3</v>
      </c>
      <c r="G77" s="22">
        <v>60.7</v>
      </c>
      <c r="H77" s="22">
        <v>61</v>
      </c>
      <c r="I77" s="22">
        <v>61.2</v>
      </c>
      <c r="J77" s="22">
        <v>61.4</v>
      </c>
      <c r="K77" s="22">
        <v>61.6</v>
      </c>
      <c r="L77" s="22">
        <v>61.9</v>
      </c>
      <c r="M77" s="22">
        <v>62.1</v>
      </c>
    </row>
    <row r="78" spans="1:13" x14ac:dyDescent="0.2">
      <c r="A78" s="21">
        <v>1978</v>
      </c>
      <c r="B78" s="22">
        <v>62.5</v>
      </c>
      <c r="C78" s="22">
        <v>62.9</v>
      </c>
      <c r="D78" s="22">
        <v>63.4</v>
      </c>
      <c r="E78" s="22">
        <v>63.9</v>
      </c>
      <c r="F78" s="22">
        <v>64.5</v>
      </c>
      <c r="G78" s="22">
        <v>65.2</v>
      </c>
      <c r="H78" s="22">
        <v>65.7</v>
      </c>
      <c r="I78" s="22">
        <v>66</v>
      </c>
      <c r="J78" s="22">
        <v>66.5</v>
      </c>
      <c r="K78" s="22">
        <v>67.099999999999994</v>
      </c>
      <c r="L78" s="22">
        <v>67.400000000000006</v>
      </c>
      <c r="M78" s="22">
        <v>67.7</v>
      </c>
    </row>
    <row r="79" spans="1:13" x14ac:dyDescent="0.2">
      <c r="A79" s="21">
        <v>1979</v>
      </c>
      <c r="B79" s="22">
        <v>68.3</v>
      </c>
      <c r="C79" s="22">
        <v>69.099999999999994</v>
      </c>
      <c r="D79" s="22">
        <v>69.8</v>
      </c>
      <c r="E79" s="22">
        <v>70.599999999999994</v>
      </c>
      <c r="F79" s="22">
        <v>71.5</v>
      </c>
      <c r="G79" s="22">
        <v>72.3</v>
      </c>
      <c r="H79" s="22">
        <v>73.099999999999994</v>
      </c>
      <c r="I79" s="22">
        <v>73.8</v>
      </c>
      <c r="J79" s="22">
        <v>74.599999999999994</v>
      </c>
      <c r="K79" s="22">
        <v>75.2</v>
      </c>
      <c r="L79" s="22">
        <v>75.900000000000006</v>
      </c>
      <c r="M79" s="22">
        <v>76.7</v>
      </c>
    </row>
    <row r="80" spans="1:13" x14ac:dyDescent="0.2">
      <c r="A80" s="21">
        <v>1980</v>
      </c>
      <c r="B80" s="22">
        <v>77.8</v>
      </c>
      <c r="C80" s="22">
        <v>78.900000000000006</v>
      </c>
      <c r="D80" s="22">
        <v>80.099999999999994</v>
      </c>
      <c r="E80" s="22">
        <v>81</v>
      </c>
      <c r="F80" s="22">
        <v>81.8</v>
      </c>
      <c r="G80" s="22">
        <v>82.7</v>
      </c>
      <c r="H80" s="22">
        <v>82.7</v>
      </c>
      <c r="I80" s="22">
        <v>83.3</v>
      </c>
      <c r="J80" s="22">
        <v>84</v>
      </c>
      <c r="K80" s="22">
        <v>84.8</v>
      </c>
      <c r="L80" s="22">
        <v>85.5</v>
      </c>
      <c r="M80" s="22">
        <v>86.3</v>
      </c>
    </row>
    <row r="81" spans="1:15" x14ac:dyDescent="0.2">
      <c r="A81" s="21">
        <v>1981</v>
      </c>
      <c r="B81" s="22">
        <v>87</v>
      </c>
      <c r="C81" s="22">
        <v>87.9</v>
      </c>
      <c r="D81" s="22">
        <v>88.5</v>
      </c>
      <c r="E81" s="22">
        <v>89.1</v>
      </c>
      <c r="F81" s="22">
        <v>89.8</v>
      </c>
      <c r="G81" s="22">
        <v>90.6</v>
      </c>
      <c r="H81" s="22">
        <v>91.6</v>
      </c>
      <c r="I81" s="22">
        <v>92.3</v>
      </c>
      <c r="J81" s="22">
        <v>93.2</v>
      </c>
      <c r="K81" s="22">
        <v>93.4</v>
      </c>
      <c r="L81" s="22">
        <v>93.7</v>
      </c>
      <c r="M81" s="22">
        <v>94</v>
      </c>
    </row>
    <row r="82" spans="1:15" x14ac:dyDescent="0.2">
      <c r="A82" s="21">
        <v>1982</v>
      </c>
      <c r="B82" s="22">
        <v>94.3</v>
      </c>
      <c r="C82" s="22">
        <v>94.6</v>
      </c>
      <c r="D82" s="22">
        <v>94.5</v>
      </c>
      <c r="E82" s="22">
        <v>94.9</v>
      </c>
      <c r="F82" s="22">
        <v>95.8</v>
      </c>
      <c r="G82" s="22">
        <v>97</v>
      </c>
      <c r="H82" s="22">
        <v>97.5</v>
      </c>
      <c r="I82" s="22">
        <v>97.7</v>
      </c>
      <c r="J82" s="22">
        <v>97.9</v>
      </c>
      <c r="K82" s="22">
        <v>98.2</v>
      </c>
      <c r="L82" s="22">
        <v>98</v>
      </c>
      <c r="M82" s="22">
        <v>97.6</v>
      </c>
    </row>
    <row r="83" spans="1:15" x14ac:dyDescent="0.2">
      <c r="A83" s="21">
        <v>1983</v>
      </c>
      <c r="B83" s="22">
        <v>97.8</v>
      </c>
      <c r="C83" s="22">
        <v>97.9</v>
      </c>
      <c r="D83" s="22">
        <v>97.9</v>
      </c>
      <c r="E83" s="22">
        <v>98.6</v>
      </c>
      <c r="F83" s="22">
        <v>99.2</v>
      </c>
      <c r="G83" s="22">
        <v>99.5</v>
      </c>
      <c r="H83" s="22">
        <v>99.9</v>
      </c>
      <c r="I83" s="22">
        <v>100.2</v>
      </c>
      <c r="J83" s="22">
        <v>100.7</v>
      </c>
      <c r="K83" s="22">
        <v>101</v>
      </c>
      <c r="L83" s="22">
        <v>101.2</v>
      </c>
      <c r="M83" s="22">
        <v>101.3</v>
      </c>
    </row>
    <row r="84" spans="1:15" x14ac:dyDescent="0.2">
      <c r="A84" s="21">
        <v>1984</v>
      </c>
      <c r="B84" s="22">
        <v>101.9</v>
      </c>
      <c r="C84" s="22">
        <v>102.4</v>
      </c>
      <c r="D84" s="22">
        <v>102.6</v>
      </c>
      <c r="E84" s="22">
        <v>103.1</v>
      </c>
      <c r="F84" s="22">
        <v>103.4</v>
      </c>
      <c r="G84" s="22">
        <v>103.7</v>
      </c>
      <c r="H84" s="22">
        <v>104.1</v>
      </c>
      <c r="I84" s="22">
        <v>104.5</v>
      </c>
      <c r="J84" s="22">
        <v>105</v>
      </c>
      <c r="K84" s="22">
        <v>105.3</v>
      </c>
      <c r="L84" s="22">
        <v>105.3</v>
      </c>
      <c r="M84" s="22">
        <v>105.3</v>
      </c>
      <c r="N84" s="22">
        <v>102.9</v>
      </c>
      <c r="O84" s="22">
        <v>104.9</v>
      </c>
    </row>
    <row r="85" spans="1:15" x14ac:dyDescent="0.2">
      <c r="A85" s="21">
        <v>1985</v>
      </c>
      <c r="B85" s="22">
        <v>105.5</v>
      </c>
      <c r="C85" s="22">
        <v>106</v>
      </c>
      <c r="D85" s="22">
        <v>106.4</v>
      </c>
      <c r="E85" s="22">
        <v>106.9</v>
      </c>
      <c r="F85" s="22">
        <v>107.3</v>
      </c>
      <c r="G85" s="22">
        <v>107.6</v>
      </c>
      <c r="H85" s="22">
        <v>107.8</v>
      </c>
      <c r="I85" s="22">
        <v>108</v>
      </c>
      <c r="J85" s="22">
        <v>108.3</v>
      </c>
      <c r="K85" s="22">
        <v>108.7</v>
      </c>
      <c r="L85" s="22">
        <v>109</v>
      </c>
      <c r="M85" s="22">
        <v>109.3</v>
      </c>
      <c r="N85" s="22">
        <v>106.6</v>
      </c>
      <c r="O85" s="22">
        <v>108.5</v>
      </c>
    </row>
    <row r="86" spans="1:15" x14ac:dyDescent="0.2">
      <c r="A86" s="21">
        <v>1986</v>
      </c>
      <c r="B86" s="22">
        <v>109.6</v>
      </c>
      <c r="C86" s="22">
        <v>109.3</v>
      </c>
      <c r="D86" s="22">
        <v>108.8</v>
      </c>
      <c r="E86" s="22">
        <v>108.6</v>
      </c>
      <c r="F86" s="22">
        <v>108.9</v>
      </c>
      <c r="G86" s="22">
        <v>109.5</v>
      </c>
      <c r="H86" s="22">
        <v>109.5</v>
      </c>
      <c r="I86" s="22">
        <v>109.7</v>
      </c>
      <c r="J86" s="22">
        <v>110.2</v>
      </c>
      <c r="K86" s="22">
        <v>110.3</v>
      </c>
      <c r="L86" s="22">
        <v>110.4</v>
      </c>
      <c r="M86" s="22">
        <v>110.5</v>
      </c>
      <c r="N86" s="22">
        <v>109.1</v>
      </c>
      <c r="O86" s="22">
        <v>110.1</v>
      </c>
    </row>
    <row r="87" spans="1:15" x14ac:dyDescent="0.2">
      <c r="A87" s="21">
        <v>1987</v>
      </c>
      <c r="B87" s="22">
        <v>111.2</v>
      </c>
      <c r="C87" s="22">
        <v>111.6</v>
      </c>
      <c r="D87" s="22">
        <v>112.1</v>
      </c>
      <c r="E87" s="22">
        <v>112.7</v>
      </c>
      <c r="F87" s="22">
        <v>113.1</v>
      </c>
      <c r="G87" s="22">
        <v>113.5</v>
      </c>
      <c r="H87" s="22">
        <v>113.8</v>
      </c>
      <c r="I87" s="22">
        <v>114.4</v>
      </c>
      <c r="J87" s="22">
        <v>115</v>
      </c>
      <c r="K87" s="22">
        <v>115.3</v>
      </c>
      <c r="L87" s="22">
        <v>115.4</v>
      </c>
      <c r="M87" s="22">
        <v>115.4</v>
      </c>
      <c r="N87" s="22">
        <v>112.4</v>
      </c>
      <c r="O87" s="22">
        <v>114.9</v>
      </c>
    </row>
    <row r="88" spans="1:15" x14ac:dyDescent="0.2">
      <c r="A88" s="21">
        <v>1988</v>
      </c>
      <c r="B88" s="22">
        <v>115.7</v>
      </c>
      <c r="C88" s="22">
        <v>116</v>
      </c>
      <c r="D88" s="22">
        <v>116.5</v>
      </c>
      <c r="E88" s="22">
        <v>117.1</v>
      </c>
      <c r="F88" s="22">
        <v>117.5</v>
      </c>
      <c r="G88" s="22">
        <v>118</v>
      </c>
      <c r="H88" s="22">
        <v>118.5</v>
      </c>
      <c r="I88" s="22">
        <v>119</v>
      </c>
      <c r="J88" s="22">
        <v>119.8</v>
      </c>
      <c r="K88" s="22">
        <v>120.2</v>
      </c>
      <c r="L88" s="22">
        <v>120.3</v>
      </c>
      <c r="M88" s="22">
        <v>120.5</v>
      </c>
      <c r="N88" s="22">
        <v>116.8</v>
      </c>
      <c r="O88" s="22">
        <v>119.7</v>
      </c>
    </row>
    <row r="89" spans="1:15" x14ac:dyDescent="0.2">
      <c r="A89" s="21">
        <v>1989</v>
      </c>
      <c r="B89" s="22">
        <v>121.1</v>
      </c>
      <c r="C89" s="22">
        <v>121.6</v>
      </c>
      <c r="D89" s="22">
        <v>122.3</v>
      </c>
      <c r="E89" s="22">
        <v>123.1</v>
      </c>
      <c r="F89" s="22">
        <v>123.8</v>
      </c>
      <c r="G89" s="22">
        <v>124.1</v>
      </c>
      <c r="H89" s="22">
        <v>124.4</v>
      </c>
      <c r="I89" s="22">
        <v>124.6</v>
      </c>
      <c r="J89" s="22">
        <v>125</v>
      </c>
      <c r="K89" s="22">
        <v>125.6</v>
      </c>
      <c r="L89" s="22">
        <v>125.9</v>
      </c>
      <c r="M89" s="22">
        <v>126.1</v>
      </c>
      <c r="N89" s="22">
        <v>122.7</v>
      </c>
      <c r="O89" s="22">
        <v>125.3</v>
      </c>
    </row>
    <row r="90" spans="1:15" x14ac:dyDescent="0.2">
      <c r="A90" s="21">
        <v>1990</v>
      </c>
      <c r="B90" s="22">
        <v>127.4</v>
      </c>
      <c r="C90" s="22">
        <v>128</v>
      </c>
      <c r="D90" s="22">
        <v>128.69999999999999</v>
      </c>
      <c r="E90" s="22">
        <v>128.9</v>
      </c>
      <c r="F90" s="22">
        <v>129.19999999999999</v>
      </c>
      <c r="G90" s="22">
        <v>129.9</v>
      </c>
      <c r="H90" s="22">
        <v>130.4</v>
      </c>
      <c r="I90" s="22">
        <v>131.6</v>
      </c>
      <c r="J90" s="22">
        <v>132.69999999999999</v>
      </c>
      <c r="K90" s="22">
        <v>133.5</v>
      </c>
      <c r="L90" s="22">
        <v>133.80000000000001</v>
      </c>
      <c r="M90" s="22">
        <v>133.80000000000001</v>
      </c>
      <c r="N90" s="22">
        <v>128.69999999999999</v>
      </c>
      <c r="O90" s="22">
        <v>132.6</v>
      </c>
    </row>
    <row r="91" spans="1:15" x14ac:dyDescent="0.2">
      <c r="A91" s="21">
        <v>1991</v>
      </c>
      <c r="B91" s="22">
        <v>134.6</v>
      </c>
      <c r="C91" s="22">
        <v>134.80000000000001</v>
      </c>
      <c r="D91" s="22">
        <v>135</v>
      </c>
      <c r="E91" s="22">
        <v>135.19999999999999</v>
      </c>
      <c r="F91" s="22">
        <v>135.6</v>
      </c>
      <c r="G91" s="22">
        <v>136</v>
      </c>
      <c r="H91" s="22">
        <v>136.19999999999999</v>
      </c>
      <c r="I91" s="22">
        <v>136.6</v>
      </c>
      <c r="J91" s="22">
        <v>137.19999999999999</v>
      </c>
      <c r="K91" s="22">
        <v>137.4</v>
      </c>
      <c r="L91" s="22">
        <v>137.80000000000001</v>
      </c>
      <c r="M91" s="22">
        <v>137.9</v>
      </c>
      <c r="N91" s="22">
        <v>135.19999999999999</v>
      </c>
      <c r="O91" s="22">
        <v>137.19999999999999</v>
      </c>
    </row>
    <row r="92" spans="1:15" x14ac:dyDescent="0.2">
      <c r="A92" s="21">
        <v>1992</v>
      </c>
      <c r="B92" s="22">
        <v>138.1</v>
      </c>
      <c r="C92" s="22">
        <v>138.6</v>
      </c>
      <c r="D92" s="22">
        <v>139.30000000000001</v>
      </c>
      <c r="E92" s="22">
        <v>139.5</v>
      </c>
      <c r="F92" s="22">
        <v>139.69999999999999</v>
      </c>
      <c r="G92" s="22">
        <v>140.19999999999999</v>
      </c>
      <c r="H92" s="22">
        <v>140.5</v>
      </c>
      <c r="I92" s="22">
        <v>140.9</v>
      </c>
      <c r="J92" s="22">
        <v>141.30000000000001</v>
      </c>
      <c r="K92" s="22">
        <v>141.80000000000001</v>
      </c>
      <c r="L92" s="22">
        <v>142</v>
      </c>
      <c r="M92" s="22">
        <v>141.9</v>
      </c>
      <c r="N92" s="22">
        <v>139.19999999999999</v>
      </c>
      <c r="O92" s="22">
        <v>141.4</v>
      </c>
    </row>
    <row r="93" spans="1:15" x14ac:dyDescent="0.2">
      <c r="A93" s="21">
        <v>1993</v>
      </c>
      <c r="B93" s="22">
        <v>142.6</v>
      </c>
      <c r="C93" s="22">
        <v>143.1</v>
      </c>
      <c r="D93" s="22">
        <v>143.6</v>
      </c>
      <c r="E93" s="22">
        <v>144</v>
      </c>
      <c r="F93" s="22">
        <v>144.19999999999999</v>
      </c>
      <c r="G93" s="22">
        <v>144.4</v>
      </c>
      <c r="H93" s="22">
        <v>144.4</v>
      </c>
      <c r="I93" s="22">
        <v>144.80000000000001</v>
      </c>
      <c r="J93" s="22">
        <v>145.1</v>
      </c>
      <c r="K93" s="22">
        <v>145.69999999999999</v>
      </c>
      <c r="L93" s="22">
        <v>145.80000000000001</v>
      </c>
      <c r="M93" s="22">
        <v>145.80000000000001</v>
      </c>
      <c r="N93" s="22">
        <v>143.69999999999999</v>
      </c>
      <c r="O93" s="22">
        <v>145.30000000000001</v>
      </c>
    </row>
    <row r="94" spans="1:15" x14ac:dyDescent="0.2">
      <c r="A94" s="21">
        <v>1994</v>
      </c>
      <c r="B94" s="22">
        <v>146.19999999999999</v>
      </c>
      <c r="C94" s="22">
        <v>146.69999999999999</v>
      </c>
      <c r="D94" s="22">
        <v>147.19999999999999</v>
      </c>
      <c r="E94" s="22">
        <v>147.4</v>
      </c>
      <c r="F94" s="22">
        <v>147.5</v>
      </c>
      <c r="G94" s="22">
        <v>148</v>
      </c>
      <c r="H94" s="22">
        <v>148.4</v>
      </c>
      <c r="I94" s="22">
        <v>149</v>
      </c>
      <c r="J94" s="22">
        <v>149.4</v>
      </c>
      <c r="K94" s="22">
        <v>149.5</v>
      </c>
      <c r="L94" s="22">
        <v>149.69999999999999</v>
      </c>
      <c r="M94" s="22">
        <v>149.69999999999999</v>
      </c>
      <c r="N94" s="22">
        <v>147.19999999999999</v>
      </c>
      <c r="O94" s="22">
        <v>149.30000000000001</v>
      </c>
    </row>
    <row r="95" spans="1:15" x14ac:dyDescent="0.2">
      <c r="A95" s="21">
        <v>1995</v>
      </c>
      <c r="B95" s="22">
        <v>150.30000000000001</v>
      </c>
      <c r="C95" s="22">
        <v>150.9</v>
      </c>
      <c r="D95" s="22">
        <v>151.4</v>
      </c>
      <c r="E95" s="22">
        <v>151.9</v>
      </c>
      <c r="F95" s="22">
        <v>152.19999999999999</v>
      </c>
      <c r="G95" s="22">
        <v>152.5</v>
      </c>
      <c r="H95" s="22">
        <v>152.5</v>
      </c>
      <c r="I95" s="22">
        <v>152.9</v>
      </c>
      <c r="J95" s="22">
        <v>153.19999999999999</v>
      </c>
      <c r="K95" s="22">
        <v>153.69999999999999</v>
      </c>
      <c r="L95" s="22">
        <v>153.6</v>
      </c>
      <c r="M95" s="22">
        <v>153.5</v>
      </c>
      <c r="N95" s="22">
        <v>151.5</v>
      </c>
      <c r="O95" s="22">
        <v>153.19999999999999</v>
      </c>
    </row>
    <row r="96" spans="1:15" x14ac:dyDescent="0.2">
      <c r="A96" s="21">
        <v>1996</v>
      </c>
      <c r="B96" s="22">
        <v>154.4</v>
      </c>
      <c r="C96" s="22">
        <v>154.9</v>
      </c>
      <c r="D96" s="22">
        <v>155.69999999999999</v>
      </c>
      <c r="E96" s="22">
        <v>156.30000000000001</v>
      </c>
      <c r="F96" s="22">
        <v>156.6</v>
      </c>
      <c r="G96" s="22">
        <v>156.69999999999999</v>
      </c>
      <c r="H96" s="22">
        <v>157</v>
      </c>
      <c r="I96" s="22">
        <v>157.30000000000001</v>
      </c>
      <c r="J96" s="22">
        <v>157.80000000000001</v>
      </c>
      <c r="K96" s="22">
        <v>158.30000000000001</v>
      </c>
      <c r="L96" s="22">
        <v>158.6</v>
      </c>
      <c r="M96" s="22">
        <v>158.6</v>
      </c>
      <c r="N96" s="22">
        <v>155.80000000000001</v>
      </c>
      <c r="O96" s="22">
        <v>157.9</v>
      </c>
    </row>
    <row r="97" spans="1:15" x14ac:dyDescent="0.2">
      <c r="A97" s="21">
        <v>1997</v>
      </c>
      <c r="B97" s="22">
        <v>159.1</v>
      </c>
      <c r="C97" s="22">
        <v>159.6</v>
      </c>
      <c r="D97" s="22">
        <v>160</v>
      </c>
      <c r="E97" s="22">
        <v>160.19999999999999</v>
      </c>
      <c r="F97" s="22">
        <v>160.1</v>
      </c>
      <c r="G97" s="22">
        <v>160.30000000000001</v>
      </c>
      <c r="H97" s="22">
        <v>160.5</v>
      </c>
      <c r="I97" s="22">
        <v>160.80000000000001</v>
      </c>
      <c r="J97" s="22">
        <v>161.19999999999999</v>
      </c>
      <c r="K97" s="22">
        <v>161.6</v>
      </c>
      <c r="L97" s="22">
        <v>161.5</v>
      </c>
      <c r="M97" s="22">
        <v>161.30000000000001</v>
      </c>
      <c r="N97" s="22">
        <v>159.9</v>
      </c>
      <c r="O97" s="22">
        <v>161.19999999999999</v>
      </c>
    </row>
    <row r="98" spans="1:15" x14ac:dyDescent="0.2">
      <c r="A98" s="21">
        <v>1998</v>
      </c>
      <c r="B98" s="22">
        <v>161.6</v>
      </c>
      <c r="C98" s="22">
        <v>161.9</v>
      </c>
      <c r="D98" s="22">
        <v>162.19999999999999</v>
      </c>
      <c r="E98" s="22">
        <v>162.5</v>
      </c>
      <c r="F98" s="22">
        <v>162.80000000000001</v>
      </c>
      <c r="G98" s="22">
        <v>163</v>
      </c>
      <c r="H98" s="22">
        <v>163.19999999999999</v>
      </c>
      <c r="I98" s="22">
        <v>163.4</v>
      </c>
      <c r="J98" s="22">
        <v>163.6</v>
      </c>
      <c r="K98" s="22">
        <v>164</v>
      </c>
      <c r="L98" s="22">
        <v>164</v>
      </c>
      <c r="M98" s="22">
        <v>163.9</v>
      </c>
      <c r="N98" s="22">
        <v>162.30000000000001</v>
      </c>
      <c r="O98" s="22">
        <v>163.69999999999999</v>
      </c>
    </row>
    <row r="99" spans="1:15" x14ac:dyDescent="0.2">
      <c r="A99" s="21">
        <v>1999</v>
      </c>
      <c r="B99" s="22">
        <v>164.3</v>
      </c>
      <c r="C99" s="22">
        <v>164.5</v>
      </c>
      <c r="D99" s="22">
        <v>165</v>
      </c>
      <c r="E99" s="22">
        <v>166.2</v>
      </c>
      <c r="F99" s="22">
        <v>166.2</v>
      </c>
      <c r="G99" s="22">
        <v>166.2</v>
      </c>
      <c r="H99" s="22">
        <v>166.7</v>
      </c>
      <c r="I99" s="22">
        <v>167.1</v>
      </c>
      <c r="J99" s="22">
        <v>167.9</v>
      </c>
      <c r="K99" s="22">
        <v>168.2</v>
      </c>
      <c r="L99" s="22">
        <v>168.3</v>
      </c>
      <c r="M99" s="22">
        <v>168.3</v>
      </c>
      <c r="N99" s="22">
        <v>165.4</v>
      </c>
      <c r="O99" s="22">
        <v>167.8</v>
      </c>
    </row>
    <row r="100" spans="1:15" x14ac:dyDescent="0.2">
      <c r="A100" s="21">
        <v>2000</v>
      </c>
      <c r="B100" s="22">
        <v>168.8</v>
      </c>
      <c r="C100" s="22">
        <v>169.8</v>
      </c>
      <c r="D100" s="22">
        <v>171.2</v>
      </c>
      <c r="E100" s="22">
        <v>171.3</v>
      </c>
      <c r="F100" s="22">
        <v>171.5</v>
      </c>
      <c r="G100" s="22">
        <v>172.4</v>
      </c>
      <c r="H100" s="22">
        <v>172.8</v>
      </c>
      <c r="I100" s="22">
        <v>172.8</v>
      </c>
      <c r="J100" s="22">
        <v>173.7</v>
      </c>
      <c r="K100" s="22">
        <v>174</v>
      </c>
      <c r="L100" s="22">
        <v>174.1</v>
      </c>
      <c r="M100" s="22">
        <v>174</v>
      </c>
      <c r="N100" s="22">
        <v>170.8</v>
      </c>
      <c r="O100" s="22">
        <v>173.6</v>
      </c>
    </row>
    <row r="101" spans="1:15" x14ac:dyDescent="0.2">
      <c r="A101" s="21">
        <v>2001</v>
      </c>
      <c r="B101" s="22">
        <v>175.1</v>
      </c>
      <c r="C101" s="22">
        <v>175.8</v>
      </c>
      <c r="D101" s="22">
        <v>176.2</v>
      </c>
      <c r="E101" s="22">
        <v>176.9</v>
      </c>
      <c r="F101" s="22">
        <v>177.7</v>
      </c>
      <c r="G101" s="22">
        <v>178</v>
      </c>
      <c r="H101" s="22">
        <v>177.5</v>
      </c>
      <c r="I101" s="22">
        <v>177.5</v>
      </c>
      <c r="J101" s="22">
        <v>178.3</v>
      </c>
      <c r="K101" s="22">
        <v>177.7</v>
      </c>
      <c r="L101" s="22">
        <v>177.4</v>
      </c>
      <c r="M101" s="22">
        <v>176.7</v>
      </c>
      <c r="N101" s="22">
        <v>176.6</v>
      </c>
      <c r="O101" s="22">
        <v>177.5</v>
      </c>
    </row>
    <row r="102" spans="1:15" x14ac:dyDescent="0.2">
      <c r="A102" s="21">
        <v>2002</v>
      </c>
      <c r="B102" s="22">
        <v>177.1</v>
      </c>
      <c r="C102" s="22">
        <v>177.8</v>
      </c>
      <c r="D102" s="22">
        <v>178.8</v>
      </c>
      <c r="E102" s="22">
        <v>179.8</v>
      </c>
      <c r="F102" s="22">
        <v>179.8</v>
      </c>
      <c r="G102" s="22">
        <v>179.9</v>
      </c>
      <c r="H102" s="22">
        <v>180.1</v>
      </c>
      <c r="I102" s="22">
        <v>180.7</v>
      </c>
      <c r="J102" s="22">
        <v>181</v>
      </c>
      <c r="K102" s="22">
        <v>181.3</v>
      </c>
      <c r="L102" s="22">
        <v>181.3</v>
      </c>
      <c r="M102" s="22">
        <v>180.9</v>
      </c>
      <c r="N102" s="22">
        <v>178.9</v>
      </c>
      <c r="O102" s="22">
        <v>180.9</v>
      </c>
    </row>
    <row r="103" spans="1:15" x14ac:dyDescent="0.2">
      <c r="A103" s="21">
        <v>2003</v>
      </c>
      <c r="B103" s="22">
        <v>181.7</v>
      </c>
      <c r="C103" s="22">
        <v>183.1</v>
      </c>
      <c r="D103" s="22">
        <v>184.2</v>
      </c>
      <c r="E103" s="22">
        <v>183.8</v>
      </c>
      <c r="F103" s="22">
        <v>183.5</v>
      </c>
      <c r="G103" s="22">
        <v>183.7</v>
      </c>
      <c r="H103" s="22">
        <v>183.9</v>
      </c>
      <c r="I103" s="22">
        <v>184.6</v>
      </c>
      <c r="J103" s="22">
        <v>185.2</v>
      </c>
      <c r="K103" s="22">
        <v>185</v>
      </c>
      <c r="L103" s="22">
        <v>184.5</v>
      </c>
      <c r="M103" s="22">
        <v>184.3</v>
      </c>
      <c r="N103" s="22">
        <v>183.3</v>
      </c>
      <c r="O103" s="22">
        <v>184.6</v>
      </c>
    </row>
    <row r="104" spans="1:15" x14ac:dyDescent="0.2">
      <c r="A104" s="21">
        <v>2004</v>
      </c>
      <c r="B104" s="22">
        <v>185.2</v>
      </c>
      <c r="C104" s="22">
        <v>186.2</v>
      </c>
      <c r="D104" s="22">
        <v>187.4</v>
      </c>
      <c r="E104" s="22">
        <v>188</v>
      </c>
      <c r="F104" s="22">
        <v>189.1</v>
      </c>
      <c r="G104" s="22">
        <v>189.7</v>
      </c>
      <c r="H104" s="22">
        <v>189.4</v>
      </c>
      <c r="I104" s="22">
        <v>189.5</v>
      </c>
      <c r="J104" s="22">
        <v>189.9</v>
      </c>
      <c r="K104" s="22">
        <v>190.9</v>
      </c>
      <c r="L104" s="22">
        <v>191</v>
      </c>
      <c r="M104" s="22">
        <v>190.3</v>
      </c>
      <c r="N104" s="22">
        <v>187.6</v>
      </c>
      <c r="O104" s="22">
        <v>190.2</v>
      </c>
    </row>
    <row r="105" spans="1:15" x14ac:dyDescent="0.2">
      <c r="A105" s="21">
        <v>2005</v>
      </c>
      <c r="B105" s="22">
        <v>190.7</v>
      </c>
      <c r="C105" s="22">
        <v>191.8</v>
      </c>
      <c r="D105" s="22">
        <v>193.3</v>
      </c>
      <c r="E105" s="22">
        <v>194.6</v>
      </c>
      <c r="F105" s="22">
        <v>194.4</v>
      </c>
      <c r="G105" s="22">
        <v>194.5</v>
      </c>
      <c r="H105" s="22">
        <v>195.4</v>
      </c>
      <c r="I105" s="22">
        <v>196.4</v>
      </c>
      <c r="J105" s="22">
        <v>198.8</v>
      </c>
      <c r="K105" s="22">
        <v>199.2</v>
      </c>
      <c r="L105" s="22">
        <v>197.6</v>
      </c>
      <c r="M105" s="22">
        <v>196.8</v>
      </c>
      <c r="N105" s="22">
        <v>193.2</v>
      </c>
      <c r="O105" s="22">
        <v>197.4</v>
      </c>
    </row>
    <row r="106" spans="1:15" x14ac:dyDescent="0.2">
      <c r="A106" s="21">
        <v>2006</v>
      </c>
      <c r="B106" s="22">
        <v>198.3</v>
      </c>
      <c r="C106" s="22">
        <v>198.7</v>
      </c>
      <c r="D106" s="22">
        <v>199.8</v>
      </c>
      <c r="E106" s="22">
        <v>201.5</v>
      </c>
      <c r="F106" s="22">
        <v>202.5</v>
      </c>
      <c r="G106" s="22">
        <v>202.9</v>
      </c>
      <c r="H106" s="22">
        <v>203.5</v>
      </c>
      <c r="I106" s="22">
        <v>203.9</v>
      </c>
      <c r="J106" s="22">
        <v>202.9</v>
      </c>
      <c r="K106" s="22">
        <v>201.8</v>
      </c>
      <c r="L106" s="22">
        <v>201.5</v>
      </c>
      <c r="M106" s="22">
        <v>201.8</v>
      </c>
      <c r="N106" s="22">
        <v>200.6</v>
      </c>
      <c r="O106" s="22">
        <v>202.6</v>
      </c>
    </row>
    <row r="107" spans="1:15" x14ac:dyDescent="0.2">
      <c r="A107" s="21">
        <v>2007</v>
      </c>
      <c r="B107" s="20">
        <v>202.416</v>
      </c>
      <c r="C107" s="20">
        <v>203.499</v>
      </c>
      <c r="D107" s="20">
        <v>205.352</v>
      </c>
      <c r="E107" s="20">
        <v>206.68600000000001</v>
      </c>
      <c r="F107" s="20">
        <v>207.94900000000001</v>
      </c>
      <c r="G107" s="20">
        <v>208.352</v>
      </c>
      <c r="H107" s="20">
        <v>208.29900000000001</v>
      </c>
      <c r="I107" s="20">
        <v>207.917</v>
      </c>
      <c r="J107" s="20">
        <v>208.49</v>
      </c>
      <c r="K107" s="20">
        <v>208.93600000000001</v>
      </c>
      <c r="L107" s="20">
        <v>210.17699999999999</v>
      </c>
      <c r="M107" s="20">
        <v>210.036</v>
      </c>
      <c r="N107" s="20">
        <v>205.709</v>
      </c>
      <c r="O107" s="20">
        <v>208.976</v>
      </c>
    </row>
    <row r="108" spans="1:15" x14ac:dyDescent="0.2">
      <c r="A108" s="21">
        <v>2008</v>
      </c>
      <c r="B108" s="20">
        <v>211.08</v>
      </c>
      <c r="C108" s="20">
        <v>211.69300000000001</v>
      </c>
      <c r="D108" s="20">
        <v>213.52799999999999</v>
      </c>
      <c r="E108" s="20">
        <v>214.82300000000001</v>
      </c>
      <c r="F108" s="20">
        <v>216.63200000000001</v>
      </c>
      <c r="G108" s="20">
        <v>218.815</v>
      </c>
      <c r="H108" s="20">
        <v>219.964</v>
      </c>
      <c r="I108" s="20">
        <v>219.08600000000001</v>
      </c>
      <c r="J108" s="20">
        <v>218.78299999999999</v>
      </c>
      <c r="K108" s="20">
        <v>216.57300000000001</v>
      </c>
      <c r="L108" s="20">
        <v>212.42500000000001</v>
      </c>
      <c r="M108" s="20">
        <v>210.22800000000001</v>
      </c>
      <c r="N108" s="20">
        <v>214.429</v>
      </c>
      <c r="O108" s="20">
        <v>216.17699999999999</v>
      </c>
    </row>
    <row r="109" spans="1:15" x14ac:dyDescent="0.2">
      <c r="A109" s="21">
        <v>2009</v>
      </c>
      <c r="B109" s="20">
        <v>211.143</v>
      </c>
      <c r="C109" s="20">
        <v>212.19300000000001</v>
      </c>
      <c r="D109" s="20">
        <v>212.709</v>
      </c>
      <c r="E109" s="20">
        <v>213.24</v>
      </c>
      <c r="F109" s="20">
        <v>213.85599999999999</v>
      </c>
      <c r="G109" s="20">
        <v>215.69300000000001</v>
      </c>
      <c r="H109" s="20">
        <v>215.351</v>
      </c>
      <c r="I109" s="20">
        <v>215.834</v>
      </c>
      <c r="J109" s="20">
        <v>215.96899999999999</v>
      </c>
      <c r="K109" s="20">
        <v>216.17699999999999</v>
      </c>
      <c r="L109" s="20">
        <v>216.33</v>
      </c>
      <c r="M109" s="20">
        <v>215.94900000000001</v>
      </c>
      <c r="N109" s="20">
        <v>213.13900000000001</v>
      </c>
      <c r="O109" s="20">
        <v>215.935</v>
      </c>
    </row>
    <row r="110" spans="1:15" x14ac:dyDescent="0.2">
      <c r="A110" s="21">
        <v>2010</v>
      </c>
      <c r="B110" s="20">
        <v>216.68700000000001</v>
      </c>
      <c r="C110" s="20">
        <v>216.74100000000001</v>
      </c>
      <c r="D110" s="20">
        <v>217.631</v>
      </c>
      <c r="E110" s="20">
        <v>218.00899999999999</v>
      </c>
      <c r="F110" s="20">
        <v>218.178</v>
      </c>
      <c r="G110" s="20">
        <v>217.965</v>
      </c>
      <c r="H110" s="20">
        <v>218.011</v>
      </c>
      <c r="I110" s="20">
        <v>218.31200000000001</v>
      </c>
      <c r="J110" s="20">
        <v>218.43899999999999</v>
      </c>
      <c r="K110" s="20">
        <v>218.71100000000001</v>
      </c>
      <c r="L110" s="20">
        <v>218.803</v>
      </c>
      <c r="M110" s="20">
        <v>219.179</v>
      </c>
      <c r="N110" s="20">
        <v>217.535</v>
      </c>
      <c r="O110" s="20">
        <v>218.57599999999999</v>
      </c>
    </row>
    <row r="111" spans="1:15" x14ac:dyDescent="0.2">
      <c r="A111" s="21">
        <v>2011</v>
      </c>
      <c r="B111" s="20">
        <v>220.22300000000001</v>
      </c>
      <c r="C111" s="20">
        <v>221.309</v>
      </c>
      <c r="D111" s="20">
        <v>223.46700000000001</v>
      </c>
      <c r="E111" s="20">
        <v>224.90600000000001</v>
      </c>
      <c r="F111" s="20">
        <v>225.964</v>
      </c>
      <c r="G111" s="20">
        <v>225.72200000000001</v>
      </c>
      <c r="H111" s="20">
        <v>225.922</v>
      </c>
      <c r="I111" s="20">
        <v>226.54499999999999</v>
      </c>
      <c r="J111" s="20">
        <v>226.88900000000001</v>
      </c>
      <c r="K111" s="20">
        <v>226.42099999999999</v>
      </c>
      <c r="L111" s="20">
        <v>226.23</v>
      </c>
      <c r="M111" s="20">
        <v>225.672</v>
      </c>
      <c r="N111" s="20">
        <v>223.59800000000001</v>
      </c>
      <c r="O111" s="20">
        <v>226.28</v>
      </c>
    </row>
    <row r="112" spans="1:15" x14ac:dyDescent="0.2">
      <c r="A112" s="21">
        <v>2012</v>
      </c>
      <c r="B112" s="20">
        <v>226.66499999999999</v>
      </c>
      <c r="C112" s="20">
        <v>227.66300000000001</v>
      </c>
      <c r="D112" s="20">
        <v>229.392</v>
      </c>
      <c r="E112" s="20">
        <v>230.08500000000001</v>
      </c>
      <c r="F112" s="20">
        <v>229.815</v>
      </c>
      <c r="G112" s="20">
        <v>229.47800000000001</v>
      </c>
      <c r="H112" s="20">
        <v>229.10400000000001</v>
      </c>
      <c r="I112" s="20">
        <v>230.37899999999999</v>
      </c>
      <c r="J112" s="20">
        <v>231.40700000000001</v>
      </c>
      <c r="K112" s="20">
        <v>231.31700000000001</v>
      </c>
      <c r="L112" s="20">
        <v>230.221</v>
      </c>
      <c r="M112" s="20">
        <v>229.601</v>
      </c>
      <c r="N112" s="20">
        <v>228.85</v>
      </c>
      <c r="O112" s="20">
        <v>230.33799999999999</v>
      </c>
    </row>
    <row r="113" spans="1:15" x14ac:dyDescent="0.2">
      <c r="A113" s="21">
        <v>2013</v>
      </c>
      <c r="B113" s="20">
        <v>230.28</v>
      </c>
      <c r="C113" s="20">
        <v>232.166</v>
      </c>
      <c r="D113" s="20">
        <v>232.773</v>
      </c>
      <c r="E113" s="20">
        <v>232.53100000000001</v>
      </c>
      <c r="F113" s="20">
        <v>232.94499999999999</v>
      </c>
      <c r="G113" s="20">
        <v>233.50399999999999</v>
      </c>
      <c r="H113" s="20">
        <v>233.596</v>
      </c>
      <c r="I113" s="20">
        <v>233.87700000000001</v>
      </c>
      <c r="J113" s="20">
        <v>234.149</v>
      </c>
      <c r="K113" s="20">
        <v>233.54599999999999</v>
      </c>
      <c r="L113" s="20">
        <v>233.06899999999999</v>
      </c>
      <c r="M113" s="20">
        <v>233.04900000000001</v>
      </c>
      <c r="N113" s="20">
        <v>232.36600000000001</v>
      </c>
      <c r="O113" s="20">
        <v>233.548</v>
      </c>
    </row>
    <row r="114" spans="1:15" x14ac:dyDescent="0.2">
      <c r="A114" s="21">
        <v>2014</v>
      </c>
      <c r="B114" s="20">
        <v>233.916</v>
      </c>
      <c r="C114" s="20">
        <v>234.78100000000001</v>
      </c>
      <c r="D114" s="20">
        <v>236.29300000000001</v>
      </c>
      <c r="E114" s="20">
        <v>237.072</v>
      </c>
      <c r="F114" s="20">
        <v>237.9</v>
      </c>
      <c r="G114" s="20">
        <v>238.34299999999999</v>
      </c>
      <c r="H114" s="20">
        <v>238.25</v>
      </c>
      <c r="I114" s="20">
        <v>237.852</v>
      </c>
      <c r="J114" s="20">
        <v>238.03100000000001</v>
      </c>
      <c r="K114" s="20">
        <v>237.43299999999999</v>
      </c>
      <c r="L114" s="20">
        <v>236.15100000000001</v>
      </c>
      <c r="M114" s="20">
        <v>234.81200000000001</v>
      </c>
      <c r="N114" s="20">
        <v>236.38399999999999</v>
      </c>
      <c r="O114" s="20">
        <v>237.08799999999999</v>
      </c>
    </row>
    <row r="115" spans="1:15" x14ac:dyDescent="0.2">
      <c r="A115" s="21">
        <v>2015</v>
      </c>
      <c r="B115" s="20">
        <v>233.70699999999999</v>
      </c>
      <c r="C115" s="20">
        <v>234.72200000000001</v>
      </c>
      <c r="D115" s="20">
        <v>236.119</v>
      </c>
      <c r="E115" s="20">
        <v>236.59899999999999</v>
      </c>
      <c r="F115" s="20">
        <v>237.80500000000001</v>
      </c>
      <c r="G115" s="20">
        <v>238.63800000000001</v>
      </c>
      <c r="H115" s="20">
        <v>238.654</v>
      </c>
      <c r="I115" s="20">
        <v>238.316</v>
      </c>
      <c r="J115" s="20">
        <v>237.94499999999999</v>
      </c>
      <c r="K115" s="20">
        <v>237.83799999999999</v>
      </c>
      <c r="L115" s="20">
        <v>237.33600000000001</v>
      </c>
      <c r="M115" s="20">
        <v>236.52500000000001</v>
      </c>
      <c r="N115" s="20">
        <v>236.26499999999999</v>
      </c>
      <c r="O115" s="20">
        <v>237.76900000000001</v>
      </c>
    </row>
    <row r="116" spans="1:15" x14ac:dyDescent="0.2">
      <c r="A116" s="21">
        <v>2016</v>
      </c>
      <c r="B116" s="20">
        <v>236.916</v>
      </c>
      <c r="C116" s="20">
        <v>237.11099999999999</v>
      </c>
      <c r="D116" s="20">
        <v>238.13200000000001</v>
      </c>
      <c r="E116" s="20">
        <v>239.261</v>
      </c>
      <c r="F116" s="20">
        <v>240.22900000000001</v>
      </c>
      <c r="G116" s="20">
        <v>241.018</v>
      </c>
      <c r="H116" s="20">
        <v>240.62799999999999</v>
      </c>
      <c r="I116" s="20">
        <v>240.84899999999999</v>
      </c>
      <c r="J116" s="20">
        <v>241.428</v>
      </c>
      <c r="K116" s="20">
        <v>241.72900000000001</v>
      </c>
      <c r="L116" s="20">
        <v>241.35300000000001</v>
      </c>
      <c r="M116" s="20">
        <v>241.43199999999999</v>
      </c>
      <c r="N116" s="20">
        <v>238.77799999999999</v>
      </c>
      <c r="O116" s="20">
        <v>241.23699999999999</v>
      </c>
    </row>
    <row r="117" spans="1:15" x14ac:dyDescent="0.2">
      <c r="A117" s="21">
        <v>2017</v>
      </c>
      <c r="B117" s="20">
        <v>242.839</v>
      </c>
      <c r="C117" s="20">
        <v>243.60300000000001</v>
      </c>
      <c r="D117" s="20">
        <v>243.80099999999999</v>
      </c>
      <c r="E117" s="20">
        <v>244.524</v>
      </c>
      <c r="F117" s="20">
        <v>244.733</v>
      </c>
      <c r="G117" s="20">
        <v>244.95500000000001</v>
      </c>
      <c r="H117" s="20">
        <v>244.786</v>
      </c>
      <c r="I117" s="20">
        <v>245.51900000000001</v>
      </c>
      <c r="J117" s="20">
        <v>246.81899999999999</v>
      </c>
      <c r="K117" s="20">
        <v>246.66300000000001</v>
      </c>
      <c r="L117" s="20">
        <v>246.66900000000001</v>
      </c>
      <c r="M117" s="20">
        <v>246.524</v>
      </c>
      <c r="N117" s="20">
        <v>244.07599999999999</v>
      </c>
      <c r="O117" s="20">
        <v>246.16300000000001</v>
      </c>
    </row>
    <row r="118" spans="1:15" x14ac:dyDescent="0.2">
      <c r="A118" s="21">
        <v>2018</v>
      </c>
      <c r="B118" s="20">
        <v>247.86699999999999</v>
      </c>
      <c r="C118" s="20">
        <v>248.99100000000001</v>
      </c>
      <c r="D118" s="20">
        <v>249.554</v>
      </c>
      <c r="E118" s="20">
        <v>250.54599999999999</v>
      </c>
      <c r="F118" s="20">
        <v>251.58799999999999</v>
      </c>
      <c r="G118" s="20">
        <v>251.989</v>
      </c>
      <c r="H118" s="20">
        <v>252.006</v>
      </c>
      <c r="I118" s="20">
        <v>252.14599999999999</v>
      </c>
      <c r="J118" s="20">
        <v>252.43899999999999</v>
      </c>
      <c r="K118" s="20">
        <v>252.88499999999999</v>
      </c>
      <c r="L118" s="20">
        <v>252.03800000000001</v>
      </c>
      <c r="M118" s="20">
        <v>251.233</v>
      </c>
      <c r="N118" s="20">
        <v>250.089</v>
      </c>
      <c r="O118" s="20">
        <v>252.125</v>
      </c>
    </row>
    <row r="119" spans="1:15" x14ac:dyDescent="0.2">
      <c r="A119" s="21">
        <v>2019</v>
      </c>
      <c r="B119" s="20">
        <v>251.71199999999999</v>
      </c>
      <c r="C119" s="20">
        <v>252.77600000000001</v>
      </c>
      <c r="D119" s="20">
        <v>254.202</v>
      </c>
      <c r="E119" s="20">
        <v>255.548</v>
      </c>
      <c r="F119" s="20">
        <v>256.09199999999998</v>
      </c>
      <c r="G119" s="20">
        <v>256.14299999999997</v>
      </c>
      <c r="H119" s="20">
        <v>256.57100000000003</v>
      </c>
      <c r="I119" s="20">
        <v>256.55799999999999</v>
      </c>
      <c r="J119" s="20">
        <v>256.75900000000001</v>
      </c>
      <c r="K119" s="20">
        <v>257.346</v>
      </c>
      <c r="L119" s="20">
        <v>257.20800000000003</v>
      </c>
      <c r="M119" s="20">
        <v>256.97399999999999</v>
      </c>
      <c r="N119" s="20">
        <v>254.41200000000001</v>
      </c>
      <c r="O119" s="20">
        <v>256.90300000000002</v>
      </c>
    </row>
    <row r="120" spans="1:15" x14ac:dyDescent="0.2">
      <c r="A120" s="21">
        <v>2020</v>
      </c>
      <c r="B120" s="20">
        <v>257.971</v>
      </c>
      <c r="C120" s="20">
        <v>258.678</v>
      </c>
      <c r="D120" s="20">
        <v>258.11500000000001</v>
      </c>
      <c r="E120" s="20">
        <v>256.38900000000001</v>
      </c>
      <c r="F120" s="20">
        <v>256.39400000000001</v>
      </c>
      <c r="G120" s="20">
        <v>257.79700000000003</v>
      </c>
      <c r="H120" s="20">
        <v>259.101</v>
      </c>
      <c r="I120" s="20">
        <v>259.91800000000001</v>
      </c>
      <c r="J120" s="20">
        <v>260.27999999999997</v>
      </c>
      <c r="K120" s="20">
        <v>260.38799999999998</v>
      </c>
      <c r="L120" s="20">
        <v>260.22899999999998</v>
      </c>
      <c r="M120" s="20">
        <v>260.47399999999999</v>
      </c>
      <c r="N120" s="20">
        <v>257.55700000000002</v>
      </c>
      <c r="O120" s="20">
        <v>260.065</v>
      </c>
    </row>
    <row r="121" spans="1:15" x14ac:dyDescent="0.2">
      <c r="A121" s="21">
        <v>2021</v>
      </c>
      <c r="B121" s="20">
        <v>261.58199999999999</v>
      </c>
      <c r="C121" s="20">
        <v>263.01400000000001</v>
      </c>
      <c r="D121" s="20">
        <v>264.87700000000001</v>
      </c>
      <c r="E121" s="20">
        <v>267.05399999999997</v>
      </c>
      <c r="F121" s="20">
        <v>269.19499999999999</v>
      </c>
      <c r="G121" s="20">
        <v>271.69600000000003</v>
      </c>
      <c r="H121" s="20">
        <v>273.00299999999999</v>
      </c>
      <c r="I121" s="20">
        <v>273.56700000000001</v>
      </c>
      <c r="J121" s="20">
        <v>274.31</v>
      </c>
      <c r="K121" s="20">
        <v>276.589</v>
      </c>
      <c r="L121" s="20">
        <v>277.94799999999998</v>
      </c>
      <c r="M121" s="20">
        <v>278.80200000000002</v>
      </c>
      <c r="N121" s="20">
        <v>266.23599999999999</v>
      </c>
      <c r="O121" s="20">
        <v>275.70299999999997</v>
      </c>
    </row>
    <row r="123" spans="1:15" ht="16" thickBot="1" x14ac:dyDescent="0.25">
      <c r="A123" s="19" t="s">
        <v>67</v>
      </c>
      <c r="B123" s="19" t="s">
        <v>66</v>
      </c>
      <c r="C123" s="19" t="s">
        <v>65</v>
      </c>
      <c r="D123" s="19" t="s">
        <v>64</v>
      </c>
      <c r="E123" s="19" t="s">
        <v>63</v>
      </c>
      <c r="F123" s="19" t="s">
        <v>62</v>
      </c>
      <c r="G123" s="19" t="s">
        <v>61</v>
      </c>
      <c r="H123" s="19" t="s">
        <v>60</v>
      </c>
      <c r="I123" s="19" t="s">
        <v>59</v>
      </c>
      <c r="J123" s="19" t="s">
        <v>58</v>
      </c>
      <c r="K123" s="19" t="s">
        <v>57</v>
      </c>
      <c r="L123" s="19" t="s">
        <v>56</v>
      </c>
      <c r="M123" s="19" t="s">
        <v>55</v>
      </c>
    </row>
    <row r="124" spans="1:15" ht="16" thickTop="1" x14ac:dyDescent="0.2">
      <c r="A124" s="18">
        <v>1960</v>
      </c>
      <c r="B124" s="17">
        <f>(B60-B59)/B59</f>
        <v>1.0344827586206921E-2</v>
      </c>
      <c r="C124" s="17">
        <f>(C60-C59)/C59</f>
        <v>1.7301038062283738E-2</v>
      </c>
      <c r="D124" s="17">
        <f>(D60-D59)/D59</f>
        <v>1.7301038062283738E-2</v>
      </c>
      <c r="E124" s="17">
        <f>(E60-E59)/E59</f>
        <v>1.7241379310344827E-2</v>
      </c>
      <c r="F124" s="17">
        <f>(F60-F59)/F59</f>
        <v>1.7241379310344827E-2</v>
      </c>
      <c r="G124" s="17">
        <f>(G60-G59)/G59</f>
        <v>1.7182130584192438E-2</v>
      </c>
      <c r="H124" s="17">
        <f>(H60-H59)/H59</f>
        <v>1.3698630136986375E-2</v>
      </c>
      <c r="I124" s="17">
        <f>(I60-I59)/I59</f>
        <v>1.3698630136986375E-2</v>
      </c>
      <c r="J124" s="17">
        <f>(J60-J59)/J59</f>
        <v>1.0238907849829375E-2</v>
      </c>
      <c r="K124" s="17">
        <f>(K60-K59)/K59</f>
        <v>1.3605442176870821E-2</v>
      </c>
      <c r="L124" s="17">
        <f>(L60-L59)/L59</f>
        <v>1.3605442176870821E-2</v>
      </c>
      <c r="M124" s="17">
        <f>(M60-M59)/M59</f>
        <v>1.3605442176870821E-2</v>
      </c>
    </row>
    <row r="125" spans="1:15" x14ac:dyDescent="0.2">
      <c r="A125" s="18">
        <v>1961</v>
      </c>
      <c r="B125" s="17">
        <f>(B61-B60)/B60</f>
        <v>1.7064846416382253E-2</v>
      </c>
      <c r="C125" s="17">
        <f>(C61-C60)/C60</f>
        <v>1.3605442176870821E-2</v>
      </c>
      <c r="D125" s="17">
        <f>(D61-D60)/D60</f>
        <v>1.3605442176870821E-2</v>
      </c>
      <c r="E125" s="17">
        <f>(E61-E60)/E60</f>
        <v>1.0169491525423752E-2</v>
      </c>
      <c r="F125" s="17">
        <f>(F61-F60)/F60</f>
        <v>1.0169491525423752E-2</v>
      </c>
      <c r="G125" s="17">
        <f>(G61-G60)/G60</f>
        <v>6.7567567567567328E-3</v>
      </c>
      <c r="H125" s="17">
        <f>(H61-H60)/H60</f>
        <v>1.3513513513513466E-2</v>
      </c>
      <c r="I125" s="17">
        <f>(I61-I60)/I60</f>
        <v>1.0135135135135039E-2</v>
      </c>
      <c r="J125" s="17">
        <f>(J61-J60)/J60</f>
        <v>1.3513513513513466E-2</v>
      </c>
      <c r="K125" s="17">
        <f>(K61-K60)/K60</f>
        <v>6.7114093959731299E-3</v>
      </c>
      <c r="L125" s="17">
        <f>(L61-L60)/L60</f>
        <v>6.7114093959731299E-3</v>
      </c>
      <c r="M125" s="17">
        <f>(M61-M60)/M60</f>
        <v>6.7114093959731299E-3</v>
      </c>
    </row>
    <row r="126" spans="1:15" x14ac:dyDescent="0.2">
      <c r="A126" s="18">
        <v>1962</v>
      </c>
      <c r="B126" s="17">
        <f>(B62-B61)/B61</f>
        <v>6.7114093959731299E-3</v>
      </c>
      <c r="C126" s="17">
        <f>(C62-C61)/C61</f>
        <v>1.0067114093959755E-2</v>
      </c>
      <c r="D126" s="17">
        <f>(D62-D61)/D61</f>
        <v>1.0067114093959755E-2</v>
      </c>
      <c r="E126" s="17">
        <f>(E62-E61)/E61</f>
        <v>1.342281879194626E-2</v>
      </c>
      <c r="F126" s="17">
        <f>(F62-F61)/F61</f>
        <v>1.342281879194626E-2</v>
      </c>
      <c r="G126" s="17">
        <f>(G62-G61)/G61</f>
        <v>1.342281879194626E-2</v>
      </c>
      <c r="H126" s="17">
        <f>(H62-H61)/H61</f>
        <v>1.0000000000000024E-2</v>
      </c>
      <c r="I126" s="17">
        <f>(I62-I61)/I61</f>
        <v>1.3377926421404755E-2</v>
      </c>
      <c r="J126" s="17">
        <f>(J62-J61)/J61</f>
        <v>1.3333333333333286E-2</v>
      </c>
      <c r="K126" s="17">
        <f>(K62-K61)/K61</f>
        <v>1.3333333333333286E-2</v>
      </c>
      <c r="L126" s="17">
        <f>(L62-L61)/L61</f>
        <v>1.3333333333333286E-2</v>
      </c>
      <c r="M126" s="17">
        <f>(M62-M61)/M61</f>
        <v>1.3333333333333286E-2</v>
      </c>
    </row>
    <row r="127" spans="1:15" x14ac:dyDescent="0.2">
      <c r="A127" s="18">
        <v>1963</v>
      </c>
      <c r="B127" s="17">
        <f>(B63-B62)/B62</f>
        <v>1.3333333333333286E-2</v>
      </c>
      <c r="C127" s="17">
        <f>(C63-C62)/C62</f>
        <v>9.9667774086377794E-3</v>
      </c>
      <c r="D127" s="17">
        <f>(D63-D62)/D62</f>
        <v>1.328903654485045E-2</v>
      </c>
      <c r="E127" s="17">
        <f>(E63-E62)/E62</f>
        <v>9.9337748344371091E-3</v>
      </c>
      <c r="F127" s="17">
        <f>(F63-F62)/F62</f>
        <v>9.9337748344371091E-3</v>
      </c>
      <c r="G127" s="17">
        <f>(G63-G62)/G62</f>
        <v>1.3245033112582853E-2</v>
      </c>
      <c r="H127" s="17">
        <f>(H63-H62)/H62</f>
        <v>1.3201320132013155E-2</v>
      </c>
      <c r="I127" s="17">
        <f>(I63-I62)/I62</f>
        <v>1.3201320132013155E-2</v>
      </c>
      <c r="J127" s="17">
        <f>(J63-J62)/J62</f>
        <v>9.8684210526316027E-3</v>
      </c>
      <c r="K127" s="17">
        <f>(K63-K62)/K62</f>
        <v>1.3157894736842176E-2</v>
      </c>
      <c r="L127" s="17">
        <f>(L63-L62)/L62</f>
        <v>1.3157894736842176E-2</v>
      </c>
      <c r="M127" s="17">
        <f>(M63-M62)/M62</f>
        <v>1.6447368421052631E-2</v>
      </c>
    </row>
    <row r="128" spans="1:15" x14ac:dyDescent="0.2">
      <c r="A128" s="18">
        <v>1964</v>
      </c>
      <c r="B128" s="17">
        <f>(B64-B63)/B63</f>
        <v>1.6447368421052631E-2</v>
      </c>
      <c r="C128" s="17">
        <f>(C64-C63)/C63</f>
        <v>1.6447368421052631E-2</v>
      </c>
      <c r="D128" s="17">
        <f>(D64-D63)/D63</f>
        <v>1.3114754098360609E-2</v>
      </c>
      <c r="E128" s="17">
        <f>(E64-E63)/E63</f>
        <v>1.3114754098360609E-2</v>
      </c>
      <c r="F128" s="17">
        <f>(F64-F63)/F63</f>
        <v>1.3114754098360609E-2</v>
      </c>
      <c r="G128" s="17">
        <f>(G64-G63)/G63</f>
        <v>1.3071895424836555E-2</v>
      </c>
      <c r="H128" s="17">
        <f>(H64-H63)/H63</f>
        <v>1.3029315960912122E-2</v>
      </c>
      <c r="I128" s="17">
        <f>(I64-I63)/I63</f>
        <v>9.7719869706840625E-3</v>
      </c>
      <c r="J128" s="17">
        <f>(J64-J63)/J63</f>
        <v>1.3029315960912122E-2</v>
      </c>
      <c r="K128" s="17">
        <f>(K64-K63)/K63</f>
        <v>9.7402597402597626E-3</v>
      </c>
      <c r="L128" s="17">
        <f>(L64-L63)/L63</f>
        <v>1.2987012987012941E-2</v>
      </c>
      <c r="M128" s="17">
        <f>(M64-M63)/M63</f>
        <v>9.7087378640776933E-3</v>
      </c>
    </row>
    <row r="129" spans="1:13" x14ac:dyDescent="0.2">
      <c r="A129" s="18">
        <v>1965</v>
      </c>
      <c r="B129" s="17">
        <f>(B65-B64)/B64</f>
        <v>9.7087378640776933E-3</v>
      </c>
      <c r="C129" s="17">
        <f>(C65-C64)/C64</f>
        <v>9.7087378640776933E-3</v>
      </c>
      <c r="D129" s="17">
        <f>(D65-D64)/D64</f>
        <v>1.2944983818770297E-2</v>
      </c>
      <c r="E129" s="17">
        <f>(E65-E64)/E64</f>
        <v>1.6181229773462785E-2</v>
      </c>
      <c r="F129" s="17">
        <f>(F65-F64)/F64</f>
        <v>1.6181229773462785E-2</v>
      </c>
      <c r="G129" s="17">
        <f>(G65-G64)/G64</f>
        <v>1.9354838709677465E-2</v>
      </c>
      <c r="H129" s="17">
        <f>(H65-H64)/H64</f>
        <v>1.607717041800643E-2</v>
      </c>
      <c r="I129" s="17">
        <f>(I65-I64)/I64</f>
        <v>1.9354838709677465E-2</v>
      </c>
      <c r="J129" s="17">
        <f>(J65-J64)/J64</f>
        <v>1.607717041800643E-2</v>
      </c>
      <c r="K129" s="17">
        <f>(K65-K64)/K64</f>
        <v>1.9292604501607649E-2</v>
      </c>
      <c r="L129" s="17">
        <f>(L65-L64)/L64</f>
        <v>1.6025641025641028E-2</v>
      </c>
      <c r="M129" s="17">
        <f>(M65-M64)/M64</f>
        <v>1.9230769230769277E-2</v>
      </c>
    </row>
    <row r="130" spans="1:13" x14ac:dyDescent="0.2">
      <c r="A130" s="18">
        <v>1966</v>
      </c>
      <c r="B130" s="17">
        <f>(B66-B65)/B65</f>
        <v>1.9230769230769277E-2</v>
      </c>
      <c r="C130" s="17">
        <f>(C66-C65)/C65</f>
        <v>2.5641025641025664E-2</v>
      </c>
      <c r="D130" s="17">
        <f>(D66-D65)/D65</f>
        <v>2.5559105431309927E-2</v>
      </c>
      <c r="E130" s="17">
        <f>(E66-E65)/E65</f>
        <v>2.8662420382165561E-2</v>
      </c>
      <c r="F130" s="17">
        <f>(F66-F65)/F65</f>
        <v>2.8662420382165561E-2</v>
      </c>
      <c r="G130" s="17">
        <f>(G66-G65)/G65</f>
        <v>2.5316455696202441E-2</v>
      </c>
      <c r="H130" s="17">
        <f>(H66-H65)/H65</f>
        <v>2.8481012658227802E-2</v>
      </c>
      <c r="I130" s="17">
        <f>(I66-I65)/I65</f>
        <v>3.4810126582278528E-2</v>
      </c>
      <c r="J130" s="17">
        <f>(J66-J65)/J65</f>
        <v>3.4810126582278528E-2</v>
      </c>
      <c r="K130" s="17">
        <f>(K66-K65)/K65</f>
        <v>3.7854889589905343E-2</v>
      </c>
      <c r="L130" s="17">
        <f>(L66-L65)/L65</f>
        <v>3.7854889589905343E-2</v>
      </c>
      <c r="M130" s="17">
        <f>(M66-M65)/M65</f>
        <v>3.4591194968553389E-2</v>
      </c>
    </row>
    <row r="131" spans="1:13" x14ac:dyDescent="0.2">
      <c r="A131" s="18">
        <v>1967</v>
      </c>
      <c r="B131" s="17">
        <f>(B67-B66)/B66</f>
        <v>3.4591194968553389E-2</v>
      </c>
      <c r="C131" s="17">
        <f>(C67-C66)/C66</f>
        <v>2.8124999999999956E-2</v>
      </c>
      <c r="D131" s="17">
        <f>(D67-D66)/D66</f>
        <v>2.8037383177570048E-2</v>
      </c>
      <c r="E131" s="17">
        <f>(E67-E66)/E66</f>
        <v>2.4767801857585273E-2</v>
      </c>
      <c r="F131" s="17">
        <f>(F67-F66)/F66</f>
        <v>2.7863777089783461E-2</v>
      </c>
      <c r="G131" s="17">
        <f>(G67-G66)/G66</f>
        <v>2.7777777777777735E-2</v>
      </c>
      <c r="H131" s="17">
        <f>(H67-H66)/H66</f>
        <v>2.7692307692307648E-2</v>
      </c>
      <c r="I131" s="17">
        <f>(I67-I66)/I66</f>
        <v>2.4464831804281256E-2</v>
      </c>
      <c r="J131" s="17">
        <f>(J67-J66)/J66</f>
        <v>2.7522935779816467E-2</v>
      </c>
      <c r="K131" s="17">
        <f>(K67-K66)/K66</f>
        <v>2.4316109422492533E-2</v>
      </c>
      <c r="L131" s="17">
        <f>(L67-L66)/L66</f>
        <v>2.735562310030391E-2</v>
      </c>
      <c r="M131" s="17">
        <f>(M67-M66)/M66</f>
        <v>3.0395136778115502E-2</v>
      </c>
    </row>
    <row r="132" spans="1:13" x14ac:dyDescent="0.2">
      <c r="A132" s="18">
        <v>1968</v>
      </c>
      <c r="B132" s="17">
        <f>(B68-B67)/B67</f>
        <v>3.647416413373869E-2</v>
      </c>
      <c r="C132" s="17">
        <f>(C68-C67)/C67</f>
        <v>3.9513677811550282E-2</v>
      </c>
      <c r="D132" s="17">
        <f>(D68-D67)/D67</f>
        <v>3.9393939393939308E-2</v>
      </c>
      <c r="E132" s="17">
        <f>(E68-E67)/E67</f>
        <v>3.9274924471299009E-2</v>
      </c>
      <c r="F132" s="17">
        <f>(F68-F67)/F67</f>
        <v>3.9156626506024007E-2</v>
      </c>
      <c r="G132" s="17">
        <f>(G68-G67)/G67</f>
        <v>4.2042042042042219E-2</v>
      </c>
      <c r="H132" s="17">
        <f>(H68-H67)/H67</f>
        <v>4.4910179640718563E-2</v>
      </c>
      <c r="I132" s="17">
        <f>(I68-I67)/I67</f>
        <v>4.4776119402985072E-2</v>
      </c>
      <c r="J132" s="17">
        <f>(J68-J67)/J67</f>
        <v>4.4642857142857144E-2</v>
      </c>
      <c r="K132" s="17">
        <f>(K68-K67)/K67</f>
        <v>4.747774480712149E-2</v>
      </c>
      <c r="L132" s="17">
        <f>(L68-L67)/L67</f>
        <v>4.7337278106508923E-2</v>
      </c>
      <c r="M132" s="17">
        <f>(M68-M67)/M67</f>
        <v>4.7197640117994141E-2</v>
      </c>
    </row>
    <row r="133" spans="1:13" x14ac:dyDescent="0.2">
      <c r="A133" s="18">
        <v>1969</v>
      </c>
      <c r="B133" s="17">
        <f>(B69-B68)/B68</f>
        <v>4.3988269794721403E-2</v>
      </c>
      <c r="C133" s="17">
        <f>(C69-C68)/C68</f>
        <v>4.6783625730993983E-2</v>
      </c>
      <c r="D133" s="17">
        <f>(D69-D68)/D68</f>
        <v>5.2478134110787299E-2</v>
      </c>
      <c r="E133" s="17">
        <f>(E69-E68)/E68</f>
        <v>5.5232558139534843E-2</v>
      </c>
      <c r="F133" s="17">
        <f>(F69-F68)/F68</f>
        <v>5.5072463768115899E-2</v>
      </c>
      <c r="G133" s="17">
        <f>(G69-G68)/G68</f>
        <v>5.475504322766566E-2</v>
      </c>
      <c r="H133" s="17">
        <f>(H69-H68)/H68</f>
        <v>5.4441260744985634E-2</v>
      </c>
      <c r="I133" s="17">
        <f>(I69-I68)/I68</f>
        <v>5.7142857142857141E-2</v>
      </c>
      <c r="J133" s="17">
        <f>(J69-J68)/J68</f>
        <v>5.6980056980056981E-2</v>
      </c>
      <c r="K133" s="17">
        <f>(K69-K68)/K68</f>
        <v>5.6657223796034002E-2</v>
      </c>
      <c r="L133" s="17">
        <f>(L69-L68)/L68</f>
        <v>5.9322033898305128E-2</v>
      </c>
      <c r="M133" s="17">
        <f>(M69-M68)/M68</f>
        <v>6.197183098591557E-2</v>
      </c>
    </row>
    <row r="134" spans="1:13" x14ac:dyDescent="0.2">
      <c r="A134" s="18">
        <v>1970</v>
      </c>
      <c r="B134" s="17">
        <f>(B70-B69)/B69</f>
        <v>6.1797752808988644E-2</v>
      </c>
      <c r="C134" s="17">
        <f>(C70-C69)/C69</f>
        <v>6.1452513966480528E-2</v>
      </c>
      <c r="D134" s="17">
        <f>(D70-D69)/D69</f>
        <v>5.8171745152354605E-2</v>
      </c>
      <c r="E134" s="17">
        <f>(E70-E69)/E69</f>
        <v>6.0606060606060691E-2</v>
      </c>
      <c r="F134" s="17">
        <f>(F70-F69)/F69</f>
        <v>6.0439560439560523E-2</v>
      </c>
      <c r="G134" s="17">
        <f>(G70-G69)/G69</f>
        <v>6.0109289617486218E-2</v>
      </c>
      <c r="H134" s="17">
        <f>(H70-H69)/H69</f>
        <v>5.9782608695652259E-2</v>
      </c>
      <c r="I134" s="17">
        <f>(I70-I69)/I69</f>
        <v>5.4054054054054057E-2</v>
      </c>
      <c r="J134" s="17">
        <f>(J70-J69)/J69</f>
        <v>5.6603773584905696E-2</v>
      </c>
      <c r="K134" s="17">
        <f>(K70-K69)/K69</f>
        <v>5.630026809651479E-2</v>
      </c>
      <c r="L134" s="17">
        <f>(L70-L69)/L69</f>
        <v>5.6000000000000036E-2</v>
      </c>
      <c r="M134" s="17">
        <f>(M70-M69)/M69</f>
        <v>5.5702917771883131E-2</v>
      </c>
    </row>
    <row r="135" spans="1:13" x14ac:dyDescent="0.2">
      <c r="A135" s="18">
        <v>1971</v>
      </c>
      <c r="B135" s="17">
        <f>(B71-B70)/B70</f>
        <v>5.2910052910052914E-2</v>
      </c>
      <c r="C135" s="17">
        <f>(C71-C70)/C70</f>
        <v>4.9999999999999961E-2</v>
      </c>
      <c r="D135" s="17">
        <f>(D71-D70)/D70</f>
        <v>4.7120418848167464E-2</v>
      </c>
      <c r="E135" s="17">
        <f>(E71-E70)/E70</f>
        <v>4.1558441558441593E-2</v>
      </c>
      <c r="F135" s="17">
        <f>(F71-F70)/F70</f>
        <v>4.4041450777201958E-2</v>
      </c>
      <c r="G135" s="17">
        <f>(G71-G70)/G70</f>
        <v>4.63917525773197E-2</v>
      </c>
      <c r="H135" s="17">
        <f>(H71-H70)/H70</f>
        <v>4.3589743589743664E-2</v>
      </c>
      <c r="I135" s="17">
        <f>(I71-I70)/I70</f>
        <v>4.615384615384608E-2</v>
      </c>
      <c r="J135" s="17">
        <f>(J71-J70)/J70</f>
        <v>4.0816326530612096E-2</v>
      </c>
      <c r="K135" s="17">
        <f>(K71-K70)/K70</f>
        <v>3.8071065989847719E-2</v>
      </c>
      <c r="L135" s="17">
        <f>(L71-L70)/L70</f>
        <v>3.2828282828282755E-2</v>
      </c>
      <c r="M135" s="17">
        <f>(M71-M70)/M70</f>
        <v>3.266331658291468E-2</v>
      </c>
    </row>
    <row r="136" spans="1:13" x14ac:dyDescent="0.2">
      <c r="A136" s="18">
        <v>1972</v>
      </c>
      <c r="B136" s="17">
        <f>(B72-B71)/B71</f>
        <v>3.266331658291468E-2</v>
      </c>
      <c r="C136" s="17">
        <f>(C72-C71)/C71</f>
        <v>3.5087719298245577E-2</v>
      </c>
      <c r="D136" s="17">
        <f>(D72-D71)/D71</f>
        <v>3.4999999999999962E-2</v>
      </c>
      <c r="E136" s="17">
        <f>(E72-E71)/E71</f>
        <v>3.4912718204488741E-2</v>
      </c>
      <c r="F136" s="17">
        <f>(F72-F71)/F71</f>
        <v>3.2258064516129142E-2</v>
      </c>
      <c r="G136" s="17">
        <f>(G72-G71)/G71</f>
        <v>2.7093596059113333E-2</v>
      </c>
      <c r="H136" s="17">
        <f>(H72-H71)/H71</f>
        <v>2.9484029484029377E-2</v>
      </c>
      <c r="I136" s="17">
        <f>(I72-I71)/I71</f>
        <v>2.9411764705882425E-2</v>
      </c>
      <c r="J136" s="17">
        <f>(J72-J71)/J71</f>
        <v>3.1862745098039325E-2</v>
      </c>
      <c r="K136" s="17">
        <f>(K72-K71)/K71</f>
        <v>3.4229828850855709E-2</v>
      </c>
      <c r="L136" s="17">
        <f>(L72-L71)/L71</f>
        <v>3.6674816625916873E-2</v>
      </c>
      <c r="M136" s="17">
        <f>(M72-M71)/M71</f>
        <v>3.4063260340632569E-2</v>
      </c>
    </row>
    <row r="137" spans="1:13" x14ac:dyDescent="0.2">
      <c r="A137" s="18">
        <v>1973</v>
      </c>
      <c r="B137" s="17">
        <f>(B73-B72)/B72</f>
        <v>3.6496350364963501E-2</v>
      </c>
      <c r="C137" s="17">
        <f>(C73-C72)/C72</f>
        <v>3.8740920096852337E-2</v>
      </c>
      <c r="D137" s="17">
        <f>(D73-D72)/D72</f>
        <v>4.5893719806763253E-2</v>
      </c>
      <c r="E137" s="17">
        <f>(E73-E72)/E72</f>
        <v>5.0602409638554252E-2</v>
      </c>
      <c r="F137" s="17">
        <f>(F73-F72)/F72</f>
        <v>5.5288461538461467E-2</v>
      </c>
      <c r="G137" s="17">
        <f>(G73-G72)/G72</f>
        <v>5.9952038369304551E-2</v>
      </c>
      <c r="H137" s="17">
        <f>(H73-H72)/H72</f>
        <v>5.727923627684961E-2</v>
      </c>
      <c r="I137" s="17">
        <f>(I73-I72)/I72</f>
        <v>7.3809523809523839E-2</v>
      </c>
      <c r="J137" s="17">
        <f>(J73-J72)/J72</f>
        <v>7.3634204275534479E-2</v>
      </c>
      <c r="K137" s="17">
        <f>(K73-K72)/K72</f>
        <v>7.8014184397163233E-2</v>
      </c>
      <c r="L137" s="17">
        <f>(L73-L72)/L72</f>
        <v>8.2547169811320764E-2</v>
      </c>
      <c r="M137" s="17">
        <f>(M73-M72)/M72</f>
        <v>8.7058823529411827E-2</v>
      </c>
    </row>
    <row r="138" spans="1:13" x14ac:dyDescent="0.2">
      <c r="A138" s="18">
        <v>1974</v>
      </c>
      <c r="B138" s="17">
        <f>(B74-B73)/B73</f>
        <v>9.3896713615023469E-2</v>
      </c>
      <c r="C138" s="17">
        <f>(C74-C73)/C73</f>
        <v>0.10023310023310034</v>
      </c>
      <c r="D138" s="17">
        <f>(D74-D73)/D73</f>
        <v>0.10392609699769054</v>
      </c>
      <c r="E138" s="17">
        <f>(E74-E73)/E73</f>
        <v>0.10091743119266051</v>
      </c>
      <c r="F138" s="17">
        <f>(F74-F73)/F73</f>
        <v>0.10706150341685657</v>
      </c>
      <c r="G138" s="17">
        <f>(G74-G73)/G73</f>
        <v>0.10859728506787324</v>
      </c>
      <c r="H138" s="17">
        <f>(H74-H73)/H73</f>
        <v>0.11512415349887137</v>
      </c>
      <c r="I138" s="17">
        <f>(I74-I73)/I73</f>
        <v>0.10864745011086471</v>
      </c>
      <c r="J138" s="17">
        <f>(J74-J73)/J73</f>
        <v>0.11946902654867253</v>
      </c>
      <c r="K138" s="17">
        <f>(K74-K73)/K73</f>
        <v>0.1206140350877193</v>
      </c>
      <c r="L138" s="17">
        <f>(L74-L73)/L73</f>
        <v>0.12200435729847497</v>
      </c>
      <c r="M138" s="17">
        <f>(M74-M73)/M73</f>
        <v>0.12337662337662328</v>
      </c>
    </row>
    <row r="139" spans="1:13" x14ac:dyDescent="0.2">
      <c r="A139" s="18">
        <v>1975</v>
      </c>
      <c r="B139" s="17">
        <f>(B75-B74)/B74</f>
        <v>0.11802575107296137</v>
      </c>
      <c r="C139" s="17">
        <f>(C75-C74)/C74</f>
        <v>0.11228813559322028</v>
      </c>
      <c r="D139" s="17">
        <f>(D75-D74)/D74</f>
        <v>0.10251046025104615</v>
      </c>
      <c r="E139" s="17">
        <f>(E75-E74)/E74</f>
        <v>0.1020833333333333</v>
      </c>
      <c r="F139" s="17">
        <f>(F75-F74)/F74</f>
        <v>9.46502057613169E-2</v>
      </c>
      <c r="G139" s="17">
        <f>(G75-G74)/G74</f>
        <v>9.3877551020408193E-2</v>
      </c>
      <c r="H139" s="17">
        <f>(H75-H74)/H74</f>
        <v>9.7165991902834092E-2</v>
      </c>
      <c r="I139" s="17">
        <f>(I75-I74)/I74</f>
        <v>8.5999999999999938E-2</v>
      </c>
      <c r="J139" s="17">
        <f>(J75-J74)/J74</f>
        <v>7.9051383399209488E-2</v>
      </c>
      <c r="K139" s="17">
        <f>(K75-K74)/K74</f>
        <v>7.4363992172211291E-2</v>
      </c>
      <c r="L139" s="17">
        <f>(L75-L74)/L74</f>
        <v>7.3786407766990234E-2</v>
      </c>
      <c r="M139" s="17">
        <f>(M75-M74)/M74</f>
        <v>6.9364161849711017E-2</v>
      </c>
    </row>
    <row r="140" spans="1:13" x14ac:dyDescent="0.2">
      <c r="A140" s="18">
        <v>1976</v>
      </c>
      <c r="B140" s="17">
        <f>(B76-B75)/B75</f>
        <v>6.71785028790787E-2</v>
      </c>
      <c r="C140" s="17">
        <f>(C76-C75)/C75</f>
        <v>6.2857142857142806E-2</v>
      </c>
      <c r="D140" s="17">
        <f>(D76-D75)/D75</f>
        <v>6.0721062618595743E-2</v>
      </c>
      <c r="E140" s="17">
        <f>(E76-E75)/E75</f>
        <v>6.0491493383742968E-2</v>
      </c>
      <c r="F140" s="17">
        <f>(F76-F75)/F75</f>
        <v>6.2030075187969866E-2</v>
      </c>
      <c r="G140" s="17">
        <f>(G76-G75)/G75</f>
        <v>5.9701492537313348E-2</v>
      </c>
      <c r="H140" s="17">
        <f>(H76-H75)/H75</f>
        <v>5.3505535055350523E-2</v>
      </c>
      <c r="I140" s="17">
        <f>(I76-I75)/I75</f>
        <v>5.7090239410681427E-2</v>
      </c>
      <c r="J140" s="17">
        <f>(J76-J75)/J75</f>
        <v>5.4945054945054944E-2</v>
      </c>
      <c r="K140" s="17">
        <f>(K76-K75)/K75</f>
        <v>5.4644808743169397E-2</v>
      </c>
      <c r="L140" s="17">
        <f>(L76-L75)/L75</f>
        <v>4.8824593128390652E-2</v>
      </c>
      <c r="M140" s="17">
        <f>(M76-M75)/M75</f>
        <v>4.86486486486487E-2</v>
      </c>
    </row>
    <row r="141" spans="1:13" x14ac:dyDescent="0.2">
      <c r="A141" s="18">
        <v>1977</v>
      </c>
      <c r="B141" s="17">
        <f>(B77-B76)/B76</f>
        <v>5.2158273381294938E-2</v>
      </c>
      <c r="C141" s="17">
        <f>(C77-C76)/C76</f>
        <v>5.9139784946236638E-2</v>
      </c>
      <c r="D141" s="17">
        <f>(D77-D76)/D76</f>
        <v>6.4400715563506294E-2</v>
      </c>
      <c r="E141" s="17">
        <f>(E77-E76)/E76</f>
        <v>6.9518716577540079E-2</v>
      </c>
      <c r="F141" s="17">
        <f>(F77-F76)/F76</f>
        <v>6.7256637168141536E-2</v>
      </c>
      <c r="G141" s="17">
        <f>(G77-G76)/G76</f>
        <v>6.8661971830986018E-2</v>
      </c>
      <c r="H141" s="17">
        <f>(H77-H76)/H76</f>
        <v>6.8301225919439559E-2</v>
      </c>
      <c r="I141" s="17">
        <f>(I77-I76)/I76</f>
        <v>6.6202090592334575E-2</v>
      </c>
      <c r="J141" s="17">
        <f>(J77-J76)/J76</f>
        <v>6.5972222222222168E-2</v>
      </c>
      <c r="K141" s="17">
        <f>(K77-K76)/K76</f>
        <v>6.3903281519861882E-2</v>
      </c>
      <c r="L141" s="17">
        <f>(L77-L76)/L76</f>
        <v>6.7241379310344809E-2</v>
      </c>
      <c r="M141" s="17">
        <f>(M77-M76)/M76</f>
        <v>6.7010309278350486E-2</v>
      </c>
    </row>
    <row r="142" spans="1:13" x14ac:dyDescent="0.2">
      <c r="A142" s="18">
        <v>1978</v>
      </c>
      <c r="B142" s="17">
        <f>(B78-B77)/B77</f>
        <v>6.8376068376068383E-2</v>
      </c>
      <c r="C142" s="17">
        <f>(C78-C77)/C77</f>
        <v>6.4297800338409428E-2</v>
      </c>
      <c r="D142" s="17">
        <f>(D78-D77)/D77</f>
        <v>6.5546218487394933E-2</v>
      </c>
      <c r="E142" s="17">
        <f>(E78-E77)/E77</f>
        <v>6.4999999999999974E-2</v>
      </c>
      <c r="F142" s="17">
        <f>(F78-F77)/F77</f>
        <v>6.9651741293532382E-2</v>
      </c>
      <c r="G142" s="17">
        <f>(G78-G77)/G77</f>
        <v>7.4135090609555185E-2</v>
      </c>
      <c r="H142" s="17">
        <f>(H78-H77)/H77</f>
        <v>7.7049180327868894E-2</v>
      </c>
      <c r="I142" s="17">
        <f>(I78-I77)/I77</f>
        <v>7.8431372549019551E-2</v>
      </c>
      <c r="J142" s="17">
        <f>(J78-J77)/J77</f>
        <v>8.3061889250814355E-2</v>
      </c>
      <c r="K142" s="17">
        <f>(K78-K77)/K77</f>
        <v>8.9285714285714163E-2</v>
      </c>
      <c r="L142" s="17">
        <f>(L78-L77)/L77</f>
        <v>8.8852988691437915E-2</v>
      </c>
      <c r="M142" s="17">
        <f>(M78-M77)/M77</f>
        <v>9.0177133655394551E-2</v>
      </c>
    </row>
    <row r="143" spans="1:13" x14ac:dyDescent="0.2">
      <c r="A143" s="18">
        <v>1979</v>
      </c>
      <c r="B143" s="17">
        <f>(B79-B78)/B78</f>
        <v>9.2799999999999952E-2</v>
      </c>
      <c r="C143" s="17">
        <f>(C79-C78)/C78</f>
        <v>9.8569157392686735E-2</v>
      </c>
      <c r="D143" s="17">
        <f>(D79-D78)/D78</f>
        <v>0.10094637223974762</v>
      </c>
      <c r="E143" s="17">
        <f>(E79-E78)/E78</f>
        <v>0.10485133020344281</v>
      </c>
      <c r="F143" s="17">
        <f>(F79-F78)/F78</f>
        <v>0.10852713178294573</v>
      </c>
      <c r="G143" s="17">
        <f>(G79-G78)/G78</f>
        <v>0.10889570552147231</v>
      </c>
      <c r="H143" s="17">
        <f>(H79-H78)/H78</f>
        <v>0.11263318112633168</v>
      </c>
      <c r="I143" s="17">
        <f>(I79-I78)/I78</f>
        <v>0.11818181818181814</v>
      </c>
      <c r="J143" s="17">
        <f>(J79-J78)/J78</f>
        <v>0.1218045112781954</v>
      </c>
      <c r="K143" s="17">
        <f>(K79-K78)/K78</f>
        <v>0.12071535022354708</v>
      </c>
      <c r="L143" s="17">
        <f>(L79-L78)/L78</f>
        <v>0.12611275964391691</v>
      </c>
      <c r="M143" s="17">
        <f>(M79-M78)/M78</f>
        <v>0.13293943870014771</v>
      </c>
    </row>
    <row r="144" spans="1:13" x14ac:dyDescent="0.2">
      <c r="A144" s="18">
        <v>1980</v>
      </c>
      <c r="B144" s="17">
        <f>(B80-B79)/B79</f>
        <v>0.13909224011713031</v>
      </c>
      <c r="C144" s="17">
        <f>(C80-C79)/C79</f>
        <v>0.14182344428364707</v>
      </c>
      <c r="D144" s="17">
        <f>(D80-D79)/D79</f>
        <v>0.14756446991404007</v>
      </c>
      <c r="E144" s="17">
        <f>(E80-E79)/E79</f>
        <v>0.14730878186968849</v>
      </c>
      <c r="F144" s="17">
        <f>(F80-F79)/F79</f>
        <v>0.14405594405594402</v>
      </c>
      <c r="G144" s="17">
        <f>(G80-G79)/G79</f>
        <v>0.14384508990318126</v>
      </c>
      <c r="H144" s="17">
        <f>(H80-H79)/H79</f>
        <v>0.13132694938440506</v>
      </c>
      <c r="I144" s="17">
        <f>(I80-I79)/I79</f>
        <v>0.12872628726287264</v>
      </c>
      <c r="J144" s="17">
        <f>(J80-J79)/J79</f>
        <v>0.12600536193029499</v>
      </c>
      <c r="K144" s="17">
        <f>(K80-K79)/K79</f>
        <v>0.12765957446808501</v>
      </c>
      <c r="L144" s="17">
        <f>(L80-L79)/L79</f>
        <v>0.12648221343873509</v>
      </c>
      <c r="M144" s="17">
        <f>(M80-M79)/M79</f>
        <v>0.12516297262059967</v>
      </c>
    </row>
    <row r="145" spans="1:13" x14ac:dyDescent="0.2">
      <c r="A145" s="18">
        <v>1981</v>
      </c>
      <c r="B145" s="17">
        <f>(B81-B80)/B80</f>
        <v>0.1182519280205656</v>
      </c>
      <c r="C145" s="17">
        <f>(C81-C80)/C80</f>
        <v>0.11406844106463877</v>
      </c>
      <c r="D145" s="17">
        <f>(D81-D80)/D80</f>
        <v>0.10486891385767798</v>
      </c>
      <c r="E145" s="17">
        <f>(E81-E80)/E80</f>
        <v>9.9999999999999936E-2</v>
      </c>
      <c r="F145" s="17">
        <f>(F81-F80)/F80</f>
        <v>9.7799511002444994E-2</v>
      </c>
      <c r="G145" s="17">
        <f>(G81-G80)/G80</f>
        <v>9.5525997581620212E-2</v>
      </c>
      <c r="H145" s="17">
        <f>(H81-H80)/H80</f>
        <v>0.10761789600967341</v>
      </c>
      <c r="I145" s="17">
        <f>(I81-I80)/I80</f>
        <v>0.10804321728691477</v>
      </c>
      <c r="J145" s="17">
        <f>(J81-J80)/J80</f>
        <v>0.10952380952380955</v>
      </c>
      <c r="K145" s="17">
        <f>(K81-K80)/K80</f>
        <v>0.10141509433962274</v>
      </c>
      <c r="L145" s="17">
        <f>(L81-L80)/L80</f>
        <v>9.5906432748538051E-2</v>
      </c>
      <c r="M145" s="17">
        <f>(M81-M80)/M80</f>
        <v>8.9223638470451949E-2</v>
      </c>
    </row>
    <row r="146" spans="1:13" x14ac:dyDescent="0.2">
      <c r="A146" s="18">
        <v>1982</v>
      </c>
      <c r="B146" s="17">
        <f>(B82-B81)/B81</f>
        <v>8.3908045977011458E-2</v>
      </c>
      <c r="C146" s="17">
        <f>(C82-C81)/C81</f>
        <v>7.6222980659840595E-2</v>
      </c>
      <c r="D146" s="17">
        <f>(D82-D81)/D81</f>
        <v>6.7796610169491525E-2</v>
      </c>
      <c r="E146" s="17">
        <f>(E82-E81)/E81</f>
        <v>6.5095398428731896E-2</v>
      </c>
      <c r="F146" s="17">
        <f>(F82-F81)/F81</f>
        <v>6.6815144766147E-2</v>
      </c>
      <c r="G146" s="17">
        <f>(G82-G81)/G81</f>
        <v>7.064017660044157E-2</v>
      </c>
      <c r="H146" s="17">
        <f>(H82-H81)/H81</f>
        <v>6.4410480349345045E-2</v>
      </c>
      <c r="I146" s="17">
        <f>(I82-I81)/I81</f>
        <v>5.8504875406283921E-2</v>
      </c>
      <c r="J146" s="17">
        <f>(J82-J81)/J81</f>
        <v>5.042918454935625E-2</v>
      </c>
      <c r="K146" s="17">
        <f>(K82-K81)/K81</f>
        <v>5.1391862955032085E-2</v>
      </c>
      <c r="L146" s="17">
        <f>(L82-L81)/L81</f>
        <v>4.5891141942369235E-2</v>
      </c>
      <c r="M146" s="17">
        <f>(M82-M81)/M81</f>
        <v>3.8297872340425469E-2</v>
      </c>
    </row>
    <row r="147" spans="1:13" x14ac:dyDescent="0.2">
      <c r="A147" s="18">
        <v>1983</v>
      </c>
      <c r="B147" s="17">
        <f>(B83-B82)/B82</f>
        <v>3.7115588547189819E-2</v>
      </c>
      <c r="C147" s="17">
        <f>(C83-C82)/C82</f>
        <v>3.4883720930232683E-2</v>
      </c>
      <c r="D147" s="17">
        <f>(D83-D82)/D82</f>
        <v>3.5978835978836041E-2</v>
      </c>
      <c r="E147" s="17">
        <f>(E83-E82)/E82</f>
        <v>3.8988408851422428E-2</v>
      </c>
      <c r="F147" s="17">
        <f>(F83-F82)/F82</f>
        <v>3.5490605427975011E-2</v>
      </c>
      <c r="G147" s="17">
        <f>(G83-G82)/G82</f>
        <v>2.5773195876288658E-2</v>
      </c>
      <c r="H147" s="17">
        <f>(H83-H82)/H82</f>
        <v>2.4615384615384674E-2</v>
      </c>
      <c r="I147" s="17">
        <f>(I83-I82)/I82</f>
        <v>2.5588536335721595E-2</v>
      </c>
      <c r="J147" s="17">
        <f>(J83-J82)/J82</f>
        <v>2.8600612870275762E-2</v>
      </c>
      <c r="K147" s="17">
        <f>(K83-K82)/K82</f>
        <v>2.8513238289205673E-2</v>
      </c>
      <c r="L147" s="17">
        <f>(L83-L82)/L82</f>
        <v>3.2653061224489827E-2</v>
      </c>
      <c r="M147" s="17">
        <f>(M83-M82)/M82</f>
        <v>3.7909836065573799E-2</v>
      </c>
    </row>
    <row r="148" spans="1:13" x14ac:dyDescent="0.2">
      <c r="A148" s="18">
        <v>1984</v>
      </c>
      <c r="B148" s="17">
        <f>(B84-B83)/B83</f>
        <v>4.1922290388548146E-2</v>
      </c>
      <c r="C148" s="17">
        <f>(C84-C83)/C83</f>
        <v>4.5965270684371805E-2</v>
      </c>
      <c r="D148" s="17">
        <f>(D84-D83)/D83</f>
        <v>4.8008171603677104E-2</v>
      </c>
      <c r="E148" s="17">
        <f>(E84-E83)/E83</f>
        <v>4.5638945233265719E-2</v>
      </c>
      <c r="F148" s="17">
        <f>(F84-F83)/F83</f>
        <v>4.233870967741938E-2</v>
      </c>
      <c r="G148" s="17">
        <f>(G84-G83)/G83</f>
        <v>4.2211055276381935E-2</v>
      </c>
      <c r="H148" s="17">
        <f>(H84-H83)/H83</f>
        <v>4.2042042042041927E-2</v>
      </c>
      <c r="I148" s="17">
        <f>(I84-I83)/I83</f>
        <v>4.2914171656686595E-2</v>
      </c>
      <c r="J148" s="17">
        <f>(J84-J83)/J83</f>
        <v>4.2701092353525295E-2</v>
      </c>
      <c r="K148" s="17">
        <f>(K84-K83)/K83</f>
        <v>4.2574257425742543E-2</v>
      </c>
      <c r="L148" s="17">
        <f>(L84-L83)/L83</f>
        <v>4.0513833992094801E-2</v>
      </c>
      <c r="M148" s="17">
        <f>(M84-M83)/M83</f>
        <v>3.9486673247778874E-2</v>
      </c>
    </row>
    <row r="149" spans="1:13" x14ac:dyDescent="0.2">
      <c r="A149" s="18">
        <v>1985</v>
      </c>
      <c r="B149" s="17">
        <f>(B85-B84)/B84</f>
        <v>3.5328753680078449E-2</v>
      </c>
      <c r="C149" s="17">
        <f>(C85-C84)/C84</f>
        <v>3.5156249999999944E-2</v>
      </c>
      <c r="D149" s="17">
        <f>(D85-D84)/D84</f>
        <v>3.7037037037037153E-2</v>
      </c>
      <c r="E149" s="17">
        <f>(E85-E84)/E84</f>
        <v>3.685741998060147E-2</v>
      </c>
      <c r="F149" s="17">
        <f>(F85-F84)/F84</f>
        <v>3.77176015473887E-2</v>
      </c>
      <c r="G149" s="17">
        <f>(G85-G84)/G84</f>
        <v>3.7608486017357681E-2</v>
      </c>
      <c r="H149" s="17">
        <f>(H85-H84)/H84</f>
        <v>3.5542747358309347E-2</v>
      </c>
      <c r="I149" s="17">
        <f>(I85-I84)/I84</f>
        <v>3.3492822966507178E-2</v>
      </c>
      <c r="J149" s="17">
        <f>(J85-J84)/J84</f>
        <v>3.1428571428571403E-2</v>
      </c>
      <c r="K149" s="17">
        <f>(K85-K84)/K84</f>
        <v>3.228869895536568E-2</v>
      </c>
      <c r="L149" s="17">
        <f>(L85-L84)/L84</f>
        <v>3.5137701804368496E-2</v>
      </c>
      <c r="M149" s="17">
        <f>(M85-M84)/M84</f>
        <v>3.7986704653371318E-2</v>
      </c>
    </row>
    <row r="150" spans="1:13" x14ac:dyDescent="0.2">
      <c r="A150" s="18">
        <v>1986</v>
      </c>
      <c r="B150" s="17">
        <f>(B86-B85)/B85</f>
        <v>3.8862559241706104E-2</v>
      </c>
      <c r="C150" s="17">
        <f>(C86-C85)/C85</f>
        <v>3.1132075471698085E-2</v>
      </c>
      <c r="D150" s="17">
        <f>(D86-D85)/D85</f>
        <v>2.2556390977443528E-2</v>
      </c>
      <c r="E150" s="17">
        <f>(E86-E85)/E85</f>
        <v>1.5902712815715515E-2</v>
      </c>
      <c r="F150" s="17">
        <f>(F86-F85)/F85</f>
        <v>1.4911463187325336E-2</v>
      </c>
      <c r="G150" s="17">
        <f>(G86-G85)/G85</f>
        <v>1.7657992565055815E-2</v>
      </c>
      <c r="H150" s="17">
        <f>(H86-H85)/H85</f>
        <v>1.5769944341372938E-2</v>
      </c>
      <c r="I150" s="17">
        <f>(I86-I85)/I85</f>
        <v>1.5740740740740767E-2</v>
      </c>
      <c r="J150" s="17">
        <f>(J86-J85)/J85</f>
        <v>1.7543859649122862E-2</v>
      </c>
      <c r="K150" s="17">
        <f>(K86-K85)/K85</f>
        <v>1.4719411223551006E-2</v>
      </c>
      <c r="L150" s="17">
        <f>(L86-L85)/L85</f>
        <v>1.2844036697247759E-2</v>
      </c>
      <c r="M150" s="17">
        <f>(M86-M85)/M85</f>
        <v>1.0978956999085113E-2</v>
      </c>
    </row>
    <row r="151" spans="1:13" x14ac:dyDescent="0.2">
      <c r="A151" s="18">
        <v>1987</v>
      </c>
      <c r="B151" s="17">
        <f>(B87-B86)/B86</f>
        <v>1.4598540145985481E-2</v>
      </c>
      <c r="C151" s="17">
        <f>(C87-C86)/C86</f>
        <v>2.1043000914913058E-2</v>
      </c>
      <c r="D151" s="17">
        <f>(D87-D86)/D86</f>
        <v>3.0330882352941152E-2</v>
      </c>
      <c r="E151" s="17">
        <f>(E87-E86)/E86</f>
        <v>3.7753222836095841E-2</v>
      </c>
      <c r="F151" s="17">
        <f>(F87-F86)/F86</f>
        <v>3.8567493112947555E-2</v>
      </c>
      <c r="G151" s="17">
        <f>(G87-G86)/G86</f>
        <v>3.6529680365296802E-2</v>
      </c>
      <c r="H151" s="17">
        <f>(H87-H86)/H86</f>
        <v>3.9269406392694037E-2</v>
      </c>
      <c r="I151" s="17">
        <f>(I87-I86)/I86</f>
        <v>4.2844120328167756E-2</v>
      </c>
      <c r="J151" s="17">
        <f>(J87-J86)/J86</f>
        <v>4.3557168784029009E-2</v>
      </c>
      <c r="K151" s="17">
        <f>(K87-K86)/K86</f>
        <v>4.5330915684496827E-2</v>
      </c>
      <c r="L151" s="17">
        <f>(L87-L86)/L86</f>
        <v>4.5289855072463768E-2</v>
      </c>
      <c r="M151" s="17">
        <f>(M87-M86)/M86</f>
        <v>4.4343891402714983E-2</v>
      </c>
    </row>
    <row r="152" spans="1:13" x14ac:dyDescent="0.2">
      <c r="A152" s="18">
        <v>1988</v>
      </c>
      <c r="B152" s="17">
        <f>(B88-B87)/B87</f>
        <v>4.0467625899280574E-2</v>
      </c>
      <c r="C152" s="17">
        <f>(C88-C87)/C87</f>
        <v>3.9426523297491092E-2</v>
      </c>
      <c r="D152" s="17">
        <f>(D88-D87)/D87</f>
        <v>3.9250669045495144E-2</v>
      </c>
      <c r="E152" s="17">
        <f>(E88-E87)/E87</f>
        <v>3.9041703637976856E-2</v>
      </c>
      <c r="F152" s="17">
        <f>(F88-F87)/F87</f>
        <v>3.8903625110521714E-2</v>
      </c>
      <c r="G152" s="17">
        <f>(G88-G87)/G87</f>
        <v>3.9647577092511016E-2</v>
      </c>
      <c r="H152" s="17">
        <f>(H88-H87)/H87</f>
        <v>4.1300527240773315E-2</v>
      </c>
      <c r="I152" s="17">
        <f>(I88-I87)/I87</f>
        <v>4.020979020979016E-2</v>
      </c>
      <c r="J152" s="17">
        <f>(J88-J87)/J87</f>
        <v>4.1739130434782584E-2</v>
      </c>
      <c r="K152" s="17">
        <f>(K88-K87)/K87</f>
        <v>4.2497831743278452E-2</v>
      </c>
      <c r="L152" s="17">
        <f>(L88-L87)/L87</f>
        <v>4.2461005199306685E-2</v>
      </c>
      <c r="M152" s="17">
        <f>(M88-M87)/M87</f>
        <v>4.4194107452339634E-2</v>
      </c>
    </row>
    <row r="153" spans="1:13" x14ac:dyDescent="0.2">
      <c r="A153" s="18">
        <v>1989</v>
      </c>
      <c r="B153" s="17">
        <f>(B89-B88)/B88</f>
        <v>4.6672428694900528E-2</v>
      </c>
      <c r="C153" s="17">
        <f>(C89-C88)/C88</f>
        <v>4.8275862068965468E-2</v>
      </c>
      <c r="D153" s="17">
        <f>(D89-D88)/D88</f>
        <v>4.9785407725321862E-2</v>
      </c>
      <c r="E153" s="17">
        <f>(E89-E88)/E88</f>
        <v>5.1238257899231428E-2</v>
      </c>
      <c r="F153" s="17">
        <f>(F89-F88)/F88</f>
        <v>5.3617021276595719E-2</v>
      </c>
      <c r="G153" s="17">
        <f>(G89-G88)/G88</f>
        <v>5.1694915254237243E-2</v>
      </c>
      <c r="H153" s="17">
        <f>(H89-H88)/H88</f>
        <v>4.9789029535865025E-2</v>
      </c>
      <c r="I153" s="17">
        <f>(I89-I88)/I88</f>
        <v>4.7058823529411715E-2</v>
      </c>
      <c r="J153" s="17">
        <f>(J89-J88)/J88</f>
        <v>4.3405676126878158E-2</v>
      </c>
      <c r="K153" s="17">
        <f>(K89-K88)/K88</f>
        <v>4.4925124792013237E-2</v>
      </c>
      <c r="L153" s="17">
        <f>(L89-L88)/L88</f>
        <v>4.6550290939318444E-2</v>
      </c>
      <c r="M153" s="17">
        <f>(M89-M88)/M88</f>
        <v>4.6473029045643106E-2</v>
      </c>
    </row>
    <row r="154" spans="1:13" x14ac:dyDescent="0.2">
      <c r="A154" s="18">
        <v>1990</v>
      </c>
      <c r="B154" s="17">
        <f>(B90-B89)/B89</f>
        <v>5.2023121387283336E-2</v>
      </c>
      <c r="C154" s="17">
        <f>(C90-C89)/C89</f>
        <v>5.2631578947368474E-2</v>
      </c>
      <c r="D154" s="17">
        <f>(D90-D89)/D89</f>
        <v>5.2330335241210071E-2</v>
      </c>
      <c r="E154" s="17">
        <f>(E90-E89)/E89</f>
        <v>4.7116165718927794E-2</v>
      </c>
      <c r="F154" s="17">
        <f>(F90-F89)/F89</f>
        <v>4.3618739903069401E-2</v>
      </c>
      <c r="G154" s="17">
        <f>(G90-G89)/G89</f>
        <v>4.6736502820306301E-2</v>
      </c>
      <c r="H154" s="17">
        <f>(H90-H89)/H89</f>
        <v>4.8231511254019289E-2</v>
      </c>
      <c r="I154" s="17">
        <f>(I90-I89)/I89</f>
        <v>5.6179775280898882E-2</v>
      </c>
      <c r="J154" s="17">
        <f>(J90-J89)/J89</f>
        <v>6.1599999999999912E-2</v>
      </c>
      <c r="K154" s="17">
        <f>(K90-K89)/K89</f>
        <v>6.2898089171974564E-2</v>
      </c>
      <c r="L154" s="17">
        <f>(L90-L89)/L89</f>
        <v>6.2748212867355088E-2</v>
      </c>
      <c r="M154" s="17">
        <f>(M90-M89)/M89</f>
        <v>6.1062648691514808E-2</v>
      </c>
    </row>
    <row r="155" spans="1:13" x14ac:dyDescent="0.2">
      <c r="A155" s="18">
        <v>1991</v>
      </c>
      <c r="B155" s="17">
        <f>(B91-B90)/B90</f>
        <v>5.6514913657770706E-2</v>
      </c>
      <c r="C155" s="17">
        <f>(C91-C90)/C90</f>
        <v>5.3125000000000089E-2</v>
      </c>
      <c r="D155" s="17">
        <f>(D91-D90)/D90</f>
        <v>4.8951048951049042E-2</v>
      </c>
      <c r="E155" s="17">
        <f>(E91-E90)/E90</f>
        <v>4.8875096974398624E-2</v>
      </c>
      <c r="F155" s="17">
        <f>(F91-F90)/F90</f>
        <v>4.953560371517033E-2</v>
      </c>
      <c r="G155" s="17">
        <f>(G91-G90)/G90</f>
        <v>4.6959199384141601E-2</v>
      </c>
      <c r="H155" s="17">
        <f>(H91-H90)/H90</f>
        <v>4.4478527607361831E-2</v>
      </c>
      <c r="I155" s="17">
        <f>(I91-I90)/I90</f>
        <v>3.7993920972644375E-2</v>
      </c>
      <c r="J155" s="17">
        <f>(J91-J90)/J90</f>
        <v>3.3911077618688772E-2</v>
      </c>
      <c r="K155" s="17">
        <f>(K91-K90)/K90</f>
        <v>2.9213483146067459E-2</v>
      </c>
      <c r="L155" s="17">
        <f>(L91-L90)/L90</f>
        <v>2.9895366218236172E-2</v>
      </c>
      <c r="M155" s="17">
        <f>(M91-M90)/M90</f>
        <v>3.0642750373692032E-2</v>
      </c>
    </row>
    <row r="156" spans="1:13" x14ac:dyDescent="0.2">
      <c r="A156" s="18">
        <v>1992</v>
      </c>
      <c r="B156" s="17">
        <f>(B92-B91)/B91</f>
        <v>2.6002971768202082E-2</v>
      </c>
      <c r="C156" s="17">
        <f>(C92-C91)/C91</f>
        <v>2.8189910979228357E-2</v>
      </c>
      <c r="D156" s="17">
        <f>(D92-D91)/D91</f>
        <v>3.1851851851851937E-2</v>
      </c>
      <c r="E156" s="17">
        <f>(E92-E91)/E91</f>
        <v>3.1804733727810737E-2</v>
      </c>
      <c r="F156" s="17">
        <f>(F92-F91)/F91</f>
        <v>3.0235988200589928E-2</v>
      </c>
      <c r="G156" s="17">
        <f>(G92-G91)/G91</f>
        <v>3.0882352941176389E-2</v>
      </c>
      <c r="H156" s="17">
        <f>(H92-H91)/H91</f>
        <v>3.1571218795888485E-2</v>
      </c>
      <c r="I156" s="17">
        <f>(I92-I91)/I91</f>
        <v>3.147877013177168E-2</v>
      </c>
      <c r="J156" s="17">
        <f>(J92-J91)/J91</f>
        <v>2.988338192419842E-2</v>
      </c>
      <c r="K156" s="17">
        <f>(K92-K91)/K91</f>
        <v>3.2023289665211105E-2</v>
      </c>
      <c r="L156" s="17">
        <f>(L92-L91)/L91</f>
        <v>3.0478955007256808E-2</v>
      </c>
      <c r="M156" s="17">
        <f>(M92-M91)/M91</f>
        <v>2.9006526468455401E-2</v>
      </c>
    </row>
    <row r="157" spans="1:13" x14ac:dyDescent="0.2">
      <c r="A157" s="18">
        <v>1993</v>
      </c>
      <c r="B157" s="17">
        <f>(B93-B92)/B92</f>
        <v>3.2585083272990589E-2</v>
      </c>
      <c r="C157" s="17">
        <f>(C93-C92)/C92</f>
        <v>3.2467532467532471E-2</v>
      </c>
      <c r="D157" s="17">
        <f>(D93-D92)/D92</f>
        <v>3.0868628858578481E-2</v>
      </c>
      <c r="E157" s="17">
        <f>(E93-E92)/E92</f>
        <v>3.2258064516129031E-2</v>
      </c>
      <c r="F157" s="17">
        <f>(F93-F92)/F92</f>
        <v>3.2211882605583393E-2</v>
      </c>
      <c r="G157" s="17">
        <f>(G93-G92)/G92</f>
        <v>2.9957203994293989E-2</v>
      </c>
      <c r="H157" s="17">
        <f>(H93-H92)/H92</f>
        <v>2.7758007117437762E-2</v>
      </c>
      <c r="I157" s="17">
        <f>(I93-I92)/I92</f>
        <v>2.7679205110007137E-2</v>
      </c>
      <c r="J157" s="17">
        <f>(J93-J92)/J92</f>
        <v>2.6893135173389829E-2</v>
      </c>
      <c r="K157" s="17">
        <f>(K93-K92)/K92</f>
        <v>2.7503526093088693E-2</v>
      </c>
      <c r="L157" s="17">
        <f>(L93-L92)/L92</f>
        <v>2.6760563380281769E-2</v>
      </c>
      <c r="M157" s="17">
        <f>(M93-M92)/M92</f>
        <v>2.7484143763213571E-2</v>
      </c>
    </row>
    <row r="158" spans="1:13" x14ac:dyDescent="0.2">
      <c r="A158" s="18">
        <v>1994</v>
      </c>
      <c r="B158" s="17">
        <f>(B94-B93)/B93</f>
        <v>2.5245441795231378E-2</v>
      </c>
      <c r="C158" s="17">
        <f>(C94-C93)/C93</f>
        <v>2.5157232704402475E-2</v>
      </c>
      <c r="D158" s="17">
        <f>(D94-D93)/D93</f>
        <v>2.5069637883008318E-2</v>
      </c>
      <c r="E158" s="17">
        <f>(E94-E93)/E93</f>
        <v>2.3611111111111152E-2</v>
      </c>
      <c r="F158" s="17">
        <f>(F94-F93)/F93</f>
        <v>2.2884882108183159E-2</v>
      </c>
      <c r="G158" s="17">
        <f>(G94-G93)/G93</f>
        <v>2.4930747922437633E-2</v>
      </c>
      <c r="H158" s="17">
        <f>(H94-H93)/H93</f>
        <v>2.7700831024930747E-2</v>
      </c>
      <c r="I158" s="17">
        <f>(I94-I93)/I93</f>
        <v>2.9005524861878372E-2</v>
      </c>
      <c r="J158" s="17">
        <f>(J94-J93)/J93</f>
        <v>2.9634734665747838E-2</v>
      </c>
      <c r="K158" s="17">
        <f>(K94-K93)/K93</f>
        <v>2.6080988332189511E-2</v>
      </c>
      <c r="L158" s="17">
        <f>(L94-L93)/L93</f>
        <v>2.6748971193415481E-2</v>
      </c>
      <c r="M158" s="17">
        <f>(M94-M93)/M93</f>
        <v>2.6748971193415481E-2</v>
      </c>
    </row>
    <row r="159" spans="1:13" x14ac:dyDescent="0.2">
      <c r="A159" s="18">
        <v>1995</v>
      </c>
      <c r="B159" s="17">
        <f>(B95-B94)/B94</f>
        <v>2.8043775649794961E-2</v>
      </c>
      <c r="C159" s="17">
        <f>(C95-C94)/C94</f>
        <v>2.8629856850715864E-2</v>
      </c>
      <c r="D159" s="17">
        <f>(D95-D94)/D94</f>
        <v>2.8532608695652294E-2</v>
      </c>
      <c r="E159" s="17">
        <f>(E95-E94)/E94</f>
        <v>3.0529172320217096E-2</v>
      </c>
      <c r="F159" s="17">
        <f>(F95-F94)/F94</f>
        <v>3.1864406779660938E-2</v>
      </c>
      <c r="G159" s="17">
        <f>(G95-G94)/G94</f>
        <v>3.0405405405405407E-2</v>
      </c>
      <c r="H159" s="17">
        <f>(H95-H94)/H94</f>
        <v>2.7628032345013438E-2</v>
      </c>
      <c r="I159" s="17">
        <f>(I95-I94)/I94</f>
        <v>2.6174496644295341E-2</v>
      </c>
      <c r="J159" s="17">
        <f>(J95-J94)/J94</f>
        <v>2.5435073627844598E-2</v>
      </c>
      <c r="K159" s="17">
        <f>(K95-K94)/K94</f>
        <v>2.8093645484949758E-2</v>
      </c>
      <c r="L159" s="17">
        <f>(L95-L94)/L94</f>
        <v>2.6052104208416874E-2</v>
      </c>
      <c r="M159" s="17">
        <f>(M95-M94)/M94</f>
        <v>2.5384101536406224E-2</v>
      </c>
    </row>
    <row r="160" spans="1:13" x14ac:dyDescent="0.2">
      <c r="A160" s="18">
        <v>1996</v>
      </c>
      <c r="B160" s="17">
        <f>(B96-B95)/B95</f>
        <v>2.7278775781769755E-2</v>
      </c>
      <c r="C160" s="17">
        <f>(C96-C95)/C95</f>
        <v>2.6507620941020542E-2</v>
      </c>
      <c r="D160" s="17">
        <f>(D96-D95)/D95</f>
        <v>2.8401585204755501E-2</v>
      </c>
      <c r="E160" s="17">
        <f>(E96-E95)/E95</f>
        <v>2.8966425279789373E-2</v>
      </c>
      <c r="F160" s="17">
        <f>(F96-F95)/F95</f>
        <v>2.890932982917218E-2</v>
      </c>
      <c r="G160" s="17">
        <f>(G96-G95)/G95</f>
        <v>2.7540983606557302E-2</v>
      </c>
      <c r="H160" s="17">
        <f>(H96-H95)/H95</f>
        <v>2.9508196721311476E-2</v>
      </c>
      <c r="I160" s="17">
        <f>(I96-I95)/I95</f>
        <v>2.8776978417266223E-2</v>
      </c>
      <c r="J160" s="17">
        <f>(J96-J95)/J95</f>
        <v>3.0026109660574563E-2</v>
      </c>
      <c r="K160" s="17">
        <f>(K96-K95)/K95</f>
        <v>2.9928432010410039E-2</v>
      </c>
      <c r="L160" s="17">
        <f>(L96-L95)/L95</f>
        <v>3.2552083333333336E-2</v>
      </c>
      <c r="M160" s="17">
        <f>(M96-M95)/M95</f>
        <v>3.3224755700325695E-2</v>
      </c>
    </row>
    <row r="161" spans="1:13" x14ac:dyDescent="0.2">
      <c r="A161" s="18">
        <v>1997</v>
      </c>
      <c r="B161" s="17">
        <f>(B97-B96)/B96</f>
        <v>3.0440414507771945E-2</v>
      </c>
      <c r="C161" s="17">
        <f>(C97-C96)/C96</f>
        <v>3.0342156229825619E-2</v>
      </c>
      <c r="D161" s="17">
        <f>(D97-D96)/D96</f>
        <v>2.761721258831093E-2</v>
      </c>
      <c r="E161" s="17">
        <f>(E97-E96)/E96</f>
        <v>2.4952015355086225E-2</v>
      </c>
      <c r="F161" s="17">
        <f>(F97-F96)/F96</f>
        <v>2.2349936143039591E-2</v>
      </c>
      <c r="G161" s="17">
        <f>(G97-G96)/G96</f>
        <v>2.2973835354180107E-2</v>
      </c>
      <c r="H161" s="17">
        <f>(H97-H96)/H96</f>
        <v>2.2292993630573247E-2</v>
      </c>
      <c r="I161" s="17">
        <f>(I97-I96)/I96</f>
        <v>2.225047679593134E-2</v>
      </c>
      <c r="J161" s="17">
        <f>(J97-J96)/J96</f>
        <v>2.1546261089987181E-2</v>
      </c>
      <c r="K161" s="17">
        <f>(K97-K96)/K96</f>
        <v>2.0846493998736466E-2</v>
      </c>
      <c r="L161" s="17">
        <f>(L97-L96)/L96</f>
        <v>1.8284993694829797E-2</v>
      </c>
      <c r="M161" s="17">
        <f>(M97-M96)/M96</f>
        <v>1.7023959646910575E-2</v>
      </c>
    </row>
    <row r="162" spans="1:13" x14ac:dyDescent="0.2">
      <c r="A162" s="18">
        <v>1998</v>
      </c>
      <c r="B162" s="17">
        <f>(B98-B97)/B97</f>
        <v>1.5713387806411062E-2</v>
      </c>
      <c r="C162" s="17">
        <f>(C98-C97)/C97</f>
        <v>1.4411027568922378E-2</v>
      </c>
      <c r="D162" s="17">
        <f>(D98-D97)/D97</f>
        <v>1.3749999999999929E-2</v>
      </c>
      <c r="E162" s="17">
        <f>(E98-E97)/E97</f>
        <v>1.4357053682896451E-2</v>
      </c>
      <c r="F162" s="17">
        <f>(F98-F97)/F97</f>
        <v>1.6864459712679681E-2</v>
      </c>
      <c r="G162" s="17">
        <f>(G98-G97)/G97</f>
        <v>1.6843418590143409E-2</v>
      </c>
      <c r="H162" s="17">
        <f>(H98-H97)/H97</f>
        <v>1.6822429906541984E-2</v>
      </c>
      <c r="I162" s="17">
        <f>(I98-I97)/I97</f>
        <v>1.6169154228855686E-2</v>
      </c>
      <c r="J162" s="17">
        <f>(J98-J97)/J97</f>
        <v>1.4888337468982667E-2</v>
      </c>
      <c r="K162" s="17">
        <f>(K98-K97)/K97</f>
        <v>1.4851485148514887E-2</v>
      </c>
      <c r="L162" s="17">
        <f>(L98-L97)/L97</f>
        <v>1.5479876160990712E-2</v>
      </c>
      <c r="M162" s="17">
        <f>(M98-M97)/M97</f>
        <v>1.6119032858028483E-2</v>
      </c>
    </row>
    <row r="163" spans="1:13" x14ac:dyDescent="0.2">
      <c r="A163" s="18">
        <v>1999</v>
      </c>
      <c r="B163" s="17">
        <f>(B99-B98)/B98</f>
        <v>1.6707920792079313E-2</v>
      </c>
      <c r="C163" s="17">
        <f>(C99-C98)/C98</f>
        <v>1.6059295861642953E-2</v>
      </c>
      <c r="D163" s="17">
        <f>(D99-D98)/D98</f>
        <v>1.7262638717632624E-2</v>
      </c>
      <c r="E163" s="17">
        <f>(E99-E98)/E98</f>
        <v>2.2769230769230698E-2</v>
      </c>
      <c r="F163" s="17">
        <f>(F99-F98)/F98</f>
        <v>2.0884520884520745E-2</v>
      </c>
      <c r="G163" s="17">
        <f>(G99-G98)/G98</f>
        <v>1.9631901840490729E-2</v>
      </c>
      <c r="H163" s="17">
        <f>(H99-H98)/H98</f>
        <v>2.1446078431372549E-2</v>
      </c>
      <c r="I163" s="17">
        <f>(I99-I98)/I98</f>
        <v>2.2643818849449136E-2</v>
      </c>
      <c r="J163" s="17">
        <f>(J99-J98)/J98</f>
        <v>2.628361858190716E-2</v>
      </c>
      <c r="K163" s="17">
        <f>(K99-K98)/K98</f>
        <v>2.5609756097560905E-2</v>
      </c>
      <c r="L163" s="17">
        <f>(L99-L98)/L98</f>
        <v>2.621951219512202E-2</v>
      </c>
      <c r="M163" s="17">
        <f>(M99-M98)/M98</f>
        <v>2.6845637583892652E-2</v>
      </c>
    </row>
    <row r="164" spans="1:13" x14ac:dyDescent="0.2">
      <c r="A164" s="18">
        <v>2000</v>
      </c>
      <c r="B164" s="17">
        <f>(B100-B99)/B99</f>
        <v>2.7388922702373704E-2</v>
      </c>
      <c r="C164" s="17">
        <f>(C100-C99)/C99</f>
        <v>3.22188449848025E-2</v>
      </c>
      <c r="D164" s="17">
        <f>(D100-D99)/D99</f>
        <v>3.7575757575757505E-2</v>
      </c>
      <c r="E164" s="17">
        <f>(E100-E99)/E99</f>
        <v>3.0685920577617466E-2</v>
      </c>
      <c r="F164" s="17">
        <f>(F100-F99)/F99</f>
        <v>3.1889290012033764E-2</v>
      </c>
      <c r="G164" s="17">
        <f>(G100-G99)/G99</f>
        <v>3.7304452466907445E-2</v>
      </c>
      <c r="H164" s="17">
        <f>(H100-H99)/H99</f>
        <v>3.6592681463707401E-2</v>
      </c>
      <c r="I164" s="17">
        <f>(I100-I99)/I99</f>
        <v>3.4111310592459705E-2</v>
      </c>
      <c r="J164" s="17">
        <f>(J100-J99)/J99</f>
        <v>3.454437164979144E-2</v>
      </c>
      <c r="K164" s="17">
        <f>(K100-K99)/K99</f>
        <v>3.4482758620689724E-2</v>
      </c>
      <c r="L164" s="17">
        <f>(L100-L99)/L99</f>
        <v>3.4462269756387297E-2</v>
      </c>
      <c r="M164" s="17">
        <f>(M100-M99)/M99</f>
        <v>3.3868092691622033E-2</v>
      </c>
    </row>
    <row r="165" spans="1:13" x14ac:dyDescent="0.2">
      <c r="A165" s="18">
        <v>2001</v>
      </c>
      <c r="B165" s="17">
        <f>(B101-B100)/B100</f>
        <v>3.7322274881516487E-2</v>
      </c>
      <c r="C165" s="17">
        <f>(C101-C100)/C100</f>
        <v>3.533568904593639E-2</v>
      </c>
      <c r="D165" s="17">
        <f>(D101-D100)/D100</f>
        <v>2.9205607476635517E-2</v>
      </c>
      <c r="E165" s="17">
        <f>(E101-E100)/E100</f>
        <v>3.2691185055458226E-2</v>
      </c>
      <c r="F165" s="17">
        <f>(F101-F100)/F100</f>
        <v>3.6151603498542205E-2</v>
      </c>
      <c r="G165" s="17">
        <f>(G101-G100)/G100</f>
        <v>3.2482598607888595E-2</v>
      </c>
      <c r="H165" s="17">
        <f>(H101-H100)/H100</f>
        <v>2.7199074074074008E-2</v>
      </c>
      <c r="I165" s="17">
        <f>(I101-I100)/I100</f>
        <v>2.7199074074074008E-2</v>
      </c>
      <c r="J165" s="17">
        <f>(J101-J100)/J100</f>
        <v>2.6482440990213144E-2</v>
      </c>
      <c r="K165" s="17">
        <f>(K101-K100)/K100</f>
        <v>2.1264367816091888E-2</v>
      </c>
      <c r="L165" s="17">
        <f>(L101-L100)/L100</f>
        <v>1.8954623779437171E-2</v>
      </c>
      <c r="M165" s="17">
        <f>(M101-M100)/M100</f>
        <v>1.5517241379310279E-2</v>
      </c>
    </row>
    <row r="166" spans="1:13" x14ac:dyDescent="0.2">
      <c r="A166" s="18">
        <v>2002</v>
      </c>
      <c r="B166" s="17">
        <f>(B102-B101)/B101</f>
        <v>1.1422044545973729E-2</v>
      </c>
      <c r="C166" s="17">
        <f>(C102-C101)/C101</f>
        <v>1.1376564277588168E-2</v>
      </c>
      <c r="D166" s="17">
        <f>(D102-D101)/D101</f>
        <v>1.4755959137344057E-2</v>
      </c>
      <c r="E166" s="17">
        <f>(E102-E101)/E101</f>
        <v>1.6393442622950852E-2</v>
      </c>
      <c r="F166" s="17">
        <f>(F102-F101)/F101</f>
        <v>1.1817670230726071E-2</v>
      </c>
      <c r="G166" s="17">
        <f>(G102-G101)/G101</f>
        <v>1.0674157303370818E-2</v>
      </c>
      <c r="H166" s="17">
        <f>(H102-H101)/H101</f>
        <v>1.4647887323943631E-2</v>
      </c>
      <c r="I166" s="17">
        <f>(I102-I101)/I101</f>
        <v>1.8028169014084442E-2</v>
      </c>
      <c r="J166" s="17">
        <f>(J102-J101)/J101</f>
        <v>1.5143017386427305E-2</v>
      </c>
      <c r="K166" s="17">
        <f>(K102-K101)/K101</f>
        <v>2.0258863252673173E-2</v>
      </c>
      <c r="L166" s="17">
        <f>(L102-L101)/L101</f>
        <v>2.1984216459977484E-2</v>
      </c>
      <c r="M166" s="17">
        <f>(M102-M101)/M101</f>
        <v>2.3769100169779386E-2</v>
      </c>
    </row>
    <row r="167" spans="1:13" x14ac:dyDescent="0.2">
      <c r="A167" s="18">
        <v>2003</v>
      </c>
      <c r="B167" s="17">
        <f>(B103-B102)/B102</f>
        <v>2.5974025974025941E-2</v>
      </c>
      <c r="C167" s="17">
        <f>(C103-C102)/C102</f>
        <v>2.9808773903261993E-2</v>
      </c>
      <c r="D167" s="17">
        <f>(D103-D102)/D102</f>
        <v>3.0201342281879064E-2</v>
      </c>
      <c r="E167" s="17">
        <f>(E103-E102)/E102</f>
        <v>2.2246941045606226E-2</v>
      </c>
      <c r="F167" s="17">
        <f>(F103-F102)/F102</f>
        <v>2.0578420467185696E-2</v>
      </c>
      <c r="G167" s="17">
        <f>(G103-G102)/G102</f>
        <v>2.1122846025569665E-2</v>
      </c>
      <c r="H167" s="17">
        <f>(H103-H102)/H102</f>
        <v>2.1099389228206616E-2</v>
      </c>
      <c r="I167" s="17">
        <f>(I103-I102)/I102</f>
        <v>2.1582733812949673E-2</v>
      </c>
      <c r="J167" s="17">
        <f>(J103-J102)/J102</f>
        <v>2.3204419889502701E-2</v>
      </c>
      <c r="K167" s="17">
        <f>(K103-K102)/K102</f>
        <v>2.0408163265306058E-2</v>
      </c>
      <c r="L167" s="17">
        <f>(L103-L102)/L102</f>
        <v>1.7650303364589014E-2</v>
      </c>
      <c r="M167" s="17">
        <f>(M103-M102)/M102</f>
        <v>1.8794914317302409E-2</v>
      </c>
    </row>
    <row r="168" spans="1:13" x14ac:dyDescent="0.2">
      <c r="A168" s="18">
        <v>2004</v>
      </c>
      <c r="B168" s="17">
        <f>(B104-B103)/B103</f>
        <v>1.9262520638414972E-2</v>
      </c>
      <c r="C168" s="17">
        <f>(C104-C103)/C103</f>
        <v>1.6930638995084624E-2</v>
      </c>
      <c r="D168" s="17">
        <f>(D104-D103)/D103</f>
        <v>1.7372421281216164E-2</v>
      </c>
      <c r="E168" s="17">
        <f>(E104-E103)/E103</f>
        <v>2.2850924918389491E-2</v>
      </c>
      <c r="F168" s="17">
        <f>(F104-F103)/F103</f>
        <v>3.0517711171662094E-2</v>
      </c>
      <c r="G168" s="17">
        <f>(G104-G103)/G103</f>
        <v>3.2661948829613499E-2</v>
      </c>
      <c r="H168" s="17">
        <f>(H104-H103)/H103</f>
        <v>2.9907558455682434E-2</v>
      </c>
      <c r="I168" s="17">
        <f>(I104-I103)/I103</f>
        <v>2.6543878656554745E-2</v>
      </c>
      <c r="J168" s="17">
        <f>(J104-J103)/J103</f>
        <v>2.53779697624191E-2</v>
      </c>
      <c r="K168" s="17">
        <f>(K104-K103)/K103</f>
        <v>3.189189189189192E-2</v>
      </c>
      <c r="L168" s="17">
        <f>(L104-L103)/L103</f>
        <v>3.5230352303523033E-2</v>
      </c>
      <c r="M168" s="17">
        <f>(M104-M103)/M103</f>
        <v>3.2555615843733045E-2</v>
      </c>
    </row>
    <row r="169" spans="1:13" x14ac:dyDescent="0.2">
      <c r="A169" s="18">
        <v>2005</v>
      </c>
      <c r="B169" s="17">
        <f>(B105-B104)/B104</f>
        <v>2.9697624190064796E-2</v>
      </c>
      <c r="C169" s="17">
        <f>(C105-C104)/C104</f>
        <v>3.0075187969924935E-2</v>
      </c>
      <c r="D169" s="17">
        <f>(D105-D104)/D104</f>
        <v>3.1483457844183591E-2</v>
      </c>
      <c r="E169" s="17">
        <f>(E105-E104)/E104</f>
        <v>3.5106382978723372E-2</v>
      </c>
      <c r="F169" s="17">
        <f>(F105-F104)/F104</f>
        <v>2.8027498677948237E-2</v>
      </c>
      <c r="G169" s="17">
        <f>(G105-G104)/G104</f>
        <v>2.5303110173958945E-2</v>
      </c>
      <c r="H169" s="17">
        <f>(H105-H104)/H104</f>
        <v>3.1678986272439279E-2</v>
      </c>
      <c r="I169" s="17">
        <f>(I105-I104)/I104</f>
        <v>3.6411609498680768E-2</v>
      </c>
      <c r="J169" s="17">
        <f>(J105-J104)/J104</f>
        <v>4.6866771985255427E-2</v>
      </c>
      <c r="K169" s="17">
        <f>(K105-K104)/K104</f>
        <v>4.3478260869565126E-2</v>
      </c>
      <c r="L169" s="17">
        <f>(L105-L104)/L104</f>
        <v>3.45549738219895E-2</v>
      </c>
      <c r="M169" s="17">
        <f>(M105-M104)/M104</f>
        <v>3.415659485023647E-2</v>
      </c>
    </row>
    <row r="170" spans="1:13" x14ac:dyDescent="0.2">
      <c r="A170" s="18">
        <v>2006</v>
      </c>
      <c r="B170" s="17">
        <f>(B106-B105)/B105</f>
        <v>3.9853172522286436E-2</v>
      </c>
      <c r="C170" s="17">
        <f>(C106-C105)/C105</f>
        <v>3.597497393117819E-2</v>
      </c>
      <c r="D170" s="17">
        <f>(D106-D105)/D105</f>
        <v>3.3626487325400932E-2</v>
      </c>
      <c r="E170" s="17">
        <f>(E106-E105)/E105</f>
        <v>3.5457348406988727E-2</v>
      </c>
      <c r="F170" s="17">
        <f>(F106-F105)/F105</f>
        <v>4.1666666666666637E-2</v>
      </c>
      <c r="G170" s="17">
        <f>(G106-G105)/G105</f>
        <v>4.3187660668380493E-2</v>
      </c>
      <c r="H170" s="17">
        <f>(H106-H105)/H105</f>
        <v>4.1453428863868956E-2</v>
      </c>
      <c r="I170" s="17">
        <f>(I106-I105)/I105</f>
        <v>3.8187372708757633E-2</v>
      </c>
      <c r="J170" s="17">
        <f>(J106-J105)/J105</f>
        <v>2.0623742454728339E-2</v>
      </c>
      <c r="K170" s="17">
        <f>(K106-K105)/K105</f>
        <v>1.3052208835341481E-2</v>
      </c>
      <c r="L170" s="17">
        <f>(L106-L105)/L105</f>
        <v>1.9736842105263188E-2</v>
      </c>
      <c r="M170" s="17">
        <f>(M106-M105)/M105</f>
        <v>2.540650406504065E-2</v>
      </c>
    </row>
    <row r="171" spans="1:13" x14ac:dyDescent="0.2">
      <c r="A171" s="18">
        <v>2007</v>
      </c>
      <c r="B171" s="17">
        <f>(B107-B106)/B106</f>
        <v>2.0756429652042285E-2</v>
      </c>
      <c r="C171" s="17">
        <f>(C107-C106)/C106</f>
        <v>2.4151987921489718E-2</v>
      </c>
      <c r="D171" s="17">
        <f>(D107-D106)/D106</f>
        <v>2.778778778778775E-2</v>
      </c>
      <c r="E171" s="17">
        <f>(E107-E106)/E106</f>
        <v>2.5736972704714676E-2</v>
      </c>
      <c r="F171" s="17">
        <f>(F107-F106)/F106</f>
        <v>2.6908641975308702E-2</v>
      </c>
      <c r="G171" s="17">
        <f>(G107-G106)/G106</f>
        <v>2.6870379497289296E-2</v>
      </c>
      <c r="H171" s="17">
        <f>(H107-H106)/H106</f>
        <v>2.3582309582309616E-2</v>
      </c>
      <c r="I171" s="17">
        <f>(I107-I106)/I106</f>
        <v>1.9700833742030386E-2</v>
      </c>
      <c r="J171" s="17">
        <f>(J107-J106)/J106</f>
        <v>2.7550517496303613E-2</v>
      </c>
      <c r="K171" s="17">
        <f>(K107-K106)/K106</f>
        <v>3.5361744301288384E-2</v>
      </c>
      <c r="L171" s="17">
        <f>(L107-L106)/L106</f>
        <v>4.306203473945406E-2</v>
      </c>
      <c r="M171" s="17">
        <f>(M107-M106)/M106</f>
        <v>4.081268582755198E-2</v>
      </c>
    </row>
    <row r="172" spans="1:13" x14ac:dyDescent="0.2">
      <c r="A172" s="18">
        <v>2008</v>
      </c>
      <c r="B172" s="17">
        <f>(B108-B107)/B107</f>
        <v>4.2802940479013597E-2</v>
      </c>
      <c r="C172" s="17">
        <f>(C108-C107)/C107</f>
        <v>4.0265554130487213E-2</v>
      </c>
      <c r="D172" s="17">
        <f>(D108-D107)/D107</f>
        <v>3.9814562312516982E-2</v>
      </c>
      <c r="E172" s="17">
        <f>(E108-E107)/E107</f>
        <v>3.9368897748275164E-2</v>
      </c>
      <c r="F172" s="17">
        <f>(F108-F107)/F107</f>
        <v>4.1755430418035151E-2</v>
      </c>
      <c r="G172" s="17">
        <f>(G108-G107)/G107</f>
        <v>5.0217900476117308E-2</v>
      </c>
      <c r="H172" s="17">
        <f>(H108-H107)/H107</f>
        <v>5.6001229002539579E-2</v>
      </c>
      <c r="I172" s="17">
        <f>(I108-I107)/I107</f>
        <v>5.3718551152623459E-2</v>
      </c>
      <c r="J172" s="17">
        <f>(J108-J107)/J107</f>
        <v>4.9369274305721987E-2</v>
      </c>
      <c r="K172" s="17">
        <f>(K108-K107)/K107</f>
        <v>3.6551862771374968E-2</v>
      </c>
      <c r="L172" s="17">
        <f>(L108-L107)/L107</f>
        <v>1.0695746918073904E-2</v>
      </c>
      <c r="M172" s="17">
        <f>(M108-M107)/M107</f>
        <v>9.1412900645607077E-4</v>
      </c>
    </row>
    <row r="173" spans="1:13" x14ac:dyDescent="0.2">
      <c r="A173" s="18">
        <v>2009</v>
      </c>
      <c r="B173" s="17">
        <f>(B109-B108)/B108</f>
        <v>2.9846503695275806E-4</v>
      </c>
      <c r="C173" s="17">
        <f>(C109-C108)/C108</f>
        <v>2.3619108803786615E-3</v>
      </c>
      <c r="D173" s="17">
        <f>(D109-D108)/D108</f>
        <v>-3.8355625491738247E-3</v>
      </c>
      <c r="E173" s="17">
        <f>(E109-E108)/E108</f>
        <v>-7.3688571521671256E-3</v>
      </c>
      <c r="F173" s="17">
        <f>(F109-F108)/F108</f>
        <v>-1.2814357989586075E-2</v>
      </c>
      <c r="G173" s="17">
        <f>(G109-G108)/G108</f>
        <v>-1.4267760436898685E-2</v>
      </c>
      <c r="H173" s="17">
        <f>(H109-H108)/H108</f>
        <v>-2.097161353676056E-2</v>
      </c>
      <c r="I173" s="17">
        <f>(I109-I108)/I108</f>
        <v>-1.4843486119606042E-2</v>
      </c>
      <c r="J173" s="17">
        <f>(J109-J108)/J108</f>
        <v>-1.2862059666427433E-2</v>
      </c>
      <c r="K173" s="17">
        <f>(K109-K108)/K108</f>
        <v>-1.8284827748612014E-3</v>
      </c>
      <c r="L173" s="17">
        <f>(L109-L108)/L108</f>
        <v>1.8382958691302818E-2</v>
      </c>
      <c r="M173" s="17">
        <f>(M109-M108)/M108</f>
        <v>2.7213311262058351E-2</v>
      </c>
    </row>
    <row r="174" spans="1:13" x14ac:dyDescent="0.2">
      <c r="A174" s="18">
        <v>2010</v>
      </c>
      <c r="B174" s="17">
        <f>(B110-B109)/B109</f>
        <v>2.6257086429576217E-2</v>
      </c>
      <c r="C174" s="17">
        <f>(C110-C109)/C109</f>
        <v>2.1433317781453683E-2</v>
      </c>
      <c r="D174" s="17">
        <f>(D110-D109)/D109</f>
        <v>2.3139594469439455E-2</v>
      </c>
      <c r="E174" s="17">
        <f>(E110-E109)/E109</f>
        <v>2.2364471956480853E-2</v>
      </c>
      <c r="F174" s="17">
        <f>(F110-F109)/F109</f>
        <v>2.020986084093971E-2</v>
      </c>
      <c r="G174" s="17">
        <f>(G110-G109)/G109</f>
        <v>1.0533489728456608E-2</v>
      </c>
      <c r="H174" s="17">
        <f>(H110-H109)/H109</f>
        <v>1.235192778301469E-2</v>
      </c>
      <c r="I174" s="17">
        <f>(I110-I109)/I109</f>
        <v>1.1481045618391953E-2</v>
      </c>
      <c r="J174" s="17">
        <f>(J110-J109)/J109</f>
        <v>1.1436826581592724E-2</v>
      </c>
      <c r="K174" s="17">
        <f>(K110-K109)/K109</f>
        <v>1.1721876055269618E-2</v>
      </c>
      <c r="L174" s="17">
        <f>(L110-L109)/L109</f>
        <v>1.143160911570279E-2</v>
      </c>
      <c r="M174" s="17">
        <f>(M110-M109)/M109</f>
        <v>1.4957235273143148E-2</v>
      </c>
    </row>
    <row r="175" spans="1:13" x14ac:dyDescent="0.2">
      <c r="A175" s="18">
        <v>2011</v>
      </c>
      <c r="B175" s="17">
        <f>(B111-B110)/B110</f>
        <v>1.631846857448763E-2</v>
      </c>
      <c r="C175" s="17">
        <f>(C111-C110)/C110</f>
        <v>2.1075846286581604E-2</v>
      </c>
      <c r="D175" s="17">
        <f>(D111-D110)/D110</f>
        <v>2.681603264240854E-2</v>
      </c>
      <c r="E175" s="17">
        <f>(E111-E110)/E110</f>
        <v>3.163630859276461E-2</v>
      </c>
      <c r="F175" s="17">
        <f>(F111-F110)/F110</f>
        <v>3.5686457846345651E-2</v>
      </c>
      <c r="G175" s="17">
        <f>(G111-G110)/G110</f>
        <v>3.5588282522423346E-2</v>
      </c>
      <c r="H175" s="17">
        <f>(H111-H110)/H110</f>
        <v>3.6287159822210813E-2</v>
      </c>
      <c r="I175" s="17">
        <f>(I111-I110)/I110</f>
        <v>3.7712081791197803E-2</v>
      </c>
      <c r="J175" s="17">
        <f>(J111-J110)/J110</f>
        <v>3.8683568410402984E-2</v>
      </c>
      <c r="K175" s="17">
        <f>(K111-K110)/K110</f>
        <v>3.5251999213573984E-2</v>
      </c>
      <c r="L175" s="17">
        <f>(L111-L110)/L110</f>
        <v>3.3943775908008539E-2</v>
      </c>
      <c r="M175" s="17">
        <f>(M111-M110)/M110</f>
        <v>2.9624188448710849E-2</v>
      </c>
    </row>
    <row r="176" spans="1:13" x14ac:dyDescent="0.2">
      <c r="A176" s="18">
        <v>2012</v>
      </c>
      <c r="B176" s="17">
        <f>(B112-B111)/B111</f>
        <v>2.9252167121508556E-2</v>
      </c>
      <c r="C176" s="17">
        <f>(C112-C111)/C111</f>
        <v>2.8710987804382169E-2</v>
      </c>
      <c r="D176" s="17">
        <f>(D112-D111)/D111</f>
        <v>2.6513981930217808E-2</v>
      </c>
      <c r="E176" s="17">
        <f>(E112-E111)/E111</f>
        <v>2.3027398112989435E-2</v>
      </c>
      <c r="F176" s="17">
        <f>(F112-F111)/F111</f>
        <v>1.7042537749376002E-2</v>
      </c>
      <c r="G176" s="17">
        <f>(G112-G111)/G111</f>
        <v>1.6639937622385057E-2</v>
      </c>
      <c r="H176" s="17">
        <f>(H112-H111)/H111</f>
        <v>1.4084507042253594E-2</v>
      </c>
      <c r="I176" s="17">
        <f>(I112-I111)/I111</f>
        <v>1.692378997550157E-2</v>
      </c>
      <c r="J176" s="17">
        <f>(J112-J111)/J111</f>
        <v>1.9912820806649949E-2</v>
      </c>
      <c r="K176" s="17">
        <f>(K112-K111)/K111</f>
        <v>2.1623435988711363E-2</v>
      </c>
      <c r="L176" s="17">
        <f>(L112-L111)/L111</f>
        <v>1.7641338460858479E-2</v>
      </c>
      <c r="M176" s="17">
        <f>(M112-M111)/M111</f>
        <v>1.7410223687475638E-2</v>
      </c>
    </row>
    <row r="177" spans="1:13" x14ac:dyDescent="0.2">
      <c r="A177" s="18">
        <v>2013</v>
      </c>
      <c r="B177" s="17">
        <f>(B113-B112)/B112</f>
        <v>1.5948646681225639E-2</v>
      </c>
      <c r="C177" s="17">
        <f>(C113-C112)/C112</f>
        <v>1.9779235097490525E-2</v>
      </c>
      <c r="D177" s="17">
        <f>(D113-D112)/D112</f>
        <v>1.4738962125967777E-2</v>
      </c>
      <c r="E177" s="17">
        <f>(E113-E112)/E112</f>
        <v>1.0630853814894486E-2</v>
      </c>
      <c r="F177" s="17">
        <f>(F113-F112)/F112</f>
        <v>1.3619650588516831E-2</v>
      </c>
      <c r="G177" s="17">
        <f>(G113-G112)/G112</f>
        <v>1.7544165453768908E-2</v>
      </c>
      <c r="H177" s="17">
        <f>(H113-H112)/H112</f>
        <v>1.9606816118443983E-2</v>
      </c>
      <c r="I177" s="17">
        <f>(I113-I112)/I112</f>
        <v>1.5183675595431958E-2</v>
      </c>
      <c r="J177" s="17">
        <f>(J113-J112)/J112</f>
        <v>1.1849252615521527E-2</v>
      </c>
      <c r="K177" s="17">
        <f>(K113-K112)/K112</f>
        <v>9.6361270464340489E-3</v>
      </c>
      <c r="L177" s="17">
        <f>(L113-L112)/L112</f>
        <v>1.2370722045338978E-2</v>
      </c>
      <c r="M177" s="17">
        <f>(M113-M112)/M112</f>
        <v>1.5017356196183848E-2</v>
      </c>
    </row>
    <row r="178" spans="1:13" x14ac:dyDescent="0.2">
      <c r="A178" s="18">
        <v>2014</v>
      </c>
      <c r="B178" s="17">
        <f>(B114-B113)/B113</f>
        <v>1.5789473684210506E-2</v>
      </c>
      <c r="C178" s="17">
        <f>(C114-C113)/C113</f>
        <v>1.1263492501055319E-2</v>
      </c>
      <c r="D178" s="17">
        <f>(D114-D113)/D113</f>
        <v>1.5122028757630869E-2</v>
      </c>
      <c r="E178" s="17">
        <f>(E114-E113)/E113</f>
        <v>1.9528578985167556E-2</v>
      </c>
      <c r="F178" s="17">
        <f>(F114-F113)/F113</f>
        <v>2.1271115499366857E-2</v>
      </c>
      <c r="G178" s="17">
        <f>(G114-G113)/G113</f>
        <v>2.0723413731670543E-2</v>
      </c>
      <c r="H178" s="17">
        <f>(H114-H113)/H113</f>
        <v>1.9923286357643094E-2</v>
      </c>
      <c r="I178" s="17">
        <f>(I114-I113)/I113</f>
        <v>1.6996113341628268E-2</v>
      </c>
      <c r="J178" s="17">
        <f>(J114-J113)/J113</f>
        <v>1.6579186757150383E-2</v>
      </c>
      <c r="K178" s="17">
        <f>(K114-K113)/K113</f>
        <v>1.6643402156320385E-2</v>
      </c>
      <c r="L178" s="17">
        <f>(L114-L113)/L113</f>
        <v>1.3223551823708954E-2</v>
      </c>
      <c r="M178" s="17">
        <f>(M114-M113)/M113</f>
        <v>7.5649326965573985E-3</v>
      </c>
    </row>
    <row r="179" spans="1:13" x14ac:dyDescent="0.2">
      <c r="A179" s="18">
        <v>2015</v>
      </c>
      <c r="B179" s="17">
        <f>(B115-B114)/B114</f>
        <v>-8.9348313069650292E-4</v>
      </c>
      <c r="C179" s="17">
        <f>(C115-C114)/C114</f>
        <v>-2.512980181530767E-4</v>
      </c>
      <c r="D179" s="17">
        <f>(D115-D114)/D114</f>
        <v>-7.3637390866427102E-4</v>
      </c>
      <c r="E179" s="17">
        <f>(E115-E114)/E114</f>
        <v>-1.9951744617669452E-3</v>
      </c>
      <c r="F179" s="17">
        <f>(F115-F114)/F114</f>
        <v>-3.9932744850777161E-4</v>
      </c>
      <c r="G179" s="17">
        <f>(G115-G114)/G114</f>
        <v>1.2377120368545162E-3</v>
      </c>
      <c r="H179" s="17">
        <f>(H115-H114)/H114</f>
        <v>1.6956977964323037E-3</v>
      </c>
      <c r="I179" s="17">
        <f>(I115-I114)/I114</f>
        <v>1.9507929300573408E-3</v>
      </c>
      <c r="J179" s="17">
        <f>(J115-J114)/J114</f>
        <v>-3.6129747805963393E-4</v>
      </c>
      <c r="K179" s="17">
        <f>(K115-K114)/K114</f>
        <v>1.7057443573555535E-3</v>
      </c>
      <c r="L179" s="17">
        <f>(L115-L114)/L114</f>
        <v>5.0179757866788714E-3</v>
      </c>
      <c r="M179" s="17">
        <f>(M115-M114)/M114</f>
        <v>7.2951978604159657E-3</v>
      </c>
    </row>
    <row r="180" spans="1:13" x14ac:dyDescent="0.2">
      <c r="A180" s="18">
        <v>2016</v>
      </c>
      <c r="B180" s="17">
        <f>(B116-B115)/B115</f>
        <v>1.3730868138309949E-2</v>
      </c>
      <c r="C180" s="17">
        <f>(C116-C115)/C115</f>
        <v>1.0177997801654645E-2</v>
      </c>
      <c r="D180" s="17">
        <f>(D116-D115)/D115</f>
        <v>8.5253622114273113E-3</v>
      </c>
      <c r="E180" s="17">
        <f>(E116-E115)/E115</f>
        <v>1.125110418894419E-2</v>
      </c>
      <c r="F180" s="17">
        <f>(F116-F115)/F115</f>
        <v>1.0193225541935648E-2</v>
      </c>
      <c r="G180" s="17">
        <f>(G116-G115)/G115</f>
        <v>9.9732649452308319E-3</v>
      </c>
      <c r="H180" s="17">
        <f>(H116-H115)/H115</f>
        <v>8.2713887049870923E-3</v>
      </c>
      <c r="I180" s="17">
        <f>(I116-I115)/I115</f>
        <v>1.0628745027610345E-2</v>
      </c>
      <c r="J180" s="17">
        <f>(J116-J115)/J115</f>
        <v>1.4637836474815626E-2</v>
      </c>
      <c r="K180" s="17">
        <f>(K116-K115)/K115</f>
        <v>1.6359875209176075E-2</v>
      </c>
      <c r="L180" s="17">
        <f>(L116-L115)/L115</f>
        <v>1.6925371625037901E-2</v>
      </c>
      <c r="M180" s="17">
        <f>(M116-M115)/M115</f>
        <v>2.0746221329669093E-2</v>
      </c>
    </row>
    <row r="181" spans="1:13" x14ac:dyDescent="0.2">
      <c r="A181" s="18">
        <v>2017</v>
      </c>
      <c r="B181" s="17">
        <f>(B117-B116)/B116</f>
        <v>2.5000422090529984E-2</v>
      </c>
      <c r="C181" s="17">
        <f>(C117-C116)/C116</f>
        <v>2.7379581714893103E-2</v>
      </c>
      <c r="D181" s="17">
        <f>(D117-D116)/D116</f>
        <v>2.3806124334402694E-2</v>
      </c>
      <c r="E181" s="17">
        <f>(E117-E116)/E116</f>
        <v>2.1996898784172953E-2</v>
      </c>
      <c r="F181" s="17">
        <f>(F117-F116)/F116</f>
        <v>1.87487772084136E-2</v>
      </c>
      <c r="G181" s="17">
        <f>(G117-G116)/G116</f>
        <v>1.6334879552564588E-2</v>
      </c>
      <c r="H181" s="17">
        <f>(H117-H116)/H116</f>
        <v>1.7279784563724986E-2</v>
      </c>
      <c r="I181" s="17">
        <f>(I117-I116)/I116</f>
        <v>1.9389742120581841E-2</v>
      </c>
      <c r="J181" s="17">
        <f>(J117-J116)/J116</f>
        <v>2.232963865003227E-2</v>
      </c>
      <c r="K181" s="17">
        <f>(K117-K116)/K116</f>
        <v>2.041128701976179E-2</v>
      </c>
      <c r="L181" s="17">
        <f>(L117-L116)/L116</f>
        <v>2.2025829386831744E-2</v>
      </c>
      <c r="M181" s="17">
        <f>(M117-M116)/M116</f>
        <v>2.1090824745684141E-2</v>
      </c>
    </row>
    <row r="182" spans="1:13" x14ac:dyDescent="0.2">
      <c r="A182" s="18">
        <v>2018</v>
      </c>
      <c r="B182" s="17">
        <f>(B118-B117)/B117</f>
        <v>2.0705076202751582E-2</v>
      </c>
      <c r="C182" s="17">
        <f>(C118-C117)/C117</f>
        <v>2.2117954212386569E-2</v>
      </c>
      <c r="D182" s="17">
        <f>(D118-D117)/D117</f>
        <v>2.3597114039729184E-2</v>
      </c>
      <c r="E182" s="17">
        <f>(E118-E117)/E117</f>
        <v>2.4627439433348022E-2</v>
      </c>
      <c r="F182" s="17">
        <f>(F118-F117)/F117</f>
        <v>2.8010117148075615E-2</v>
      </c>
      <c r="G182" s="17">
        <f>(G118-G117)/G117</f>
        <v>2.8715478353166873E-2</v>
      </c>
      <c r="H182" s="17">
        <f>(H118-H117)/H117</f>
        <v>2.9495150866471118E-2</v>
      </c>
      <c r="I182" s="17">
        <f>(I118-I117)/I117</f>
        <v>2.6991801041874482E-2</v>
      </c>
      <c r="J182" s="17">
        <f>(J118-J117)/J117</f>
        <v>2.2769721941989899E-2</v>
      </c>
      <c r="K182" s="17">
        <f>(K118-K117)/K117</f>
        <v>2.5224699286070386E-2</v>
      </c>
      <c r="L182" s="17">
        <f>(L118-L117)/L117</f>
        <v>2.1766010321523983E-2</v>
      </c>
      <c r="M182" s="17">
        <f>(M118-M117)/M117</f>
        <v>1.9101588486313718E-2</v>
      </c>
    </row>
    <row r="183" spans="1:13" x14ac:dyDescent="0.2">
      <c r="A183" s="18">
        <v>2019</v>
      </c>
      <c r="B183" s="17">
        <f>(B119-B118)/B118</f>
        <v>1.5512351381991144E-2</v>
      </c>
      <c r="C183" s="17">
        <f>(C119-C118)/C118</f>
        <v>1.5201352659333053E-2</v>
      </c>
      <c r="D183" s="17">
        <f>(D119-D118)/D118</f>
        <v>1.8625227405691738E-2</v>
      </c>
      <c r="E183" s="17">
        <f>(E119-E118)/E118</f>
        <v>1.9964397755302458E-2</v>
      </c>
      <c r="F183" s="17">
        <f>(F119-F118)/F118</f>
        <v>1.7902284687663923E-2</v>
      </c>
      <c r="G183" s="17">
        <f>(G119-G118)/G118</f>
        <v>1.6484846560762444E-2</v>
      </c>
      <c r="H183" s="17">
        <f>(H119-H118)/H118</f>
        <v>1.811464806393509E-2</v>
      </c>
      <c r="I183" s="17">
        <f>(I119-I118)/I118</f>
        <v>1.7497798894291428E-2</v>
      </c>
      <c r="J183" s="17">
        <f>(J119-J118)/J118</f>
        <v>1.7113045131695266E-2</v>
      </c>
      <c r="K183" s="17">
        <f>(K119-K118)/K118</f>
        <v>1.7640429444213825E-2</v>
      </c>
      <c r="L183" s="17">
        <f>(L119-L118)/L118</f>
        <v>2.0512779818916256E-2</v>
      </c>
      <c r="M183" s="17">
        <f>(M119-M118)/M118</f>
        <v>2.2851297401217139E-2</v>
      </c>
    </row>
    <row r="184" spans="1:13" x14ac:dyDescent="0.2">
      <c r="A184" s="18">
        <v>2020</v>
      </c>
      <c r="B184" s="17">
        <f>(B120-B119)/B119</f>
        <v>2.4865719552504509E-2</v>
      </c>
      <c r="C184" s="17">
        <f>(C120-C119)/C119</f>
        <v>2.3348735639459391E-2</v>
      </c>
      <c r="D184" s="17">
        <f>(D120-D119)/D119</f>
        <v>1.5393269919198161E-2</v>
      </c>
      <c r="E184" s="17">
        <f>(E120-E119)/E119</f>
        <v>3.2909668633681662E-3</v>
      </c>
      <c r="F184" s="17">
        <f>(F120-F119)/F119</f>
        <v>1.179263702107137E-3</v>
      </c>
      <c r="G184" s="17">
        <f>(G120-G119)/G119</f>
        <v>6.4573304755548792E-3</v>
      </c>
      <c r="H184" s="17">
        <f>(H120-H119)/H119</f>
        <v>9.8608182530370639E-3</v>
      </c>
      <c r="I184" s="17">
        <f>(I120-I119)/I119</f>
        <v>1.3096453823307064E-2</v>
      </c>
      <c r="J184" s="17">
        <f>(J120-J119)/J119</f>
        <v>1.3713248610564607E-2</v>
      </c>
      <c r="K184" s="17">
        <f>(K120-K119)/K119</f>
        <v>1.1820661677274849E-2</v>
      </c>
      <c r="L184" s="17">
        <f>(L120-L119)/L119</f>
        <v>1.1745357842679691E-2</v>
      </c>
      <c r="M184" s="17">
        <f>(M120-M119)/M119</f>
        <v>1.3620054947193101E-2</v>
      </c>
    </row>
    <row r="185" spans="1:13" x14ac:dyDescent="0.2">
      <c r="A185" s="18">
        <v>2021</v>
      </c>
      <c r="B185" s="17">
        <f>(B121-B120)/B120</f>
        <v>1.3997697415600939E-2</v>
      </c>
      <c r="C185" s="17">
        <f>(C121-C120)/C120</f>
        <v>1.6762152173745014E-2</v>
      </c>
      <c r="D185" s="17">
        <f>(D121-D120)/D120</f>
        <v>2.619762508959185E-2</v>
      </c>
      <c r="E185" s="17">
        <f>(E121-E120)/E120</f>
        <v>4.1596948387021139E-2</v>
      </c>
      <c r="F185" s="17">
        <f>(F121-F120)/F120</f>
        <v>4.9927065375944789E-2</v>
      </c>
      <c r="G185" s="17">
        <f>(G121-G120)/G120</f>
        <v>5.391451413321334E-2</v>
      </c>
      <c r="H185" s="17">
        <f>(H121-H120)/H120</f>
        <v>5.3654752393854081E-2</v>
      </c>
      <c r="I185" s="17">
        <f>(I121-I120)/I120</f>
        <v>5.2512715548749991E-2</v>
      </c>
      <c r="J185" s="17">
        <f>(J121-J120)/J120</f>
        <v>5.3903488550791571E-2</v>
      </c>
      <c r="K185" s="17">
        <f>(K121-K120)/K120</f>
        <v>6.2218689033288872E-2</v>
      </c>
      <c r="L185" s="17">
        <f>(L121-L120)/L120</f>
        <v>6.8090028398064759E-2</v>
      </c>
      <c r="M185" s="17">
        <f>(M121-M120)/M120</f>
        <v>7.0364028655451341E-2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conditionalFormatting sqref="B124:M1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January 20, 2022 (04:12:33 PM)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1854-A613-E64E-8BAC-121A304230D8}">
  <dimension ref="A1:AM82"/>
  <sheetViews>
    <sheetView zoomScale="120" zoomScaleNormal="120" workbookViewId="0">
      <selection activeCell="L15" sqref="L15"/>
    </sheetView>
  </sheetViews>
  <sheetFormatPr baseColWidth="10" defaultRowHeight="15" x14ac:dyDescent="0.2"/>
  <cols>
    <col min="1" max="1" width="57.6640625" customWidth="1"/>
    <col min="2" max="2" width="10.83203125" customWidth="1"/>
  </cols>
  <sheetData>
    <row r="1" spans="1:12" ht="64" x14ac:dyDescent="0.2">
      <c r="B1" s="12" t="s">
        <v>0</v>
      </c>
      <c r="C1" s="8" t="s">
        <v>44</v>
      </c>
      <c r="D1" s="8" t="s">
        <v>45</v>
      </c>
      <c r="E1" s="8" t="s">
        <v>46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2</v>
      </c>
      <c r="K1" s="8" t="s">
        <v>3</v>
      </c>
      <c r="L1" s="8" t="s">
        <v>1</v>
      </c>
    </row>
    <row r="2" spans="1:12" ht="16" x14ac:dyDescent="0.2">
      <c r="A2" s="29" t="s">
        <v>4</v>
      </c>
      <c r="B2" s="6">
        <v>100</v>
      </c>
      <c r="C2" s="9">
        <v>0.6</v>
      </c>
      <c r="D2" s="9">
        <v>0.8</v>
      </c>
      <c r="E2" s="9">
        <v>0.6</v>
      </c>
      <c r="F2" s="9">
        <v>0.9</v>
      </c>
      <c r="G2" s="9">
        <v>0.5</v>
      </c>
      <c r="H2" s="9">
        <v>0.3</v>
      </c>
      <c r="I2" s="9">
        <v>0.4</v>
      </c>
      <c r="J2" s="9">
        <v>0.9</v>
      </c>
      <c r="K2" s="9">
        <v>0.8</v>
      </c>
      <c r="L2" s="9">
        <v>0.5</v>
      </c>
    </row>
    <row r="3" spans="1:12" ht="16" x14ac:dyDescent="0.2">
      <c r="A3" s="30" t="s">
        <v>5</v>
      </c>
      <c r="B3" s="6">
        <v>13.99</v>
      </c>
      <c r="C3" s="9">
        <v>0.1</v>
      </c>
      <c r="D3" s="9">
        <v>0.4</v>
      </c>
      <c r="E3" s="9">
        <v>0.4</v>
      </c>
      <c r="F3" s="9">
        <v>0.8</v>
      </c>
      <c r="G3" s="9">
        <v>0.7</v>
      </c>
      <c r="H3" s="9">
        <v>0.4</v>
      </c>
      <c r="I3" s="9">
        <v>0.9</v>
      </c>
      <c r="J3" s="9">
        <v>0.9</v>
      </c>
      <c r="K3" s="9">
        <v>0.7</v>
      </c>
      <c r="L3" s="9">
        <v>0.5</v>
      </c>
    </row>
    <row r="4" spans="1:12" ht="16" x14ac:dyDescent="0.2">
      <c r="A4" s="3" t="s">
        <v>6</v>
      </c>
      <c r="B4" s="6">
        <v>7.7220000000000004</v>
      </c>
      <c r="C4" s="9">
        <v>0.1</v>
      </c>
      <c r="D4" s="9">
        <v>0.4</v>
      </c>
      <c r="E4" s="9">
        <v>0.4</v>
      </c>
      <c r="F4" s="9">
        <v>0.8</v>
      </c>
      <c r="G4" s="9">
        <v>0.7</v>
      </c>
      <c r="H4" s="9">
        <v>0.4</v>
      </c>
      <c r="I4" s="9">
        <v>1.2</v>
      </c>
      <c r="J4" s="9">
        <v>1</v>
      </c>
      <c r="K4" s="9">
        <v>0.8</v>
      </c>
      <c r="L4" s="9">
        <v>0.4</v>
      </c>
    </row>
    <row r="5" spans="1:12" ht="16" x14ac:dyDescent="0.2">
      <c r="A5" s="4" t="s">
        <v>7</v>
      </c>
      <c r="B5" s="6">
        <v>0.97799999999999998</v>
      </c>
      <c r="C5" s="9">
        <v>-0.1</v>
      </c>
      <c r="D5" s="9">
        <v>0.4</v>
      </c>
      <c r="E5" s="9">
        <v>0.5</v>
      </c>
      <c r="F5" s="9">
        <v>-0.3</v>
      </c>
      <c r="G5" s="9">
        <v>1.2</v>
      </c>
      <c r="H5" s="9">
        <v>0</v>
      </c>
      <c r="I5" s="9">
        <v>1.1000000000000001</v>
      </c>
      <c r="J5" s="9">
        <v>1</v>
      </c>
      <c r="K5" s="9">
        <v>0.8</v>
      </c>
      <c r="L5" s="9">
        <v>0.4</v>
      </c>
    </row>
    <row r="6" spans="1:12" ht="16" x14ac:dyDescent="0.2">
      <c r="A6" s="4" t="s">
        <v>8</v>
      </c>
      <c r="B6" s="6">
        <v>1.84</v>
      </c>
      <c r="C6" s="9">
        <v>0.1</v>
      </c>
      <c r="D6" s="9">
        <v>0.5</v>
      </c>
      <c r="E6" s="9">
        <v>1.3</v>
      </c>
      <c r="F6" s="9">
        <v>2.5</v>
      </c>
      <c r="G6" s="9">
        <v>1.5</v>
      </c>
      <c r="H6" s="9">
        <v>0.7</v>
      </c>
      <c r="I6" s="9">
        <v>2.2000000000000002</v>
      </c>
      <c r="J6" s="9">
        <v>1.7</v>
      </c>
      <c r="K6" s="9">
        <v>0.9</v>
      </c>
      <c r="L6" s="9">
        <v>-0.4</v>
      </c>
    </row>
    <row r="7" spans="1:12" ht="16" x14ac:dyDescent="0.2">
      <c r="A7" s="4" t="s">
        <v>9</v>
      </c>
      <c r="B7" s="6">
        <v>0.746</v>
      </c>
      <c r="C7" s="9">
        <v>-0.5</v>
      </c>
      <c r="D7" s="9">
        <v>0.6</v>
      </c>
      <c r="E7" s="9">
        <v>0.4</v>
      </c>
      <c r="F7" s="9">
        <v>0.2</v>
      </c>
      <c r="G7" s="9">
        <v>0.6</v>
      </c>
      <c r="H7" s="9">
        <v>-1</v>
      </c>
      <c r="I7" s="9">
        <v>0.7</v>
      </c>
      <c r="J7" s="9">
        <v>0.2</v>
      </c>
      <c r="K7" s="9">
        <v>0.2</v>
      </c>
      <c r="L7" s="9">
        <v>0.7</v>
      </c>
    </row>
    <row r="8" spans="1:12" ht="16" x14ac:dyDescent="0.2">
      <c r="A8" s="4" t="s">
        <v>10</v>
      </c>
      <c r="B8" s="6">
        <v>1.3049999999999999</v>
      </c>
      <c r="C8" s="9">
        <v>1</v>
      </c>
      <c r="D8" s="9">
        <v>0.8</v>
      </c>
      <c r="E8" s="9">
        <v>0</v>
      </c>
      <c r="F8" s="9">
        <v>0.7</v>
      </c>
      <c r="G8" s="9">
        <v>-0.9</v>
      </c>
      <c r="H8" s="9">
        <v>0.2</v>
      </c>
      <c r="I8" s="9">
        <v>0.6</v>
      </c>
      <c r="J8" s="9">
        <v>0.1</v>
      </c>
      <c r="K8" s="9">
        <v>1</v>
      </c>
      <c r="L8" s="9">
        <v>0.9</v>
      </c>
    </row>
    <row r="9" spans="1:12" ht="16" x14ac:dyDescent="0.2">
      <c r="A9" s="4" t="s">
        <v>11</v>
      </c>
      <c r="B9" s="6">
        <v>0.90900000000000003</v>
      </c>
      <c r="C9" s="9">
        <v>-0.2</v>
      </c>
      <c r="D9" s="9">
        <v>0.3</v>
      </c>
      <c r="E9" s="9">
        <v>-0.5</v>
      </c>
      <c r="F9" s="9">
        <v>0.9</v>
      </c>
      <c r="G9" s="9">
        <v>0.7</v>
      </c>
      <c r="H9" s="9">
        <v>1</v>
      </c>
      <c r="I9" s="9">
        <v>1.2</v>
      </c>
      <c r="J9" s="9">
        <v>0.8</v>
      </c>
      <c r="K9" s="9">
        <v>0.2</v>
      </c>
      <c r="L9" s="9">
        <v>0.8</v>
      </c>
    </row>
    <row r="10" spans="1:12" ht="16" x14ac:dyDescent="0.2">
      <c r="A10" s="4" t="s">
        <v>12</v>
      </c>
      <c r="B10" s="6">
        <v>1.9419999999999999</v>
      </c>
      <c r="C10" s="9">
        <v>0</v>
      </c>
      <c r="D10" s="9">
        <v>0.1</v>
      </c>
      <c r="E10" s="9">
        <v>0</v>
      </c>
      <c r="F10" s="9">
        <v>0.2</v>
      </c>
      <c r="G10" s="9">
        <v>0.8</v>
      </c>
      <c r="H10" s="9">
        <v>0.6</v>
      </c>
      <c r="I10" s="9">
        <v>1.1000000000000001</v>
      </c>
      <c r="J10" s="9">
        <v>1.2</v>
      </c>
      <c r="K10" s="9">
        <v>1</v>
      </c>
      <c r="L10" s="9">
        <v>0.6</v>
      </c>
    </row>
    <row r="11" spans="1:12" ht="18" x14ac:dyDescent="0.2">
      <c r="A11" s="3" t="s">
        <v>13</v>
      </c>
      <c r="B11" s="6">
        <v>6.2690000000000001</v>
      </c>
      <c r="C11" s="9">
        <v>0.1</v>
      </c>
      <c r="D11" s="9">
        <v>0.3</v>
      </c>
      <c r="E11" s="9">
        <v>0.6</v>
      </c>
      <c r="F11" s="9">
        <v>0.7</v>
      </c>
      <c r="G11" s="9">
        <v>0.8</v>
      </c>
      <c r="H11" s="9">
        <v>0.4</v>
      </c>
      <c r="I11" s="9">
        <v>0.5</v>
      </c>
      <c r="J11" s="9">
        <v>0.8</v>
      </c>
      <c r="K11" s="9">
        <v>0.6</v>
      </c>
      <c r="L11" s="9">
        <v>0.6</v>
      </c>
    </row>
    <row r="12" spans="1:12" s="11" customFormat="1" x14ac:dyDescent="0.2">
      <c r="A12" s="3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6" x14ac:dyDescent="0.2">
      <c r="A13" s="31" t="s">
        <v>14</v>
      </c>
      <c r="B13" s="6">
        <v>7.5419999999999998</v>
      </c>
      <c r="C13" s="9">
        <v>5</v>
      </c>
      <c r="D13" s="9">
        <v>-0.1</v>
      </c>
      <c r="E13" s="9">
        <v>0</v>
      </c>
      <c r="F13" s="9">
        <v>1.5</v>
      </c>
      <c r="G13" s="9">
        <v>1.6</v>
      </c>
      <c r="H13" s="9">
        <v>2</v>
      </c>
      <c r="I13" s="9">
        <v>1.3</v>
      </c>
      <c r="J13" s="9">
        <v>4.8</v>
      </c>
      <c r="K13" s="9">
        <v>3.5</v>
      </c>
      <c r="L13" s="9">
        <v>-0.4</v>
      </c>
    </row>
    <row r="14" spans="1:12" ht="16" x14ac:dyDescent="0.2">
      <c r="A14" s="32" t="s">
        <v>15</v>
      </c>
      <c r="B14" s="6">
        <v>4.3040000000000003</v>
      </c>
      <c r="C14" s="9">
        <v>8.9</v>
      </c>
      <c r="D14" s="9">
        <v>-1.4</v>
      </c>
      <c r="E14" s="9">
        <v>-0.6</v>
      </c>
      <c r="F14" s="9">
        <v>2.6</v>
      </c>
      <c r="G14" s="9">
        <v>2.2999999999999998</v>
      </c>
      <c r="H14" s="9">
        <v>2.7</v>
      </c>
      <c r="I14" s="9">
        <v>1.3</v>
      </c>
      <c r="J14" s="9">
        <v>6.2</v>
      </c>
      <c r="K14" s="9">
        <v>5.9</v>
      </c>
      <c r="L14" s="9">
        <v>-0.6</v>
      </c>
    </row>
    <row r="15" spans="1:12" ht="18" x14ac:dyDescent="0.2">
      <c r="A15" s="33" t="s">
        <v>84</v>
      </c>
      <c r="B15" s="6">
        <v>0.114</v>
      </c>
      <c r="C15" s="9">
        <v>3.2</v>
      </c>
      <c r="D15" s="9">
        <v>-3.2</v>
      </c>
      <c r="E15" s="9">
        <v>2.1</v>
      </c>
      <c r="F15" s="9">
        <v>2.9</v>
      </c>
      <c r="G15" s="9">
        <v>0.6</v>
      </c>
      <c r="H15" s="9">
        <v>-2.1</v>
      </c>
      <c r="I15" s="9">
        <v>3.9</v>
      </c>
      <c r="J15" s="9">
        <v>12.3</v>
      </c>
      <c r="K15" s="9">
        <v>3.5</v>
      </c>
      <c r="L15" s="9">
        <v>-2.4</v>
      </c>
    </row>
    <row r="16" spans="1:12" ht="16" x14ac:dyDescent="0.2">
      <c r="A16" s="34" t="s">
        <v>16</v>
      </c>
      <c r="B16" s="6">
        <v>4.1150000000000002</v>
      </c>
      <c r="C16" s="9">
        <v>9.1</v>
      </c>
      <c r="D16" s="9">
        <v>-1.3</v>
      </c>
      <c r="E16" s="9">
        <v>-0.7</v>
      </c>
      <c r="F16" s="9">
        <v>2.5</v>
      </c>
      <c r="G16" s="9">
        <v>2.4</v>
      </c>
      <c r="H16" s="9">
        <v>2.8</v>
      </c>
      <c r="I16" s="9">
        <v>1.2</v>
      </c>
      <c r="J16" s="9">
        <v>6.1</v>
      </c>
      <c r="K16" s="9">
        <v>6.1</v>
      </c>
      <c r="L16" s="9">
        <v>-0.5</v>
      </c>
    </row>
    <row r="17" spans="1:12" ht="16" x14ac:dyDescent="0.2">
      <c r="A17" s="35" t="s">
        <v>17</v>
      </c>
      <c r="B17" s="6">
        <v>4.0270000000000001</v>
      </c>
      <c r="C17" s="9">
        <v>9.1</v>
      </c>
      <c r="D17" s="9">
        <v>-1.4</v>
      </c>
      <c r="E17" s="9">
        <v>-0.7</v>
      </c>
      <c r="F17" s="9">
        <v>2.5</v>
      </c>
      <c r="G17" s="9">
        <v>2.4</v>
      </c>
      <c r="H17" s="9">
        <v>2.8</v>
      </c>
      <c r="I17" s="9">
        <v>1.2</v>
      </c>
      <c r="J17" s="9">
        <v>6.1</v>
      </c>
      <c r="K17" s="9">
        <v>6.1</v>
      </c>
      <c r="L17" s="9">
        <v>-0.5</v>
      </c>
    </row>
    <row r="18" spans="1:12" ht="16" x14ac:dyDescent="0.2">
      <c r="A18" s="3" t="s">
        <v>18</v>
      </c>
      <c r="B18" s="6">
        <v>3.238</v>
      </c>
      <c r="C18" s="9">
        <v>0.6</v>
      </c>
      <c r="D18" s="9">
        <v>1.5</v>
      </c>
      <c r="E18" s="9">
        <v>0.7</v>
      </c>
      <c r="F18" s="9">
        <v>0.2</v>
      </c>
      <c r="G18" s="9">
        <v>0.8</v>
      </c>
      <c r="H18" s="9">
        <v>1.1000000000000001</v>
      </c>
      <c r="I18" s="9">
        <v>1.2</v>
      </c>
      <c r="J18" s="9">
        <v>3</v>
      </c>
      <c r="K18" s="9">
        <v>0.3</v>
      </c>
      <c r="L18" s="9">
        <v>-0.1</v>
      </c>
    </row>
    <row r="19" spans="1:12" ht="16" x14ac:dyDescent="0.2">
      <c r="A19" s="4" t="s">
        <v>19</v>
      </c>
      <c r="B19" s="6">
        <v>2.4119999999999999</v>
      </c>
      <c r="C19" s="9">
        <v>0</v>
      </c>
      <c r="D19" s="9">
        <v>1.2</v>
      </c>
      <c r="E19" s="9">
        <v>0.3</v>
      </c>
      <c r="F19" s="9">
        <v>-0.3</v>
      </c>
      <c r="G19" s="9">
        <v>0.4</v>
      </c>
      <c r="H19" s="9">
        <v>1</v>
      </c>
      <c r="I19" s="9">
        <v>0.8</v>
      </c>
      <c r="J19" s="9">
        <v>1.8</v>
      </c>
      <c r="K19" s="9">
        <v>0.3</v>
      </c>
      <c r="L19" s="9">
        <v>0.3</v>
      </c>
    </row>
    <row r="20" spans="1:12" ht="16" x14ac:dyDescent="0.2">
      <c r="A20" s="4" t="s">
        <v>20</v>
      </c>
      <c r="B20" s="6">
        <v>0.82499999999999996</v>
      </c>
      <c r="C20" s="9">
        <v>2.5</v>
      </c>
      <c r="D20" s="9">
        <v>2.4</v>
      </c>
      <c r="E20" s="9">
        <v>1.7</v>
      </c>
      <c r="F20" s="9">
        <v>1.7</v>
      </c>
      <c r="G20" s="9">
        <v>2.2000000000000002</v>
      </c>
      <c r="H20" s="9">
        <v>1.6</v>
      </c>
      <c r="I20" s="9">
        <v>2.7</v>
      </c>
      <c r="J20" s="9">
        <v>6.6</v>
      </c>
      <c r="K20" s="9">
        <v>0.6</v>
      </c>
      <c r="L20" s="9">
        <v>-1.2</v>
      </c>
    </row>
    <row r="21" spans="1:12" s="11" customFormat="1" x14ac:dyDescent="0.2">
      <c r="A21" s="4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6" x14ac:dyDescent="0.2">
      <c r="A22" s="30" t="s">
        <v>21</v>
      </c>
      <c r="B22" s="6">
        <v>78.468000000000004</v>
      </c>
      <c r="C22" s="9">
        <v>0.3</v>
      </c>
      <c r="D22" s="9">
        <v>0.9</v>
      </c>
      <c r="E22" s="9">
        <v>0.7</v>
      </c>
      <c r="F22" s="9">
        <v>0.9</v>
      </c>
      <c r="G22" s="9">
        <v>0.3</v>
      </c>
      <c r="H22" s="9">
        <v>0.1</v>
      </c>
      <c r="I22" s="9">
        <v>0.2</v>
      </c>
      <c r="J22" s="9">
        <v>0.6</v>
      </c>
      <c r="K22" s="9">
        <v>0.5</v>
      </c>
      <c r="L22" s="9">
        <v>0.6</v>
      </c>
    </row>
    <row r="23" spans="1:12" ht="16" x14ac:dyDescent="0.2">
      <c r="A23" s="3" t="s">
        <v>22</v>
      </c>
      <c r="B23" s="6">
        <v>20.768000000000001</v>
      </c>
      <c r="C23" s="9">
        <v>0.1</v>
      </c>
      <c r="D23" s="9">
        <v>2</v>
      </c>
      <c r="E23" s="9">
        <v>1.8</v>
      </c>
      <c r="F23" s="9">
        <v>2.2000000000000002</v>
      </c>
      <c r="G23" s="9">
        <v>0.5</v>
      </c>
      <c r="H23" s="9">
        <v>0.3</v>
      </c>
      <c r="I23" s="9">
        <v>0.2</v>
      </c>
      <c r="J23" s="9">
        <v>1</v>
      </c>
      <c r="K23" s="9">
        <v>0.9</v>
      </c>
      <c r="L23" s="9">
        <v>1.2</v>
      </c>
    </row>
    <row r="24" spans="1:12" ht="16" x14ac:dyDescent="0.2">
      <c r="A24" s="4" t="s">
        <v>23</v>
      </c>
      <c r="B24" s="6">
        <v>2.669</v>
      </c>
      <c r="C24" s="9">
        <v>-0.3</v>
      </c>
      <c r="D24" s="9">
        <v>0.3</v>
      </c>
      <c r="E24" s="9">
        <v>1.2</v>
      </c>
      <c r="F24" s="9">
        <v>0.7</v>
      </c>
      <c r="G24" s="9">
        <v>0</v>
      </c>
      <c r="H24" s="9">
        <v>0.4</v>
      </c>
      <c r="I24" s="9">
        <v>-1.1000000000000001</v>
      </c>
      <c r="J24" s="9">
        <v>0</v>
      </c>
      <c r="K24" s="9">
        <v>1.3</v>
      </c>
      <c r="L24" s="9">
        <v>1.7</v>
      </c>
    </row>
    <row r="25" spans="1:12" ht="16" x14ac:dyDescent="0.2">
      <c r="A25" s="4" t="s">
        <v>24</v>
      </c>
      <c r="B25" s="6">
        <v>3.8839999999999999</v>
      </c>
      <c r="C25" s="9">
        <v>0</v>
      </c>
      <c r="D25" s="9">
        <v>0.5</v>
      </c>
      <c r="E25" s="9">
        <v>1.6</v>
      </c>
      <c r="F25" s="9">
        <v>2</v>
      </c>
      <c r="G25" s="9">
        <v>1.7</v>
      </c>
      <c r="H25" s="9">
        <v>1.2</v>
      </c>
      <c r="I25" s="9">
        <v>1.3</v>
      </c>
      <c r="J25" s="9">
        <v>1.4</v>
      </c>
      <c r="K25" s="9">
        <v>1.1000000000000001</v>
      </c>
      <c r="L25" s="9">
        <v>1</v>
      </c>
    </row>
    <row r="26" spans="1:12" ht="16" x14ac:dyDescent="0.2">
      <c r="A26" s="36" t="s">
        <v>25</v>
      </c>
      <c r="B26" s="6">
        <v>3.419</v>
      </c>
      <c r="C26" s="9">
        <v>0.5</v>
      </c>
      <c r="D26" s="9">
        <v>10</v>
      </c>
      <c r="E26" s="9">
        <v>7.3</v>
      </c>
      <c r="F26" s="9">
        <v>10.5</v>
      </c>
      <c r="G26" s="9">
        <v>0.2</v>
      </c>
      <c r="H26" s="9">
        <v>-1.5</v>
      </c>
      <c r="I26" s="9">
        <v>-0.7</v>
      </c>
      <c r="J26" s="9">
        <v>2.5</v>
      </c>
      <c r="K26" s="9">
        <v>2.5</v>
      </c>
      <c r="L26" s="9">
        <v>3.5</v>
      </c>
    </row>
    <row r="27" spans="1:12" ht="18" x14ac:dyDescent="0.2">
      <c r="A27" s="4" t="s">
        <v>26</v>
      </c>
      <c r="B27" s="6">
        <v>1.4870000000000001</v>
      </c>
      <c r="C27" s="9">
        <v>0.1</v>
      </c>
      <c r="D27" s="9">
        <v>0.6</v>
      </c>
      <c r="E27" s="9">
        <v>0</v>
      </c>
      <c r="F27" s="9">
        <v>-0.4</v>
      </c>
      <c r="G27" s="9">
        <v>0.2</v>
      </c>
      <c r="H27" s="9">
        <v>-0.2</v>
      </c>
      <c r="I27" s="9">
        <v>0.3</v>
      </c>
      <c r="J27" s="9">
        <v>0.6</v>
      </c>
      <c r="K27" s="9">
        <v>0.1</v>
      </c>
      <c r="L27" s="9">
        <v>0</v>
      </c>
    </row>
    <row r="28" spans="1:12" ht="16" x14ac:dyDescent="0.2">
      <c r="A28" s="4" t="s">
        <v>27</v>
      </c>
      <c r="B28" s="6">
        <v>0.99299999999999999</v>
      </c>
      <c r="C28" s="9">
        <v>0.3</v>
      </c>
      <c r="D28" s="9">
        <v>0.2</v>
      </c>
      <c r="E28" s="9">
        <v>0.4</v>
      </c>
      <c r="F28" s="9">
        <v>0.5</v>
      </c>
      <c r="G28" s="9">
        <v>0.3</v>
      </c>
      <c r="H28" s="9">
        <v>0.3</v>
      </c>
      <c r="I28" s="9">
        <v>0.2</v>
      </c>
      <c r="J28" s="9">
        <v>-0.2</v>
      </c>
      <c r="K28" s="9">
        <v>0</v>
      </c>
      <c r="L28" s="9">
        <v>0.5</v>
      </c>
    </row>
    <row r="29" spans="1:12" ht="18" x14ac:dyDescent="0.2">
      <c r="A29" s="4" t="s">
        <v>28</v>
      </c>
      <c r="B29" s="6">
        <v>0.61699999999999999</v>
      </c>
      <c r="C29" s="9">
        <v>0.6</v>
      </c>
      <c r="D29" s="9">
        <v>0.2</v>
      </c>
      <c r="E29" s="9">
        <v>0.1</v>
      </c>
      <c r="F29" s="9">
        <v>0.6</v>
      </c>
      <c r="G29" s="9">
        <v>0.5</v>
      </c>
      <c r="H29" s="9">
        <v>0.1</v>
      </c>
      <c r="I29" s="9">
        <v>0.7</v>
      </c>
      <c r="J29" s="9">
        <v>1.9</v>
      </c>
      <c r="K29" s="9">
        <v>0.9</v>
      </c>
      <c r="L29" s="9">
        <v>0.7</v>
      </c>
    </row>
    <row r="30" spans="1:12" s="13" customFormat="1" x14ac:dyDescent="0.2">
      <c r="A30" s="4"/>
      <c r="B30" s="6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6" x14ac:dyDescent="0.2">
      <c r="A31" s="3" t="s">
        <v>29</v>
      </c>
      <c r="B31" s="6">
        <v>57.7</v>
      </c>
      <c r="C31" s="9">
        <v>0.4</v>
      </c>
      <c r="D31" s="9">
        <v>0.5</v>
      </c>
      <c r="E31" s="9">
        <v>0.4</v>
      </c>
      <c r="F31" s="9">
        <v>0.4</v>
      </c>
      <c r="G31" s="9">
        <v>0.3</v>
      </c>
      <c r="H31" s="9">
        <v>0</v>
      </c>
      <c r="I31" s="9">
        <v>0.2</v>
      </c>
      <c r="J31" s="9">
        <v>0.4</v>
      </c>
      <c r="K31" s="9">
        <v>0.4</v>
      </c>
      <c r="L31" s="9">
        <v>0.3</v>
      </c>
    </row>
    <row r="32" spans="1:12" ht="16" x14ac:dyDescent="0.2">
      <c r="A32" s="4" t="s">
        <v>30</v>
      </c>
      <c r="B32" s="6">
        <v>32.393000000000001</v>
      </c>
      <c r="C32" s="9">
        <v>0.3</v>
      </c>
      <c r="D32" s="9">
        <v>0.4</v>
      </c>
      <c r="E32" s="9">
        <v>0.3</v>
      </c>
      <c r="F32" s="9">
        <v>0.5</v>
      </c>
      <c r="G32" s="9">
        <v>0.4</v>
      </c>
      <c r="H32" s="9">
        <v>0.2</v>
      </c>
      <c r="I32" s="9">
        <v>0.4</v>
      </c>
      <c r="J32" s="9">
        <v>0.5</v>
      </c>
      <c r="K32" s="9">
        <v>0.5</v>
      </c>
      <c r="L32" s="9">
        <v>0.4</v>
      </c>
    </row>
    <row r="33" spans="1:39" ht="16" x14ac:dyDescent="0.2">
      <c r="A33" s="5" t="s">
        <v>31</v>
      </c>
      <c r="B33" s="6">
        <v>7.5830000000000002</v>
      </c>
      <c r="C33" s="9">
        <v>0.2</v>
      </c>
      <c r="D33" s="9">
        <v>0.2</v>
      </c>
      <c r="E33" s="9">
        <v>0.2</v>
      </c>
      <c r="F33" s="9">
        <v>0.2</v>
      </c>
      <c r="G33" s="9">
        <v>0.2</v>
      </c>
      <c r="H33" s="9">
        <v>0.3</v>
      </c>
      <c r="I33" s="9">
        <v>0.5</v>
      </c>
      <c r="J33" s="9">
        <v>0.4</v>
      </c>
      <c r="K33" s="9">
        <v>0.4</v>
      </c>
      <c r="L33" s="9">
        <v>0.4</v>
      </c>
    </row>
    <row r="34" spans="1:39" ht="18" x14ac:dyDescent="0.2">
      <c r="A34" s="5" t="s">
        <v>32</v>
      </c>
      <c r="B34" s="6">
        <v>23.509</v>
      </c>
      <c r="C34" s="9">
        <v>0.2</v>
      </c>
      <c r="D34" s="9">
        <v>0.2</v>
      </c>
      <c r="E34" s="9">
        <v>0.3</v>
      </c>
      <c r="F34" s="9">
        <v>0.3</v>
      </c>
      <c r="G34" s="9">
        <v>0.3</v>
      </c>
      <c r="H34" s="9">
        <v>0.3</v>
      </c>
      <c r="I34" s="9">
        <v>0.4</v>
      </c>
      <c r="J34" s="9">
        <v>0.4</v>
      </c>
      <c r="K34" s="9">
        <v>0.4</v>
      </c>
      <c r="L34" s="9">
        <v>0.4</v>
      </c>
    </row>
    <row r="35" spans="1:39" ht="16" x14ac:dyDescent="0.2">
      <c r="A35" s="4" t="s">
        <v>33</v>
      </c>
      <c r="B35" s="6">
        <v>6.9870000000000001</v>
      </c>
      <c r="C35" s="9">
        <v>0.1</v>
      </c>
      <c r="D35" s="9">
        <v>0</v>
      </c>
      <c r="E35" s="9">
        <v>-0.1</v>
      </c>
      <c r="F35" s="9">
        <v>0</v>
      </c>
      <c r="G35" s="9">
        <v>0.3</v>
      </c>
      <c r="H35" s="9">
        <v>0.3</v>
      </c>
      <c r="I35" s="9">
        <v>-0.1</v>
      </c>
      <c r="J35" s="9">
        <v>0.5</v>
      </c>
      <c r="K35" s="9">
        <v>0.3</v>
      </c>
      <c r="L35" s="9">
        <v>0.3</v>
      </c>
    </row>
    <row r="36" spans="1:39" ht="18" x14ac:dyDescent="0.2">
      <c r="A36" s="5" t="s">
        <v>34</v>
      </c>
      <c r="B36" s="6">
        <v>1.7769999999999999</v>
      </c>
      <c r="C36" s="9">
        <v>0.3</v>
      </c>
      <c r="D36" s="9">
        <v>-0.3</v>
      </c>
      <c r="E36" s="9">
        <v>0</v>
      </c>
      <c r="F36" s="9">
        <v>0.3</v>
      </c>
      <c r="G36" s="9">
        <v>0.4</v>
      </c>
      <c r="H36" s="9">
        <v>0</v>
      </c>
      <c r="I36" s="9">
        <v>-0.3</v>
      </c>
      <c r="J36" s="9">
        <v>0</v>
      </c>
      <c r="K36" s="9">
        <v>0.4</v>
      </c>
      <c r="L36" s="9">
        <v>0</v>
      </c>
    </row>
    <row r="37" spans="1:39" ht="18" x14ac:dyDescent="0.2">
      <c r="A37" s="5" t="s">
        <v>35</v>
      </c>
      <c r="B37" s="6">
        <v>2.1539999999999999</v>
      </c>
      <c r="C37" s="9">
        <v>0.6</v>
      </c>
      <c r="D37" s="9">
        <v>0.2</v>
      </c>
      <c r="E37" s="9">
        <v>0.2</v>
      </c>
      <c r="F37" s="9">
        <v>0.2</v>
      </c>
      <c r="G37" s="9">
        <v>0.5</v>
      </c>
      <c r="H37" s="9">
        <v>0.9</v>
      </c>
      <c r="I37" s="9">
        <v>0.1</v>
      </c>
      <c r="J37" s="9">
        <v>0.5</v>
      </c>
      <c r="K37" s="9">
        <v>-0.3</v>
      </c>
      <c r="L37" s="9">
        <v>0.2</v>
      </c>
    </row>
    <row r="38" spans="1:39" ht="16" x14ac:dyDescent="0.2">
      <c r="A38" s="4" t="s">
        <v>36</v>
      </c>
      <c r="B38" s="6">
        <v>5.0460000000000003</v>
      </c>
      <c r="C38" s="9">
        <v>1.8</v>
      </c>
      <c r="D38" s="9">
        <v>2.9</v>
      </c>
      <c r="E38" s="9">
        <v>1.5</v>
      </c>
      <c r="F38" s="9">
        <v>1.5</v>
      </c>
      <c r="G38" s="9">
        <v>-1.1000000000000001</v>
      </c>
      <c r="H38" s="9">
        <v>-2.2999999999999998</v>
      </c>
      <c r="I38" s="9">
        <v>-0.5</v>
      </c>
      <c r="J38" s="9">
        <v>0.4</v>
      </c>
      <c r="K38" s="9">
        <v>0.7</v>
      </c>
      <c r="L38" s="9">
        <v>-0.3</v>
      </c>
    </row>
    <row r="39" spans="1:39" ht="18" x14ac:dyDescent="0.2">
      <c r="A39" s="5" t="s">
        <v>37</v>
      </c>
      <c r="B39" s="6">
        <v>1.08</v>
      </c>
      <c r="C39" s="9">
        <v>1</v>
      </c>
      <c r="D39" s="9">
        <v>0.2</v>
      </c>
      <c r="E39" s="9">
        <v>-0.3</v>
      </c>
      <c r="F39" s="9">
        <v>0.3</v>
      </c>
      <c r="G39" s="9">
        <v>0.9</v>
      </c>
      <c r="H39" s="9">
        <v>0.8</v>
      </c>
      <c r="I39" s="9">
        <v>0</v>
      </c>
      <c r="J39" s="9">
        <v>1.5</v>
      </c>
      <c r="K39" s="9">
        <v>0</v>
      </c>
      <c r="L39" s="9">
        <v>-0.1</v>
      </c>
    </row>
    <row r="40" spans="1:39" ht="16" x14ac:dyDescent="0.2">
      <c r="A40" s="5" t="s">
        <v>38</v>
      </c>
      <c r="B40" s="6">
        <v>1.56</v>
      </c>
      <c r="C40" s="9">
        <v>3.3</v>
      </c>
      <c r="D40" s="9">
        <v>2.5</v>
      </c>
      <c r="E40" s="9">
        <v>0.7</v>
      </c>
      <c r="F40" s="9">
        <v>1.2</v>
      </c>
      <c r="G40" s="9">
        <v>-2.8</v>
      </c>
      <c r="H40" s="9">
        <v>-2.8</v>
      </c>
      <c r="I40" s="9">
        <v>2.1</v>
      </c>
      <c r="J40" s="9">
        <v>0</v>
      </c>
      <c r="K40" s="9">
        <v>-0.8</v>
      </c>
      <c r="L40" s="9">
        <v>-1.5</v>
      </c>
    </row>
    <row r="41" spans="1:39" ht="16" x14ac:dyDescent="0.2">
      <c r="A41" s="38" t="s">
        <v>39</v>
      </c>
      <c r="B41" s="6">
        <v>0.61899999999999999</v>
      </c>
      <c r="C41" s="9">
        <v>0.4</v>
      </c>
      <c r="D41" s="9">
        <v>10.199999999999999</v>
      </c>
      <c r="E41" s="9">
        <v>7</v>
      </c>
      <c r="F41" s="9">
        <v>2.7</v>
      </c>
      <c r="G41" s="9">
        <v>-0.1</v>
      </c>
      <c r="H41" s="9">
        <v>-9.1</v>
      </c>
      <c r="I41" s="9">
        <v>-6.4</v>
      </c>
      <c r="J41" s="9">
        <v>-0.7</v>
      </c>
      <c r="K41" s="9">
        <v>4.7</v>
      </c>
      <c r="L41" s="9">
        <v>2.7</v>
      </c>
    </row>
    <row r="43" spans="1:39" ht="45" customHeight="1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39" x14ac:dyDescent="0.2">
      <c r="A44" s="1"/>
      <c r="E44" s="6"/>
      <c r="F44" s="6"/>
      <c r="G44" s="6"/>
      <c r="L44" s="6"/>
      <c r="M44" s="6"/>
      <c r="N44" s="4"/>
      <c r="O44" s="4"/>
      <c r="P44" s="5"/>
      <c r="Q44" s="3"/>
      <c r="R44" s="4"/>
      <c r="S44" s="4"/>
      <c r="T44" s="7"/>
      <c r="U44" s="2"/>
      <c r="V44" s="3"/>
      <c r="W44" s="4"/>
      <c r="X44" s="4"/>
      <c r="Y44" s="4"/>
      <c r="Z44" s="4"/>
      <c r="AA44" s="4"/>
      <c r="AB44" s="4"/>
      <c r="AC44" s="3"/>
      <c r="AD44" s="4"/>
      <c r="AE44" s="5"/>
      <c r="AF44" s="5"/>
      <c r="AG44" s="4"/>
      <c r="AH44" s="5"/>
      <c r="AI44" s="5"/>
      <c r="AJ44" s="4"/>
      <c r="AK44" s="5"/>
      <c r="AL44" s="5"/>
      <c r="AM44" s="5"/>
    </row>
    <row r="45" spans="1:39" x14ac:dyDescent="0.2">
      <c r="A45" s="2"/>
      <c r="E45" s="6"/>
      <c r="F45" s="6"/>
      <c r="G45" s="6"/>
      <c r="L45" s="6"/>
      <c r="M45" s="6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x14ac:dyDescent="0.2">
      <c r="A46" s="3"/>
      <c r="E46" s="6"/>
      <c r="F46" s="6"/>
      <c r="G46" s="6"/>
      <c r="L46" s="6"/>
      <c r="M46" s="6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x14ac:dyDescent="0.2">
      <c r="A47" s="4"/>
      <c r="E47" s="6"/>
      <c r="F47" s="6"/>
      <c r="G47" s="6"/>
      <c r="L47" s="6"/>
      <c r="M47" s="6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x14ac:dyDescent="0.2">
      <c r="A48" s="4"/>
      <c r="E48" s="6"/>
      <c r="F48" s="6"/>
      <c r="G48" s="6"/>
      <c r="L48" s="6"/>
      <c r="M48" s="6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x14ac:dyDescent="0.2">
      <c r="A49" s="4"/>
      <c r="E49" s="6"/>
      <c r="F49" s="6"/>
      <c r="G49" s="6"/>
      <c r="L49" s="6"/>
      <c r="M49" s="6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x14ac:dyDescent="0.2">
      <c r="A50" s="4"/>
      <c r="E50" s="6"/>
      <c r="F50" s="6"/>
      <c r="G50" s="6"/>
      <c r="L50" s="6"/>
      <c r="M50" s="6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x14ac:dyDescent="0.2">
      <c r="A51" s="4"/>
      <c r="E51" s="6"/>
      <c r="F51" s="6"/>
      <c r="G51" s="6"/>
      <c r="L51" s="6"/>
      <c r="M51" s="6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x14ac:dyDescent="0.2">
      <c r="A52" s="4"/>
      <c r="E52" s="6"/>
      <c r="F52" s="6"/>
      <c r="G52" s="6"/>
      <c r="L52" s="6"/>
      <c r="M52" s="6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x14ac:dyDescent="0.2">
      <c r="A53" s="3"/>
      <c r="E53" s="6"/>
      <c r="F53" s="6"/>
      <c r="G53" s="6"/>
      <c r="L53" s="6"/>
      <c r="M53" s="6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x14ac:dyDescent="0.2">
      <c r="A54" s="11"/>
      <c r="E54" s="11"/>
      <c r="F54" s="11"/>
      <c r="G54" s="11"/>
      <c r="L54" s="11"/>
      <c r="M54" s="11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x14ac:dyDescent="0.2">
      <c r="A55" s="2"/>
      <c r="E55" s="6"/>
      <c r="F55" s="6"/>
      <c r="G55" s="6"/>
      <c r="L55" s="6"/>
      <c r="M55" s="6"/>
    </row>
    <row r="56" spans="1:39" x14ac:dyDescent="0.2">
      <c r="A56" s="3"/>
      <c r="E56" s="6"/>
      <c r="F56" s="6"/>
      <c r="G56" s="6"/>
      <c r="L56" s="6"/>
      <c r="M56" s="6"/>
    </row>
    <row r="57" spans="1:39" x14ac:dyDescent="0.2">
      <c r="A57" s="4"/>
      <c r="E57" s="6"/>
      <c r="F57" s="6"/>
      <c r="G57" s="6"/>
      <c r="K57" s="6"/>
      <c r="L57" s="6"/>
      <c r="M57" s="6"/>
    </row>
    <row r="58" spans="1:39" x14ac:dyDescent="0.2">
      <c r="A58" s="4"/>
      <c r="E58" s="6"/>
      <c r="F58" s="6"/>
      <c r="G58" s="6"/>
      <c r="L58" s="6"/>
      <c r="M58" s="6"/>
    </row>
    <row r="59" spans="1:39" x14ac:dyDescent="0.2">
      <c r="A59" s="5"/>
      <c r="E59" s="6"/>
      <c r="F59" s="6"/>
      <c r="G59" s="6"/>
      <c r="L59" s="6"/>
      <c r="M59" s="6"/>
    </row>
    <row r="60" spans="1:39" x14ac:dyDescent="0.2">
      <c r="A60" s="3"/>
      <c r="E60" s="6"/>
      <c r="F60" s="6"/>
      <c r="G60" s="6"/>
      <c r="L60" s="6"/>
      <c r="M60" s="6"/>
    </row>
    <row r="61" spans="1:39" x14ac:dyDescent="0.2">
      <c r="A61" s="4"/>
      <c r="E61" s="6"/>
      <c r="F61" s="6"/>
      <c r="G61" s="6"/>
      <c r="L61" s="6"/>
      <c r="M61" s="6"/>
    </row>
    <row r="62" spans="1:39" x14ac:dyDescent="0.2">
      <c r="A62" s="4"/>
      <c r="E62" s="6"/>
      <c r="F62" s="6"/>
      <c r="G62" s="6"/>
      <c r="L62" s="6"/>
      <c r="M62" s="6"/>
    </row>
    <row r="63" spans="1:39" x14ac:dyDescent="0.2">
      <c r="A63" s="11"/>
      <c r="E63" s="11"/>
      <c r="F63" s="11"/>
      <c r="G63" s="11"/>
      <c r="L63" s="11"/>
      <c r="M63" s="11"/>
    </row>
    <row r="64" spans="1:39" x14ac:dyDescent="0.2">
      <c r="A64" s="2"/>
      <c r="E64" s="6"/>
      <c r="F64" s="6"/>
      <c r="G64" s="6"/>
      <c r="L64" s="6"/>
      <c r="M64" s="6"/>
    </row>
    <row r="65" spans="1:13" x14ac:dyDescent="0.2">
      <c r="A65" s="3"/>
      <c r="E65" s="6"/>
      <c r="F65" s="6"/>
      <c r="G65" s="6"/>
      <c r="L65" s="6"/>
      <c r="M65" s="6"/>
    </row>
    <row r="66" spans="1:13" x14ac:dyDescent="0.2">
      <c r="A66" s="4"/>
      <c r="E66" s="6"/>
      <c r="F66" s="6"/>
      <c r="G66" s="6"/>
      <c r="L66" s="6"/>
      <c r="M66" s="6"/>
    </row>
    <row r="67" spans="1:13" x14ac:dyDescent="0.2">
      <c r="A67" s="4"/>
      <c r="E67" s="6"/>
      <c r="F67" s="6"/>
      <c r="G67" s="6"/>
      <c r="L67" s="6"/>
      <c r="M67" s="6"/>
    </row>
    <row r="68" spans="1:13" x14ac:dyDescent="0.2">
      <c r="A68" s="4"/>
      <c r="E68" s="6"/>
      <c r="F68" s="6"/>
      <c r="G68" s="6"/>
      <c r="L68" s="6"/>
      <c r="M68" s="6"/>
    </row>
    <row r="69" spans="1:13" x14ac:dyDescent="0.2">
      <c r="A69" s="4"/>
      <c r="E69" s="6"/>
      <c r="F69" s="6"/>
      <c r="G69" s="6"/>
      <c r="L69" s="6"/>
      <c r="M69" s="6"/>
    </row>
    <row r="70" spans="1:13" x14ac:dyDescent="0.2">
      <c r="A70" s="4"/>
      <c r="E70" s="6"/>
      <c r="F70" s="6"/>
      <c r="G70" s="6"/>
      <c r="L70" s="6"/>
      <c r="M70" s="6"/>
    </row>
    <row r="71" spans="1:13" x14ac:dyDescent="0.2">
      <c r="A71" s="4"/>
      <c r="E71" s="6"/>
      <c r="F71" s="6"/>
      <c r="G71" s="6"/>
      <c r="L71" s="6"/>
      <c r="M71" s="6"/>
    </row>
    <row r="72" spans="1:13" x14ac:dyDescent="0.2">
      <c r="A72" s="3"/>
      <c r="E72" s="6"/>
      <c r="F72" s="6"/>
      <c r="G72" s="6"/>
      <c r="L72" s="6"/>
      <c r="M72" s="6"/>
    </row>
    <row r="73" spans="1:13" x14ac:dyDescent="0.2">
      <c r="A73" s="4"/>
      <c r="E73" s="6"/>
      <c r="F73" s="6"/>
      <c r="G73" s="6"/>
      <c r="L73" s="6"/>
      <c r="M73" s="6"/>
    </row>
    <row r="74" spans="1:13" x14ac:dyDescent="0.2">
      <c r="A74" s="5"/>
      <c r="E74" s="6"/>
      <c r="F74" s="6"/>
      <c r="G74" s="6"/>
      <c r="L74" s="6"/>
      <c r="M74" s="6"/>
    </row>
    <row r="75" spans="1:13" x14ac:dyDescent="0.2">
      <c r="A75" s="5"/>
      <c r="E75" s="6"/>
      <c r="F75" s="6"/>
      <c r="G75" s="6"/>
      <c r="L75" s="6"/>
      <c r="M75" s="6"/>
    </row>
    <row r="76" spans="1:13" x14ac:dyDescent="0.2">
      <c r="A76" s="4"/>
      <c r="E76" s="6"/>
      <c r="F76" s="6"/>
      <c r="G76" s="6"/>
      <c r="L76" s="6"/>
      <c r="M76" s="6"/>
    </row>
    <row r="77" spans="1:13" x14ac:dyDescent="0.2">
      <c r="A77" s="5"/>
      <c r="E77" s="6"/>
      <c r="F77" s="6"/>
      <c r="G77" s="6"/>
      <c r="L77" s="6"/>
      <c r="M77" s="6"/>
    </row>
    <row r="78" spans="1:13" x14ac:dyDescent="0.2">
      <c r="A78" s="5"/>
      <c r="E78" s="6"/>
      <c r="F78" s="6"/>
      <c r="G78" s="6"/>
      <c r="L78" s="6"/>
      <c r="M78" s="6"/>
    </row>
    <row r="79" spans="1:13" x14ac:dyDescent="0.2">
      <c r="A79" s="4"/>
      <c r="E79" s="6"/>
      <c r="F79" s="6"/>
      <c r="G79" s="6"/>
      <c r="L79" s="6"/>
      <c r="M79" s="6"/>
    </row>
    <row r="80" spans="1:13" x14ac:dyDescent="0.2">
      <c r="A80" s="5"/>
      <c r="E80" s="6"/>
      <c r="F80" s="6"/>
      <c r="G80" s="6"/>
      <c r="L80" s="6"/>
      <c r="M80" s="6"/>
    </row>
    <row r="81" spans="1:13" x14ac:dyDescent="0.2">
      <c r="A81" s="5"/>
      <c r="E81" s="6"/>
      <c r="F81" s="6"/>
      <c r="G81" s="6"/>
      <c r="L81" s="6"/>
      <c r="M81" s="6"/>
    </row>
    <row r="82" spans="1:13" x14ac:dyDescent="0.2">
      <c r="A82" s="5"/>
      <c r="E82" s="6"/>
      <c r="F82" s="6"/>
      <c r="G82" s="6"/>
      <c r="L82" s="6"/>
      <c r="M82" s="6"/>
    </row>
  </sheetData>
  <phoneticPr fontId="4" type="noConversion"/>
  <conditionalFormatting sqref="J2:L41"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L41">
    <cfRule type="colorScale" priority="18">
      <colorScale>
        <cfvo type="min"/>
        <cfvo type="max"/>
        <color rgb="FFFCFCFF"/>
        <color rgb="FFF8696B"/>
      </colorScale>
    </cfRule>
  </conditionalFormatting>
  <conditionalFormatting sqref="N52:AM54"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AM54">
    <cfRule type="colorScale" priority="23">
      <colorScale>
        <cfvo type="min"/>
        <cfvo type="max"/>
        <color rgb="FFFCFCFF"/>
        <color rgb="FFF8696B"/>
      </colorScale>
    </cfRule>
  </conditionalFormatting>
  <conditionalFormatting sqref="B44:M82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EA8D-FD75-8D43-94EA-E36FBB06A178}">
  <dimension ref="A1:R46"/>
  <sheetViews>
    <sheetView tabSelected="1" zoomScale="120" zoomScaleNormal="120" workbookViewId="0">
      <selection activeCell="A15" sqref="A15:N15"/>
    </sheetView>
  </sheetViews>
  <sheetFormatPr baseColWidth="10" defaultRowHeight="15" x14ac:dyDescent="0.2"/>
  <cols>
    <col min="1" max="1" width="37.83203125" bestFit="1" customWidth="1"/>
    <col min="2" max="2" width="10.83203125" customWidth="1"/>
  </cols>
  <sheetData>
    <row r="1" spans="1:14" ht="49" customHeight="1" x14ac:dyDescent="0.2">
      <c r="A1" s="11"/>
      <c r="B1" s="12" t="s">
        <v>0</v>
      </c>
      <c r="C1" s="14">
        <v>44197</v>
      </c>
      <c r="D1" s="14">
        <v>44228</v>
      </c>
      <c r="E1" s="14">
        <v>44256</v>
      </c>
      <c r="F1" s="14">
        <v>44287</v>
      </c>
      <c r="G1" s="14">
        <v>44317</v>
      </c>
      <c r="H1" s="14">
        <v>44348</v>
      </c>
      <c r="I1" s="14">
        <v>44378</v>
      </c>
      <c r="J1" s="14">
        <v>44409</v>
      </c>
      <c r="K1" s="14">
        <v>44440</v>
      </c>
      <c r="L1" s="14">
        <v>44470</v>
      </c>
      <c r="M1" s="14">
        <v>44501</v>
      </c>
      <c r="N1" s="14">
        <v>44531</v>
      </c>
    </row>
    <row r="2" spans="1:14" x14ac:dyDescent="0.2">
      <c r="A2" t="s">
        <v>4</v>
      </c>
      <c r="B2" s="6">
        <v>100</v>
      </c>
      <c r="C2">
        <v>261.58199999999999</v>
      </c>
      <c r="D2">
        <v>263.01400000000001</v>
      </c>
      <c r="E2">
        <v>264.87700000000001</v>
      </c>
      <c r="F2">
        <v>267.05399999999997</v>
      </c>
      <c r="G2">
        <v>269.19499999999999</v>
      </c>
      <c r="H2">
        <v>271.69600000000003</v>
      </c>
      <c r="I2">
        <v>273.00299999999999</v>
      </c>
      <c r="J2">
        <v>273.56700000000001</v>
      </c>
      <c r="K2">
        <v>274.31</v>
      </c>
      <c r="L2">
        <v>276.589</v>
      </c>
      <c r="M2">
        <v>277.94799999999998</v>
      </c>
      <c r="N2">
        <v>278.80200000000002</v>
      </c>
    </row>
    <row r="3" spans="1:14" x14ac:dyDescent="0.2">
      <c r="A3" t="s">
        <v>5</v>
      </c>
      <c r="B3" s="6">
        <v>13.99</v>
      </c>
      <c r="C3">
        <v>270.93799999999999</v>
      </c>
      <c r="D3">
        <v>271.363</v>
      </c>
      <c r="E3">
        <v>271.81200000000001</v>
      </c>
      <c r="F3">
        <v>273.08999999999997</v>
      </c>
      <c r="G3">
        <v>274.21199999999999</v>
      </c>
      <c r="H3">
        <v>276.20600000000002</v>
      </c>
      <c r="I3">
        <v>278.12700000000001</v>
      </c>
      <c r="J3">
        <v>279.13499999999999</v>
      </c>
      <c r="K3">
        <v>281.50599999999997</v>
      </c>
      <c r="L3">
        <v>284.20499999999998</v>
      </c>
      <c r="M3">
        <v>285.50700000000001</v>
      </c>
      <c r="N3">
        <v>286.96600000000001</v>
      </c>
    </row>
    <row r="4" spans="1:14" x14ac:dyDescent="0.2">
      <c r="A4" t="s">
        <v>6</v>
      </c>
      <c r="B4" s="6">
        <v>7.7220000000000004</v>
      </c>
      <c r="C4">
        <v>252.107</v>
      </c>
      <c r="D4">
        <v>252.71600000000001</v>
      </c>
      <c r="E4">
        <v>253.23099999999999</v>
      </c>
      <c r="F4">
        <v>254.76</v>
      </c>
      <c r="G4">
        <v>255.51599999999999</v>
      </c>
      <c r="H4">
        <v>257.41199999999998</v>
      </c>
      <c r="I4">
        <v>259.02199999999999</v>
      </c>
      <c r="J4">
        <v>259.82499999999999</v>
      </c>
      <c r="K4">
        <v>262.69499999999999</v>
      </c>
      <c r="L4">
        <v>265.47800000000001</v>
      </c>
      <c r="M4">
        <v>266.38400000000001</v>
      </c>
      <c r="N4">
        <v>267.55500000000001</v>
      </c>
    </row>
    <row r="5" spans="1:14" x14ac:dyDescent="0.2">
      <c r="A5" t="s">
        <v>7</v>
      </c>
      <c r="B5" s="6">
        <v>0.97799999999999998</v>
      </c>
      <c r="C5">
        <v>282.911</v>
      </c>
      <c r="D5">
        <v>284.09500000000003</v>
      </c>
      <c r="E5">
        <v>284.74599999999998</v>
      </c>
      <c r="F5">
        <v>285.37700000000001</v>
      </c>
      <c r="G5">
        <v>286.649</v>
      </c>
      <c r="H5">
        <v>286.76100000000002</v>
      </c>
      <c r="I5">
        <v>289.53300000000002</v>
      </c>
      <c r="J5">
        <v>288.99</v>
      </c>
      <c r="K5">
        <v>292.06900000000002</v>
      </c>
      <c r="L5">
        <v>294.625</v>
      </c>
      <c r="M5">
        <v>295.90899999999999</v>
      </c>
      <c r="N5">
        <v>297.279</v>
      </c>
    </row>
    <row r="6" spans="1:14" x14ac:dyDescent="0.2">
      <c r="A6" t="s">
        <v>8</v>
      </c>
      <c r="B6" s="6">
        <v>1.84</v>
      </c>
      <c r="C6">
        <v>265.92200000000003</v>
      </c>
      <c r="D6">
        <v>266.60599999999999</v>
      </c>
      <c r="E6">
        <v>268.45699999999999</v>
      </c>
      <c r="F6">
        <v>271.459</v>
      </c>
      <c r="G6">
        <v>275.77600000000001</v>
      </c>
      <c r="H6">
        <v>282.99299999999999</v>
      </c>
      <c r="I6">
        <v>286.99400000000003</v>
      </c>
      <c r="J6">
        <v>288.36700000000002</v>
      </c>
      <c r="K6">
        <v>293.21699999999998</v>
      </c>
      <c r="L6">
        <v>297.37700000000001</v>
      </c>
      <c r="M6">
        <v>299.22800000000001</v>
      </c>
      <c r="N6">
        <v>297.60399999999998</v>
      </c>
    </row>
    <row r="7" spans="1:14" x14ac:dyDescent="0.2">
      <c r="A7" t="s">
        <v>9</v>
      </c>
      <c r="B7" s="6">
        <v>0.746</v>
      </c>
      <c r="C7">
        <v>231.54599999999999</v>
      </c>
      <c r="D7">
        <v>230.452</v>
      </c>
      <c r="E7">
        <v>229.249</v>
      </c>
      <c r="F7">
        <v>230.17</v>
      </c>
      <c r="G7">
        <v>230.38</v>
      </c>
      <c r="H7">
        <v>230.15199999999999</v>
      </c>
      <c r="I7">
        <v>231.233</v>
      </c>
      <c r="J7">
        <v>230.14500000000001</v>
      </c>
      <c r="K7">
        <v>231.97300000000001</v>
      </c>
      <c r="L7">
        <v>233.16800000000001</v>
      </c>
      <c r="M7">
        <v>233.15700000000001</v>
      </c>
      <c r="N7">
        <v>235.44200000000001</v>
      </c>
    </row>
    <row r="8" spans="1:14" x14ac:dyDescent="0.2">
      <c r="A8" t="s">
        <v>10</v>
      </c>
      <c r="B8" s="6">
        <v>1.3049999999999999</v>
      </c>
      <c r="C8">
        <v>309.95400000000001</v>
      </c>
      <c r="D8">
        <v>309.99299999999999</v>
      </c>
      <c r="E8">
        <v>311.16800000000001</v>
      </c>
      <c r="F8">
        <v>314.97300000000001</v>
      </c>
      <c r="G8">
        <v>315.74799999999999</v>
      </c>
      <c r="H8">
        <v>315.21100000000001</v>
      </c>
      <c r="I8">
        <v>312.875</v>
      </c>
      <c r="J8">
        <v>313.67200000000003</v>
      </c>
      <c r="K8">
        <v>315.428</v>
      </c>
      <c r="L8">
        <v>318.31599999999997</v>
      </c>
      <c r="M8">
        <v>318.43599999999998</v>
      </c>
      <c r="N8">
        <v>321.93099999999998</v>
      </c>
    </row>
    <row r="9" spans="1:14" x14ac:dyDescent="0.2">
      <c r="A9" t="s">
        <v>11</v>
      </c>
      <c r="B9" s="6">
        <v>0.90900000000000003</v>
      </c>
      <c r="C9">
        <v>179.78899999999999</v>
      </c>
      <c r="D9">
        <v>180.202</v>
      </c>
      <c r="E9">
        <v>180.018</v>
      </c>
      <c r="F9">
        <v>179.57</v>
      </c>
      <c r="G9">
        <v>177.81399999999999</v>
      </c>
      <c r="H9">
        <v>179.52699999999999</v>
      </c>
      <c r="I9">
        <v>180.136</v>
      </c>
      <c r="J9">
        <v>182.27699999999999</v>
      </c>
      <c r="K9">
        <v>184.49</v>
      </c>
      <c r="L9">
        <v>186.387</v>
      </c>
      <c r="M9">
        <v>185.119</v>
      </c>
      <c r="N9">
        <v>186.72300000000001</v>
      </c>
    </row>
    <row r="10" spans="1:14" x14ac:dyDescent="0.2">
      <c r="A10" t="s">
        <v>12</v>
      </c>
      <c r="B10" s="6">
        <v>1.9419999999999999</v>
      </c>
      <c r="C10">
        <v>217.82400000000001</v>
      </c>
      <c r="D10">
        <v>219.11</v>
      </c>
      <c r="E10">
        <v>219.26300000000001</v>
      </c>
      <c r="F10">
        <v>220.143</v>
      </c>
      <c r="G10">
        <v>219.66399999999999</v>
      </c>
      <c r="H10">
        <v>220.221</v>
      </c>
      <c r="I10">
        <v>222.11600000000001</v>
      </c>
      <c r="J10">
        <v>222.863</v>
      </c>
      <c r="K10">
        <v>225.14099999999999</v>
      </c>
      <c r="L10">
        <v>227.70099999999999</v>
      </c>
      <c r="M10">
        <v>229.643</v>
      </c>
      <c r="N10">
        <v>230.809</v>
      </c>
    </row>
    <row r="11" spans="1:14" x14ac:dyDescent="0.2">
      <c r="A11" t="s">
        <v>47</v>
      </c>
      <c r="B11" s="6">
        <v>6.2690000000000001</v>
      </c>
      <c r="C11">
        <v>300.38200000000001</v>
      </c>
      <c r="D11">
        <v>300.54000000000002</v>
      </c>
      <c r="E11">
        <v>300.89699999999999</v>
      </c>
      <c r="F11">
        <v>301.81900000000002</v>
      </c>
      <c r="G11">
        <v>303.48099999999999</v>
      </c>
      <c r="H11">
        <v>305.63400000000001</v>
      </c>
      <c r="I11">
        <v>308.02300000000002</v>
      </c>
      <c r="J11">
        <v>309.33600000000001</v>
      </c>
      <c r="K11">
        <v>310.99599999999998</v>
      </c>
      <c r="L11">
        <v>313.59199999999998</v>
      </c>
      <c r="M11">
        <v>315.48099999999999</v>
      </c>
      <c r="N11">
        <v>317.37200000000001</v>
      </c>
    </row>
    <row r="12" spans="1:14" x14ac:dyDescent="0.2">
      <c r="B12" s="11"/>
    </row>
    <row r="13" spans="1:14" x14ac:dyDescent="0.2">
      <c r="A13" t="s">
        <v>14</v>
      </c>
      <c r="B13" s="6">
        <v>7.5419999999999998</v>
      </c>
      <c r="C13">
        <v>205.273</v>
      </c>
      <c r="D13">
        <v>213.27699999999999</v>
      </c>
      <c r="E13">
        <v>225.86099999999999</v>
      </c>
      <c r="F13">
        <v>229.11600000000001</v>
      </c>
      <c r="G13">
        <v>235.339</v>
      </c>
      <c r="H13">
        <v>240.72</v>
      </c>
      <c r="I13">
        <v>244.8</v>
      </c>
      <c r="J13">
        <v>246.63900000000001</v>
      </c>
      <c r="K13">
        <v>248.22800000000001</v>
      </c>
      <c r="L13">
        <v>255.33799999999999</v>
      </c>
      <c r="M13">
        <v>259.10000000000002</v>
      </c>
      <c r="N13">
        <v>256.20699999999999</v>
      </c>
    </row>
    <row r="14" spans="1:14" x14ac:dyDescent="0.2">
      <c r="A14" t="s">
        <v>15</v>
      </c>
      <c r="B14" s="6">
        <v>4.3040000000000003</v>
      </c>
      <c r="C14">
        <v>212.67599999999999</v>
      </c>
      <c r="D14">
        <v>227.41200000000001</v>
      </c>
      <c r="E14">
        <v>252.84</v>
      </c>
      <c r="F14">
        <v>257.28899999999999</v>
      </c>
      <c r="G14">
        <v>267.53199999999998</v>
      </c>
      <c r="H14">
        <v>273.459</v>
      </c>
      <c r="I14">
        <v>280.04000000000002</v>
      </c>
      <c r="J14">
        <v>281.73</v>
      </c>
      <c r="K14">
        <v>283.09500000000003</v>
      </c>
      <c r="L14">
        <v>294.32600000000002</v>
      </c>
      <c r="M14">
        <v>302.63499999999999</v>
      </c>
      <c r="N14">
        <v>296.39100000000002</v>
      </c>
    </row>
    <row r="15" spans="1:14" x14ac:dyDescent="0.2">
      <c r="A15" t="s">
        <v>48</v>
      </c>
      <c r="B15" s="6">
        <v>0.114</v>
      </c>
      <c r="C15">
        <v>243.58799999999999</v>
      </c>
      <c r="D15">
        <v>267.613</v>
      </c>
      <c r="E15">
        <v>276.10000000000002</v>
      </c>
      <c r="F15">
        <v>267.262</v>
      </c>
      <c r="G15">
        <v>272.99</v>
      </c>
      <c r="H15">
        <v>280.786</v>
      </c>
      <c r="I15">
        <v>282.48399999999998</v>
      </c>
      <c r="J15">
        <v>276.55700000000002</v>
      </c>
      <c r="K15">
        <v>287.32499999999999</v>
      </c>
      <c r="L15">
        <v>322.73599999999999</v>
      </c>
      <c r="M15">
        <v>333.899</v>
      </c>
      <c r="N15">
        <v>325.87900000000002</v>
      </c>
    </row>
    <row r="16" spans="1:14" x14ac:dyDescent="0.2">
      <c r="A16" t="s">
        <v>16</v>
      </c>
      <c r="B16" s="6">
        <v>4.1150000000000002</v>
      </c>
      <c r="C16">
        <v>208.387</v>
      </c>
      <c r="D16">
        <v>222.667</v>
      </c>
      <c r="E16">
        <v>248.68100000000001</v>
      </c>
      <c r="F16">
        <v>253.648</v>
      </c>
      <c r="G16">
        <v>264.13499999999999</v>
      </c>
      <c r="H16">
        <v>269.983</v>
      </c>
      <c r="I16">
        <v>276.64999999999998</v>
      </c>
      <c r="J16">
        <v>278.46100000000001</v>
      </c>
      <c r="K16">
        <v>279.36700000000002</v>
      </c>
      <c r="L16">
        <v>289.66500000000002</v>
      </c>
      <c r="M16">
        <v>297.84100000000001</v>
      </c>
      <c r="N16">
        <v>291.51</v>
      </c>
    </row>
    <row r="17" spans="1:14" x14ac:dyDescent="0.2">
      <c r="A17" t="s">
        <v>17</v>
      </c>
      <c r="B17" s="6">
        <v>4.0270000000000001</v>
      </c>
      <c r="C17">
        <v>207.40600000000001</v>
      </c>
      <c r="D17">
        <v>221.68899999999999</v>
      </c>
      <c r="E17">
        <v>247.65199999999999</v>
      </c>
      <c r="F17">
        <v>252.60300000000001</v>
      </c>
      <c r="G17">
        <v>263.17</v>
      </c>
      <c r="H17">
        <v>268.97899999999998</v>
      </c>
      <c r="I17">
        <v>275.65600000000001</v>
      </c>
      <c r="J17">
        <v>277.44799999999998</v>
      </c>
      <c r="K17">
        <v>278.33800000000002</v>
      </c>
      <c r="L17">
        <v>288.50099999999998</v>
      </c>
      <c r="M17">
        <v>296.57100000000003</v>
      </c>
      <c r="N17">
        <v>290.185</v>
      </c>
    </row>
    <row r="18" spans="1:14" x14ac:dyDescent="0.2">
      <c r="A18" t="s">
        <v>18</v>
      </c>
      <c r="B18" s="6">
        <v>3.238</v>
      </c>
      <c r="C18">
        <v>207.649</v>
      </c>
      <c r="D18">
        <v>209.29599999999999</v>
      </c>
      <c r="E18">
        <v>209.62299999999999</v>
      </c>
      <c r="F18">
        <v>211.83799999999999</v>
      </c>
      <c r="G18">
        <v>214.33500000000001</v>
      </c>
      <c r="H18">
        <v>219.42500000000001</v>
      </c>
      <c r="I18">
        <v>221.196</v>
      </c>
      <c r="J18">
        <v>223.27199999999999</v>
      </c>
      <c r="K18">
        <v>225.16</v>
      </c>
      <c r="L18">
        <v>228.48400000000001</v>
      </c>
      <c r="M18">
        <v>227.874</v>
      </c>
      <c r="N18">
        <v>228.19900000000001</v>
      </c>
    </row>
    <row r="19" spans="1:14" x14ac:dyDescent="0.2">
      <c r="A19" t="s">
        <v>19</v>
      </c>
      <c r="B19" s="6">
        <v>2.4119999999999999</v>
      </c>
      <c r="C19">
        <v>215.24199999999999</v>
      </c>
      <c r="D19">
        <v>216.99799999999999</v>
      </c>
      <c r="E19">
        <v>216.52799999999999</v>
      </c>
      <c r="F19">
        <v>218.62700000000001</v>
      </c>
      <c r="G19">
        <v>220.94800000000001</v>
      </c>
      <c r="H19">
        <v>226.56200000000001</v>
      </c>
      <c r="I19">
        <v>227.672</v>
      </c>
      <c r="J19">
        <v>229.08799999999999</v>
      </c>
      <c r="K19">
        <v>229.83099999999999</v>
      </c>
      <c r="L19">
        <v>229.64099999999999</v>
      </c>
      <c r="M19">
        <v>227.58799999999999</v>
      </c>
      <c r="N19">
        <v>227.97399999999999</v>
      </c>
    </row>
    <row r="20" spans="1:14" x14ac:dyDescent="0.2">
      <c r="A20" t="s">
        <v>20</v>
      </c>
      <c r="B20" s="6">
        <v>0.82499999999999996</v>
      </c>
      <c r="C20">
        <v>181.709</v>
      </c>
      <c r="D20">
        <v>183.006</v>
      </c>
      <c r="E20">
        <v>185.624</v>
      </c>
      <c r="F20">
        <v>188.12899999999999</v>
      </c>
      <c r="G20">
        <v>191.083</v>
      </c>
      <c r="H20">
        <v>194.56299999999999</v>
      </c>
      <c r="I20">
        <v>198.20699999999999</v>
      </c>
      <c r="J20">
        <v>202.14</v>
      </c>
      <c r="K20">
        <v>207.29</v>
      </c>
      <c r="L20">
        <v>220.66800000000001</v>
      </c>
      <c r="M20">
        <v>224.22499999999999</v>
      </c>
      <c r="N20">
        <v>224.36600000000001</v>
      </c>
    </row>
    <row r="21" spans="1:14" x14ac:dyDescent="0.2">
      <c r="B21" s="11"/>
    </row>
    <row r="22" spans="1:14" x14ac:dyDescent="0.2">
      <c r="A22" t="s">
        <v>21</v>
      </c>
      <c r="B22" s="6">
        <v>78.468000000000004</v>
      </c>
      <c r="C22">
        <v>269.755</v>
      </c>
      <c r="D22">
        <v>270.69600000000003</v>
      </c>
      <c r="E22">
        <v>271.71300000000002</v>
      </c>
      <c r="F22">
        <v>273.96800000000002</v>
      </c>
      <c r="G22">
        <v>275.89299999999997</v>
      </c>
      <c r="H22">
        <v>278.21800000000002</v>
      </c>
      <c r="I22">
        <v>279.14600000000002</v>
      </c>
      <c r="J22">
        <v>279.50700000000001</v>
      </c>
      <c r="K22">
        <v>279.88400000000001</v>
      </c>
      <c r="L22">
        <v>281.61700000000002</v>
      </c>
      <c r="M22">
        <v>282.75400000000002</v>
      </c>
      <c r="N22">
        <v>283.90800000000002</v>
      </c>
    </row>
    <row r="23" spans="1:14" x14ac:dyDescent="0.2">
      <c r="A23" t="s">
        <v>22</v>
      </c>
      <c r="B23" s="6">
        <v>20.768000000000001</v>
      </c>
      <c r="C23">
        <v>145.97300000000001</v>
      </c>
      <c r="D23">
        <v>146.53200000000001</v>
      </c>
      <c r="E23">
        <v>147.16</v>
      </c>
      <c r="F23">
        <v>149.91499999999999</v>
      </c>
      <c r="G23">
        <v>152.21700000000001</v>
      </c>
      <c r="H23">
        <v>155.28399999999999</v>
      </c>
      <c r="I23">
        <v>155.87299999999999</v>
      </c>
      <c r="J23">
        <v>156.58099999999999</v>
      </c>
      <c r="K23">
        <v>156.72</v>
      </c>
      <c r="L23">
        <v>158.55000000000001</v>
      </c>
      <c r="M23">
        <v>159.42599999999999</v>
      </c>
      <c r="N23">
        <v>160.85</v>
      </c>
    </row>
    <row r="24" spans="1:14" x14ac:dyDescent="0.2">
      <c r="A24" t="s">
        <v>23</v>
      </c>
      <c r="B24" s="6">
        <v>2.669</v>
      </c>
      <c r="C24">
        <v>117.785</v>
      </c>
      <c r="D24">
        <v>119.998</v>
      </c>
      <c r="E24">
        <v>120.746</v>
      </c>
      <c r="F24">
        <v>120.65600000000001</v>
      </c>
      <c r="G24">
        <v>120.95099999999999</v>
      </c>
      <c r="H24">
        <v>120.324</v>
      </c>
      <c r="I24">
        <v>119.078</v>
      </c>
      <c r="J24">
        <v>121.194</v>
      </c>
      <c r="K24">
        <v>123.40600000000001</v>
      </c>
      <c r="L24">
        <v>124.32299999999999</v>
      </c>
      <c r="M24">
        <v>122.383</v>
      </c>
      <c r="N24">
        <v>121.068</v>
      </c>
    </row>
    <row r="25" spans="1:14" x14ac:dyDescent="0.2">
      <c r="A25" t="s">
        <v>24</v>
      </c>
      <c r="B25" s="6">
        <v>3.8839999999999999</v>
      </c>
      <c r="C25">
        <v>149.37700000000001</v>
      </c>
      <c r="D25">
        <v>149.51499999999999</v>
      </c>
      <c r="E25">
        <v>149.321</v>
      </c>
      <c r="F25">
        <v>149.892</v>
      </c>
      <c r="G25">
        <v>152.143</v>
      </c>
      <c r="H25">
        <v>154.84700000000001</v>
      </c>
      <c r="I25">
        <v>157.203</v>
      </c>
      <c r="J25">
        <v>158.65199999999999</v>
      </c>
      <c r="K25">
        <v>160.244</v>
      </c>
      <c r="L25">
        <v>162.52699999999999</v>
      </c>
      <c r="M25">
        <v>164.511</v>
      </c>
      <c r="N25">
        <v>166.65299999999999</v>
      </c>
    </row>
    <row r="26" spans="1:14" x14ac:dyDescent="0.2">
      <c r="A26" s="37" t="s">
        <v>25</v>
      </c>
      <c r="B26" s="6">
        <v>3.419</v>
      </c>
      <c r="C26">
        <v>149.65899999999999</v>
      </c>
      <c r="D26">
        <v>150.221</v>
      </c>
      <c r="E26">
        <v>153.87299999999999</v>
      </c>
      <c r="F26">
        <v>168.64699999999999</v>
      </c>
      <c r="G26">
        <v>179.53200000000001</v>
      </c>
      <c r="H26">
        <v>198.85499999999999</v>
      </c>
      <c r="I26">
        <v>200.42500000000001</v>
      </c>
      <c r="J26">
        <v>197.535</v>
      </c>
      <c r="K26">
        <v>190.20699999999999</v>
      </c>
      <c r="L26">
        <v>195.21299999999999</v>
      </c>
      <c r="M26">
        <v>200.209</v>
      </c>
      <c r="N26">
        <v>207.16399999999999</v>
      </c>
    </row>
    <row r="27" spans="1:14" x14ac:dyDescent="0.2">
      <c r="A27" t="s">
        <v>49</v>
      </c>
      <c r="B27" s="6">
        <v>1.4870000000000001</v>
      </c>
      <c r="C27">
        <v>377.54599999999999</v>
      </c>
      <c r="D27">
        <v>374.90499999999997</v>
      </c>
      <c r="E27">
        <v>375.11099999999999</v>
      </c>
      <c r="F27">
        <v>377.28399999999999</v>
      </c>
      <c r="G27">
        <v>377.19099999999997</v>
      </c>
      <c r="H27">
        <v>375.697</v>
      </c>
      <c r="I27">
        <v>376.32299999999998</v>
      </c>
      <c r="J27">
        <v>375.685</v>
      </c>
      <c r="K27">
        <v>376.84199999999998</v>
      </c>
      <c r="L27">
        <v>379.00299999999999</v>
      </c>
      <c r="M27">
        <v>379.483</v>
      </c>
      <c r="N27">
        <v>379.61099999999999</v>
      </c>
    </row>
    <row r="28" spans="1:14" x14ac:dyDescent="0.2">
      <c r="A28" t="s">
        <v>27</v>
      </c>
      <c r="B28" s="6">
        <v>0.99299999999999999</v>
      </c>
      <c r="C28">
        <v>259.76499999999999</v>
      </c>
      <c r="D28">
        <v>260.01100000000002</v>
      </c>
      <c r="E28">
        <v>260.65199999999999</v>
      </c>
      <c r="F28">
        <v>261.26499999999999</v>
      </c>
      <c r="G28">
        <v>261.71100000000001</v>
      </c>
      <c r="H28">
        <v>262.91300000000001</v>
      </c>
      <c r="I28">
        <v>263.226</v>
      </c>
      <c r="J28">
        <v>264.315</v>
      </c>
      <c r="K28">
        <v>264.98</v>
      </c>
      <c r="L28">
        <v>264.74799999999999</v>
      </c>
      <c r="M28">
        <v>264.95699999999999</v>
      </c>
      <c r="N28">
        <v>265.41000000000003</v>
      </c>
    </row>
    <row r="29" spans="1:14" x14ac:dyDescent="0.2">
      <c r="A29" s="28" t="s">
        <v>50</v>
      </c>
      <c r="B29" s="6">
        <v>0.61699999999999999</v>
      </c>
      <c r="C29">
        <v>1220.942</v>
      </c>
      <c r="D29">
        <v>1228.75</v>
      </c>
      <c r="E29">
        <v>1236.3520000000001</v>
      </c>
      <c r="F29">
        <v>1238.348</v>
      </c>
      <c r="G29">
        <v>1240.0820000000001</v>
      </c>
      <c r="H29">
        <v>1247.577</v>
      </c>
      <c r="I29">
        <v>1253.2760000000001</v>
      </c>
      <c r="J29">
        <v>1254.492</v>
      </c>
      <c r="K29">
        <v>1263.5419999999999</v>
      </c>
      <c r="L29">
        <v>1287.067</v>
      </c>
      <c r="M29">
        <v>1298.7460000000001</v>
      </c>
      <c r="N29">
        <v>1308.0239999999999</v>
      </c>
    </row>
    <row r="30" spans="1:14" s="13" customFormat="1" x14ac:dyDescent="0.2">
      <c r="A30" s="28"/>
      <c r="B30" s="6"/>
    </row>
    <row r="31" spans="1:14" x14ac:dyDescent="0.2">
      <c r="A31" s="28" t="s">
        <v>29</v>
      </c>
      <c r="B31" s="6">
        <v>57.7</v>
      </c>
      <c r="C31">
        <v>347.19</v>
      </c>
      <c r="D31">
        <v>348.36099999999999</v>
      </c>
      <c r="E31">
        <v>349.60700000000003</v>
      </c>
      <c r="F31">
        <v>351.26499999999999</v>
      </c>
      <c r="G31">
        <v>352.721</v>
      </c>
      <c r="H31">
        <v>354.25</v>
      </c>
      <c r="I31">
        <v>355.375</v>
      </c>
      <c r="J31">
        <v>355.423</v>
      </c>
      <c r="K31">
        <v>355.96199999999999</v>
      </c>
      <c r="L31">
        <v>357.46899999999999</v>
      </c>
      <c r="M31">
        <v>358.72199999999998</v>
      </c>
      <c r="N31">
        <v>359.55900000000003</v>
      </c>
    </row>
    <row r="32" spans="1:14" x14ac:dyDescent="0.2">
      <c r="A32" s="28" t="s">
        <v>30</v>
      </c>
      <c r="B32" s="6">
        <v>32.393000000000001</v>
      </c>
      <c r="C32">
        <v>328.28199999999998</v>
      </c>
      <c r="D32">
        <v>329.005</v>
      </c>
      <c r="E32">
        <v>330.12200000000001</v>
      </c>
      <c r="F32">
        <v>331.35399999999998</v>
      </c>
      <c r="G32">
        <v>332.45400000000001</v>
      </c>
      <c r="H32">
        <v>334.22199999999998</v>
      </c>
      <c r="I32">
        <v>335.81200000000001</v>
      </c>
      <c r="J32">
        <v>336.28399999999999</v>
      </c>
      <c r="K32">
        <v>337.45100000000002</v>
      </c>
      <c r="L32">
        <v>338.67099999999999</v>
      </c>
      <c r="M32">
        <v>339.99700000000001</v>
      </c>
      <c r="N32">
        <v>341.24099999999999</v>
      </c>
    </row>
    <row r="33" spans="1:18" x14ac:dyDescent="0.2">
      <c r="A33" s="28" t="s">
        <v>31</v>
      </c>
      <c r="B33" s="6">
        <v>7.5830000000000002</v>
      </c>
      <c r="C33">
        <v>344.75799999999998</v>
      </c>
      <c r="D33">
        <v>345.24200000000002</v>
      </c>
      <c r="E33">
        <v>345.71699999999998</v>
      </c>
      <c r="F33">
        <v>346.267</v>
      </c>
      <c r="G33">
        <v>347.01600000000002</v>
      </c>
      <c r="H33">
        <v>347.83300000000003</v>
      </c>
      <c r="I33">
        <v>348.46899999999999</v>
      </c>
      <c r="J33">
        <v>349.71</v>
      </c>
      <c r="K33">
        <v>351.255</v>
      </c>
      <c r="L33">
        <v>352.892</v>
      </c>
      <c r="M33">
        <v>354.52600000000001</v>
      </c>
      <c r="N33">
        <v>355.93099999999998</v>
      </c>
    </row>
    <row r="34" spans="1:18" x14ac:dyDescent="0.2">
      <c r="A34" s="28" t="s">
        <v>51</v>
      </c>
      <c r="B34" s="6">
        <v>23.509</v>
      </c>
      <c r="C34">
        <v>338.18099999999998</v>
      </c>
      <c r="D34">
        <v>338.91800000000001</v>
      </c>
      <c r="E34">
        <v>339.565</v>
      </c>
      <c r="F34">
        <v>340.16199999999998</v>
      </c>
      <c r="G34">
        <v>341.09500000000003</v>
      </c>
      <c r="H34">
        <v>342.25799999999998</v>
      </c>
      <c r="I34">
        <v>343.29300000000001</v>
      </c>
      <c r="J34">
        <v>344.327</v>
      </c>
      <c r="K34">
        <v>345.82400000000001</v>
      </c>
      <c r="L34">
        <v>347.52199999999999</v>
      </c>
      <c r="M34">
        <v>349.15199999999999</v>
      </c>
      <c r="N34">
        <v>350.50799999999998</v>
      </c>
    </row>
    <row r="35" spans="1:18" x14ac:dyDescent="0.2">
      <c r="A35" s="28" t="s">
        <v>33</v>
      </c>
      <c r="B35" s="6">
        <v>6.9870000000000001</v>
      </c>
      <c r="C35">
        <v>568.77800000000002</v>
      </c>
      <c r="D35">
        <v>572.37800000000004</v>
      </c>
      <c r="E35">
        <v>573.00900000000001</v>
      </c>
      <c r="F35">
        <v>572.10799999999995</v>
      </c>
      <c r="G35">
        <v>571.255</v>
      </c>
      <c r="H35">
        <v>570.50900000000001</v>
      </c>
      <c r="I35">
        <v>571.93399999999997</v>
      </c>
      <c r="J35">
        <v>573.5</v>
      </c>
      <c r="K35">
        <v>572.55899999999997</v>
      </c>
      <c r="L35">
        <v>575.49300000000005</v>
      </c>
      <c r="M35">
        <v>577.07600000000002</v>
      </c>
      <c r="N35">
        <v>578.55499999999995</v>
      </c>
    </row>
    <row r="36" spans="1:18" x14ac:dyDescent="0.2">
      <c r="A36" s="28" t="s">
        <v>52</v>
      </c>
      <c r="B36" s="6">
        <v>1.7769999999999999</v>
      </c>
      <c r="C36">
        <v>397.892</v>
      </c>
      <c r="D36">
        <v>405.89699999999999</v>
      </c>
      <c r="E36">
        <v>407.048</v>
      </c>
      <c r="F36">
        <v>405.86900000000003</v>
      </c>
      <c r="G36">
        <v>405.74400000000003</v>
      </c>
      <c r="H36">
        <v>406.81200000000001</v>
      </c>
      <c r="I36">
        <v>408.44499999999999</v>
      </c>
      <c r="J36">
        <v>408.49</v>
      </c>
      <c r="K36">
        <v>407.26600000000002</v>
      </c>
      <c r="L36">
        <v>407.39100000000002</v>
      </c>
      <c r="M36">
        <v>408.84300000000002</v>
      </c>
      <c r="N36">
        <v>408.64400000000001</v>
      </c>
    </row>
    <row r="37" spans="1:18" x14ac:dyDescent="0.2">
      <c r="A37" s="28" t="s">
        <v>53</v>
      </c>
      <c r="B37" s="6">
        <v>2.1539999999999999</v>
      </c>
      <c r="C37">
        <v>358.733</v>
      </c>
      <c r="D37">
        <v>359.52100000000002</v>
      </c>
      <c r="E37">
        <v>361.46800000000002</v>
      </c>
      <c r="F37">
        <v>361.58499999999998</v>
      </c>
      <c r="G37">
        <v>361.28500000000003</v>
      </c>
      <c r="H37">
        <v>361.38400000000001</v>
      </c>
      <c r="I37">
        <v>363.25400000000002</v>
      </c>
      <c r="J37">
        <v>365.84300000000002</v>
      </c>
      <c r="K37">
        <v>366.39400000000001</v>
      </c>
      <c r="L37">
        <v>368.59300000000002</v>
      </c>
      <c r="M37">
        <v>367.47899999999998</v>
      </c>
      <c r="N37">
        <v>366.85399999999998</v>
      </c>
    </row>
    <row r="38" spans="1:18" x14ac:dyDescent="0.2">
      <c r="A38" s="28" t="s">
        <v>36</v>
      </c>
      <c r="B38" s="6">
        <v>5.0460000000000003</v>
      </c>
      <c r="C38">
        <v>311.31200000000001</v>
      </c>
      <c r="D38">
        <v>313.16000000000003</v>
      </c>
      <c r="E38">
        <v>316.34500000000003</v>
      </c>
      <c r="F38">
        <v>324.51900000000001</v>
      </c>
      <c r="G38">
        <v>331.18799999999999</v>
      </c>
      <c r="H38">
        <v>335.548</v>
      </c>
      <c r="I38">
        <v>332.91699999999997</v>
      </c>
      <c r="J38">
        <v>325.65199999999999</v>
      </c>
      <c r="K38">
        <v>321.673</v>
      </c>
      <c r="L38">
        <v>323.90300000000002</v>
      </c>
      <c r="M38">
        <v>327.74900000000002</v>
      </c>
      <c r="N38">
        <v>326.06299999999999</v>
      </c>
    </row>
    <row r="39" spans="1:18" x14ac:dyDescent="0.2">
      <c r="A39" s="28" t="s">
        <v>54</v>
      </c>
      <c r="B39" s="6">
        <v>1.08</v>
      </c>
      <c r="C39">
        <v>310.66199999999998</v>
      </c>
      <c r="D39">
        <v>311.62700000000001</v>
      </c>
      <c r="E39">
        <v>314.66000000000003</v>
      </c>
      <c r="F39">
        <v>315.17700000000002</v>
      </c>
      <c r="G39">
        <v>314.16399999999999</v>
      </c>
      <c r="H39">
        <v>315.209</v>
      </c>
      <c r="I39">
        <v>318.03100000000001</v>
      </c>
      <c r="J39">
        <v>320.50400000000002</v>
      </c>
      <c r="K39">
        <v>320.44600000000003</v>
      </c>
      <c r="L39">
        <v>325.09500000000003</v>
      </c>
      <c r="M39">
        <v>325.07600000000002</v>
      </c>
      <c r="N39">
        <v>324.68799999999999</v>
      </c>
    </row>
    <row r="40" spans="1:18" x14ac:dyDescent="0.2">
      <c r="A40" s="28" t="s">
        <v>38</v>
      </c>
      <c r="B40" s="6">
        <v>1.56</v>
      </c>
      <c r="C40">
        <v>551.55200000000002</v>
      </c>
      <c r="D40">
        <v>560.38599999999997</v>
      </c>
      <c r="E40">
        <v>565.16600000000005</v>
      </c>
      <c r="F40">
        <v>567.50900000000001</v>
      </c>
      <c r="G40">
        <v>569.01</v>
      </c>
      <c r="H40">
        <v>569.65599999999995</v>
      </c>
      <c r="I40">
        <v>567.46299999999997</v>
      </c>
      <c r="J40">
        <v>566.18299999999999</v>
      </c>
      <c r="K40">
        <v>566.21100000000001</v>
      </c>
      <c r="L40">
        <v>564.50699999999995</v>
      </c>
      <c r="M40">
        <v>568.23900000000003</v>
      </c>
      <c r="N40">
        <v>567.875</v>
      </c>
    </row>
    <row r="41" spans="1:18" x14ac:dyDescent="0.2">
      <c r="A41" s="28" t="s">
        <v>39</v>
      </c>
      <c r="B41" s="6">
        <v>0.61899999999999999</v>
      </c>
      <c r="C41">
        <v>197.20400000000001</v>
      </c>
      <c r="D41">
        <v>197.13399999999999</v>
      </c>
      <c r="E41">
        <v>222.953</v>
      </c>
      <c r="F41">
        <v>250.209</v>
      </c>
      <c r="G41">
        <v>256.68400000000003</v>
      </c>
      <c r="H41">
        <v>243.613</v>
      </c>
      <c r="I41">
        <v>212.88200000000001</v>
      </c>
      <c r="J41">
        <v>198.97499999999999</v>
      </c>
      <c r="K41">
        <v>205.994</v>
      </c>
      <c r="L41">
        <v>215.15899999999999</v>
      </c>
      <c r="M41">
        <v>208.95400000000001</v>
      </c>
      <c r="R41">
        <f>N2-M2</f>
        <v>0.85400000000004184</v>
      </c>
    </row>
    <row r="42" spans="1:18" x14ac:dyDescent="0.2">
      <c r="R42">
        <f>R41/M2</f>
        <v>3.0725171614835937E-3</v>
      </c>
    </row>
    <row r="43" spans="1:18" x14ac:dyDescent="0.2">
      <c r="D43">
        <f>(D2-C2)/C2</f>
        <v>5.4743827939231918E-3</v>
      </c>
      <c r="E43" s="13">
        <f>(E2-D2)/D2</f>
        <v>7.0832731337495325E-3</v>
      </c>
      <c r="F43" s="13">
        <f>(F2-E2)/E2</f>
        <v>8.2189091540600511E-3</v>
      </c>
      <c r="G43" s="13">
        <f>(G2-F2)/F2</f>
        <v>8.0171051547627808E-3</v>
      </c>
      <c r="H43" s="13">
        <f>(H2-G2)/G2</f>
        <v>9.2906629023571507E-3</v>
      </c>
      <c r="I43" s="13">
        <f>(I2-H2)/H2</f>
        <v>4.8105235262939439E-3</v>
      </c>
      <c r="J43" s="13">
        <f>(J2-I2)/I2</f>
        <v>2.0659113636114675E-3</v>
      </c>
      <c r="K43" s="13">
        <f>(K2-J2)/J2</f>
        <v>2.7159708590582744E-3</v>
      </c>
      <c r="L43" s="13">
        <f>(L2-K2)/K2</f>
        <v>8.3081185520031946E-3</v>
      </c>
      <c r="M43" s="13">
        <f>(M2-L2)/L2</f>
        <v>4.9134275043475357E-3</v>
      </c>
      <c r="N43" s="13">
        <f>(N2-M2)/M2</f>
        <v>3.0725171614835937E-3</v>
      </c>
    </row>
    <row r="45" spans="1:18" x14ac:dyDescent="0.2">
      <c r="B45" s="15"/>
    </row>
    <row r="46" spans="1:18" x14ac:dyDescent="0.2">
      <c r="B46" s="16"/>
    </row>
  </sheetData>
  <mergeCells count="1">
    <mergeCell ref="B45:B46"/>
  </mergeCells>
  <conditionalFormatting sqref="C41:M41 C2:N40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2022-01-06T20:01:45Z</dcterms:created>
  <dcterms:modified xsi:type="dcterms:W3CDTF">2022-01-21T04:16:01Z</dcterms:modified>
</cp:coreProperties>
</file>