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vl/Desktop/Github/Api-Tracking/ICI fund flow/"/>
    </mc:Choice>
  </mc:AlternateContent>
  <xr:revisionPtr revIDLastSave="0" documentId="13_ncr:1_{802740CA-7C9C-2B4B-AD0D-996B8FB7581A}" xr6:coauthVersionLast="47" xr6:coauthVersionMax="47" xr10:uidLastSave="{00000000-0000-0000-0000-000000000000}"/>
  <bookViews>
    <workbookView xWindow="21720" yWindow="500" windowWidth="46040" windowHeight="28300" xr2:uid="{00000000-000D-0000-FFFF-FFFF00000000}"/>
  </bookViews>
  <sheets>
    <sheet name="Sheet1" sheetId="4" r:id="rId1"/>
    <sheet name="Public Report" sheetId="3" r:id="rId2"/>
  </sheets>
  <definedNames>
    <definedName name="_AMO_UniqueIdentifier" hidden="1">"'5ace8123-0b60-4288-a639-430bc26a4bd6'"</definedName>
    <definedName name="_xlnm.Print_Area" localSheetId="1">'Public Report'!$4:$35</definedName>
    <definedName name="_xlnm.Print_Titles" localSheetId="1">'Public Report'!$A:$A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2" i="4" l="1"/>
  <c r="A62" i="4" s="1"/>
  <c r="C62" i="4"/>
  <c r="D62" i="4" s="1"/>
  <c r="E62" i="4"/>
  <c r="F62" i="4" s="1"/>
  <c r="B61" i="4"/>
  <c r="A61" i="4" s="1"/>
  <c r="C61" i="4"/>
  <c r="D61" i="4" s="1"/>
  <c r="E61" i="4"/>
  <c r="F61" i="4" s="1"/>
  <c r="B60" i="4"/>
  <c r="A60" i="4" s="1"/>
  <c r="C60" i="4"/>
  <c r="D60" i="4" s="1"/>
  <c r="E60" i="4"/>
  <c r="F60" i="4" s="1"/>
  <c r="F59" i="4"/>
  <c r="D59" i="4"/>
  <c r="E3" i="4"/>
  <c r="F4" i="4" s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3" i="4"/>
  <c r="B58" i="4"/>
  <c r="A58" i="4" s="1"/>
  <c r="C58" i="4"/>
  <c r="E58" i="4"/>
  <c r="B59" i="4"/>
  <c r="A59" i="4" s="1"/>
  <c r="C59" i="4"/>
  <c r="E59" i="4"/>
  <c r="B57" i="4"/>
  <c r="A57" i="4" s="1"/>
  <c r="C57" i="4"/>
  <c r="E57" i="4"/>
  <c r="B56" i="4"/>
  <c r="A56" i="4" s="1"/>
  <c r="C56" i="4"/>
  <c r="E56" i="4"/>
  <c r="B55" i="4"/>
  <c r="A55" i="4" s="1"/>
  <c r="C55" i="4"/>
  <c r="E55" i="4"/>
  <c r="B54" i="4"/>
  <c r="A54" i="4" s="1"/>
  <c r="C54" i="4"/>
  <c r="E54" i="4"/>
  <c r="B53" i="4"/>
  <c r="A53" i="4" s="1"/>
  <c r="C53" i="4"/>
  <c r="E53" i="4"/>
  <c r="E52" i="4"/>
  <c r="C52" i="4"/>
  <c r="B52" i="4"/>
  <c r="A52" i="4" s="1"/>
  <c r="B51" i="4"/>
  <c r="A51" i="4" s="1"/>
  <c r="C51" i="4"/>
  <c r="E51" i="4"/>
  <c r="B50" i="4"/>
  <c r="A50" i="4" s="1"/>
  <c r="C50" i="4"/>
  <c r="E50" i="4"/>
  <c r="B49" i="4"/>
  <c r="A49" i="4" s="1"/>
  <c r="C49" i="4"/>
  <c r="E49" i="4"/>
  <c r="B48" i="4"/>
  <c r="A48" i="4" s="1"/>
  <c r="C48" i="4"/>
  <c r="E48" i="4"/>
  <c r="B2" i="4"/>
  <c r="B47" i="4"/>
  <c r="A47" i="4" s="1"/>
  <c r="C47" i="4"/>
  <c r="E47" i="4"/>
  <c r="B46" i="4"/>
  <c r="A46" i="4" s="1"/>
  <c r="C46" i="4"/>
  <c r="E46" i="4"/>
  <c r="B45" i="4"/>
  <c r="A45" i="4" s="1"/>
  <c r="C45" i="4"/>
  <c r="E45" i="4"/>
  <c r="B44" i="4"/>
  <c r="A44" i="4" s="1"/>
  <c r="C44" i="4"/>
  <c r="E44" i="4"/>
  <c r="B43" i="4"/>
  <c r="A43" i="4" s="1"/>
  <c r="C43" i="4"/>
  <c r="E43" i="4"/>
  <c r="B42" i="4"/>
  <c r="A42" i="4" s="1"/>
  <c r="C42" i="4"/>
  <c r="E42" i="4"/>
  <c r="B41" i="4"/>
  <c r="A41" i="4" s="1"/>
  <c r="C41" i="4"/>
  <c r="E41" i="4"/>
  <c r="B40" i="4"/>
  <c r="A40" i="4" s="1"/>
  <c r="C40" i="4"/>
  <c r="E40" i="4"/>
  <c r="D42" i="4" l="1"/>
  <c r="D48" i="4"/>
  <c r="D54" i="4"/>
  <c r="D57" i="4"/>
  <c r="D49" i="4"/>
  <c r="D55" i="4"/>
  <c r="D58" i="4"/>
  <c r="D44" i="4"/>
  <c r="D50" i="4"/>
  <c r="D56" i="4"/>
  <c r="D51" i="4"/>
  <c r="D46" i="4"/>
  <c r="D47" i="4"/>
  <c r="D52" i="4"/>
  <c r="D43" i="4"/>
  <c r="D53" i="4"/>
  <c r="D45" i="4"/>
  <c r="D41" i="4"/>
  <c r="B39" i="4"/>
  <c r="A39" i="4" s="1"/>
  <c r="C39" i="4"/>
  <c r="E39" i="4"/>
  <c r="B37" i="4"/>
  <c r="A37" i="4" s="1"/>
  <c r="C37" i="4"/>
  <c r="E37" i="4"/>
  <c r="B38" i="4"/>
  <c r="A38" i="4" s="1"/>
  <c r="C38" i="4"/>
  <c r="E38" i="4"/>
  <c r="B36" i="4"/>
  <c r="A36" i="4" s="1"/>
  <c r="C36" i="4"/>
  <c r="E36" i="4"/>
  <c r="B34" i="4"/>
  <c r="A34" i="4" s="1"/>
  <c r="C34" i="4"/>
  <c r="E34" i="4"/>
  <c r="B35" i="4"/>
  <c r="A35" i="4" s="1"/>
  <c r="C35" i="4"/>
  <c r="E35" i="4"/>
  <c r="C2" i="4"/>
  <c r="B3" i="4"/>
  <c r="C30" i="4"/>
  <c r="E30" i="4"/>
  <c r="C31" i="4"/>
  <c r="D31" i="4"/>
  <c r="E31" i="4"/>
  <c r="C32" i="4"/>
  <c r="E32" i="4"/>
  <c r="C33" i="4"/>
  <c r="E33" i="4"/>
  <c r="B33" i="4"/>
  <c r="B30" i="4"/>
  <c r="B31" i="4"/>
  <c r="B32" i="4"/>
  <c r="E27" i="4"/>
  <c r="E28" i="4"/>
  <c r="E29" i="4"/>
  <c r="E26" i="4"/>
  <c r="C27" i="4"/>
  <c r="C28" i="4"/>
  <c r="C29" i="4"/>
  <c r="D29" i="4" s="1"/>
  <c r="C26" i="4"/>
  <c r="B28" i="4"/>
  <c r="B29" i="4"/>
  <c r="B27" i="4"/>
  <c r="E13" i="4"/>
  <c r="E7" i="4"/>
  <c r="E4" i="4"/>
  <c r="E2" i="4"/>
  <c r="E5" i="4"/>
  <c r="E6" i="4"/>
  <c r="E8" i="4"/>
  <c r="E9" i="4"/>
  <c r="E10" i="4"/>
  <c r="E11" i="4"/>
  <c r="E12" i="4"/>
  <c r="E14" i="4"/>
  <c r="E15" i="4"/>
  <c r="E16" i="4"/>
  <c r="E17" i="4"/>
  <c r="E18" i="4"/>
  <c r="E19" i="4"/>
  <c r="E20" i="4"/>
  <c r="E21" i="4"/>
  <c r="E22" i="4"/>
  <c r="E23" i="4"/>
  <c r="E24" i="4"/>
  <c r="E25" i="4"/>
  <c r="C4" i="4"/>
  <c r="C5" i="4"/>
  <c r="C6" i="4"/>
  <c r="D6" i="4"/>
  <c r="C7" i="4"/>
  <c r="D7" i="4" s="1"/>
  <c r="C8" i="4"/>
  <c r="D8" i="4"/>
  <c r="C9" i="4"/>
  <c r="D9" i="4" s="1"/>
  <c r="C10" i="4"/>
  <c r="D10" i="4"/>
  <c r="C11" i="4"/>
  <c r="D11" i="4" s="1"/>
  <c r="C12" i="4"/>
  <c r="C13" i="4"/>
  <c r="C14" i="4"/>
  <c r="C15" i="4"/>
  <c r="C16" i="4"/>
  <c r="D16" i="4" s="1"/>
  <c r="C17" i="4"/>
  <c r="D17" i="4" s="1"/>
  <c r="C18" i="4"/>
  <c r="D18" i="4" s="1"/>
  <c r="C19" i="4"/>
  <c r="C20" i="4"/>
  <c r="D20" i="4"/>
  <c r="C21" i="4"/>
  <c r="D21" i="4" s="1"/>
  <c r="C22" i="4"/>
  <c r="D22" i="4" s="1"/>
  <c r="C23" i="4"/>
  <c r="C24" i="4"/>
  <c r="C25" i="4"/>
  <c r="C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D38" i="4" l="1"/>
  <c r="D12" i="4"/>
  <c r="D24" i="4"/>
  <c r="D36" i="4"/>
  <c r="D14" i="4"/>
  <c r="D34" i="4"/>
  <c r="D23" i="4"/>
  <c r="D33" i="4"/>
  <c r="D39" i="4"/>
  <c r="D35" i="4"/>
  <c r="D3" i="4"/>
  <c r="D19" i="4"/>
  <c r="D4" i="4"/>
  <c r="D32" i="4"/>
  <c r="D28" i="4"/>
  <c r="D26" i="4"/>
  <c r="D25" i="4"/>
  <c r="D30" i="4"/>
  <c r="D37" i="4"/>
  <c r="D40" i="4"/>
  <c r="D13" i="4"/>
  <c r="D5" i="4"/>
  <c r="D15" i="4"/>
  <c r="D27" i="4"/>
</calcChain>
</file>

<file path=xl/sharedStrings.xml><?xml version="1.0" encoding="utf-8"?>
<sst xmlns="http://schemas.openxmlformats.org/spreadsheetml/2006/main" count="131" uniqueCount="82">
  <si>
    <t>DATE</t>
  </si>
  <si>
    <t>INSTITUTIONAL MONEY MARKET FUNDS</t>
  </si>
  <si>
    <t>RETAIL MONEY MARKET FUNDS</t>
  </si>
  <si>
    <t>TOTAL</t>
  </si>
  <si>
    <t>TAX-EXEMPT</t>
  </si>
  <si>
    <t>GOVERNMENT</t>
  </si>
  <si>
    <t>PRIME</t>
  </si>
  <si>
    <t>TREASURY &amp; REPO</t>
  </si>
  <si>
    <t>TREASURY &amp; AGENCY</t>
  </si>
  <si>
    <t># Classes</t>
  </si>
  <si>
    <t>TNA</t>
  </si>
  <si>
    <t>TOTAL - ALL MONEY MARKET FUNDS</t>
  </si>
  <si>
    <t>Investment Company Institute</t>
  </si>
  <si>
    <t>Weekly Total Net Assets (TNA) and Number of Money Market Mutual Funds</t>
  </si>
  <si>
    <t>(millions of dollars)</t>
  </si>
  <si>
    <t>1/26/2022</t>
  </si>
  <si>
    <t xml:space="preserve">09/15/2021 </t>
  </si>
  <si>
    <t xml:space="preserve">09/22/2021 </t>
  </si>
  <si>
    <t xml:space="preserve">09/29/2021 </t>
  </si>
  <si>
    <t xml:space="preserve">10/06/2021 </t>
  </si>
  <si>
    <t xml:space="preserve">10/13/2021 </t>
  </si>
  <si>
    <t xml:space="preserve">10/20/2021 </t>
  </si>
  <si>
    <t xml:space="preserve">10/27/2021 </t>
  </si>
  <si>
    <t xml:space="preserve">11/03/2021 </t>
  </si>
  <si>
    <t xml:space="preserve">11/10/2021 </t>
  </si>
  <si>
    <t xml:space="preserve">11/17/2021 </t>
  </si>
  <si>
    <t xml:space="preserve">11/23/2021 </t>
  </si>
  <si>
    <t xml:space="preserve">12/01/2021 </t>
  </si>
  <si>
    <t xml:space="preserve">12/08/2021 </t>
  </si>
  <si>
    <t xml:space="preserve">12/15/2021 </t>
  </si>
  <si>
    <t xml:space="preserve">12/22/2021 </t>
  </si>
  <si>
    <t xml:space="preserve">12/29/2021 </t>
  </si>
  <si>
    <t xml:space="preserve">01/05/2022 </t>
  </si>
  <si>
    <t xml:space="preserve">01/12/2022 </t>
  </si>
  <si>
    <t xml:space="preserve">01/19/2022 </t>
  </si>
  <si>
    <t xml:space="preserve">01/26/2022 </t>
  </si>
  <si>
    <t>INSTITUTIONAL</t>
  </si>
  <si>
    <t>RETAIL</t>
  </si>
  <si>
    <t xml:space="preserve">08/18/2021 </t>
  </si>
  <si>
    <t xml:space="preserve">08/25/2021 </t>
  </si>
  <si>
    <t xml:space="preserve">09/01/2021 </t>
  </si>
  <si>
    <t xml:space="preserve">09/08/2021 </t>
  </si>
  <si>
    <t>Date</t>
  </si>
  <si>
    <t xml:space="preserve">02/02/2022 </t>
  </si>
  <si>
    <t xml:space="preserve">02/09/2022 </t>
  </si>
  <si>
    <t xml:space="preserve">02/16/2022 </t>
  </si>
  <si>
    <t xml:space="preserve">02/23/2022 </t>
  </si>
  <si>
    <t xml:space="preserve">03/02/2022 </t>
  </si>
  <si>
    <t xml:space="preserve">03/09/2022 </t>
  </si>
  <si>
    <t xml:space="preserve">03/16/2022 </t>
  </si>
  <si>
    <t xml:space="preserve">03/23/2022 </t>
  </si>
  <si>
    <t>index</t>
  </si>
  <si>
    <t xml:space="preserve">03/30/2022 </t>
  </si>
  <si>
    <t xml:space="preserve">04/06/2022 </t>
  </si>
  <si>
    <t xml:space="preserve">04/13/2022 </t>
  </si>
  <si>
    <t xml:space="preserve">04/20/2022 </t>
  </si>
  <si>
    <t xml:space="preserve">04/27/2022 </t>
  </si>
  <si>
    <t xml:space="preserve">05/04/2022 </t>
  </si>
  <si>
    <t xml:space="preserve">05/11/2022 </t>
  </si>
  <si>
    <t xml:space="preserve">05/18/2022 </t>
  </si>
  <si>
    <t xml:space="preserve">05/25/2022 </t>
  </si>
  <si>
    <t xml:space="preserve">06/01/2022 </t>
  </si>
  <si>
    <t>INSTITUTIONAL % change</t>
  </si>
  <si>
    <t>RETAIL % change</t>
  </si>
  <si>
    <t xml:space="preserve">06/08/2022 </t>
  </si>
  <si>
    <t xml:space="preserve">06/15/2022 </t>
  </si>
  <si>
    <t xml:space="preserve">06/22/2022 </t>
  </si>
  <si>
    <t xml:space="preserve">07/06/2022 </t>
  </si>
  <si>
    <t xml:space="preserve">06/29/2022 </t>
  </si>
  <si>
    <t xml:space="preserve">07/13/2022 </t>
  </si>
  <si>
    <t xml:space="preserve">07/20/2022 </t>
  </si>
  <si>
    <t xml:space="preserve">07/27/2022 </t>
  </si>
  <si>
    <t xml:space="preserve">08/03/2022 </t>
  </si>
  <si>
    <t xml:space="preserve">08/10/2022 </t>
  </si>
  <si>
    <t xml:space="preserve">08/17/2022 </t>
  </si>
  <si>
    <t xml:space="preserve">08/24/2022 </t>
  </si>
  <si>
    <t xml:space="preserve">08/31/2022 </t>
  </si>
  <si>
    <t xml:space="preserve">09/07/2022 </t>
  </si>
  <si>
    <t xml:space="preserve">09/21/2022 </t>
  </si>
  <si>
    <t xml:space="preserve">09/28/2022 </t>
  </si>
  <si>
    <t xml:space="preserve">10/05/2022 </t>
  </si>
  <si>
    <t xml:space="preserve">10/12/2022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</si>
</sst>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m/dd/yy"/>
    <numFmt numFmtId="165" formatCode="_(* #,##0_);_(* \(#,##0\);_(* &quot;-&quot;??_);_(@_)"/>
    <numFmt numFmtId="166" formatCode="m/d/yy;@"/>
    <numFmt numFmtId="167" formatCode="m/d;@"/>
  </numFmts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applyFill="1" applyAlignment="1">
      <alignment vertical="center"/>
    </xf>
    <xf numFmtId="1" fontId="1" fillId="0" borderId="1" xfId="0" applyNumberFormat="1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3" fillId="0" borderId="2" xfId="1" applyNumberFormat="1" applyFont="1" applyFill="1" applyBorder="1" applyAlignment="1">
      <alignment horizontal="right"/>
    </xf>
    <xf numFmtId="3" fontId="3" fillId="0" borderId="0" xfId="1" applyNumberFormat="1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3" fontId="0" fillId="0" borderId="0" xfId="0" applyNumberFormat="1" applyFill="1"/>
    <xf numFmtId="165" fontId="5" fillId="0" borderId="0" xfId="1" applyNumberFormat="1" applyFont="1" applyFill="1"/>
    <xf numFmtId="0" fontId="2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1" fontId="1" fillId="0" borderId="3" xfId="0" applyNumberFormat="1" applyFont="1" applyFill="1" applyBorder="1" applyAlignment="1">
      <alignment horizontal="center"/>
    </xf>
    <xf numFmtId="164" fontId="1" fillId="0" borderId="4" xfId="0" applyNumberFormat="1" applyFont="1" applyFill="1" applyBorder="1" applyAlignment="1">
      <alignment horizontal="right"/>
    </xf>
    <xf numFmtId="165" fontId="3" fillId="0" borderId="0" xfId="1" applyNumberFormat="1" applyFont="1" applyFill="1" applyBorder="1" applyAlignment="1">
      <alignment horizontal="right"/>
    </xf>
    <xf numFmtId="3" fontId="3" fillId="0" borderId="5" xfId="1" applyNumberFormat="1" applyFont="1" applyFill="1" applyBorder="1" applyAlignment="1">
      <alignment horizontal="right"/>
    </xf>
    <xf numFmtId="37" fontId="3" fillId="0" borderId="0" xfId="1" applyNumberFormat="1" applyFont="1" applyFill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0" fontId="0" fillId="2" borderId="0" xfId="0" applyFill="1"/>
    <xf numFmtId="167" fontId="0" fillId="2" borderId="0" xfId="0" applyNumberFormat="1" applyFill="1"/>
    <xf numFmtId="166" fontId="0" fillId="2" borderId="0" xfId="0" applyNumberFormat="1" applyFill="1"/>
    <xf numFmtId="3" fontId="0" fillId="2" borderId="0" xfId="0" applyNumberFormat="1" applyFill="1"/>
    <xf numFmtId="3" fontId="3" fillId="2" borderId="0" xfId="1" applyNumberFormat="1" applyFont="1" applyFill="1" applyBorder="1" applyAlignment="1">
      <alignment horizontal="right"/>
    </xf>
    <xf numFmtId="10" fontId="0" fillId="2" borderId="0" xfId="2" applyNumberFormat="1" applyFont="1" applyFill="1"/>
    <xf numFmtId="165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165" fontId="3" fillId="0" borderId="2" xfId="0" applyNumberFormat="1" applyFont="1" applyBorder="1" applyAlignment="1">
      <alignment horizontal="right"/>
    </xf>
    <xf numFmtId="3" fontId="3" fillId="0" borderId="5" xfId="0" applyNumberFormat="1" applyFont="1" applyBorder="1" applyAlignment="1">
      <alignment horizontal="right"/>
    </xf>
    <xf numFmtId="37" fontId="3" fillId="0" borderId="0" xfId="0" applyNumberFormat="1" applyFont="1" applyAlignment="1">
      <alignment horizontal="right"/>
    </xf>
    <xf numFmtId="0" fontId="6" fillId="0" borderId="0" xfId="0" applyFont="1"/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Sheet1!$D$1:$D$2</c:f>
              <c:strCache>
                <c:ptCount val="2"/>
                <c:pt idx="0">
                  <c:v>INSTITUTIONAL % change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Sheet1!$A$22:$A$94</c:f>
              <c:numCache>
                <c:formatCode>m/d/yy;@</c:formatCode>
                <c:ptCount val="73"/>
                <c:pt idx="0">
                  <c:v>44566</c:v>
                </c:pt>
                <c:pt idx="1">
                  <c:v>44573</c:v>
                </c:pt>
                <c:pt idx="2">
                  <c:v>44580</c:v>
                </c:pt>
                <c:pt idx="3">
                  <c:v>44587</c:v>
                </c:pt>
                <c:pt idx="4">
                  <c:v>44594</c:v>
                </c:pt>
                <c:pt idx="5">
                  <c:v>44601</c:v>
                </c:pt>
                <c:pt idx="6">
                  <c:v>44608</c:v>
                </c:pt>
                <c:pt idx="7">
                  <c:v>44615</c:v>
                </c:pt>
                <c:pt idx="8">
                  <c:v>44622</c:v>
                </c:pt>
                <c:pt idx="9">
                  <c:v>44629</c:v>
                </c:pt>
                <c:pt idx="10">
                  <c:v>44636</c:v>
                </c:pt>
                <c:pt idx="11">
                  <c:v>44643</c:v>
                </c:pt>
                <c:pt idx="12">
                  <c:v>44650</c:v>
                </c:pt>
                <c:pt idx="13">
                  <c:v>44657</c:v>
                </c:pt>
                <c:pt idx="14">
                  <c:v>44664</c:v>
                </c:pt>
                <c:pt idx="15">
                  <c:v>44671</c:v>
                </c:pt>
                <c:pt idx="16">
                  <c:v>44678</c:v>
                </c:pt>
                <c:pt idx="17">
                  <c:v>44685</c:v>
                </c:pt>
                <c:pt idx="18">
                  <c:v>44692</c:v>
                </c:pt>
                <c:pt idx="19">
                  <c:v>44699</c:v>
                </c:pt>
                <c:pt idx="20">
                  <c:v>44706</c:v>
                </c:pt>
                <c:pt idx="21">
                  <c:v>44713</c:v>
                </c:pt>
                <c:pt idx="22">
                  <c:v>44720</c:v>
                </c:pt>
                <c:pt idx="23">
                  <c:v>44727</c:v>
                </c:pt>
                <c:pt idx="24">
                  <c:v>44734</c:v>
                </c:pt>
                <c:pt idx="25">
                  <c:v>44741</c:v>
                </c:pt>
                <c:pt idx="26">
                  <c:v>44748</c:v>
                </c:pt>
                <c:pt idx="27">
                  <c:v>44755</c:v>
                </c:pt>
                <c:pt idx="28">
                  <c:v>44762</c:v>
                </c:pt>
                <c:pt idx="29">
                  <c:v>44769</c:v>
                </c:pt>
                <c:pt idx="30">
                  <c:v>44776</c:v>
                </c:pt>
                <c:pt idx="31">
                  <c:v>44783</c:v>
                </c:pt>
                <c:pt idx="32">
                  <c:v>44790</c:v>
                </c:pt>
                <c:pt idx="33">
                  <c:v>44797</c:v>
                </c:pt>
                <c:pt idx="34">
                  <c:v>44804</c:v>
                </c:pt>
                <c:pt idx="35">
                  <c:v>44811</c:v>
                </c:pt>
                <c:pt idx="36">
                  <c:v>44818</c:v>
                </c:pt>
                <c:pt idx="37">
                  <c:v>44825</c:v>
                </c:pt>
                <c:pt idx="38">
                  <c:v>44832</c:v>
                </c:pt>
                <c:pt idx="39">
                  <c:v>44839</c:v>
                </c:pt>
                <c:pt idx="40">
                  <c:v>44846</c:v>
                </c:pt>
              </c:numCache>
            </c:numRef>
          </c:cat>
          <c:val>
            <c:numRef>
              <c:f>Sheet1!$D$22:$D$96</c:f>
              <c:numCache>
                <c:formatCode>0.00%</c:formatCode>
                <c:ptCount val="75"/>
                <c:pt idx="0">
                  <c:v>-6.1765282040855927E-3</c:v>
                </c:pt>
                <c:pt idx="1">
                  <c:v>-7.6590508311010627E-3</c:v>
                </c:pt>
                <c:pt idx="2">
                  <c:v>-1.597551993047229E-2</c:v>
                </c:pt>
                <c:pt idx="3">
                  <c:v>6.0856525186017705E-3</c:v>
                </c:pt>
                <c:pt idx="4">
                  <c:v>-4.7035643669634652E-3</c:v>
                </c:pt>
                <c:pt idx="5">
                  <c:v>-9.2900627996544451E-3</c:v>
                </c:pt>
                <c:pt idx="6">
                  <c:v>-1.3040367949425247E-2</c:v>
                </c:pt>
                <c:pt idx="7">
                  <c:v>6.6824248324759991E-4</c:v>
                </c:pt>
                <c:pt idx="8">
                  <c:v>3.2167955789614615E-2</c:v>
                </c:pt>
                <c:pt idx="9">
                  <c:v>-1.0108378491037932E-2</c:v>
                </c:pt>
                <c:pt idx="10">
                  <c:v>-7.4808319781792896E-3</c:v>
                </c:pt>
                <c:pt idx="11">
                  <c:v>1.3199181708414406E-3</c:v>
                </c:pt>
                <c:pt idx="12">
                  <c:v>9.1210000617646045E-3</c:v>
                </c:pt>
                <c:pt idx="13">
                  <c:v>-8.612017754279052E-3</c:v>
                </c:pt>
                <c:pt idx="14">
                  <c:v>-8.0480161939175572E-3</c:v>
                </c:pt>
                <c:pt idx="15">
                  <c:v>-1.3480694483276592E-2</c:v>
                </c:pt>
                <c:pt idx="16">
                  <c:v>1.6333622084565975E-2</c:v>
                </c:pt>
                <c:pt idx="17">
                  <c:v>2.434774889462185E-4</c:v>
                </c:pt>
                <c:pt idx="18">
                  <c:v>-5.3815685137082727E-3</c:v>
                </c:pt>
                <c:pt idx="19">
                  <c:v>-8.5353450120880473E-3</c:v>
                </c:pt>
                <c:pt idx="20">
                  <c:v>1.3400562226235898E-2</c:v>
                </c:pt>
                <c:pt idx="21">
                  <c:v>-8.0023604871947752E-4</c:v>
                </c:pt>
                <c:pt idx="22">
                  <c:v>7.2558742246435666E-3</c:v>
                </c:pt>
                <c:pt idx="23">
                  <c:v>-6.6863221647391622E-3</c:v>
                </c:pt>
                <c:pt idx="24">
                  <c:v>-2.808851341695623E-3</c:v>
                </c:pt>
                <c:pt idx="25">
                  <c:v>-6.1250963047694545E-3</c:v>
                </c:pt>
                <c:pt idx="26">
                  <c:v>5.3574560121587653E-3</c:v>
                </c:pt>
                <c:pt idx="27">
                  <c:v>3.3410245054763667E-3</c:v>
                </c:pt>
                <c:pt idx="28">
                  <c:v>-7.3403947071890802E-5</c:v>
                </c:pt>
                <c:pt idx="29">
                  <c:v>2.3487767686498351E-3</c:v>
                </c:pt>
                <c:pt idx="30">
                  <c:v>-3.8497774131615813E-3</c:v>
                </c:pt>
                <c:pt idx="31">
                  <c:v>-3.5473571044846771E-3</c:v>
                </c:pt>
                <c:pt idx="32">
                  <c:v>-3.7415284088537209E-3</c:v>
                </c:pt>
                <c:pt idx="33">
                  <c:v>8.6954572813329617E-4</c:v>
                </c:pt>
                <c:pt idx="34">
                  <c:v>-1.9942907140372101E-3</c:v>
                </c:pt>
                <c:pt idx="35">
                  <c:v>-5.7821550876688659E-3</c:v>
                </c:pt>
                <c:pt idx="36">
                  <c:v>-4.9912179422183121E-3</c:v>
                </c:pt>
                <c:pt idx="37">
                  <c:v>7.4563378707541801E-3</c:v>
                </c:pt>
                <c:pt idx="38">
                  <c:v>-7.2435560900850399E-4</c:v>
                </c:pt>
                <c:pt idx="39">
                  <c:v>-9.0025609185479007E-3</c:v>
                </c:pt>
                <c:pt idx="40">
                  <c:v>-4.8171302687774177E-4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D-2F46-B997-EFBDEE782699}"/>
            </c:ext>
          </c:extLst>
        </c:ser>
        <c:ser>
          <c:idx val="1"/>
          <c:order val="1"/>
          <c:tx>
            <c:strRef>
              <c:f>Sheet1!$F$1:$F$2</c:f>
              <c:strCache>
                <c:ptCount val="2"/>
                <c:pt idx="0">
                  <c:v>RETAIL % change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Sheet1!$A$22:$A$94</c:f>
              <c:numCache>
                <c:formatCode>m/d/yy;@</c:formatCode>
                <c:ptCount val="73"/>
                <c:pt idx="0">
                  <c:v>44566</c:v>
                </c:pt>
                <c:pt idx="1">
                  <c:v>44573</c:v>
                </c:pt>
                <c:pt idx="2">
                  <c:v>44580</c:v>
                </c:pt>
                <c:pt idx="3">
                  <c:v>44587</c:v>
                </c:pt>
                <c:pt idx="4">
                  <c:v>44594</c:v>
                </c:pt>
                <c:pt idx="5">
                  <c:v>44601</c:v>
                </c:pt>
                <c:pt idx="6">
                  <c:v>44608</c:v>
                </c:pt>
                <c:pt idx="7">
                  <c:v>44615</c:v>
                </c:pt>
                <c:pt idx="8">
                  <c:v>44622</c:v>
                </c:pt>
                <c:pt idx="9">
                  <c:v>44629</c:v>
                </c:pt>
                <c:pt idx="10">
                  <c:v>44636</c:v>
                </c:pt>
                <c:pt idx="11">
                  <c:v>44643</c:v>
                </c:pt>
                <c:pt idx="12">
                  <c:v>44650</c:v>
                </c:pt>
                <c:pt idx="13">
                  <c:v>44657</c:v>
                </c:pt>
                <c:pt idx="14">
                  <c:v>44664</c:v>
                </c:pt>
                <c:pt idx="15">
                  <c:v>44671</c:v>
                </c:pt>
                <c:pt idx="16">
                  <c:v>44678</c:v>
                </c:pt>
                <c:pt idx="17">
                  <c:v>44685</c:v>
                </c:pt>
                <c:pt idx="18">
                  <c:v>44692</c:v>
                </c:pt>
                <c:pt idx="19">
                  <c:v>44699</c:v>
                </c:pt>
                <c:pt idx="20">
                  <c:v>44706</c:v>
                </c:pt>
                <c:pt idx="21">
                  <c:v>44713</c:v>
                </c:pt>
                <c:pt idx="22">
                  <c:v>44720</c:v>
                </c:pt>
                <c:pt idx="23">
                  <c:v>44727</c:v>
                </c:pt>
                <c:pt idx="24">
                  <c:v>44734</c:v>
                </c:pt>
                <c:pt idx="25">
                  <c:v>44741</c:v>
                </c:pt>
                <c:pt idx="26">
                  <c:v>44748</c:v>
                </c:pt>
                <c:pt idx="27">
                  <c:v>44755</c:v>
                </c:pt>
                <c:pt idx="28">
                  <c:v>44762</c:v>
                </c:pt>
                <c:pt idx="29">
                  <c:v>44769</c:v>
                </c:pt>
                <c:pt idx="30">
                  <c:v>44776</c:v>
                </c:pt>
                <c:pt idx="31">
                  <c:v>44783</c:v>
                </c:pt>
                <c:pt idx="32">
                  <c:v>44790</c:v>
                </c:pt>
                <c:pt idx="33">
                  <c:v>44797</c:v>
                </c:pt>
                <c:pt idx="34">
                  <c:v>44804</c:v>
                </c:pt>
                <c:pt idx="35">
                  <c:v>44811</c:v>
                </c:pt>
                <c:pt idx="36">
                  <c:v>44818</c:v>
                </c:pt>
                <c:pt idx="37">
                  <c:v>44825</c:v>
                </c:pt>
                <c:pt idx="38">
                  <c:v>44832</c:v>
                </c:pt>
                <c:pt idx="39">
                  <c:v>44839</c:v>
                </c:pt>
                <c:pt idx="40">
                  <c:v>44846</c:v>
                </c:pt>
              </c:numCache>
            </c:numRef>
          </c:cat>
          <c:val>
            <c:numRef>
              <c:f>Sheet1!$F$22:$F$95</c:f>
              <c:numCache>
                <c:formatCode>0.00%</c:formatCode>
                <c:ptCount val="74"/>
                <c:pt idx="0">
                  <c:v>1.1852594252907998E-2</c:v>
                </c:pt>
                <c:pt idx="1">
                  <c:v>-2.3410016445553376E-3</c:v>
                </c:pt>
                <c:pt idx="2">
                  <c:v>-4.6781511590497206E-3</c:v>
                </c:pt>
                <c:pt idx="3">
                  <c:v>6.4247432237289261E-3</c:v>
                </c:pt>
                <c:pt idx="4">
                  <c:v>-1.7991061028210685E-3</c:v>
                </c:pt>
                <c:pt idx="5">
                  <c:v>-3.4596731219350965E-3</c:v>
                </c:pt>
                <c:pt idx="6">
                  <c:v>-1.9548105735758075E-3</c:v>
                </c:pt>
                <c:pt idx="7">
                  <c:v>2.0054350885355169E-3</c:v>
                </c:pt>
                <c:pt idx="8">
                  <c:v>-3.2282649159023992E-2</c:v>
                </c:pt>
                <c:pt idx="9">
                  <c:v>1.1365591563303897E-3</c:v>
                </c:pt>
                <c:pt idx="10">
                  <c:v>4.6353900678995572E-3</c:v>
                </c:pt>
                <c:pt idx="11">
                  <c:v>-1.505548624700455E-3</c:v>
                </c:pt>
                <c:pt idx="12">
                  <c:v>8.5593958696213873E-4</c:v>
                </c:pt>
                <c:pt idx="13">
                  <c:v>-2.5315257766105946E-3</c:v>
                </c:pt>
                <c:pt idx="14">
                  <c:v>-3.2837091193213528E-3</c:v>
                </c:pt>
                <c:pt idx="15">
                  <c:v>-1.363235818028981E-2</c:v>
                </c:pt>
                <c:pt idx="16">
                  <c:v>-6.1280562225741811E-3</c:v>
                </c:pt>
                <c:pt idx="17">
                  <c:v>1.0345418457540232E-3</c:v>
                </c:pt>
                <c:pt idx="18">
                  <c:v>4.0404573526695194E-3</c:v>
                </c:pt>
                <c:pt idx="19">
                  <c:v>7.2229554731220525E-3</c:v>
                </c:pt>
                <c:pt idx="20">
                  <c:v>2.0756018399014885E-3</c:v>
                </c:pt>
                <c:pt idx="21">
                  <c:v>7.0380653765892836E-6</c:v>
                </c:pt>
                <c:pt idx="22">
                  <c:v>2.7187855199862056E-3</c:v>
                </c:pt>
                <c:pt idx="23">
                  <c:v>6.5037431968993165E-3</c:v>
                </c:pt>
                <c:pt idx="24">
                  <c:v>7.4045456574131927E-3</c:v>
                </c:pt>
                <c:pt idx="25">
                  <c:v>4.9494601281183329E-3</c:v>
                </c:pt>
                <c:pt idx="26">
                  <c:v>6.8579206365825566E-3</c:v>
                </c:pt>
                <c:pt idx="27">
                  <c:v>3.8892856849658073E-3</c:v>
                </c:pt>
                <c:pt idx="28">
                  <c:v>6.3084667842902347E-3</c:v>
                </c:pt>
                <c:pt idx="29">
                  <c:v>1.0090407340940642E-4</c:v>
                </c:pt>
                <c:pt idx="30">
                  <c:v>-1.4978341670058011E-3</c:v>
                </c:pt>
                <c:pt idx="31">
                  <c:v>1.8303430045158407E-3</c:v>
                </c:pt>
                <c:pt idx="32">
                  <c:v>4.1576241838073335E-3</c:v>
                </c:pt>
                <c:pt idx="33">
                  <c:v>3.6435876901339329E-3</c:v>
                </c:pt>
                <c:pt idx="34">
                  <c:v>2.4703912393129386E-3</c:v>
                </c:pt>
                <c:pt idx="35">
                  <c:v>9.7212013847804129E-3</c:v>
                </c:pt>
                <c:pt idx="36">
                  <c:v>1.9249910419237967E-3</c:v>
                </c:pt>
                <c:pt idx="37">
                  <c:v>6.0142219361145385E-3</c:v>
                </c:pt>
                <c:pt idx="38">
                  <c:v>5.656345416266733E-3</c:v>
                </c:pt>
                <c:pt idx="39">
                  <c:v>1.008775892023666E-2</c:v>
                </c:pt>
                <c:pt idx="40">
                  <c:v>7.616960163421482E-3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7D-2F46-B997-EFBDEE782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103759"/>
        <c:axId val="758081567"/>
      </c:lineChart>
      <c:dateAx>
        <c:axId val="478103759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81567"/>
        <c:crosses val="autoZero"/>
        <c:auto val="1"/>
        <c:lblOffset val="100"/>
        <c:baseTimeUnit val="days"/>
      </c:dateAx>
      <c:valAx>
        <c:axId val="75808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0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amount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INSTITUTIONAL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Sheet1!$A$2:$A$71</c:f>
              <c:numCache>
                <c:formatCode>m/d/yy;@</c:formatCode>
                <c:ptCount val="70"/>
                <c:pt idx="0">
                  <c:v>44426</c:v>
                </c:pt>
                <c:pt idx="1">
                  <c:v>44433</c:v>
                </c:pt>
                <c:pt idx="2">
                  <c:v>44440</c:v>
                </c:pt>
                <c:pt idx="3">
                  <c:v>44447</c:v>
                </c:pt>
                <c:pt idx="4">
                  <c:v>44454</c:v>
                </c:pt>
                <c:pt idx="5">
                  <c:v>44461</c:v>
                </c:pt>
                <c:pt idx="6">
                  <c:v>44468</c:v>
                </c:pt>
                <c:pt idx="7">
                  <c:v>44475</c:v>
                </c:pt>
                <c:pt idx="8">
                  <c:v>44482</c:v>
                </c:pt>
                <c:pt idx="9">
                  <c:v>44489</c:v>
                </c:pt>
                <c:pt idx="10">
                  <c:v>44496</c:v>
                </c:pt>
                <c:pt idx="11">
                  <c:v>44503</c:v>
                </c:pt>
                <c:pt idx="12">
                  <c:v>44510</c:v>
                </c:pt>
                <c:pt idx="13">
                  <c:v>44517</c:v>
                </c:pt>
                <c:pt idx="14">
                  <c:v>44523</c:v>
                </c:pt>
                <c:pt idx="15">
                  <c:v>44531</c:v>
                </c:pt>
                <c:pt idx="16">
                  <c:v>44538</c:v>
                </c:pt>
                <c:pt idx="17">
                  <c:v>44545</c:v>
                </c:pt>
                <c:pt idx="18">
                  <c:v>44552</c:v>
                </c:pt>
                <c:pt idx="19">
                  <c:v>44559</c:v>
                </c:pt>
                <c:pt idx="20">
                  <c:v>44566</c:v>
                </c:pt>
                <c:pt idx="21">
                  <c:v>44573</c:v>
                </c:pt>
                <c:pt idx="22">
                  <c:v>44580</c:v>
                </c:pt>
                <c:pt idx="23">
                  <c:v>44587</c:v>
                </c:pt>
                <c:pt idx="24">
                  <c:v>44594</c:v>
                </c:pt>
                <c:pt idx="25">
                  <c:v>44601</c:v>
                </c:pt>
                <c:pt idx="26">
                  <c:v>44608</c:v>
                </c:pt>
                <c:pt idx="27">
                  <c:v>44615</c:v>
                </c:pt>
                <c:pt idx="28">
                  <c:v>44622</c:v>
                </c:pt>
                <c:pt idx="29">
                  <c:v>44629</c:v>
                </c:pt>
                <c:pt idx="30">
                  <c:v>44636</c:v>
                </c:pt>
                <c:pt idx="31">
                  <c:v>44643</c:v>
                </c:pt>
                <c:pt idx="32">
                  <c:v>44650</c:v>
                </c:pt>
                <c:pt idx="33">
                  <c:v>44657</c:v>
                </c:pt>
                <c:pt idx="34">
                  <c:v>44664</c:v>
                </c:pt>
                <c:pt idx="35">
                  <c:v>44671</c:v>
                </c:pt>
                <c:pt idx="36">
                  <c:v>44678</c:v>
                </c:pt>
                <c:pt idx="37">
                  <c:v>44685</c:v>
                </c:pt>
                <c:pt idx="38">
                  <c:v>44692</c:v>
                </c:pt>
                <c:pt idx="39">
                  <c:v>44699</c:v>
                </c:pt>
                <c:pt idx="40">
                  <c:v>44706</c:v>
                </c:pt>
                <c:pt idx="41">
                  <c:v>44713</c:v>
                </c:pt>
                <c:pt idx="42">
                  <c:v>44720</c:v>
                </c:pt>
                <c:pt idx="43">
                  <c:v>44727</c:v>
                </c:pt>
                <c:pt idx="44">
                  <c:v>44734</c:v>
                </c:pt>
                <c:pt idx="45">
                  <c:v>44741</c:v>
                </c:pt>
                <c:pt idx="46">
                  <c:v>44748</c:v>
                </c:pt>
                <c:pt idx="47">
                  <c:v>44755</c:v>
                </c:pt>
                <c:pt idx="48">
                  <c:v>44762</c:v>
                </c:pt>
                <c:pt idx="49">
                  <c:v>44769</c:v>
                </c:pt>
                <c:pt idx="50">
                  <c:v>44776</c:v>
                </c:pt>
                <c:pt idx="51">
                  <c:v>44783</c:v>
                </c:pt>
                <c:pt idx="52">
                  <c:v>44790</c:v>
                </c:pt>
                <c:pt idx="53">
                  <c:v>44797</c:v>
                </c:pt>
                <c:pt idx="54">
                  <c:v>44804</c:v>
                </c:pt>
                <c:pt idx="55">
                  <c:v>44811</c:v>
                </c:pt>
                <c:pt idx="56">
                  <c:v>44818</c:v>
                </c:pt>
                <c:pt idx="57">
                  <c:v>44825</c:v>
                </c:pt>
                <c:pt idx="58">
                  <c:v>44832</c:v>
                </c:pt>
                <c:pt idx="59">
                  <c:v>44839</c:v>
                </c:pt>
                <c:pt idx="60">
                  <c:v>44846</c:v>
                </c:pt>
              </c:numCache>
            </c:numRef>
          </c:cat>
          <c:val>
            <c:numRef>
              <c:f>Sheet1!$C$2:$C$75</c:f>
              <c:numCache>
                <c:formatCode>#,##0</c:formatCode>
                <c:ptCount val="74"/>
                <c:pt idx="0">
                  <c:v>3095425</c:v>
                </c:pt>
                <c:pt idx="1">
                  <c:v>3101941</c:v>
                </c:pt>
                <c:pt idx="2">
                  <c:v>3083206</c:v>
                </c:pt>
                <c:pt idx="3">
                  <c:v>3077293</c:v>
                </c:pt>
                <c:pt idx="4">
                  <c:v>3035070</c:v>
                </c:pt>
                <c:pt idx="5">
                  <c:v>3085193</c:v>
                </c:pt>
                <c:pt idx="6">
                  <c:v>3116842</c:v>
                </c:pt>
                <c:pt idx="7">
                  <c:v>3097972</c:v>
                </c:pt>
                <c:pt idx="8">
                  <c:v>3092568</c:v>
                </c:pt>
                <c:pt idx="9">
                  <c:v>3085312</c:v>
                </c:pt>
                <c:pt idx="10">
                  <c:v>3128447</c:v>
                </c:pt>
                <c:pt idx="11">
                  <c:v>3122368</c:v>
                </c:pt>
                <c:pt idx="12">
                  <c:v>3135214</c:v>
                </c:pt>
                <c:pt idx="13">
                  <c:v>3144250</c:v>
                </c:pt>
                <c:pt idx="14">
                  <c:v>3163875</c:v>
                </c:pt>
                <c:pt idx="15">
                  <c:v>3189203</c:v>
                </c:pt>
                <c:pt idx="16">
                  <c:v>3195869</c:v>
                </c:pt>
                <c:pt idx="17">
                  <c:v>3191087</c:v>
                </c:pt>
                <c:pt idx="18">
                  <c:v>3203899</c:v>
                </c:pt>
                <c:pt idx="19">
                  <c:v>3236446</c:v>
                </c:pt>
                <c:pt idx="20">
                  <c:v>3216456</c:v>
                </c:pt>
                <c:pt idx="21">
                  <c:v>3191821</c:v>
                </c:pt>
                <c:pt idx="22">
                  <c:v>3140830</c:v>
                </c:pt>
                <c:pt idx="23">
                  <c:v>3159944</c:v>
                </c:pt>
                <c:pt idx="24">
                  <c:v>3145081</c:v>
                </c:pt>
                <c:pt idx="25">
                  <c:v>3115863</c:v>
                </c:pt>
                <c:pt idx="26">
                  <c:v>3075231</c:v>
                </c:pt>
                <c:pt idx="27">
                  <c:v>3077286</c:v>
                </c:pt>
                <c:pt idx="28">
                  <c:v>3176276</c:v>
                </c:pt>
                <c:pt idx="29">
                  <c:v>3144169</c:v>
                </c:pt>
                <c:pt idx="30">
                  <c:v>3120648</c:v>
                </c:pt>
                <c:pt idx="31">
                  <c:v>3124767</c:v>
                </c:pt>
                <c:pt idx="32">
                  <c:v>3153268</c:v>
                </c:pt>
                <c:pt idx="33">
                  <c:v>3126112</c:v>
                </c:pt>
                <c:pt idx="34">
                  <c:v>3100953</c:v>
                </c:pt>
                <c:pt idx="35">
                  <c:v>3059150</c:v>
                </c:pt>
                <c:pt idx="36">
                  <c:v>3109117</c:v>
                </c:pt>
                <c:pt idx="37">
                  <c:v>3109874</c:v>
                </c:pt>
                <c:pt idx="38">
                  <c:v>3093138</c:v>
                </c:pt>
                <c:pt idx="39">
                  <c:v>3066737</c:v>
                </c:pt>
                <c:pt idx="40">
                  <c:v>3107833</c:v>
                </c:pt>
                <c:pt idx="41">
                  <c:v>3105346</c:v>
                </c:pt>
                <c:pt idx="42">
                  <c:v>3127878</c:v>
                </c:pt>
                <c:pt idx="43">
                  <c:v>3106964</c:v>
                </c:pt>
                <c:pt idx="44">
                  <c:v>3098237</c:v>
                </c:pt>
                <c:pt idx="45">
                  <c:v>3079260</c:v>
                </c:pt>
                <c:pt idx="46">
                  <c:v>3095757</c:v>
                </c:pt>
                <c:pt idx="47">
                  <c:v>3106100</c:v>
                </c:pt>
                <c:pt idx="48">
                  <c:v>3105872</c:v>
                </c:pt>
                <c:pt idx="49">
                  <c:v>3113167</c:v>
                </c:pt>
                <c:pt idx="50">
                  <c:v>3101182</c:v>
                </c:pt>
                <c:pt idx="51">
                  <c:v>3090181</c:v>
                </c:pt>
                <c:pt idx="52">
                  <c:v>3078619</c:v>
                </c:pt>
                <c:pt idx="53">
                  <c:v>3081296</c:v>
                </c:pt>
                <c:pt idx="54">
                  <c:v>3075151</c:v>
                </c:pt>
                <c:pt idx="55">
                  <c:v>3057370</c:v>
                </c:pt>
                <c:pt idx="56">
                  <c:v>3042110</c:v>
                </c:pt>
                <c:pt idx="57">
                  <c:v>3064793</c:v>
                </c:pt>
                <c:pt idx="58">
                  <c:v>3062573</c:v>
                </c:pt>
                <c:pt idx="59">
                  <c:v>3035002</c:v>
                </c:pt>
                <c:pt idx="60">
                  <c:v>3033540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6-0E45-862F-A718B0069230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RETAIL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Sheet1!$A$2:$A$71</c:f>
              <c:numCache>
                <c:formatCode>m/d/yy;@</c:formatCode>
                <c:ptCount val="70"/>
                <c:pt idx="0">
                  <c:v>44426</c:v>
                </c:pt>
                <c:pt idx="1">
                  <c:v>44433</c:v>
                </c:pt>
                <c:pt idx="2">
                  <c:v>44440</c:v>
                </c:pt>
                <c:pt idx="3">
                  <c:v>44447</c:v>
                </c:pt>
                <c:pt idx="4">
                  <c:v>44454</c:v>
                </c:pt>
                <c:pt idx="5">
                  <c:v>44461</c:v>
                </c:pt>
                <c:pt idx="6">
                  <c:v>44468</c:v>
                </c:pt>
                <c:pt idx="7">
                  <c:v>44475</c:v>
                </c:pt>
                <c:pt idx="8">
                  <c:v>44482</c:v>
                </c:pt>
                <c:pt idx="9">
                  <c:v>44489</c:v>
                </c:pt>
                <c:pt idx="10">
                  <c:v>44496</c:v>
                </c:pt>
                <c:pt idx="11">
                  <c:v>44503</c:v>
                </c:pt>
                <c:pt idx="12">
                  <c:v>44510</c:v>
                </c:pt>
                <c:pt idx="13">
                  <c:v>44517</c:v>
                </c:pt>
                <c:pt idx="14">
                  <c:v>44523</c:v>
                </c:pt>
                <c:pt idx="15">
                  <c:v>44531</c:v>
                </c:pt>
                <c:pt idx="16">
                  <c:v>44538</c:v>
                </c:pt>
                <c:pt idx="17">
                  <c:v>44545</c:v>
                </c:pt>
                <c:pt idx="18">
                  <c:v>44552</c:v>
                </c:pt>
                <c:pt idx="19">
                  <c:v>44559</c:v>
                </c:pt>
                <c:pt idx="20">
                  <c:v>44566</c:v>
                </c:pt>
                <c:pt idx="21">
                  <c:v>44573</c:v>
                </c:pt>
                <c:pt idx="22">
                  <c:v>44580</c:v>
                </c:pt>
                <c:pt idx="23">
                  <c:v>44587</c:v>
                </c:pt>
                <c:pt idx="24">
                  <c:v>44594</c:v>
                </c:pt>
                <c:pt idx="25">
                  <c:v>44601</c:v>
                </c:pt>
                <c:pt idx="26">
                  <c:v>44608</c:v>
                </c:pt>
                <c:pt idx="27">
                  <c:v>44615</c:v>
                </c:pt>
                <c:pt idx="28">
                  <c:v>44622</c:v>
                </c:pt>
                <c:pt idx="29">
                  <c:v>44629</c:v>
                </c:pt>
                <c:pt idx="30">
                  <c:v>44636</c:v>
                </c:pt>
                <c:pt idx="31">
                  <c:v>44643</c:v>
                </c:pt>
                <c:pt idx="32">
                  <c:v>44650</c:v>
                </c:pt>
                <c:pt idx="33">
                  <c:v>44657</c:v>
                </c:pt>
                <c:pt idx="34">
                  <c:v>44664</c:v>
                </c:pt>
                <c:pt idx="35">
                  <c:v>44671</c:v>
                </c:pt>
                <c:pt idx="36">
                  <c:v>44678</c:v>
                </c:pt>
                <c:pt idx="37">
                  <c:v>44685</c:v>
                </c:pt>
                <c:pt idx="38">
                  <c:v>44692</c:v>
                </c:pt>
                <c:pt idx="39">
                  <c:v>44699</c:v>
                </c:pt>
                <c:pt idx="40">
                  <c:v>44706</c:v>
                </c:pt>
                <c:pt idx="41">
                  <c:v>44713</c:v>
                </c:pt>
                <c:pt idx="42">
                  <c:v>44720</c:v>
                </c:pt>
                <c:pt idx="43">
                  <c:v>44727</c:v>
                </c:pt>
                <c:pt idx="44">
                  <c:v>44734</c:v>
                </c:pt>
                <c:pt idx="45">
                  <c:v>44741</c:v>
                </c:pt>
                <c:pt idx="46">
                  <c:v>44748</c:v>
                </c:pt>
                <c:pt idx="47">
                  <c:v>44755</c:v>
                </c:pt>
                <c:pt idx="48">
                  <c:v>44762</c:v>
                </c:pt>
                <c:pt idx="49">
                  <c:v>44769</c:v>
                </c:pt>
                <c:pt idx="50">
                  <c:v>44776</c:v>
                </c:pt>
                <c:pt idx="51">
                  <c:v>44783</c:v>
                </c:pt>
                <c:pt idx="52">
                  <c:v>44790</c:v>
                </c:pt>
                <c:pt idx="53">
                  <c:v>44797</c:v>
                </c:pt>
                <c:pt idx="54">
                  <c:v>44804</c:v>
                </c:pt>
                <c:pt idx="55">
                  <c:v>44811</c:v>
                </c:pt>
                <c:pt idx="56">
                  <c:v>44818</c:v>
                </c:pt>
                <c:pt idx="57">
                  <c:v>44825</c:v>
                </c:pt>
                <c:pt idx="58">
                  <c:v>44832</c:v>
                </c:pt>
                <c:pt idx="59">
                  <c:v>44839</c:v>
                </c:pt>
                <c:pt idx="60">
                  <c:v>44846</c:v>
                </c:pt>
              </c:numCache>
            </c:numRef>
          </c:cat>
          <c:val>
            <c:numRef>
              <c:f>Sheet1!$E$2:$E$70</c:f>
              <c:numCache>
                <c:formatCode>#,##0</c:formatCode>
                <c:ptCount val="69"/>
                <c:pt idx="0">
                  <c:v>1427874</c:v>
                </c:pt>
                <c:pt idx="1">
                  <c:v>1425813</c:v>
                </c:pt>
                <c:pt idx="2">
                  <c:v>1427699</c:v>
                </c:pt>
                <c:pt idx="3">
                  <c:v>1428381</c:v>
                </c:pt>
                <c:pt idx="4">
                  <c:v>1430749</c:v>
                </c:pt>
                <c:pt idx="5">
                  <c:v>1430624</c:v>
                </c:pt>
                <c:pt idx="6">
                  <c:v>1431108</c:v>
                </c:pt>
                <c:pt idx="7">
                  <c:v>1435796</c:v>
                </c:pt>
                <c:pt idx="8">
                  <c:v>1435476</c:v>
                </c:pt>
                <c:pt idx="9">
                  <c:v>1435866</c:v>
                </c:pt>
                <c:pt idx="10">
                  <c:v>1434475</c:v>
                </c:pt>
                <c:pt idx="11">
                  <c:v>1434731</c:v>
                </c:pt>
                <c:pt idx="12">
                  <c:v>1433601</c:v>
                </c:pt>
                <c:pt idx="13">
                  <c:v>1433280</c:v>
                </c:pt>
                <c:pt idx="14">
                  <c:v>1435768</c:v>
                </c:pt>
                <c:pt idx="15">
                  <c:v>1432047</c:v>
                </c:pt>
                <c:pt idx="16">
                  <c:v>1440082</c:v>
                </c:pt>
                <c:pt idx="17">
                  <c:v>1444924</c:v>
                </c:pt>
                <c:pt idx="18">
                  <c:v>1462277</c:v>
                </c:pt>
                <c:pt idx="19">
                  <c:v>1468708</c:v>
                </c:pt>
                <c:pt idx="20">
                  <c:v>1486116</c:v>
                </c:pt>
                <c:pt idx="21">
                  <c:v>1482637</c:v>
                </c:pt>
                <c:pt idx="22">
                  <c:v>1475701</c:v>
                </c:pt>
                <c:pt idx="23">
                  <c:v>1485182</c:v>
                </c:pt>
                <c:pt idx="24">
                  <c:v>1482510</c:v>
                </c:pt>
                <c:pt idx="25">
                  <c:v>1477381</c:v>
                </c:pt>
                <c:pt idx="26">
                  <c:v>1474493</c:v>
                </c:pt>
                <c:pt idx="27">
                  <c:v>1477450</c:v>
                </c:pt>
                <c:pt idx="28">
                  <c:v>1429754</c:v>
                </c:pt>
                <c:pt idx="29">
                  <c:v>1431379</c:v>
                </c:pt>
                <c:pt idx="30">
                  <c:v>1438014</c:v>
                </c:pt>
                <c:pt idx="31">
                  <c:v>1435849</c:v>
                </c:pt>
                <c:pt idx="32">
                  <c:v>1437078</c:v>
                </c:pt>
                <c:pt idx="33">
                  <c:v>1433440</c:v>
                </c:pt>
                <c:pt idx="34">
                  <c:v>1428733</c:v>
                </c:pt>
                <c:pt idx="35">
                  <c:v>1409256</c:v>
                </c:pt>
                <c:pt idx="36">
                  <c:v>1400620</c:v>
                </c:pt>
                <c:pt idx="37">
                  <c:v>1402069</c:v>
                </c:pt>
                <c:pt idx="38">
                  <c:v>1407734</c:v>
                </c:pt>
                <c:pt idx="39">
                  <c:v>1417902</c:v>
                </c:pt>
                <c:pt idx="40">
                  <c:v>1420845</c:v>
                </c:pt>
                <c:pt idx="41">
                  <c:v>1420855</c:v>
                </c:pt>
                <c:pt idx="42">
                  <c:v>1424718</c:v>
                </c:pt>
                <c:pt idx="43">
                  <c:v>1433984</c:v>
                </c:pt>
                <c:pt idx="44">
                  <c:v>1444602</c:v>
                </c:pt>
                <c:pt idx="45">
                  <c:v>1451752</c:v>
                </c:pt>
                <c:pt idx="46">
                  <c:v>1461708</c:v>
                </c:pt>
                <c:pt idx="47">
                  <c:v>1467393</c:v>
                </c:pt>
                <c:pt idx="48">
                  <c:v>1476650</c:v>
                </c:pt>
                <c:pt idx="49">
                  <c:v>1476799</c:v>
                </c:pt>
                <c:pt idx="50">
                  <c:v>1474587</c:v>
                </c:pt>
                <c:pt idx="51">
                  <c:v>1477286</c:v>
                </c:pt>
                <c:pt idx="52">
                  <c:v>1483428</c:v>
                </c:pt>
                <c:pt idx="53">
                  <c:v>1488833</c:v>
                </c:pt>
                <c:pt idx="54">
                  <c:v>1492511</c:v>
                </c:pt>
                <c:pt idx="55">
                  <c:v>1507020</c:v>
                </c:pt>
                <c:pt idx="56">
                  <c:v>1509921</c:v>
                </c:pt>
                <c:pt idx="57">
                  <c:v>1519002</c:v>
                </c:pt>
                <c:pt idx="58">
                  <c:v>1527594</c:v>
                </c:pt>
                <c:pt idx="59">
                  <c:v>1543004</c:v>
                </c:pt>
                <c:pt idx="60">
                  <c:v>1554757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86-0E45-862F-A718B0069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893056"/>
        <c:axId val="946791439"/>
      </c:lineChart>
      <c:dateAx>
        <c:axId val="1866893056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791439"/>
        <c:crosses val="autoZero"/>
        <c:auto val="1"/>
        <c:lblOffset val="100"/>
        <c:baseTimeUnit val="days"/>
      </c:dateAx>
      <c:valAx>
        <c:axId val="946791439"/>
        <c:scaling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89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300462</xdr:colOff>
      <xdr:row>1</xdr:row>
      <xdr:rowOff>23231</xdr:rowOff>
    </xdr:from>
    <xdr:to>
      <xdr:col>24</xdr:col>
      <xdr:colOff>595923</xdr:colOff>
      <xdr:row>52</xdr:row>
      <xdr:rowOff>175845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AEFB02-69C0-1A88-0738-BBD7792C5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292527</xdr:colOff>
      <xdr:row>54</xdr:row>
      <xdr:rowOff>107462</xdr:rowOff>
    </xdr:from>
    <xdr:to>
      <xdr:col>24</xdr:col>
      <xdr:colOff>576384</xdr:colOff>
      <xdr:row>96</xdr:row>
      <xdr:rowOff>185615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28C1F7-4850-E523-5DC6-4133D813B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3"/>
  <sheetViews>
    <sheetView tabSelected="1" topLeftCell="A13" zoomScale="130" zoomScaleNormal="130" workbookViewId="0">
      <selection activeCell="F87" sqref="F87"/>
    </sheetView>
  </sheetViews>
  <sheetFormatPr baseColWidth="10" defaultRowHeight="15" zeroHeight="1" x14ac:dyDescent="0.2"/>
  <cols>
    <col min="1" max="1" width="10.83203125" style="20"/>
    <col min="2" max="2" width="13.6640625" style="21" customWidth="1"/>
    <col min="3" max="3" width="10.83203125" style="20"/>
    <col min="4" max="4" width="10.83203125" style="25"/>
    <col min="5" max="5" width="10.83203125" style="20"/>
    <col min="6" max="6" width="10.83203125" style="25"/>
    <col min="7" max="16384" width="10.83203125" style="20"/>
  </cols>
  <sheetData>
    <row r="1" spans="1:6" x14ac:dyDescent="0.2">
      <c r="A1" s="20" t="s">
        <v>51</v>
      </c>
      <c r="B1" s="21" t="s">
        <v>42</v>
      </c>
      <c r="C1" s="20" t="s">
        <v>36</v>
      </c>
      <c r="D1" s="25" t="s">
        <v>62</v>
      </c>
      <c r="E1" s="20" t="s">
        <v>37</v>
      </c>
      <c r="F1" s="25" t="s">
        <v>63</v>
      </c>
    </row>
    <row r="2" spans="1:6" x14ac:dyDescent="0.2">
      <c r="A2" s="22">
        <v>44426</v>
      </c>
      <c r="B2" s="21" t="str">
        <f>'Public Report'!A10</f>
        <v xml:space="preserve">08/18/2021 </v>
      </c>
      <c r="C2" s="23">
        <f>'Public Report'!O10</f>
        <v>3095425</v>
      </c>
      <c r="E2" s="24">
        <f>'Public Report'!AA10</f>
        <v>1427874</v>
      </c>
    </row>
    <row r="3" spans="1:6" x14ac:dyDescent="0.2">
      <c r="A3" s="22">
        <v>44433</v>
      </c>
      <c r="B3" s="21" t="str">
        <f>'Public Report'!A11</f>
        <v xml:space="preserve">08/25/2021 </v>
      </c>
      <c r="C3" s="23">
        <f>'Public Report'!O11</f>
        <v>3101941</v>
      </c>
      <c r="D3" s="25">
        <f>(C3-C2)/C2</f>
        <v>2.1050421186105299E-3</v>
      </c>
      <c r="E3" s="24">
        <f>'Public Report'!AA11</f>
        <v>1425813</v>
      </c>
      <c r="F3" s="25">
        <f>(E3-E2)/E2</f>
        <v>-1.4434046701599721E-3</v>
      </c>
    </row>
    <row r="4" spans="1:6" x14ac:dyDescent="0.2">
      <c r="A4" s="22">
        <v>44440</v>
      </c>
      <c r="B4" s="21" t="str">
        <f>'Public Report'!A12</f>
        <v xml:space="preserve">09/01/2021 </v>
      </c>
      <c r="C4" s="23">
        <f>'Public Report'!O12</f>
        <v>3083206</v>
      </c>
      <c r="D4" s="25">
        <f t="shared" ref="D4:D25" si="0">(C4-C3)/C3</f>
        <v>-6.0397667138091925E-3</v>
      </c>
      <c r="E4" s="24">
        <f>'Public Report'!AA12</f>
        <v>1427699</v>
      </c>
      <c r="F4" s="25">
        <f t="shared" ref="F4:F58" si="1">(E4-E3)/E3</f>
        <v>1.3227541059030884E-3</v>
      </c>
    </row>
    <row r="5" spans="1:6" x14ac:dyDescent="0.2">
      <c r="A5" s="22">
        <v>44447</v>
      </c>
      <c r="B5" s="21" t="str">
        <f>'Public Report'!A13</f>
        <v xml:space="preserve">09/08/2021 </v>
      </c>
      <c r="C5" s="23">
        <f>'Public Report'!O13</f>
        <v>3077293</v>
      </c>
      <c r="D5" s="25">
        <f t="shared" si="0"/>
        <v>-1.9178089300552737E-3</v>
      </c>
      <c r="E5" s="24">
        <f>'Public Report'!AA13</f>
        <v>1428381</v>
      </c>
      <c r="F5" s="25">
        <f t="shared" si="1"/>
        <v>4.7769172633727416E-4</v>
      </c>
    </row>
    <row r="6" spans="1:6" x14ac:dyDescent="0.2">
      <c r="A6" s="22">
        <v>44454</v>
      </c>
      <c r="B6" s="21" t="str">
        <f>'Public Report'!A14</f>
        <v xml:space="preserve">09/15/2021 </v>
      </c>
      <c r="C6" s="23">
        <f>'Public Report'!O14</f>
        <v>3035070</v>
      </c>
      <c r="D6" s="25">
        <f t="shared" si="0"/>
        <v>-1.3720825413764631E-2</v>
      </c>
      <c r="E6" s="24">
        <f>'Public Report'!AA14</f>
        <v>1430749</v>
      </c>
      <c r="F6" s="25">
        <f t="shared" si="1"/>
        <v>1.6578209875376389E-3</v>
      </c>
    </row>
    <row r="7" spans="1:6" x14ac:dyDescent="0.2">
      <c r="A7" s="22">
        <v>44461</v>
      </c>
      <c r="B7" s="21" t="str">
        <f>'Public Report'!A15</f>
        <v xml:space="preserve">09/22/2021 </v>
      </c>
      <c r="C7" s="23">
        <f>'Public Report'!O15</f>
        <v>3085193</v>
      </c>
      <c r="D7" s="25">
        <f t="shared" si="0"/>
        <v>1.6514610865647251E-2</v>
      </c>
      <c r="E7" s="24">
        <f>'Public Report'!AA15</f>
        <v>1430624</v>
      </c>
      <c r="F7" s="25">
        <f t="shared" si="1"/>
        <v>-8.7366826745991088E-5</v>
      </c>
    </row>
    <row r="8" spans="1:6" x14ac:dyDescent="0.2">
      <c r="A8" s="22">
        <v>44468</v>
      </c>
      <c r="B8" s="21" t="str">
        <f>'Public Report'!A16</f>
        <v xml:space="preserve">09/29/2021 </v>
      </c>
      <c r="C8" s="23">
        <f>'Public Report'!O16</f>
        <v>3116842</v>
      </c>
      <c r="D8" s="25">
        <f t="shared" si="0"/>
        <v>1.0258353367196153E-2</v>
      </c>
      <c r="E8" s="24">
        <f>'Public Report'!AA16</f>
        <v>1431108</v>
      </c>
      <c r="F8" s="25">
        <f t="shared" si="1"/>
        <v>3.3831391057328829E-4</v>
      </c>
    </row>
    <row r="9" spans="1:6" x14ac:dyDescent="0.2">
      <c r="A9" s="22">
        <v>44475</v>
      </c>
      <c r="B9" s="21" t="str">
        <f>'Public Report'!A17</f>
        <v xml:space="preserve">10/06/2021 </v>
      </c>
      <c r="C9" s="23">
        <f>'Public Report'!O17</f>
        <v>3097972</v>
      </c>
      <c r="D9" s="25">
        <f t="shared" si="0"/>
        <v>-6.0542048650525111E-3</v>
      </c>
      <c r="E9" s="24">
        <f>'Public Report'!AA17</f>
        <v>1435796</v>
      </c>
      <c r="F9" s="25">
        <f t="shared" si="1"/>
        <v>3.275783518784047E-3</v>
      </c>
    </row>
    <row r="10" spans="1:6" x14ac:dyDescent="0.2">
      <c r="A10" s="22">
        <v>44482</v>
      </c>
      <c r="B10" s="21" t="str">
        <f>'Public Report'!A18</f>
        <v xml:space="preserve">10/13/2021 </v>
      </c>
      <c r="C10" s="23">
        <f>'Public Report'!O18</f>
        <v>3092568</v>
      </c>
      <c r="D10" s="25">
        <f t="shared" si="0"/>
        <v>-1.7443669600629057E-3</v>
      </c>
      <c r="E10" s="24">
        <f>'Public Report'!AA18</f>
        <v>1435476</v>
      </c>
      <c r="F10" s="25">
        <f t="shared" si="1"/>
        <v>-2.228728872346768E-4</v>
      </c>
    </row>
    <row r="11" spans="1:6" x14ac:dyDescent="0.2">
      <c r="A11" s="22">
        <v>44489</v>
      </c>
      <c r="B11" s="21" t="str">
        <f>'Public Report'!A19</f>
        <v xml:space="preserve">10/20/2021 </v>
      </c>
      <c r="C11" s="23">
        <f>'Public Report'!O19</f>
        <v>3085312</v>
      </c>
      <c r="D11" s="25">
        <f t="shared" si="0"/>
        <v>-2.3462701547710511E-3</v>
      </c>
      <c r="E11" s="24">
        <f>'Public Report'!AA19</f>
        <v>1435866</v>
      </c>
      <c r="F11" s="25">
        <f t="shared" si="1"/>
        <v>2.7168688295729082E-4</v>
      </c>
    </row>
    <row r="12" spans="1:6" x14ac:dyDescent="0.2">
      <c r="A12" s="22">
        <v>44496</v>
      </c>
      <c r="B12" s="21" t="str">
        <f>'Public Report'!A20</f>
        <v xml:space="preserve">10/27/2021 </v>
      </c>
      <c r="C12" s="23">
        <f>'Public Report'!O20</f>
        <v>3128447</v>
      </c>
      <c r="D12" s="25">
        <f t="shared" si="0"/>
        <v>1.3980757861765681E-2</v>
      </c>
      <c r="E12" s="24">
        <f>'Public Report'!AA20</f>
        <v>1434475</v>
      </c>
      <c r="F12" s="25">
        <f t="shared" si="1"/>
        <v>-9.6875335163587692E-4</v>
      </c>
    </row>
    <row r="13" spans="1:6" x14ac:dyDescent="0.2">
      <c r="A13" s="22">
        <v>44503</v>
      </c>
      <c r="B13" s="21" t="str">
        <f>'Public Report'!A21</f>
        <v xml:space="preserve">11/03/2021 </v>
      </c>
      <c r="C13" s="23">
        <f>'Public Report'!O21</f>
        <v>3122368</v>
      </c>
      <c r="D13" s="25">
        <f t="shared" si="0"/>
        <v>-1.943136642557793E-3</v>
      </c>
      <c r="E13" s="24">
        <f>'Public Report'!AA21</f>
        <v>1434731</v>
      </c>
      <c r="F13" s="25">
        <f t="shared" si="1"/>
        <v>1.7846250370344552E-4</v>
      </c>
    </row>
    <row r="14" spans="1:6" x14ac:dyDescent="0.2">
      <c r="A14" s="22">
        <v>44510</v>
      </c>
      <c r="B14" s="21" t="str">
        <f>'Public Report'!A22</f>
        <v xml:space="preserve">11/10/2021 </v>
      </c>
      <c r="C14" s="23">
        <f>'Public Report'!O22</f>
        <v>3135214</v>
      </c>
      <c r="D14" s="25">
        <f t="shared" si="0"/>
        <v>4.1141851312849736E-3</v>
      </c>
      <c r="E14" s="24">
        <f>'Public Report'!AA22</f>
        <v>1433601</v>
      </c>
      <c r="F14" s="25">
        <f t="shared" si="1"/>
        <v>-7.876040874561155E-4</v>
      </c>
    </row>
    <row r="15" spans="1:6" x14ac:dyDescent="0.2">
      <c r="A15" s="22">
        <v>44517</v>
      </c>
      <c r="B15" s="21" t="str">
        <f>'Public Report'!A23</f>
        <v xml:space="preserve">11/17/2021 </v>
      </c>
      <c r="C15" s="23">
        <f>'Public Report'!O23</f>
        <v>3144250</v>
      </c>
      <c r="D15" s="25">
        <f t="shared" si="0"/>
        <v>2.8820999140728512E-3</v>
      </c>
      <c r="E15" s="24">
        <f>'Public Report'!AA23</f>
        <v>1433280</v>
      </c>
      <c r="F15" s="25">
        <f t="shared" si="1"/>
        <v>-2.2391167416875406E-4</v>
      </c>
    </row>
    <row r="16" spans="1:6" x14ac:dyDescent="0.2">
      <c r="A16" s="22">
        <v>44523</v>
      </c>
      <c r="B16" s="21" t="str">
        <f>'Public Report'!A24</f>
        <v xml:space="preserve">11/23/2021 </v>
      </c>
      <c r="C16" s="23">
        <f>'Public Report'!O24</f>
        <v>3163875</v>
      </c>
      <c r="D16" s="25">
        <f t="shared" si="0"/>
        <v>6.2415520394370674E-3</v>
      </c>
      <c r="E16" s="24">
        <f>'Public Report'!AA24</f>
        <v>1435768</v>
      </c>
      <c r="F16" s="25">
        <f t="shared" si="1"/>
        <v>1.7358785443179281E-3</v>
      </c>
    </row>
    <row r="17" spans="1:6" x14ac:dyDescent="0.2">
      <c r="A17" s="22">
        <v>44531</v>
      </c>
      <c r="B17" s="21" t="str">
        <f>'Public Report'!A25</f>
        <v xml:space="preserve">12/01/2021 </v>
      </c>
      <c r="C17" s="23">
        <f>'Public Report'!O25</f>
        <v>3189203</v>
      </c>
      <c r="D17" s="25">
        <f t="shared" si="0"/>
        <v>8.005373157915531E-3</v>
      </c>
      <c r="E17" s="24">
        <f>'Public Report'!AA25</f>
        <v>1432047</v>
      </c>
      <c r="F17" s="25">
        <f t="shared" si="1"/>
        <v>-2.5916443325105449E-3</v>
      </c>
    </row>
    <row r="18" spans="1:6" x14ac:dyDescent="0.2">
      <c r="A18" s="22">
        <v>44538</v>
      </c>
      <c r="B18" s="21" t="str">
        <f>'Public Report'!A26</f>
        <v xml:space="preserve">12/08/2021 </v>
      </c>
      <c r="C18" s="23">
        <f>'Public Report'!O26</f>
        <v>3195869</v>
      </c>
      <c r="D18" s="25">
        <f t="shared" si="0"/>
        <v>2.0901773891470691E-3</v>
      </c>
      <c r="E18" s="24">
        <f>'Public Report'!AA26</f>
        <v>1440082</v>
      </c>
      <c r="F18" s="25">
        <f t="shared" si="1"/>
        <v>5.6108493645809108E-3</v>
      </c>
    </row>
    <row r="19" spans="1:6" x14ac:dyDescent="0.2">
      <c r="A19" s="22">
        <v>44545</v>
      </c>
      <c r="B19" s="21" t="str">
        <f>'Public Report'!A27</f>
        <v xml:space="preserve">12/15/2021 </v>
      </c>
      <c r="C19" s="23">
        <f>'Public Report'!O27</f>
        <v>3191087</v>
      </c>
      <c r="D19" s="25">
        <f t="shared" si="0"/>
        <v>-1.4963066383509461E-3</v>
      </c>
      <c r="E19" s="24">
        <f>'Public Report'!AA27</f>
        <v>1444924</v>
      </c>
      <c r="F19" s="25">
        <f t="shared" si="1"/>
        <v>3.3623085352084119E-3</v>
      </c>
    </row>
    <row r="20" spans="1:6" x14ac:dyDescent="0.2">
      <c r="A20" s="22">
        <v>44552</v>
      </c>
      <c r="B20" s="21" t="str">
        <f>'Public Report'!A28</f>
        <v xml:space="preserve">12/22/2021 </v>
      </c>
      <c r="C20" s="23">
        <f>'Public Report'!O28</f>
        <v>3203899</v>
      </c>
      <c r="D20" s="25">
        <f t="shared" si="0"/>
        <v>4.0149328426332467E-3</v>
      </c>
      <c r="E20" s="24">
        <f>'Public Report'!AA28</f>
        <v>1462277</v>
      </c>
      <c r="F20" s="25">
        <f t="shared" si="1"/>
        <v>1.200962818805695E-2</v>
      </c>
    </row>
    <row r="21" spans="1:6" x14ac:dyDescent="0.2">
      <c r="A21" s="22">
        <v>44559</v>
      </c>
      <c r="B21" s="21" t="str">
        <f>'Public Report'!A29</f>
        <v xml:space="preserve">12/29/2021 </v>
      </c>
      <c r="C21" s="23">
        <f>'Public Report'!O29</f>
        <v>3236446</v>
      </c>
      <c r="D21" s="25">
        <f t="shared" si="0"/>
        <v>1.0158559929635734E-2</v>
      </c>
      <c r="E21" s="24">
        <f>'Public Report'!AA29</f>
        <v>1468708</v>
      </c>
      <c r="F21" s="25">
        <f t="shared" si="1"/>
        <v>4.3979355484631165E-3</v>
      </c>
    </row>
    <row r="22" spans="1:6" x14ac:dyDescent="0.2">
      <c r="A22" s="22">
        <v>44566</v>
      </c>
      <c r="B22" s="21" t="str">
        <f>'Public Report'!A30</f>
        <v xml:space="preserve">01/05/2022 </v>
      </c>
      <c r="C22" s="23">
        <f>'Public Report'!O30</f>
        <v>3216456</v>
      </c>
      <c r="D22" s="25">
        <f t="shared" si="0"/>
        <v>-6.1765282040855927E-3</v>
      </c>
      <c r="E22" s="24">
        <f>'Public Report'!AA30</f>
        <v>1486116</v>
      </c>
      <c r="F22" s="25">
        <f t="shared" si="1"/>
        <v>1.1852594252907998E-2</v>
      </c>
    </row>
    <row r="23" spans="1:6" x14ac:dyDescent="0.2">
      <c r="A23" s="22">
        <v>44573</v>
      </c>
      <c r="B23" s="21" t="str">
        <f>'Public Report'!A31</f>
        <v xml:space="preserve">01/12/2022 </v>
      </c>
      <c r="C23" s="23">
        <f>'Public Report'!O31</f>
        <v>3191821</v>
      </c>
      <c r="D23" s="25">
        <f t="shared" si="0"/>
        <v>-7.6590508311010627E-3</v>
      </c>
      <c r="E23" s="24">
        <f>'Public Report'!AA31</f>
        <v>1482637</v>
      </c>
      <c r="F23" s="25">
        <f t="shared" si="1"/>
        <v>-2.3410016445553376E-3</v>
      </c>
    </row>
    <row r="24" spans="1:6" x14ac:dyDescent="0.2">
      <c r="A24" s="22">
        <v>44580</v>
      </c>
      <c r="B24" s="21" t="str">
        <f>'Public Report'!A32</f>
        <v xml:space="preserve">01/19/2022 </v>
      </c>
      <c r="C24" s="23">
        <f>'Public Report'!O32</f>
        <v>3140830</v>
      </c>
      <c r="D24" s="25">
        <f t="shared" si="0"/>
        <v>-1.597551993047229E-2</v>
      </c>
      <c r="E24" s="24">
        <f>'Public Report'!AA32</f>
        <v>1475701</v>
      </c>
      <c r="F24" s="25">
        <f t="shared" si="1"/>
        <v>-4.6781511590497206E-3</v>
      </c>
    </row>
    <row r="25" spans="1:6" x14ac:dyDescent="0.2">
      <c r="A25" s="22">
        <v>44587</v>
      </c>
      <c r="B25" s="21" t="str">
        <f>'Public Report'!A33</f>
        <v xml:space="preserve">01/26/2022 </v>
      </c>
      <c r="C25" s="23">
        <f>'Public Report'!O33</f>
        <v>3159944</v>
      </c>
      <c r="D25" s="25">
        <f t="shared" si="0"/>
        <v>6.0856525186017705E-3</v>
      </c>
      <c r="E25" s="24">
        <f>'Public Report'!AA33</f>
        <v>1485182</v>
      </c>
      <c r="F25" s="25">
        <f t="shared" si="1"/>
        <v>6.4247432237289261E-3</v>
      </c>
    </row>
    <row r="26" spans="1:6" x14ac:dyDescent="0.2">
      <c r="A26" s="22">
        <v>44594</v>
      </c>
      <c r="B26" s="21" t="str">
        <f>'Public Report'!A34</f>
        <v xml:space="preserve">02/02/2022 </v>
      </c>
      <c r="C26" s="23">
        <f>'Public Report'!O34</f>
        <v>3145081</v>
      </c>
      <c r="D26" s="25">
        <f t="shared" ref="D26:D33" si="2">(C26-C25)/C25</f>
        <v>-4.7035643669634652E-3</v>
      </c>
      <c r="E26" s="24">
        <f>'Public Report'!AA34</f>
        <v>1482510</v>
      </c>
      <c r="F26" s="25">
        <f t="shared" si="1"/>
        <v>-1.7991061028210685E-3</v>
      </c>
    </row>
    <row r="27" spans="1:6" x14ac:dyDescent="0.2">
      <c r="A27" s="22">
        <v>44601</v>
      </c>
      <c r="B27" s="21" t="str">
        <f>'Public Report'!A35</f>
        <v xml:space="preserve">02/09/2022 </v>
      </c>
      <c r="C27" s="23">
        <f>'Public Report'!O35</f>
        <v>3115863</v>
      </c>
      <c r="D27" s="25">
        <f t="shared" si="2"/>
        <v>-9.2900627996544451E-3</v>
      </c>
      <c r="E27" s="24">
        <f>'Public Report'!AA35</f>
        <v>1477381</v>
      </c>
      <c r="F27" s="25">
        <f t="shared" si="1"/>
        <v>-3.4596731219350965E-3</v>
      </c>
    </row>
    <row r="28" spans="1:6" x14ac:dyDescent="0.2">
      <c r="A28" s="22">
        <v>44608</v>
      </c>
      <c r="B28" s="21" t="str">
        <f>'Public Report'!A36</f>
        <v xml:space="preserve">02/16/2022 </v>
      </c>
      <c r="C28" s="23">
        <f>'Public Report'!O36</f>
        <v>3075231</v>
      </c>
      <c r="D28" s="25">
        <f t="shared" si="2"/>
        <v>-1.3040367949425247E-2</v>
      </c>
      <c r="E28" s="24">
        <f>'Public Report'!AA36</f>
        <v>1474493</v>
      </c>
      <c r="F28" s="25">
        <f t="shared" si="1"/>
        <v>-1.9548105735758075E-3</v>
      </c>
    </row>
    <row r="29" spans="1:6" x14ac:dyDescent="0.2">
      <c r="A29" s="22">
        <v>44615</v>
      </c>
      <c r="B29" s="21" t="str">
        <f>'Public Report'!A37</f>
        <v xml:space="preserve">02/23/2022 </v>
      </c>
      <c r="C29" s="23">
        <f>'Public Report'!O37</f>
        <v>3077286</v>
      </c>
      <c r="D29" s="25">
        <f t="shared" si="2"/>
        <v>6.6824248324759991E-4</v>
      </c>
      <c r="E29" s="24">
        <f>'Public Report'!AA37</f>
        <v>1477450</v>
      </c>
      <c r="F29" s="25">
        <f t="shared" si="1"/>
        <v>2.0054350885355169E-3</v>
      </c>
    </row>
    <row r="30" spans="1:6" x14ac:dyDescent="0.2">
      <c r="A30" s="22">
        <v>44622</v>
      </c>
      <c r="B30" s="21" t="str">
        <f>'Public Report'!A38</f>
        <v xml:space="preserve">03/02/2022 </v>
      </c>
      <c r="C30" s="23">
        <f>'Public Report'!O38</f>
        <v>3176276</v>
      </c>
      <c r="D30" s="25">
        <f t="shared" si="2"/>
        <v>3.2167955789614615E-2</v>
      </c>
      <c r="E30" s="24">
        <f>'Public Report'!AA38</f>
        <v>1429754</v>
      </c>
      <c r="F30" s="25">
        <f t="shared" si="1"/>
        <v>-3.2282649159023992E-2</v>
      </c>
    </row>
    <row r="31" spans="1:6" x14ac:dyDescent="0.2">
      <c r="A31" s="22">
        <v>44629</v>
      </c>
      <c r="B31" s="21" t="str">
        <f>'Public Report'!A39</f>
        <v xml:space="preserve">03/09/2022 </v>
      </c>
      <c r="C31" s="23">
        <f>'Public Report'!O39</f>
        <v>3144169</v>
      </c>
      <c r="D31" s="25">
        <f t="shared" si="2"/>
        <v>-1.0108378491037932E-2</v>
      </c>
      <c r="E31" s="24">
        <f>'Public Report'!AA39</f>
        <v>1431379</v>
      </c>
      <c r="F31" s="25">
        <f t="shared" si="1"/>
        <v>1.1365591563303897E-3</v>
      </c>
    </row>
    <row r="32" spans="1:6" x14ac:dyDescent="0.2">
      <c r="A32" s="22">
        <v>44636</v>
      </c>
      <c r="B32" s="21" t="str">
        <f>'Public Report'!A40</f>
        <v xml:space="preserve">03/16/2022 </v>
      </c>
      <c r="C32" s="23">
        <f>'Public Report'!O40</f>
        <v>3120648</v>
      </c>
      <c r="D32" s="25">
        <f t="shared" si="2"/>
        <v>-7.4808319781792896E-3</v>
      </c>
      <c r="E32" s="24">
        <f>'Public Report'!AA40</f>
        <v>1438014</v>
      </c>
      <c r="F32" s="25">
        <f t="shared" si="1"/>
        <v>4.6353900678995572E-3</v>
      </c>
    </row>
    <row r="33" spans="1:6" x14ac:dyDescent="0.2">
      <c r="A33" s="22">
        <v>44643</v>
      </c>
      <c r="B33" s="21" t="str">
        <f>'Public Report'!A41</f>
        <v xml:space="preserve">03/23/2022 </v>
      </c>
      <c r="C33" s="23">
        <f>'Public Report'!O41</f>
        <v>3124767</v>
      </c>
      <c r="D33" s="25">
        <f t="shared" si="2"/>
        <v>1.3199181708414406E-3</v>
      </c>
      <c r="E33" s="24">
        <f>'Public Report'!AA41</f>
        <v>1435849</v>
      </c>
      <c r="F33" s="25">
        <f t="shared" si="1"/>
        <v>-1.505548624700455E-3</v>
      </c>
    </row>
    <row r="34" spans="1:6" x14ac:dyDescent="0.2">
      <c r="A34" s="22">
        <f>VALUE(B34)</f>
        <v>44650</v>
      </c>
      <c r="B34" s="21" t="str">
        <f>'Public Report'!A42</f>
        <v xml:space="preserve">03/30/2022 </v>
      </c>
      <c r="C34" s="23">
        <f>'Public Report'!O42</f>
        <v>3153268</v>
      </c>
      <c r="D34" s="25">
        <f>(C34-C33)/C33</f>
        <v>9.1210000617646045E-3</v>
      </c>
      <c r="E34" s="24">
        <f>'Public Report'!AA42</f>
        <v>1437078</v>
      </c>
      <c r="F34" s="25">
        <f t="shared" si="1"/>
        <v>8.5593958696213873E-4</v>
      </c>
    </row>
    <row r="35" spans="1:6" x14ac:dyDescent="0.2">
      <c r="A35" s="22">
        <f t="shared" ref="A35:A38" si="3">VALUE(B35)</f>
        <v>44657</v>
      </c>
      <c r="B35" s="21" t="str">
        <f>'Public Report'!A43</f>
        <v xml:space="preserve">04/06/2022 </v>
      </c>
      <c r="C35" s="23">
        <f>'Public Report'!O43</f>
        <v>3126112</v>
      </c>
      <c r="D35" s="25">
        <f>(C35-C34)/C34</f>
        <v>-8.612017754279052E-3</v>
      </c>
      <c r="E35" s="24">
        <f>'Public Report'!AA43</f>
        <v>1433440</v>
      </c>
      <c r="F35" s="25">
        <f t="shared" si="1"/>
        <v>-2.5315257766105946E-3</v>
      </c>
    </row>
    <row r="36" spans="1:6" x14ac:dyDescent="0.2">
      <c r="A36" s="22">
        <f t="shared" si="3"/>
        <v>44664</v>
      </c>
      <c r="B36" s="21" t="str">
        <f>'Public Report'!A44</f>
        <v xml:space="preserve">04/13/2022 </v>
      </c>
      <c r="C36" s="23">
        <f>'Public Report'!O44</f>
        <v>3100953</v>
      </c>
      <c r="D36" s="25">
        <f>(C36-C35)/C35</f>
        <v>-8.0480161939175572E-3</v>
      </c>
      <c r="E36" s="24">
        <f>'Public Report'!AA44</f>
        <v>1428733</v>
      </c>
      <c r="F36" s="25">
        <f t="shared" si="1"/>
        <v>-3.2837091193213528E-3</v>
      </c>
    </row>
    <row r="37" spans="1:6" x14ac:dyDescent="0.2">
      <c r="A37" s="22">
        <f t="shared" si="3"/>
        <v>44671</v>
      </c>
      <c r="B37" s="21" t="str">
        <f>'Public Report'!A45</f>
        <v xml:space="preserve">04/20/2022 </v>
      </c>
      <c r="C37" s="23">
        <f>'Public Report'!O45</f>
        <v>3059150</v>
      </c>
      <c r="D37" s="25">
        <f t="shared" ref="D37:D38" si="4">(C37-C36)/C36</f>
        <v>-1.3480694483276592E-2</v>
      </c>
      <c r="E37" s="24">
        <f>'Public Report'!AA45</f>
        <v>1409256</v>
      </c>
      <c r="F37" s="25">
        <f t="shared" si="1"/>
        <v>-1.363235818028981E-2</v>
      </c>
    </row>
    <row r="38" spans="1:6" x14ac:dyDescent="0.2">
      <c r="A38" s="22">
        <f t="shared" si="3"/>
        <v>44678</v>
      </c>
      <c r="B38" s="21" t="str">
        <f>'Public Report'!A46</f>
        <v xml:space="preserve">04/27/2022 </v>
      </c>
      <c r="C38" s="23">
        <f>'Public Report'!O46</f>
        <v>3109117</v>
      </c>
      <c r="D38" s="25">
        <f t="shared" si="4"/>
        <v>1.6333622084565975E-2</v>
      </c>
      <c r="E38" s="24">
        <f>'Public Report'!AA46</f>
        <v>1400620</v>
      </c>
      <c r="F38" s="25">
        <f t="shared" si="1"/>
        <v>-6.1280562225741811E-3</v>
      </c>
    </row>
    <row r="39" spans="1:6" x14ac:dyDescent="0.2">
      <c r="A39" s="22">
        <f t="shared" ref="A39" si="5">VALUE(B39)</f>
        <v>44685</v>
      </c>
      <c r="B39" s="21" t="str">
        <f>'Public Report'!A47</f>
        <v xml:space="preserve">05/04/2022 </v>
      </c>
      <c r="C39" s="23">
        <f>'Public Report'!O47</f>
        <v>3109874</v>
      </c>
      <c r="D39" s="25">
        <f t="shared" ref="D39" si="6">(C39-C38)/C38</f>
        <v>2.434774889462185E-4</v>
      </c>
      <c r="E39" s="24">
        <f>'Public Report'!AA47</f>
        <v>1402069</v>
      </c>
      <c r="F39" s="25">
        <f t="shared" si="1"/>
        <v>1.0345418457540232E-3</v>
      </c>
    </row>
    <row r="40" spans="1:6" x14ac:dyDescent="0.2">
      <c r="A40" s="22">
        <f t="shared" ref="A40" si="7">VALUE(B40)</f>
        <v>44692</v>
      </c>
      <c r="B40" s="21" t="str">
        <f>'Public Report'!A48</f>
        <v xml:space="preserve">05/11/2022 </v>
      </c>
      <c r="C40" s="23">
        <f>'Public Report'!O48</f>
        <v>3093138</v>
      </c>
      <c r="D40" s="25">
        <f t="shared" ref="D40" si="8">(C40-C39)/C39</f>
        <v>-5.3815685137082727E-3</v>
      </c>
      <c r="E40" s="24">
        <f>'Public Report'!AA48</f>
        <v>1407734</v>
      </c>
      <c r="F40" s="25">
        <f t="shared" si="1"/>
        <v>4.0404573526695194E-3</v>
      </c>
    </row>
    <row r="41" spans="1:6" x14ac:dyDescent="0.2">
      <c r="A41" s="22">
        <f t="shared" ref="A41" si="9">VALUE(B41)</f>
        <v>44699</v>
      </c>
      <c r="B41" s="21" t="str">
        <f>'Public Report'!A49</f>
        <v xml:space="preserve">05/18/2022 </v>
      </c>
      <c r="C41" s="23">
        <f>'Public Report'!O49</f>
        <v>3066737</v>
      </c>
      <c r="D41" s="25">
        <f t="shared" ref="D41" si="10">(C41-C40)/C40</f>
        <v>-8.5353450120880473E-3</v>
      </c>
      <c r="E41" s="24">
        <f>'Public Report'!AA49</f>
        <v>1417902</v>
      </c>
      <c r="F41" s="25">
        <f t="shared" si="1"/>
        <v>7.2229554731220525E-3</v>
      </c>
    </row>
    <row r="42" spans="1:6" x14ac:dyDescent="0.2">
      <c r="A42" s="22">
        <f t="shared" ref="A42" si="11">VALUE(B42)</f>
        <v>44706</v>
      </c>
      <c r="B42" s="21" t="str">
        <f>'Public Report'!A50</f>
        <v xml:space="preserve">05/25/2022 </v>
      </c>
      <c r="C42" s="23">
        <f>'Public Report'!O50</f>
        <v>3107833</v>
      </c>
      <c r="D42" s="25">
        <f t="shared" ref="D42" si="12">(C42-C41)/C41</f>
        <v>1.3400562226235898E-2</v>
      </c>
      <c r="E42" s="24">
        <f>'Public Report'!AA50</f>
        <v>1420845</v>
      </c>
      <c r="F42" s="25">
        <f t="shared" si="1"/>
        <v>2.0756018399014885E-3</v>
      </c>
    </row>
    <row r="43" spans="1:6" x14ac:dyDescent="0.2">
      <c r="A43" s="22">
        <f t="shared" ref="A43" si="13">VALUE(B43)</f>
        <v>44713</v>
      </c>
      <c r="B43" s="21" t="str">
        <f>'Public Report'!A51</f>
        <v xml:space="preserve">06/01/2022 </v>
      </c>
      <c r="C43" s="23">
        <f>'Public Report'!O51</f>
        <v>3105346</v>
      </c>
      <c r="D43" s="25">
        <f t="shared" ref="D43" si="14">(C43-C42)/C42</f>
        <v>-8.0023604871947752E-4</v>
      </c>
      <c r="E43" s="24">
        <f>'Public Report'!AA51</f>
        <v>1420855</v>
      </c>
      <c r="F43" s="25">
        <f t="shared" si="1"/>
        <v>7.0380653765892836E-6</v>
      </c>
    </row>
    <row r="44" spans="1:6" x14ac:dyDescent="0.2">
      <c r="A44" s="22">
        <f t="shared" ref="A44" si="15">VALUE(B44)</f>
        <v>44720</v>
      </c>
      <c r="B44" s="21" t="str">
        <f>'Public Report'!A52</f>
        <v xml:space="preserve">06/08/2022 </v>
      </c>
      <c r="C44" s="23">
        <f>'Public Report'!O52</f>
        <v>3127878</v>
      </c>
      <c r="D44" s="25">
        <f t="shared" ref="D44" si="16">(C44-C43)/C43</f>
        <v>7.2558742246435666E-3</v>
      </c>
      <c r="E44" s="24">
        <f>'Public Report'!AA52</f>
        <v>1424718</v>
      </c>
      <c r="F44" s="25">
        <f t="shared" si="1"/>
        <v>2.7187855199862056E-3</v>
      </c>
    </row>
    <row r="45" spans="1:6" x14ac:dyDescent="0.2">
      <c r="A45" s="22">
        <f t="shared" ref="A45:A46" si="17">VALUE(B45)</f>
        <v>44727</v>
      </c>
      <c r="B45" s="21" t="str">
        <f>'Public Report'!A53</f>
        <v xml:space="preserve">06/15/2022 </v>
      </c>
      <c r="C45" s="23">
        <f>'Public Report'!O53</f>
        <v>3106964</v>
      </c>
      <c r="D45" s="25">
        <f t="shared" ref="D45:D46" si="18">(C45-C44)/C44</f>
        <v>-6.6863221647391622E-3</v>
      </c>
      <c r="E45" s="24">
        <f>'Public Report'!AA53</f>
        <v>1433984</v>
      </c>
      <c r="F45" s="25">
        <f t="shared" si="1"/>
        <v>6.5037431968993165E-3</v>
      </c>
    </row>
    <row r="46" spans="1:6" x14ac:dyDescent="0.2">
      <c r="A46" s="22">
        <f t="shared" si="17"/>
        <v>44734</v>
      </c>
      <c r="B46" s="21" t="str">
        <f>'Public Report'!A54</f>
        <v xml:space="preserve">06/22/2022 </v>
      </c>
      <c r="C46" s="23">
        <f>'Public Report'!O54</f>
        <v>3098237</v>
      </c>
      <c r="D46" s="25">
        <f t="shared" si="18"/>
        <v>-2.808851341695623E-3</v>
      </c>
      <c r="E46" s="24">
        <f>'Public Report'!AA54</f>
        <v>1444602</v>
      </c>
      <c r="F46" s="25">
        <f t="shared" si="1"/>
        <v>7.4045456574131927E-3</v>
      </c>
    </row>
    <row r="47" spans="1:6" x14ac:dyDescent="0.2">
      <c r="A47" s="22">
        <f t="shared" ref="A47" si="19">VALUE(B47)</f>
        <v>44741</v>
      </c>
      <c r="B47" s="21" t="str">
        <f>'Public Report'!A55</f>
        <v xml:space="preserve">06/29/2022 </v>
      </c>
      <c r="C47" s="23">
        <f>'Public Report'!O55</f>
        <v>3079260</v>
      </c>
      <c r="D47" s="25">
        <f t="shared" ref="D47" si="20">(C47-C46)/C46</f>
        <v>-6.1250963047694545E-3</v>
      </c>
      <c r="E47" s="24">
        <f>'Public Report'!AA55</f>
        <v>1451752</v>
      </c>
      <c r="F47" s="25">
        <f t="shared" si="1"/>
        <v>4.9494601281183329E-3</v>
      </c>
    </row>
    <row r="48" spans="1:6" x14ac:dyDescent="0.2">
      <c r="A48" s="22">
        <f t="shared" ref="A48" si="21">VALUE(B48)</f>
        <v>44748</v>
      </c>
      <c r="B48" s="21" t="str">
        <f>'Public Report'!A56</f>
        <v xml:space="preserve">07/06/2022 </v>
      </c>
      <c r="C48" s="23">
        <f>'Public Report'!O56</f>
        <v>3095757</v>
      </c>
      <c r="D48" s="25">
        <f t="shared" ref="D48" si="22">(C48-C47)/C47</f>
        <v>5.3574560121587653E-3</v>
      </c>
      <c r="E48" s="24">
        <f>'Public Report'!AA56</f>
        <v>1461708</v>
      </c>
      <c r="F48" s="25">
        <f t="shared" si="1"/>
        <v>6.8579206365825566E-3</v>
      </c>
    </row>
    <row r="49" spans="1:6" x14ac:dyDescent="0.2">
      <c r="A49" s="22">
        <f t="shared" ref="A49" si="23">VALUE(B49)</f>
        <v>44755</v>
      </c>
      <c r="B49" s="21" t="str">
        <f>'Public Report'!A57</f>
        <v xml:space="preserve">07/13/2022 </v>
      </c>
      <c r="C49" s="23">
        <f>'Public Report'!O57</f>
        <v>3106100</v>
      </c>
      <c r="D49" s="25">
        <f t="shared" ref="D49" si="24">(C49-C48)/C48</f>
        <v>3.3410245054763667E-3</v>
      </c>
      <c r="E49" s="24">
        <f>'Public Report'!AA57</f>
        <v>1467393</v>
      </c>
      <c r="F49" s="25">
        <f t="shared" si="1"/>
        <v>3.8892856849658073E-3</v>
      </c>
    </row>
    <row r="50" spans="1:6" x14ac:dyDescent="0.2">
      <c r="A50" s="22">
        <f t="shared" ref="A50" si="25">VALUE(B50)</f>
        <v>44762</v>
      </c>
      <c r="B50" s="21" t="str">
        <f>'Public Report'!A58</f>
        <v xml:space="preserve">07/20/2022 </v>
      </c>
      <c r="C50" s="23">
        <f>'Public Report'!O58</f>
        <v>3105872</v>
      </c>
      <c r="D50" s="25">
        <f t="shared" ref="D50" si="26">(C50-C49)/C49</f>
        <v>-7.3403947071890802E-5</v>
      </c>
      <c r="E50" s="24">
        <f>'Public Report'!AA58</f>
        <v>1476650</v>
      </c>
      <c r="F50" s="25">
        <f t="shared" si="1"/>
        <v>6.3084667842902347E-3</v>
      </c>
    </row>
    <row r="51" spans="1:6" x14ac:dyDescent="0.2">
      <c r="A51" s="22">
        <f t="shared" ref="A51" si="27">VALUE(B51)</f>
        <v>44769</v>
      </c>
      <c r="B51" s="21" t="str">
        <f>'Public Report'!A59</f>
        <v xml:space="preserve">07/27/2022 </v>
      </c>
      <c r="C51" s="23">
        <f>'Public Report'!O59</f>
        <v>3113167</v>
      </c>
      <c r="D51" s="25">
        <f t="shared" ref="D51" si="28">(C51-C50)/C50</f>
        <v>2.3487767686498351E-3</v>
      </c>
      <c r="E51" s="24">
        <f>'Public Report'!AA59</f>
        <v>1476799</v>
      </c>
      <c r="F51" s="25">
        <f t="shared" si="1"/>
        <v>1.0090407340940642E-4</v>
      </c>
    </row>
    <row r="52" spans="1:6" x14ac:dyDescent="0.2">
      <c r="A52" s="22">
        <f t="shared" ref="A52" si="29">VALUE(B52)</f>
        <v>44776</v>
      </c>
      <c r="B52" s="21" t="str">
        <f>'Public Report'!A60</f>
        <v xml:space="preserve">08/03/2022 </v>
      </c>
      <c r="C52" s="23">
        <f>'Public Report'!O60</f>
        <v>3101182</v>
      </c>
      <c r="D52" s="25">
        <f>(C52-C51)/C51</f>
        <v>-3.8497774131615813E-3</v>
      </c>
      <c r="E52" s="24">
        <f>'Public Report'!AA60</f>
        <v>1474587</v>
      </c>
      <c r="F52" s="25">
        <f t="shared" si="1"/>
        <v>-1.4978341670058011E-3</v>
      </c>
    </row>
    <row r="53" spans="1:6" x14ac:dyDescent="0.2">
      <c r="A53" s="22">
        <f t="shared" ref="A53" si="30">VALUE(B53)</f>
        <v>44783</v>
      </c>
      <c r="B53" s="21" t="str">
        <f>'Public Report'!A61</f>
        <v xml:space="preserve">08/10/2022 </v>
      </c>
      <c r="C53" s="23">
        <f>'Public Report'!O61</f>
        <v>3090181</v>
      </c>
      <c r="D53" s="25">
        <f t="shared" ref="D53" si="31">(C53-C52)/C52</f>
        <v>-3.5473571044846771E-3</v>
      </c>
      <c r="E53" s="24">
        <f>'Public Report'!AA61</f>
        <v>1477286</v>
      </c>
      <c r="F53" s="25">
        <f t="shared" si="1"/>
        <v>1.8303430045158407E-3</v>
      </c>
    </row>
    <row r="54" spans="1:6" x14ac:dyDescent="0.2">
      <c r="A54" s="22">
        <f t="shared" ref="A54" si="32">VALUE(B54)</f>
        <v>44790</v>
      </c>
      <c r="B54" s="21" t="str">
        <f>'Public Report'!A62</f>
        <v xml:space="preserve">08/17/2022 </v>
      </c>
      <c r="C54" s="23">
        <f>'Public Report'!O62</f>
        <v>3078619</v>
      </c>
      <c r="D54" s="25">
        <f t="shared" ref="D54" si="33">(C54-C53)/C53</f>
        <v>-3.7415284088537209E-3</v>
      </c>
      <c r="E54" s="24">
        <f>'Public Report'!AA62</f>
        <v>1483428</v>
      </c>
      <c r="F54" s="25">
        <f t="shared" si="1"/>
        <v>4.1576241838073335E-3</v>
      </c>
    </row>
    <row r="55" spans="1:6" x14ac:dyDescent="0.2">
      <c r="A55" s="22">
        <f t="shared" ref="A55" si="34">VALUE(B55)</f>
        <v>44797</v>
      </c>
      <c r="B55" s="21" t="str">
        <f>'Public Report'!A63</f>
        <v xml:space="preserve">08/24/2022 </v>
      </c>
      <c r="C55" s="23">
        <f>'Public Report'!O63</f>
        <v>3081296</v>
      </c>
      <c r="D55" s="25">
        <f t="shared" ref="D55" si="35">(C55-C54)/C54</f>
        <v>8.6954572813329617E-4</v>
      </c>
      <c r="E55" s="24">
        <f>'Public Report'!AA63</f>
        <v>1488833</v>
      </c>
      <c r="F55" s="25">
        <f t="shared" si="1"/>
        <v>3.6435876901339329E-3</v>
      </c>
    </row>
    <row r="56" spans="1:6" x14ac:dyDescent="0.2">
      <c r="A56" s="22">
        <f t="shared" ref="A56:A58" si="36">VALUE(B56)</f>
        <v>44804</v>
      </c>
      <c r="B56" s="21" t="str">
        <f>'Public Report'!A64</f>
        <v xml:space="preserve">08/31/2022 </v>
      </c>
      <c r="C56" s="23">
        <f>'Public Report'!O64</f>
        <v>3075151</v>
      </c>
      <c r="D56" s="25">
        <f t="shared" ref="D56:D58" si="37">(C56-C55)/C55</f>
        <v>-1.9942907140372101E-3</v>
      </c>
      <c r="E56" s="24">
        <f>'Public Report'!AA64</f>
        <v>1492511</v>
      </c>
      <c r="F56" s="25">
        <f t="shared" si="1"/>
        <v>2.4703912393129386E-3</v>
      </c>
    </row>
    <row r="57" spans="1:6" x14ac:dyDescent="0.2">
      <c r="A57" s="22">
        <f t="shared" si="36"/>
        <v>44811</v>
      </c>
      <c r="B57" s="21" t="str">
        <f>'Public Report'!A65</f>
        <v xml:space="preserve">09/07/2022 </v>
      </c>
      <c r="C57" s="23">
        <f>'Public Report'!O65</f>
        <v>3057370</v>
      </c>
      <c r="D57" s="25">
        <f t="shared" si="37"/>
        <v>-5.7821550876688659E-3</v>
      </c>
      <c r="E57" s="24">
        <f>'Public Report'!AA65</f>
        <v>1507020</v>
      </c>
      <c r="F57" s="25">
        <f t="shared" si="1"/>
        <v>9.7212013847804129E-3</v>
      </c>
    </row>
    <row r="58" spans="1:6" x14ac:dyDescent="0.2">
      <c r="A58" s="22">
        <f t="shared" si="36"/>
        <v>44818</v>
      </c>
      <c r="B58" s="21">
        <f>'Public Report'!A66</f>
        <v>44818</v>
      </c>
      <c r="C58" s="23">
        <f>'Public Report'!O66</f>
        <v>3042110</v>
      </c>
      <c r="D58" s="25">
        <f t="shared" si="37"/>
        <v>-4.9912179422183121E-3</v>
      </c>
      <c r="E58" s="24">
        <f>'Public Report'!AA66</f>
        <v>1509921</v>
      </c>
      <c r="F58" s="25">
        <f t="shared" si="1"/>
        <v>1.9249910419237967E-3</v>
      </c>
    </row>
    <row r="59" spans="1:6" x14ac:dyDescent="0.2">
      <c r="A59" s="22">
        <f t="shared" ref="A59" si="38">VALUE(B59)</f>
        <v>44825</v>
      </c>
      <c r="B59" s="21" t="str">
        <f>'Public Report'!A67</f>
        <v xml:space="preserve">09/21/2022 </v>
      </c>
      <c r="C59" s="23">
        <f>'Public Report'!O67</f>
        <v>3064793</v>
      </c>
      <c r="D59" s="25">
        <f>(C59-C58)/C58</f>
        <v>7.4563378707541801E-3</v>
      </c>
      <c r="E59" s="24">
        <f>'Public Report'!AA67</f>
        <v>1519002</v>
      </c>
      <c r="F59" s="25">
        <f>(E59-E58)/E58</f>
        <v>6.0142219361145385E-3</v>
      </c>
    </row>
    <row r="60" spans="1:6" x14ac:dyDescent="0.2">
      <c r="A60" s="22">
        <f t="shared" ref="A60" si="39">VALUE(B60)</f>
        <v>44832</v>
      </c>
      <c r="B60" s="21" t="str">
        <f>'Public Report'!A68</f>
        <v xml:space="preserve">09/28/2022 </v>
      </c>
      <c r="C60" s="23">
        <f>'Public Report'!O68</f>
        <v>3062573</v>
      </c>
      <c r="D60" s="25">
        <f>(C60-C59)/C59</f>
        <v>-7.2435560900850399E-4</v>
      </c>
      <c r="E60" s="24">
        <f>'Public Report'!AA68</f>
        <v>1527594</v>
      </c>
      <c r="F60" s="25">
        <f>(E60-E59)/E59</f>
        <v>5.656345416266733E-3</v>
      </c>
    </row>
    <row r="61" spans="1:6" x14ac:dyDescent="0.2">
      <c r="A61" s="22">
        <f t="shared" ref="A61" si="40">VALUE(B61)</f>
        <v>44839</v>
      </c>
      <c r="B61" s="21" t="str">
        <f>'Public Report'!A69</f>
        <v xml:space="preserve">10/05/2022 </v>
      </c>
      <c r="C61" s="23">
        <f>'Public Report'!O69</f>
        <v>3035002</v>
      </c>
      <c r="D61" s="25">
        <f>(C61-C60)/C60</f>
        <v>-9.0025609185479007E-3</v>
      </c>
      <c r="E61" s="24">
        <f>'Public Report'!AA69</f>
        <v>1543004</v>
      </c>
      <c r="F61" s="25">
        <f>(E61-E60)/E60</f>
        <v>1.008775892023666E-2</v>
      </c>
    </row>
    <row r="62" spans="1:6" x14ac:dyDescent="0.2">
      <c r="A62" s="22">
        <f t="shared" ref="A62" si="41">VALUE(B62)</f>
        <v>44846</v>
      </c>
      <c r="B62" s="21" t="str">
        <f>'Public Report'!A70</f>
        <v xml:space="preserve">10/12/2022 </v>
      </c>
      <c r="C62" s="23">
        <f>'Public Report'!O70</f>
        <v>3033540</v>
      </c>
      <c r="D62" s="25">
        <f>(C62-C61)/C61</f>
        <v>-4.8171302687774177E-4</v>
      </c>
      <c r="E62" s="24">
        <f>'Public Report'!AA70</f>
        <v>1554757</v>
      </c>
      <c r="F62" s="25">
        <f>(E62-E61)/E61</f>
        <v>7.616960163421482E-3</v>
      </c>
    </row>
    <row r="63" spans="1:6" x14ac:dyDescent="0.2"/>
    <row r="64" spans="1:6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</sheetData>
  <phoneticPr fontId="4" type="noConversion"/>
  <conditionalFormatting sqref="D1:D1048576 F1:F63 F65:F1048576">
    <cfRule type="cellIs" dxfId="0" priority="1" operator="lessThan">
      <formula>0</formula>
    </cfRule>
  </conditionalFormatting>
  <pageMargins left="0.7" right="0.7" top="0.75" bottom="0.75" header="0.3" footer="0.3"/>
  <ignoredErrors>
    <ignoredError sqref="E3 E4:E59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85"/>
  <sheetViews>
    <sheetView topLeftCell="A24" zoomScale="113" zoomScaleNormal="100" workbookViewId="0">
      <selection activeCell="B79" sqref="B79"/>
    </sheetView>
  </sheetViews>
  <sheetFormatPr baseColWidth="10" defaultColWidth="14.6640625" defaultRowHeight="15" x14ac:dyDescent="0.2"/>
  <cols>
    <col min="1" max="1" width="11.5" style="8" customWidth="1"/>
    <col min="2" max="2" width="9.33203125" style="8" customWidth="1"/>
    <col min="3" max="3" width="11.5" style="8" customWidth="1"/>
    <col min="4" max="4" width="9.33203125" style="8" customWidth="1"/>
    <col min="5" max="5" width="11.5" style="8" customWidth="1"/>
    <col min="6" max="6" width="9.33203125" style="8" customWidth="1"/>
    <col min="7" max="7" width="11.5" style="8" customWidth="1"/>
    <col min="8" max="8" width="9.33203125" style="8" customWidth="1"/>
    <col min="9" max="9" width="11.5" style="8" customWidth="1"/>
    <col min="10" max="10" width="9.33203125" style="8" customWidth="1"/>
    <col min="11" max="11" width="11.5" style="8" customWidth="1"/>
    <col min="12" max="12" width="9.33203125" style="8" customWidth="1"/>
    <col min="13" max="13" width="11.5" style="8" customWidth="1"/>
    <col min="14" max="14" width="9.33203125" style="1" customWidth="1"/>
    <col min="15" max="15" width="11.5" style="9" customWidth="1"/>
    <col min="16" max="16" width="9.33203125" style="9" customWidth="1"/>
    <col min="17" max="17" width="11.5" style="1" customWidth="1"/>
    <col min="18" max="18" width="9.33203125" style="9" customWidth="1"/>
    <col min="19" max="19" width="11.5" style="10" customWidth="1"/>
    <col min="20" max="20" width="9.33203125" style="10" customWidth="1"/>
    <col min="21" max="21" width="11.5" style="10" customWidth="1"/>
    <col min="22" max="22" width="9.33203125" style="10" customWidth="1"/>
    <col min="23" max="23" width="11.5" style="10" customWidth="1"/>
    <col min="24" max="24" width="9.33203125" style="1" customWidth="1"/>
    <col min="25" max="25" width="11.5" style="1" customWidth="1"/>
    <col min="26" max="26" width="9.33203125" style="1" customWidth="1"/>
    <col min="27" max="27" width="11.5" style="9" customWidth="1"/>
    <col min="28" max="28" width="9.33203125" style="1" customWidth="1"/>
    <col min="29" max="29" width="11.5" style="1" customWidth="1"/>
    <col min="30" max="30" width="9.33203125" style="1" customWidth="1"/>
    <col min="31" max="31" width="11.5" style="9" customWidth="1"/>
    <col min="32" max="32" width="9.33203125" style="9" customWidth="1"/>
    <col min="33" max="33" width="11.5" style="9" customWidth="1"/>
    <col min="34" max="34" width="9.33203125" style="9" customWidth="1"/>
    <col min="35" max="35" width="11.5" style="9" customWidth="1"/>
    <col min="36" max="36" width="9.33203125" style="9" customWidth="1"/>
    <col min="37" max="37" width="11.5" style="1" customWidth="1"/>
    <col min="38" max="16384" width="14.6640625" style="1"/>
  </cols>
  <sheetData>
    <row r="1" spans="1:42" x14ac:dyDescent="0.2">
      <c r="A1" s="8" t="s">
        <v>12</v>
      </c>
    </row>
    <row r="2" spans="1:42" x14ac:dyDescent="0.2">
      <c r="A2" s="8" t="s">
        <v>13</v>
      </c>
    </row>
    <row r="3" spans="1:42" x14ac:dyDescent="0.2">
      <c r="A3" s="8" t="s">
        <v>14</v>
      </c>
    </row>
    <row r="4" spans="1:42" x14ac:dyDescent="0.2">
      <c r="A4" s="8" t="s">
        <v>15</v>
      </c>
    </row>
    <row r="5" spans="1:42" ht="16" x14ac:dyDescent="0.2">
      <c r="A5" s="32" t="s">
        <v>0</v>
      </c>
      <c r="B5" s="36" t="s">
        <v>11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 t="s">
        <v>1</v>
      </c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 t="s">
        <v>2</v>
      </c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11"/>
      <c r="AM5" s="11"/>
      <c r="AN5" s="11"/>
      <c r="AO5" s="11"/>
      <c r="AP5" s="12"/>
    </row>
    <row r="6" spans="1:42" ht="16" x14ac:dyDescent="0.2">
      <c r="A6" s="32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11"/>
      <c r="AM6" s="11"/>
      <c r="AN6" s="11"/>
      <c r="AO6" s="11"/>
      <c r="AP6" s="12"/>
    </row>
    <row r="7" spans="1:42" s="2" customFormat="1" x14ac:dyDescent="0.2">
      <c r="A7" s="35"/>
      <c r="B7" s="32" t="s">
        <v>3</v>
      </c>
      <c r="C7" s="32"/>
      <c r="D7" s="34" t="s">
        <v>4</v>
      </c>
      <c r="E7" s="34"/>
      <c r="F7" s="32" t="s">
        <v>5</v>
      </c>
      <c r="G7" s="32"/>
      <c r="H7" s="32"/>
      <c r="I7" s="32"/>
      <c r="J7" s="32"/>
      <c r="K7" s="32"/>
      <c r="L7" s="33" t="s">
        <v>6</v>
      </c>
      <c r="M7" s="32"/>
      <c r="N7" s="32" t="s">
        <v>3</v>
      </c>
      <c r="O7" s="32"/>
      <c r="P7" s="34" t="s">
        <v>4</v>
      </c>
      <c r="Q7" s="34"/>
      <c r="R7" s="32" t="s">
        <v>5</v>
      </c>
      <c r="S7" s="32"/>
      <c r="T7" s="32"/>
      <c r="U7" s="32"/>
      <c r="V7" s="32"/>
      <c r="W7" s="32"/>
      <c r="X7" s="33" t="s">
        <v>6</v>
      </c>
      <c r="Y7" s="32"/>
      <c r="Z7" s="32" t="s">
        <v>3</v>
      </c>
      <c r="AA7" s="32"/>
      <c r="AB7" s="34" t="s">
        <v>4</v>
      </c>
      <c r="AC7" s="34"/>
      <c r="AD7" s="32" t="s">
        <v>5</v>
      </c>
      <c r="AE7" s="32"/>
      <c r="AF7" s="32"/>
      <c r="AG7" s="32"/>
      <c r="AH7" s="32"/>
      <c r="AI7" s="32"/>
      <c r="AJ7" s="33" t="s">
        <v>6</v>
      </c>
      <c r="AK7" s="32"/>
      <c r="AL7" s="13"/>
      <c r="AM7" s="13"/>
      <c r="AN7" s="13"/>
      <c r="AO7" s="13"/>
      <c r="AP7" s="13"/>
    </row>
    <row r="8" spans="1:42" s="2" customFormat="1" x14ac:dyDescent="0.2">
      <c r="A8" s="35"/>
      <c r="B8" s="32"/>
      <c r="C8" s="32"/>
      <c r="D8" s="34"/>
      <c r="E8" s="34"/>
      <c r="F8" s="32" t="s">
        <v>3</v>
      </c>
      <c r="G8" s="32"/>
      <c r="H8" s="32" t="s">
        <v>7</v>
      </c>
      <c r="I8" s="32"/>
      <c r="J8" s="32" t="s">
        <v>8</v>
      </c>
      <c r="K8" s="32"/>
      <c r="L8" s="33"/>
      <c r="M8" s="32"/>
      <c r="N8" s="32"/>
      <c r="O8" s="32"/>
      <c r="P8" s="34"/>
      <c r="Q8" s="34"/>
      <c r="R8" s="32" t="s">
        <v>3</v>
      </c>
      <c r="S8" s="32"/>
      <c r="T8" s="32" t="s">
        <v>7</v>
      </c>
      <c r="U8" s="32"/>
      <c r="V8" s="32" t="s">
        <v>8</v>
      </c>
      <c r="W8" s="32"/>
      <c r="X8" s="33"/>
      <c r="Y8" s="32"/>
      <c r="Z8" s="32"/>
      <c r="AA8" s="32"/>
      <c r="AB8" s="34"/>
      <c r="AC8" s="34"/>
      <c r="AD8" s="32" t="s">
        <v>3</v>
      </c>
      <c r="AE8" s="32"/>
      <c r="AF8" s="32" t="s">
        <v>7</v>
      </c>
      <c r="AG8" s="32"/>
      <c r="AH8" s="32" t="s">
        <v>8</v>
      </c>
      <c r="AI8" s="32"/>
      <c r="AJ8" s="33"/>
      <c r="AK8" s="32"/>
      <c r="AL8" s="13"/>
      <c r="AM8" s="13"/>
      <c r="AN8" s="13"/>
      <c r="AO8" s="13"/>
      <c r="AP8" s="13"/>
    </row>
    <row r="9" spans="1:42" s="5" customFormat="1" x14ac:dyDescent="0.2">
      <c r="A9" s="35"/>
      <c r="B9" s="3" t="s">
        <v>9</v>
      </c>
      <c r="C9" s="4" t="s">
        <v>10</v>
      </c>
      <c r="D9" s="3" t="s">
        <v>9</v>
      </c>
      <c r="E9" s="4" t="s">
        <v>10</v>
      </c>
      <c r="F9" s="3" t="s">
        <v>9</v>
      </c>
      <c r="G9" s="4" t="s">
        <v>10</v>
      </c>
      <c r="H9" s="3" t="s">
        <v>9</v>
      </c>
      <c r="I9" s="4" t="s">
        <v>10</v>
      </c>
      <c r="J9" s="3" t="s">
        <v>9</v>
      </c>
      <c r="K9" s="4" t="s">
        <v>10</v>
      </c>
      <c r="L9" s="14" t="s">
        <v>9</v>
      </c>
      <c r="M9" s="4" t="s">
        <v>10</v>
      </c>
      <c r="N9" s="3" t="s">
        <v>9</v>
      </c>
      <c r="O9" s="4" t="s">
        <v>10</v>
      </c>
      <c r="P9" s="14" t="s">
        <v>9</v>
      </c>
      <c r="Q9" s="4" t="s">
        <v>10</v>
      </c>
      <c r="R9" s="3" t="s">
        <v>9</v>
      </c>
      <c r="S9" s="4" t="s">
        <v>10</v>
      </c>
      <c r="T9" s="3" t="s">
        <v>9</v>
      </c>
      <c r="U9" s="4" t="s">
        <v>10</v>
      </c>
      <c r="V9" s="3" t="s">
        <v>9</v>
      </c>
      <c r="W9" s="4" t="s">
        <v>10</v>
      </c>
      <c r="X9" s="3" t="s">
        <v>9</v>
      </c>
      <c r="Y9" s="4" t="s">
        <v>10</v>
      </c>
      <c r="Z9" s="3" t="s">
        <v>9</v>
      </c>
      <c r="AA9" s="4" t="s">
        <v>10</v>
      </c>
      <c r="AB9" s="3" t="s">
        <v>9</v>
      </c>
      <c r="AC9" s="4" t="s">
        <v>10</v>
      </c>
      <c r="AD9" s="3" t="s">
        <v>9</v>
      </c>
      <c r="AE9" s="4" t="s">
        <v>10</v>
      </c>
      <c r="AF9" s="3" t="s">
        <v>9</v>
      </c>
      <c r="AG9" s="4" t="s">
        <v>10</v>
      </c>
      <c r="AH9" s="3" t="s">
        <v>9</v>
      </c>
      <c r="AI9" s="4" t="s">
        <v>10</v>
      </c>
      <c r="AJ9" s="14" t="s">
        <v>9</v>
      </c>
      <c r="AK9" s="4" t="s">
        <v>10</v>
      </c>
    </row>
    <row r="10" spans="1:42" customFormat="1" ht="15" customHeight="1" x14ac:dyDescent="0.2">
      <c r="A10" s="19" t="s">
        <v>38</v>
      </c>
      <c r="B10" s="16">
        <v>1036</v>
      </c>
      <c r="C10" s="7">
        <v>4523299</v>
      </c>
      <c r="D10" s="6">
        <v>172</v>
      </c>
      <c r="E10" s="17">
        <v>91193</v>
      </c>
      <c r="F10" s="16">
        <v>654</v>
      </c>
      <c r="G10" s="18">
        <v>3959409</v>
      </c>
      <c r="H10" s="6">
        <v>223</v>
      </c>
      <c r="I10" s="18">
        <v>1248952</v>
      </c>
      <c r="J10" s="6">
        <v>431</v>
      </c>
      <c r="K10" s="18">
        <v>2710456</v>
      </c>
      <c r="L10" s="6">
        <v>210</v>
      </c>
      <c r="M10" s="18">
        <v>472697</v>
      </c>
      <c r="N10" s="16">
        <v>518</v>
      </c>
      <c r="O10" s="7">
        <v>3095425</v>
      </c>
      <c r="P10" s="6">
        <v>30</v>
      </c>
      <c r="Q10" s="17">
        <v>11419</v>
      </c>
      <c r="R10" s="16">
        <v>372</v>
      </c>
      <c r="S10" s="18">
        <v>2831831</v>
      </c>
      <c r="T10" s="6">
        <v>173</v>
      </c>
      <c r="U10" s="18">
        <v>1040040</v>
      </c>
      <c r="V10" s="6">
        <v>199</v>
      </c>
      <c r="W10" s="18">
        <v>1791791</v>
      </c>
      <c r="X10" s="6">
        <v>116</v>
      </c>
      <c r="Y10" s="18">
        <v>252175</v>
      </c>
      <c r="Z10" s="16">
        <v>518</v>
      </c>
      <c r="AA10" s="7">
        <v>1427874</v>
      </c>
      <c r="AB10" s="6">
        <v>142</v>
      </c>
      <c r="AC10" s="17">
        <v>79774</v>
      </c>
      <c r="AD10" s="16">
        <v>282</v>
      </c>
      <c r="AE10" s="18">
        <v>1127577</v>
      </c>
      <c r="AF10" s="6">
        <v>50</v>
      </c>
      <c r="AG10" s="18">
        <v>208912</v>
      </c>
      <c r="AH10" s="6">
        <v>232</v>
      </c>
      <c r="AI10" s="18">
        <v>918665</v>
      </c>
      <c r="AJ10" s="6">
        <v>94</v>
      </c>
      <c r="AK10" s="18">
        <v>220522</v>
      </c>
    </row>
    <row r="11" spans="1:42" customFormat="1" ht="15" customHeight="1" x14ac:dyDescent="0.2">
      <c r="A11" s="19" t="s">
        <v>39</v>
      </c>
      <c r="B11" s="16">
        <v>1036</v>
      </c>
      <c r="C11" s="7">
        <v>4527754</v>
      </c>
      <c r="D11" s="6">
        <v>172</v>
      </c>
      <c r="E11" s="17">
        <v>90985</v>
      </c>
      <c r="F11" s="16">
        <v>654</v>
      </c>
      <c r="G11" s="18">
        <v>3961778</v>
      </c>
      <c r="H11" s="6">
        <v>223</v>
      </c>
      <c r="I11" s="18">
        <v>1247346</v>
      </c>
      <c r="J11" s="6">
        <v>431</v>
      </c>
      <c r="K11" s="18">
        <v>2714433</v>
      </c>
      <c r="L11" s="6">
        <v>210</v>
      </c>
      <c r="M11" s="18">
        <v>474991</v>
      </c>
      <c r="N11" s="16">
        <v>518</v>
      </c>
      <c r="O11" s="7">
        <v>3101941</v>
      </c>
      <c r="P11" s="6">
        <v>30</v>
      </c>
      <c r="Q11" s="17">
        <v>11549</v>
      </c>
      <c r="R11" s="16">
        <v>372</v>
      </c>
      <c r="S11" s="18">
        <v>2834550</v>
      </c>
      <c r="T11" s="6">
        <v>173</v>
      </c>
      <c r="U11" s="18">
        <v>1038322</v>
      </c>
      <c r="V11" s="6">
        <v>199</v>
      </c>
      <c r="W11" s="18">
        <v>1796228</v>
      </c>
      <c r="X11" s="6">
        <v>116</v>
      </c>
      <c r="Y11" s="18">
        <v>255842</v>
      </c>
      <c r="Z11" s="16">
        <v>518</v>
      </c>
      <c r="AA11" s="7">
        <v>1425813</v>
      </c>
      <c r="AB11" s="6">
        <v>142</v>
      </c>
      <c r="AC11" s="17">
        <v>79436</v>
      </c>
      <c r="AD11" s="16">
        <v>282</v>
      </c>
      <c r="AE11" s="18">
        <v>1127229</v>
      </c>
      <c r="AF11" s="6">
        <v>50</v>
      </c>
      <c r="AG11" s="18">
        <v>209024</v>
      </c>
      <c r="AH11" s="6">
        <v>232</v>
      </c>
      <c r="AI11" s="18">
        <v>918205</v>
      </c>
      <c r="AJ11" s="6">
        <v>94</v>
      </c>
      <c r="AK11" s="18">
        <v>219149</v>
      </c>
    </row>
    <row r="12" spans="1:42" customFormat="1" ht="15" customHeight="1" x14ac:dyDescent="0.2">
      <c r="A12" s="19" t="s">
        <v>40</v>
      </c>
      <c r="B12" s="16">
        <v>1032</v>
      </c>
      <c r="C12" s="7">
        <v>4510905</v>
      </c>
      <c r="D12" s="6">
        <v>168</v>
      </c>
      <c r="E12" s="17">
        <v>91138</v>
      </c>
      <c r="F12" s="16">
        <v>654</v>
      </c>
      <c r="G12" s="18">
        <v>3945411</v>
      </c>
      <c r="H12" s="6">
        <v>223</v>
      </c>
      <c r="I12" s="18">
        <v>1237594</v>
      </c>
      <c r="J12" s="6">
        <v>431</v>
      </c>
      <c r="K12" s="18">
        <v>2707816</v>
      </c>
      <c r="L12" s="6">
        <v>210</v>
      </c>
      <c r="M12" s="18">
        <v>474357</v>
      </c>
      <c r="N12" s="16">
        <v>516</v>
      </c>
      <c r="O12" s="7">
        <v>3083206</v>
      </c>
      <c r="P12" s="6">
        <v>28</v>
      </c>
      <c r="Q12" s="17">
        <v>11635</v>
      </c>
      <c r="R12" s="16">
        <v>372</v>
      </c>
      <c r="S12" s="18">
        <v>2815103</v>
      </c>
      <c r="T12" s="6">
        <v>173</v>
      </c>
      <c r="U12" s="18">
        <v>1029801</v>
      </c>
      <c r="V12" s="6">
        <v>199</v>
      </c>
      <c r="W12" s="18">
        <v>1785301</v>
      </c>
      <c r="X12" s="6">
        <v>116</v>
      </c>
      <c r="Y12" s="18">
        <v>256469</v>
      </c>
      <c r="Z12" s="16">
        <v>516</v>
      </c>
      <c r="AA12" s="7">
        <v>1427699</v>
      </c>
      <c r="AB12" s="6">
        <v>140</v>
      </c>
      <c r="AC12" s="17">
        <v>79503</v>
      </c>
      <c r="AD12" s="16">
        <v>282</v>
      </c>
      <c r="AE12" s="18">
        <v>1130308</v>
      </c>
      <c r="AF12" s="6">
        <v>50</v>
      </c>
      <c r="AG12" s="18">
        <v>207793</v>
      </c>
      <c r="AH12" s="6">
        <v>232</v>
      </c>
      <c r="AI12" s="18">
        <v>922515</v>
      </c>
      <c r="AJ12" s="6">
        <v>94</v>
      </c>
      <c r="AK12" s="18">
        <v>217888</v>
      </c>
    </row>
    <row r="13" spans="1:42" customFormat="1" ht="15" customHeight="1" x14ac:dyDescent="0.2">
      <c r="A13" s="19" t="s">
        <v>41</v>
      </c>
      <c r="B13" s="16">
        <v>1032</v>
      </c>
      <c r="C13" s="7">
        <v>4505674</v>
      </c>
      <c r="D13" s="6">
        <v>168</v>
      </c>
      <c r="E13" s="17">
        <v>90775</v>
      </c>
      <c r="F13" s="16">
        <v>654</v>
      </c>
      <c r="G13" s="18">
        <v>3943894</v>
      </c>
      <c r="H13" s="6">
        <v>223</v>
      </c>
      <c r="I13" s="18">
        <v>1242751</v>
      </c>
      <c r="J13" s="6">
        <v>431</v>
      </c>
      <c r="K13" s="18">
        <v>2701144</v>
      </c>
      <c r="L13" s="6">
        <v>210</v>
      </c>
      <c r="M13" s="18">
        <v>471005</v>
      </c>
      <c r="N13" s="16">
        <v>516</v>
      </c>
      <c r="O13" s="7">
        <v>3077293</v>
      </c>
      <c r="P13" s="6">
        <v>28</v>
      </c>
      <c r="Q13" s="17">
        <v>11277</v>
      </c>
      <c r="R13" s="16">
        <v>372</v>
      </c>
      <c r="S13" s="18">
        <v>2812154</v>
      </c>
      <c r="T13" s="6">
        <v>173</v>
      </c>
      <c r="U13" s="18">
        <v>1034092</v>
      </c>
      <c r="V13" s="6">
        <v>199</v>
      </c>
      <c r="W13" s="18">
        <v>1778062</v>
      </c>
      <c r="X13" s="6">
        <v>116</v>
      </c>
      <c r="Y13" s="18">
        <v>253863</v>
      </c>
      <c r="Z13" s="16">
        <v>516</v>
      </c>
      <c r="AA13" s="7">
        <v>1428381</v>
      </c>
      <c r="AB13" s="6">
        <v>140</v>
      </c>
      <c r="AC13" s="17">
        <v>79498</v>
      </c>
      <c r="AD13" s="16">
        <v>282</v>
      </c>
      <c r="AE13" s="18">
        <v>1131740</v>
      </c>
      <c r="AF13" s="6">
        <v>50</v>
      </c>
      <c r="AG13" s="18">
        <v>208659</v>
      </c>
      <c r="AH13" s="6">
        <v>232</v>
      </c>
      <c r="AI13" s="18">
        <v>923082</v>
      </c>
      <c r="AJ13" s="6">
        <v>94</v>
      </c>
      <c r="AK13" s="18">
        <v>217143</v>
      </c>
    </row>
    <row r="14" spans="1:42" ht="15" customHeight="1" x14ac:dyDescent="0.2">
      <c r="A14" s="15" t="s">
        <v>16</v>
      </c>
      <c r="B14" s="16">
        <v>1032</v>
      </c>
      <c r="C14" s="7">
        <v>4465819</v>
      </c>
      <c r="D14" s="6">
        <v>168</v>
      </c>
      <c r="E14" s="17">
        <v>90380</v>
      </c>
      <c r="F14" s="16">
        <v>654</v>
      </c>
      <c r="G14" s="18">
        <v>3908784</v>
      </c>
      <c r="H14" s="6">
        <v>223</v>
      </c>
      <c r="I14" s="18">
        <v>1237184</v>
      </c>
      <c r="J14" s="6">
        <v>431</v>
      </c>
      <c r="K14" s="18">
        <v>2671600</v>
      </c>
      <c r="L14" s="6">
        <v>210</v>
      </c>
      <c r="M14" s="18">
        <v>466656</v>
      </c>
      <c r="N14" s="16">
        <v>516</v>
      </c>
      <c r="O14" s="7">
        <v>3035070</v>
      </c>
      <c r="P14" s="6">
        <v>28</v>
      </c>
      <c r="Q14" s="17">
        <v>11395</v>
      </c>
      <c r="R14" s="16">
        <v>372</v>
      </c>
      <c r="S14" s="18">
        <v>2773555</v>
      </c>
      <c r="T14" s="6">
        <v>173</v>
      </c>
      <c r="U14" s="18">
        <v>1027931</v>
      </c>
      <c r="V14" s="6">
        <v>199</v>
      </c>
      <c r="W14" s="18">
        <v>1745624</v>
      </c>
      <c r="X14" s="6">
        <v>116</v>
      </c>
      <c r="Y14" s="18">
        <v>250121</v>
      </c>
      <c r="Z14" s="16">
        <v>516</v>
      </c>
      <c r="AA14" s="7">
        <v>1430749</v>
      </c>
      <c r="AB14" s="6">
        <v>140</v>
      </c>
      <c r="AC14" s="17">
        <v>78985</v>
      </c>
      <c r="AD14" s="16">
        <v>282</v>
      </c>
      <c r="AE14" s="18">
        <v>1135229</v>
      </c>
      <c r="AF14" s="6">
        <v>50</v>
      </c>
      <c r="AG14" s="18">
        <v>209253</v>
      </c>
      <c r="AH14" s="6">
        <v>232</v>
      </c>
      <c r="AI14" s="18">
        <v>925976</v>
      </c>
      <c r="AJ14" s="6">
        <v>94</v>
      </c>
      <c r="AK14" s="18">
        <v>216535</v>
      </c>
    </row>
    <row r="15" spans="1:42" ht="15" customHeight="1" x14ac:dyDescent="0.2">
      <c r="A15" s="15" t="s">
        <v>17</v>
      </c>
      <c r="B15" s="16">
        <v>1032</v>
      </c>
      <c r="C15" s="7">
        <v>4515817</v>
      </c>
      <c r="D15" s="6">
        <v>168</v>
      </c>
      <c r="E15" s="17">
        <v>89710</v>
      </c>
      <c r="F15" s="16">
        <v>654</v>
      </c>
      <c r="G15" s="18">
        <v>3956731</v>
      </c>
      <c r="H15" s="6">
        <v>223</v>
      </c>
      <c r="I15" s="18">
        <v>1237406</v>
      </c>
      <c r="J15" s="6">
        <v>431</v>
      </c>
      <c r="K15" s="18">
        <v>2719325</v>
      </c>
      <c r="L15" s="6">
        <v>210</v>
      </c>
      <c r="M15" s="18">
        <v>469376</v>
      </c>
      <c r="N15" s="16">
        <v>516</v>
      </c>
      <c r="O15" s="7">
        <v>3085193</v>
      </c>
      <c r="P15" s="6">
        <v>28</v>
      </c>
      <c r="Q15" s="17">
        <v>11224</v>
      </c>
      <c r="R15" s="16">
        <v>372</v>
      </c>
      <c r="S15" s="18">
        <v>2819493</v>
      </c>
      <c r="T15" s="6">
        <v>173</v>
      </c>
      <c r="U15" s="18">
        <v>1028738</v>
      </c>
      <c r="V15" s="6">
        <v>199</v>
      </c>
      <c r="W15" s="18">
        <v>1790755</v>
      </c>
      <c r="X15" s="6">
        <v>116</v>
      </c>
      <c r="Y15" s="18">
        <v>254476</v>
      </c>
      <c r="Z15" s="16">
        <v>516</v>
      </c>
      <c r="AA15" s="7">
        <v>1430624</v>
      </c>
      <c r="AB15" s="6">
        <v>140</v>
      </c>
      <c r="AC15" s="17">
        <v>78486</v>
      </c>
      <c r="AD15" s="16">
        <v>282</v>
      </c>
      <c r="AE15" s="18">
        <v>1137238</v>
      </c>
      <c r="AF15" s="6">
        <v>50</v>
      </c>
      <c r="AG15" s="18">
        <v>208668</v>
      </c>
      <c r="AH15" s="6">
        <v>232</v>
      </c>
      <c r="AI15" s="18">
        <v>928570</v>
      </c>
      <c r="AJ15" s="6">
        <v>94</v>
      </c>
      <c r="AK15" s="18">
        <v>214900</v>
      </c>
    </row>
    <row r="16" spans="1:42" ht="15" customHeight="1" x14ac:dyDescent="0.2">
      <c r="A16" s="15" t="s">
        <v>18</v>
      </c>
      <c r="B16" s="16">
        <v>1032</v>
      </c>
      <c r="C16" s="7">
        <v>4547950</v>
      </c>
      <c r="D16" s="6">
        <v>168</v>
      </c>
      <c r="E16" s="17">
        <v>89291</v>
      </c>
      <c r="F16" s="16">
        <v>654</v>
      </c>
      <c r="G16" s="18">
        <v>3993091</v>
      </c>
      <c r="H16" s="6">
        <v>223</v>
      </c>
      <c r="I16" s="18">
        <v>1250635</v>
      </c>
      <c r="J16" s="6">
        <v>431</v>
      </c>
      <c r="K16" s="18">
        <v>2742456</v>
      </c>
      <c r="L16" s="6">
        <v>210</v>
      </c>
      <c r="M16" s="18">
        <v>465568</v>
      </c>
      <c r="N16" s="16">
        <v>516</v>
      </c>
      <c r="O16" s="7">
        <v>3116842</v>
      </c>
      <c r="P16" s="6">
        <v>28</v>
      </c>
      <c r="Q16" s="17">
        <v>10787</v>
      </c>
      <c r="R16" s="16">
        <v>372</v>
      </c>
      <c r="S16" s="18">
        <v>2854554</v>
      </c>
      <c r="T16" s="6">
        <v>173</v>
      </c>
      <c r="U16" s="18">
        <v>1040388</v>
      </c>
      <c r="V16" s="6">
        <v>199</v>
      </c>
      <c r="W16" s="18">
        <v>1814166</v>
      </c>
      <c r="X16" s="6">
        <v>116</v>
      </c>
      <c r="Y16" s="18">
        <v>251502</v>
      </c>
      <c r="Z16" s="16">
        <v>516</v>
      </c>
      <c r="AA16" s="7">
        <v>1431108</v>
      </c>
      <c r="AB16" s="6">
        <v>140</v>
      </c>
      <c r="AC16" s="17">
        <v>78505</v>
      </c>
      <c r="AD16" s="16">
        <v>282</v>
      </c>
      <c r="AE16" s="18">
        <v>1138537</v>
      </c>
      <c r="AF16" s="6">
        <v>50</v>
      </c>
      <c r="AG16" s="18">
        <v>210247</v>
      </c>
      <c r="AH16" s="6">
        <v>232</v>
      </c>
      <c r="AI16" s="18">
        <v>928290</v>
      </c>
      <c r="AJ16" s="6">
        <v>94</v>
      </c>
      <c r="AK16" s="18">
        <v>214066</v>
      </c>
    </row>
    <row r="17" spans="1:37" ht="15" customHeight="1" x14ac:dyDescent="0.2">
      <c r="A17" s="15" t="s">
        <v>19</v>
      </c>
      <c r="B17" s="16">
        <v>1032</v>
      </c>
      <c r="C17" s="7">
        <v>4533769</v>
      </c>
      <c r="D17" s="6">
        <v>168</v>
      </c>
      <c r="E17" s="17">
        <v>89211</v>
      </c>
      <c r="F17" s="16">
        <v>654</v>
      </c>
      <c r="G17" s="18">
        <v>3982585</v>
      </c>
      <c r="H17" s="6">
        <v>223</v>
      </c>
      <c r="I17" s="18">
        <v>1249606</v>
      </c>
      <c r="J17" s="6">
        <v>431</v>
      </c>
      <c r="K17" s="18">
        <v>2732979</v>
      </c>
      <c r="L17" s="6">
        <v>210</v>
      </c>
      <c r="M17" s="18">
        <v>461973</v>
      </c>
      <c r="N17" s="16">
        <v>516</v>
      </c>
      <c r="O17" s="7">
        <v>3097972</v>
      </c>
      <c r="P17" s="6">
        <v>28</v>
      </c>
      <c r="Q17" s="17">
        <v>10717</v>
      </c>
      <c r="R17" s="16">
        <v>372</v>
      </c>
      <c r="S17" s="18">
        <v>2838531</v>
      </c>
      <c r="T17" s="6">
        <v>173</v>
      </c>
      <c r="U17" s="18">
        <v>1039909</v>
      </c>
      <c r="V17" s="6">
        <v>199</v>
      </c>
      <c r="W17" s="18">
        <v>1798622</v>
      </c>
      <c r="X17" s="6">
        <v>116</v>
      </c>
      <c r="Y17" s="18">
        <v>248725</v>
      </c>
      <c r="Z17" s="16">
        <v>516</v>
      </c>
      <c r="AA17" s="7">
        <v>1435796</v>
      </c>
      <c r="AB17" s="6">
        <v>140</v>
      </c>
      <c r="AC17" s="17">
        <v>78494</v>
      </c>
      <c r="AD17" s="16">
        <v>282</v>
      </c>
      <c r="AE17" s="18">
        <v>1144054</v>
      </c>
      <c r="AF17" s="6">
        <v>50</v>
      </c>
      <c r="AG17" s="18">
        <v>209697</v>
      </c>
      <c r="AH17" s="6">
        <v>232</v>
      </c>
      <c r="AI17" s="18">
        <v>934357</v>
      </c>
      <c r="AJ17" s="6">
        <v>94</v>
      </c>
      <c r="AK17" s="18">
        <v>213248</v>
      </c>
    </row>
    <row r="18" spans="1:37" ht="15" customHeight="1" x14ac:dyDescent="0.2">
      <c r="A18" s="15" t="s">
        <v>20</v>
      </c>
      <c r="B18" s="16">
        <v>1034</v>
      </c>
      <c r="C18" s="7">
        <v>4528044</v>
      </c>
      <c r="D18" s="6">
        <v>168</v>
      </c>
      <c r="E18" s="17">
        <v>88758</v>
      </c>
      <c r="F18" s="16">
        <v>654</v>
      </c>
      <c r="G18" s="18">
        <v>3980178</v>
      </c>
      <c r="H18" s="6">
        <v>223</v>
      </c>
      <c r="I18" s="18">
        <v>1256596</v>
      </c>
      <c r="J18" s="6">
        <v>431</v>
      </c>
      <c r="K18" s="18">
        <v>2723582</v>
      </c>
      <c r="L18" s="6">
        <v>212</v>
      </c>
      <c r="M18" s="18">
        <v>459109</v>
      </c>
      <c r="N18" s="16">
        <v>518</v>
      </c>
      <c r="O18" s="7">
        <v>3092568</v>
      </c>
      <c r="P18" s="6">
        <v>28</v>
      </c>
      <c r="Q18" s="17">
        <v>10343</v>
      </c>
      <c r="R18" s="16">
        <v>372</v>
      </c>
      <c r="S18" s="18">
        <v>2835639</v>
      </c>
      <c r="T18" s="6">
        <v>173</v>
      </c>
      <c r="U18" s="18">
        <v>1047100</v>
      </c>
      <c r="V18" s="6">
        <v>199</v>
      </c>
      <c r="W18" s="18">
        <v>1788539</v>
      </c>
      <c r="X18" s="6">
        <v>118</v>
      </c>
      <c r="Y18" s="18">
        <v>246587</v>
      </c>
      <c r="Z18" s="16">
        <v>516</v>
      </c>
      <c r="AA18" s="7">
        <v>1435476</v>
      </c>
      <c r="AB18" s="6">
        <v>140</v>
      </c>
      <c r="AC18" s="17">
        <v>78415</v>
      </c>
      <c r="AD18" s="16">
        <v>282</v>
      </c>
      <c r="AE18" s="18">
        <v>1144539</v>
      </c>
      <c r="AF18" s="6">
        <v>50</v>
      </c>
      <c r="AG18" s="18">
        <v>209496</v>
      </c>
      <c r="AH18" s="6">
        <v>232</v>
      </c>
      <c r="AI18" s="18">
        <v>935043</v>
      </c>
      <c r="AJ18" s="6">
        <v>94</v>
      </c>
      <c r="AK18" s="18">
        <v>212522</v>
      </c>
    </row>
    <row r="19" spans="1:37" ht="15" customHeight="1" x14ac:dyDescent="0.2">
      <c r="A19" s="15" t="s">
        <v>21</v>
      </c>
      <c r="B19" s="16">
        <v>1042</v>
      </c>
      <c r="C19" s="7">
        <v>4521178</v>
      </c>
      <c r="D19" s="6">
        <v>168</v>
      </c>
      <c r="E19" s="17">
        <v>88449</v>
      </c>
      <c r="F19" s="16">
        <v>662</v>
      </c>
      <c r="G19" s="18">
        <v>3977053</v>
      </c>
      <c r="H19" s="6">
        <v>228</v>
      </c>
      <c r="I19" s="18">
        <v>1250234</v>
      </c>
      <c r="J19" s="6">
        <v>434</v>
      </c>
      <c r="K19" s="18">
        <v>2726819</v>
      </c>
      <c r="L19" s="6">
        <v>212</v>
      </c>
      <c r="M19" s="18">
        <v>455676</v>
      </c>
      <c r="N19" s="16">
        <v>526</v>
      </c>
      <c r="O19" s="7">
        <v>3085312</v>
      </c>
      <c r="P19" s="6">
        <v>28</v>
      </c>
      <c r="Q19" s="17">
        <v>10513</v>
      </c>
      <c r="R19" s="16">
        <v>380</v>
      </c>
      <c r="S19" s="18">
        <v>2830825</v>
      </c>
      <c r="T19" s="6">
        <v>178</v>
      </c>
      <c r="U19" s="18">
        <v>1040674</v>
      </c>
      <c r="V19" s="6">
        <v>202</v>
      </c>
      <c r="W19" s="18">
        <v>1790151</v>
      </c>
      <c r="X19" s="6">
        <v>118</v>
      </c>
      <c r="Y19" s="18">
        <v>243974</v>
      </c>
      <c r="Z19" s="16">
        <v>516</v>
      </c>
      <c r="AA19" s="7">
        <v>1435866</v>
      </c>
      <c r="AB19" s="6">
        <v>140</v>
      </c>
      <c r="AC19" s="17">
        <v>77936</v>
      </c>
      <c r="AD19" s="16">
        <v>282</v>
      </c>
      <c r="AE19" s="18">
        <v>1146228</v>
      </c>
      <c r="AF19" s="6">
        <v>50</v>
      </c>
      <c r="AG19" s="18">
        <v>209559</v>
      </c>
      <c r="AH19" s="6">
        <v>232</v>
      </c>
      <c r="AI19" s="18">
        <v>936668</v>
      </c>
      <c r="AJ19" s="6">
        <v>94</v>
      </c>
      <c r="AK19" s="18">
        <v>211702</v>
      </c>
    </row>
    <row r="20" spans="1:37" ht="15" customHeight="1" x14ac:dyDescent="0.2">
      <c r="A20" s="15" t="s">
        <v>22</v>
      </c>
      <c r="B20" s="16">
        <v>1053</v>
      </c>
      <c r="C20" s="7">
        <v>4562923</v>
      </c>
      <c r="D20" s="6">
        <v>168</v>
      </c>
      <c r="E20" s="17">
        <v>87621</v>
      </c>
      <c r="F20" s="16">
        <v>668</v>
      </c>
      <c r="G20" s="18">
        <v>4016698</v>
      </c>
      <c r="H20" s="6">
        <v>230</v>
      </c>
      <c r="I20" s="18">
        <v>1255911</v>
      </c>
      <c r="J20" s="6">
        <v>438</v>
      </c>
      <c r="K20" s="18">
        <v>2760787</v>
      </c>
      <c r="L20" s="6">
        <v>217</v>
      </c>
      <c r="M20" s="18">
        <v>458604</v>
      </c>
      <c r="N20" s="16">
        <v>537</v>
      </c>
      <c r="O20" s="7">
        <v>3128447</v>
      </c>
      <c r="P20" s="6">
        <v>28</v>
      </c>
      <c r="Q20" s="17">
        <v>10291</v>
      </c>
      <c r="R20" s="16">
        <v>386</v>
      </c>
      <c r="S20" s="18">
        <v>2869915</v>
      </c>
      <c r="T20" s="6">
        <v>180</v>
      </c>
      <c r="U20" s="18">
        <v>1045845</v>
      </c>
      <c r="V20" s="6">
        <v>206</v>
      </c>
      <c r="W20" s="18">
        <v>1824070</v>
      </c>
      <c r="X20" s="6">
        <v>123</v>
      </c>
      <c r="Y20" s="18">
        <v>248242</v>
      </c>
      <c r="Z20" s="16">
        <v>516</v>
      </c>
      <c r="AA20" s="7">
        <v>1434475</v>
      </c>
      <c r="AB20" s="6">
        <v>140</v>
      </c>
      <c r="AC20" s="17">
        <v>77330</v>
      </c>
      <c r="AD20" s="16">
        <v>282</v>
      </c>
      <c r="AE20" s="18">
        <v>1146783</v>
      </c>
      <c r="AF20" s="6">
        <v>50</v>
      </c>
      <c r="AG20" s="18">
        <v>210066</v>
      </c>
      <c r="AH20" s="6">
        <v>232</v>
      </c>
      <c r="AI20" s="18">
        <v>936717</v>
      </c>
      <c r="AJ20" s="6">
        <v>94</v>
      </c>
      <c r="AK20" s="18">
        <v>210362</v>
      </c>
    </row>
    <row r="21" spans="1:37" ht="15" customHeight="1" x14ac:dyDescent="0.2">
      <c r="A21" s="15" t="s">
        <v>23</v>
      </c>
      <c r="B21" s="16">
        <v>1053</v>
      </c>
      <c r="C21" s="7">
        <v>4557099</v>
      </c>
      <c r="D21" s="6">
        <v>168</v>
      </c>
      <c r="E21" s="17">
        <v>88776</v>
      </c>
      <c r="F21" s="16">
        <v>668</v>
      </c>
      <c r="G21" s="18">
        <v>4013744</v>
      </c>
      <c r="H21" s="6">
        <v>230</v>
      </c>
      <c r="I21" s="18">
        <v>1259037</v>
      </c>
      <c r="J21" s="6">
        <v>438</v>
      </c>
      <c r="K21" s="18">
        <v>2754707</v>
      </c>
      <c r="L21" s="6">
        <v>217</v>
      </c>
      <c r="M21" s="18">
        <v>454580</v>
      </c>
      <c r="N21" s="16">
        <v>537</v>
      </c>
      <c r="O21" s="7">
        <v>3122368</v>
      </c>
      <c r="P21" s="6">
        <v>28</v>
      </c>
      <c r="Q21" s="17">
        <v>11312</v>
      </c>
      <c r="R21" s="16">
        <v>386</v>
      </c>
      <c r="S21" s="18">
        <v>2865617</v>
      </c>
      <c r="T21" s="6">
        <v>180</v>
      </c>
      <c r="U21" s="18">
        <v>1050000</v>
      </c>
      <c r="V21" s="6">
        <v>206</v>
      </c>
      <c r="W21" s="18">
        <v>1815617</v>
      </c>
      <c r="X21" s="6">
        <v>123</v>
      </c>
      <c r="Y21" s="18">
        <v>245439</v>
      </c>
      <c r="Z21" s="16">
        <v>516</v>
      </c>
      <c r="AA21" s="7">
        <v>1434731</v>
      </c>
      <c r="AB21" s="6">
        <v>140</v>
      </c>
      <c r="AC21" s="17">
        <v>77464</v>
      </c>
      <c r="AD21" s="16">
        <v>282</v>
      </c>
      <c r="AE21" s="18">
        <v>1148126</v>
      </c>
      <c r="AF21" s="6">
        <v>50</v>
      </c>
      <c r="AG21" s="18">
        <v>209037</v>
      </c>
      <c r="AH21" s="6">
        <v>232</v>
      </c>
      <c r="AI21" s="18">
        <v>939090</v>
      </c>
      <c r="AJ21" s="6">
        <v>94</v>
      </c>
      <c r="AK21" s="18">
        <v>209141</v>
      </c>
    </row>
    <row r="22" spans="1:37" ht="15" customHeight="1" x14ac:dyDescent="0.2">
      <c r="A22" s="15" t="s">
        <v>24</v>
      </c>
      <c r="B22" s="16">
        <v>1053</v>
      </c>
      <c r="C22" s="7">
        <v>4568814</v>
      </c>
      <c r="D22" s="6">
        <v>168</v>
      </c>
      <c r="E22" s="17">
        <v>87594</v>
      </c>
      <c r="F22" s="16">
        <v>668</v>
      </c>
      <c r="G22" s="18">
        <v>4026896</v>
      </c>
      <c r="H22" s="6">
        <v>230</v>
      </c>
      <c r="I22" s="18">
        <v>1272263</v>
      </c>
      <c r="J22" s="6">
        <v>438</v>
      </c>
      <c r="K22" s="18">
        <v>2754633</v>
      </c>
      <c r="L22" s="6">
        <v>217</v>
      </c>
      <c r="M22" s="18">
        <v>454324</v>
      </c>
      <c r="N22" s="16">
        <v>537</v>
      </c>
      <c r="O22" s="7">
        <v>3135214</v>
      </c>
      <c r="P22" s="6">
        <v>28</v>
      </c>
      <c r="Q22" s="17">
        <v>10503</v>
      </c>
      <c r="R22" s="16">
        <v>386</v>
      </c>
      <c r="S22" s="18">
        <v>2878562</v>
      </c>
      <c r="T22" s="6">
        <v>180</v>
      </c>
      <c r="U22" s="18">
        <v>1062004</v>
      </c>
      <c r="V22" s="6">
        <v>206</v>
      </c>
      <c r="W22" s="18">
        <v>1816558</v>
      </c>
      <c r="X22" s="6">
        <v>123</v>
      </c>
      <c r="Y22" s="18">
        <v>246149</v>
      </c>
      <c r="Z22" s="16">
        <v>516</v>
      </c>
      <c r="AA22" s="7">
        <v>1433601</v>
      </c>
      <c r="AB22" s="6">
        <v>140</v>
      </c>
      <c r="AC22" s="17">
        <v>77092</v>
      </c>
      <c r="AD22" s="16">
        <v>282</v>
      </c>
      <c r="AE22" s="18">
        <v>1148334</v>
      </c>
      <c r="AF22" s="6">
        <v>50</v>
      </c>
      <c r="AG22" s="18">
        <v>210259</v>
      </c>
      <c r="AH22" s="6">
        <v>232</v>
      </c>
      <c r="AI22" s="18">
        <v>938075</v>
      </c>
      <c r="AJ22" s="6">
        <v>94</v>
      </c>
      <c r="AK22" s="18">
        <v>208175</v>
      </c>
    </row>
    <row r="23" spans="1:37" ht="15" customHeight="1" x14ac:dyDescent="0.2">
      <c r="A23" s="15" t="s">
        <v>25</v>
      </c>
      <c r="B23" s="16">
        <v>1053</v>
      </c>
      <c r="C23" s="7">
        <v>4577531</v>
      </c>
      <c r="D23" s="6">
        <v>168</v>
      </c>
      <c r="E23" s="17">
        <v>88165</v>
      </c>
      <c r="F23" s="16">
        <v>668</v>
      </c>
      <c r="G23" s="18">
        <v>4035957</v>
      </c>
      <c r="H23" s="6">
        <v>230</v>
      </c>
      <c r="I23" s="18">
        <v>1285380</v>
      </c>
      <c r="J23" s="6">
        <v>438</v>
      </c>
      <c r="K23" s="18">
        <v>2750577</v>
      </c>
      <c r="L23" s="6">
        <v>217</v>
      </c>
      <c r="M23" s="18">
        <v>453409</v>
      </c>
      <c r="N23" s="16">
        <v>537</v>
      </c>
      <c r="O23" s="7">
        <v>3144250</v>
      </c>
      <c r="P23" s="6">
        <v>28</v>
      </c>
      <c r="Q23" s="17">
        <v>10855</v>
      </c>
      <c r="R23" s="16">
        <v>386</v>
      </c>
      <c r="S23" s="18">
        <v>2887306</v>
      </c>
      <c r="T23" s="6">
        <v>180</v>
      </c>
      <c r="U23" s="18">
        <v>1076953</v>
      </c>
      <c r="V23" s="6">
        <v>206</v>
      </c>
      <c r="W23" s="18">
        <v>1810353</v>
      </c>
      <c r="X23" s="6">
        <v>123</v>
      </c>
      <c r="Y23" s="18">
        <v>246090</v>
      </c>
      <c r="Z23" s="16">
        <v>516</v>
      </c>
      <c r="AA23" s="7">
        <v>1433280</v>
      </c>
      <c r="AB23" s="6">
        <v>140</v>
      </c>
      <c r="AC23" s="17">
        <v>77311</v>
      </c>
      <c r="AD23" s="16">
        <v>282</v>
      </c>
      <c r="AE23" s="18">
        <v>1148651</v>
      </c>
      <c r="AF23" s="6">
        <v>50</v>
      </c>
      <c r="AG23" s="18">
        <v>208427</v>
      </c>
      <c r="AH23" s="6">
        <v>232</v>
      </c>
      <c r="AI23" s="18">
        <v>940224</v>
      </c>
      <c r="AJ23" s="6">
        <v>94</v>
      </c>
      <c r="AK23" s="18">
        <v>207319</v>
      </c>
    </row>
    <row r="24" spans="1:37" ht="15" customHeight="1" x14ac:dyDescent="0.2">
      <c r="A24" s="15" t="s">
        <v>26</v>
      </c>
      <c r="B24" s="16">
        <v>1053</v>
      </c>
      <c r="C24" s="7">
        <v>4599643</v>
      </c>
      <c r="D24" s="6">
        <v>168</v>
      </c>
      <c r="E24" s="17">
        <v>87764</v>
      </c>
      <c r="F24" s="16">
        <v>668</v>
      </c>
      <c r="G24" s="18">
        <v>4063232</v>
      </c>
      <c r="H24" s="6">
        <v>230</v>
      </c>
      <c r="I24" s="18">
        <v>1297446</v>
      </c>
      <c r="J24" s="6">
        <v>438</v>
      </c>
      <c r="K24" s="18">
        <v>2765786</v>
      </c>
      <c r="L24" s="6">
        <v>217</v>
      </c>
      <c r="M24" s="18">
        <v>448647</v>
      </c>
      <c r="N24" s="16">
        <v>537</v>
      </c>
      <c r="O24" s="7">
        <v>3163875</v>
      </c>
      <c r="P24" s="6">
        <v>28</v>
      </c>
      <c r="Q24" s="17">
        <v>10632</v>
      </c>
      <c r="R24" s="16">
        <v>386</v>
      </c>
      <c r="S24" s="18">
        <v>2911449</v>
      </c>
      <c r="T24" s="6">
        <v>180</v>
      </c>
      <c r="U24" s="18">
        <v>1088386</v>
      </c>
      <c r="V24" s="6">
        <v>206</v>
      </c>
      <c r="W24" s="18">
        <v>1823062</v>
      </c>
      <c r="X24" s="6">
        <v>123</v>
      </c>
      <c r="Y24" s="18">
        <v>241794</v>
      </c>
      <c r="Z24" s="16">
        <v>516</v>
      </c>
      <c r="AA24" s="7">
        <v>1435768</v>
      </c>
      <c r="AB24" s="6">
        <v>140</v>
      </c>
      <c r="AC24" s="17">
        <v>77132</v>
      </c>
      <c r="AD24" s="16">
        <v>282</v>
      </c>
      <c r="AE24" s="18">
        <v>1151784</v>
      </c>
      <c r="AF24" s="6">
        <v>50</v>
      </c>
      <c r="AG24" s="18">
        <v>209060</v>
      </c>
      <c r="AH24" s="6">
        <v>232</v>
      </c>
      <c r="AI24" s="18">
        <v>942723</v>
      </c>
      <c r="AJ24" s="6">
        <v>94</v>
      </c>
      <c r="AK24" s="18">
        <v>206853</v>
      </c>
    </row>
    <row r="25" spans="1:37" ht="15" customHeight="1" x14ac:dyDescent="0.2">
      <c r="A25" s="15" t="s">
        <v>27</v>
      </c>
      <c r="B25" s="16">
        <v>1054</v>
      </c>
      <c r="C25" s="7">
        <v>4621250</v>
      </c>
      <c r="D25" s="6">
        <v>168</v>
      </c>
      <c r="E25" s="17">
        <v>87164</v>
      </c>
      <c r="F25" s="16">
        <v>669</v>
      </c>
      <c r="G25" s="18">
        <v>4089154</v>
      </c>
      <c r="H25" s="6">
        <v>230</v>
      </c>
      <c r="I25" s="18">
        <v>1290444</v>
      </c>
      <c r="J25" s="6">
        <v>439</v>
      </c>
      <c r="K25" s="18">
        <v>2798710</v>
      </c>
      <c r="L25" s="6">
        <v>217</v>
      </c>
      <c r="M25" s="18">
        <v>444932</v>
      </c>
      <c r="N25" s="16">
        <v>538</v>
      </c>
      <c r="O25" s="7">
        <v>3189203</v>
      </c>
      <c r="P25" s="6">
        <v>28</v>
      </c>
      <c r="Q25" s="17">
        <v>10304</v>
      </c>
      <c r="R25" s="16">
        <v>387</v>
      </c>
      <c r="S25" s="18">
        <v>2939709</v>
      </c>
      <c r="T25" s="6">
        <v>180</v>
      </c>
      <c r="U25" s="18">
        <v>1083382</v>
      </c>
      <c r="V25" s="6">
        <v>207</v>
      </c>
      <c r="W25" s="18">
        <v>1856327</v>
      </c>
      <c r="X25" s="6">
        <v>123</v>
      </c>
      <c r="Y25" s="18">
        <v>239191</v>
      </c>
      <c r="Z25" s="16">
        <v>516</v>
      </c>
      <c r="AA25" s="7">
        <v>1432047</v>
      </c>
      <c r="AB25" s="6">
        <v>140</v>
      </c>
      <c r="AC25" s="17">
        <v>76860</v>
      </c>
      <c r="AD25" s="16">
        <v>282</v>
      </c>
      <c r="AE25" s="18">
        <v>1149445</v>
      </c>
      <c r="AF25" s="6">
        <v>50</v>
      </c>
      <c r="AG25" s="18">
        <v>207062</v>
      </c>
      <c r="AH25" s="6">
        <v>232</v>
      </c>
      <c r="AI25" s="18">
        <v>942383</v>
      </c>
      <c r="AJ25" s="6">
        <v>94</v>
      </c>
      <c r="AK25" s="18">
        <v>205741</v>
      </c>
    </row>
    <row r="26" spans="1:37" ht="15" customHeight="1" x14ac:dyDescent="0.2">
      <c r="A26" s="15" t="s">
        <v>28</v>
      </c>
      <c r="B26" s="16">
        <v>1054</v>
      </c>
      <c r="C26" s="7">
        <v>4635951</v>
      </c>
      <c r="D26" s="6">
        <v>168</v>
      </c>
      <c r="E26" s="17">
        <v>86780</v>
      </c>
      <c r="F26" s="16">
        <v>669</v>
      </c>
      <c r="G26" s="18">
        <v>4104445</v>
      </c>
      <c r="H26" s="6">
        <v>230</v>
      </c>
      <c r="I26" s="18">
        <v>1302720</v>
      </c>
      <c r="J26" s="6">
        <v>439</v>
      </c>
      <c r="K26" s="18">
        <v>2801725</v>
      </c>
      <c r="L26" s="6">
        <v>217</v>
      </c>
      <c r="M26" s="18">
        <v>444726</v>
      </c>
      <c r="N26" s="16">
        <v>538</v>
      </c>
      <c r="O26" s="7">
        <v>3195869</v>
      </c>
      <c r="P26" s="6">
        <v>28</v>
      </c>
      <c r="Q26" s="17">
        <v>9974</v>
      </c>
      <c r="R26" s="16">
        <v>387</v>
      </c>
      <c r="S26" s="18">
        <v>2945571</v>
      </c>
      <c r="T26" s="6">
        <v>180</v>
      </c>
      <c r="U26" s="18">
        <v>1094781</v>
      </c>
      <c r="V26" s="6">
        <v>207</v>
      </c>
      <c r="W26" s="18">
        <v>1850791</v>
      </c>
      <c r="X26" s="6">
        <v>123</v>
      </c>
      <c r="Y26" s="18">
        <v>240324</v>
      </c>
      <c r="Z26" s="16">
        <v>516</v>
      </c>
      <c r="AA26" s="7">
        <v>1440082</v>
      </c>
      <c r="AB26" s="6">
        <v>140</v>
      </c>
      <c r="AC26" s="17">
        <v>76806</v>
      </c>
      <c r="AD26" s="16">
        <v>282</v>
      </c>
      <c r="AE26" s="18">
        <v>1158874</v>
      </c>
      <c r="AF26" s="6">
        <v>50</v>
      </c>
      <c r="AG26" s="18">
        <v>207939</v>
      </c>
      <c r="AH26" s="6">
        <v>232</v>
      </c>
      <c r="AI26" s="18">
        <v>950935</v>
      </c>
      <c r="AJ26" s="6">
        <v>94</v>
      </c>
      <c r="AK26" s="18">
        <v>204402</v>
      </c>
    </row>
    <row r="27" spans="1:37" ht="15" customHeight="1" x14ac:dyDescent="0.2">
      <c r="A27" s="15" t="s">
        <v>29</v>
      </c>
      <c r="B27" s="16">
        <v>1055</v>
      </c>
      <c r="C27" s="7">
        <v>4636011</v>
      </c>
      <c r="D27" s="6">
        <v>168</v>
      </c>
      <c r="E27" s="17">
        <v>86725</v>
      </c>
      <c r="F27" s="16">
        <v>670</v>
      </c>
      <c r="G27" s="18">
        <v>4108363</v>
      </c>
      <c r="H27" s="6">
        <v>231</v>
      </c>
      <c r="I27" s="18">
        <v>1312923</v>
      </c>
      <c r="J27" s="6">
        <v>439</v>
      </c>
      <c r="K27" s="18">
        <v>2795440</v>
      </c>
      <c r="L27" s="6">
        <v>217</v>
      </c>
      <c r="M27" s="18">
        <v>440922</v>
      </c>
      <c r="N27" s="16">
        <v>539</v>
      </c>
      <c r="O27" s="7">
        <v>3191087</v>
      </c>
      <c r="P27" s="6">
        <v>28</v>
      </c>
      <c r="Q27" s="17">
        <v>9735</v>
      </c>
      <c r="R27" s="16">
        <v>388</v>
      </c>
      <c r="S27" s="18">
        <v>2944672</v>
      </c>
      <c r="T27" s="6">
        <v>181</v>
      </c>
      <c r="U27" s="18">
        <v>1104526</v>
      </c>
      <c r="V27" s="6">
        <v>207</v>
      </c>
      <c r="W27" s="18">
        <v>1840145</v>
      </c>
      <c r="X27" s="6">
        <v>123</v>
      </c>
      <c r="Y27" s="18">
        <v>236680</v>
      </c>
      <c r="Z27" s="16">
        <v>516</v>
      </c>
      <c r="AA27" s="7">
        <v>1444924</v>
      </c>
      <c r="AB27" s="6">
        <v>140</v>
      </c>
      <c r="AC27" s="17">
        <v>76990</v>
      </c>
      <c r="AD27" s="16">
        <v>282</v>
      </c>
      <c r="AE27" s="18">
        <v>1163691</v>
      </c>
      <c r="AF27" s="6">
        <v>50</v>
      </c>
      <c r="AG27" s="18">
        <v>208397</v>
      </c>
      <c r="AH27" s="6">
        <v>232</v>
      </c>
      <c r="AI27" s="18">
        <v>955295</v>
      </c>
      <c r="AJ27" s="6">
        <v>94</v>
      </c>
      <c r="AK27" s="18">
        <v>204242</v>
      </c>
    </row>
    <row r="28" spans="1:37" ht="15" customHeight="1" x14ac:dyDescent="0.2">
      <c r="A28" s="15" t="s">
        <v>30</v>
      </c>
      <c r="B28" s="16">
        <v>1053</v>
      </c>
      <c r="C28" s="7">
        <v>4666176</v>
      </c>
      <c r="D28" s="6">
        <v>168</v>
      </c>
      <c r="E28" s="17">
        <v>86787</v>
      </c>
      <c r="F28" s="16">
        <v>669</v>
      </c>
      <c r="G28" s="18">
        <v>4136857</v>
      </c>
      <c r="H28" s="6">
        <v>231</v>
      </c>
      <c r="I28" s="18">
        <v>1304811</v>
      </c>
      <c r="J28" s="6">
        <v>438</v>
      </c>
      <c r="K28" s="18">
        <v>2832046</v>
      </c>
      <c r="L28" s="6">
        <v>216</v>
      </c>
      <c r="M28" s="18">
        <v>442532</v>
      </c>
      <c r="N28" s="16">
        <v>539</v>
      </c>
      <c r="O28" s="7">
        <v>3203899</v>
      </c>
      <c r="P28" s="6">
        <v>28</v>
      </c>
      <c r="Q28" s="17">
        <v>9552</v>
      </c>
      <c r="R28" s="16">
        <v>388</v>
      </c>
      <c r="S28" s="18">
        <v>2956480</v>
      </c>
      <c r="T28" s="6">
        <v>181</v>
      </c>
      <c r="U28" s="18">
        <v>1094381</v>
      </c>
      <c r="V28" s="6">
        <v>207</v>
      </c>
      <c r="W28" s="18">
        <v>1862099</v>
      </c>
      <c r="X28" s="6">
        <v>123</v>
      </c>
      <c r="Y28" s="18">
        <v>237867</v>
      </c>
      <c r="Z28" s="16">
        <v>514</v>
      </c>
      <c r="AA28" s="7">
        <v>1462277</v>
      </c>
      <c r="AB28" s="6">
        <v>140</v>
      </c>
      <c r="AC28" s="17">
        <v>77235</v>
      </c>
      <c r="AD28" s="16">
        <v>281</v>
      </c>
      <c r="AE28" s="18">
        <v>1180377</v>
      </c>
      <c r="AF28" s="6">
        <v>50</v>
      </c>
      <c r="AG28" s="18">
        <v>210430</v>
      </c>
      <c r="AH28" s="6">
        <v>231</v>
      </c>
      <c r="AI28" s="18">
        <v>969947</v>
      </c>
      <c r="AJ28" s="6">
        <v>93</v>
      </c>
      <c r="AK28" s="18">
        <v>204665</v>
      </c>
    </row>
    <row r="29" spans="1:37" ht="15" customHeight="1" x14ac:dyDescent="0.2">
      <c r="A29" s="15" t="s">
        <v>31</v>
      </c>
      <c r="B29" s="16">
        <v>1052</v>
      </c>
      <c r="C29" s="7">
        <v>4705154</v>
      </c>
      <c r="D29" s="6">
        <v>168</v>
      </c>
      <c r="E29" s="17">
        <v>86590</v>
      </c>
      <c r="F29" s="16">
        <v>668</v>
      </c>
      <c r="G29" s="18">
        <v>4175526</v>
      </c>
      <c r="H29" s="6">
        <v>231</v>
      </c>
      <c r="I29" s="18">
        <v>1320650</v>
      </c>
      <c r="J29" s="6">
        <v>437</v>
      </c>
      <c r="K29" s="18">
        <v>2854876</v>
      </c>
      <c r="L29" s="6">
        <v>216</v>
      </c>
      <c r="M29" s="18">
        <v>443039</v>
      </c>
      <c r="N29" s="16">
        <v>538</v>
      </c>
      <c r="O29" s="7">
        <v>3236446</v>
      </c>
      <c r="P29" s="6">
        <v>28</v>
      </c>
      <c r="Q29" s="17">
        <v>9201</v>
      </c>
      <c r="R29" s="16">
        <v>387</v>
      </c>
      <c r="S29" s="18">
        <v>2989327</v>
      </c>
      <c r="T29" s="6">
        <v>181</v>
      </c>
      <c r="U29" s="18">
        <v>1112667</v>
      </c>
      <c r="V29" s="6">
        <v>206</v>
      </c>
      <c r="W29" s="18">
        <v>1876661</v>
      </c>
      <c r="X29" s="6">
        <v>123</v>
      </c>
      <c r="Y29" s="18">
        <v>237918</v>
      </c>
      <c r="Z29" s="16">
        <v>514</v>
      </c>
      <c r="AA29" s="7">
        <v>1468708</v>
      </c>
      <c r="AB29" s="6">
        <v>140</v>
      </c>
      <c r="AC29" s="17">
        <v>77389</v>
      </c>
      <c r="AD29" s="16">
        <v>281</v>
      </c>
      <c r="AE29" s="18">
        <v>1186198</v>
      </c>
      <c r="AF29" s="6">
        <v>50</v>
      </c>
      <c r="AG29" s="18">
        <v>207983</v>
      </c>
      <c r="AH29" s="6">
        <v>231</v>
      </c>
      <c r="AI29" s="18">
        <v>978215</v>
      </c>
      <c r="AJ29" s="6">
        <v>93</v>
      </c>
      <c r="AK29" s="18">
        <v>205121</v>
      </c>
    </row>
    <row r="30" spans="1:37" ht="15" customHeight="1" x14ac:dyDescent="0.2">
      <c r="A30" s="15" t="s">
        <v>32</v>
      </c>
      <c r="B30" s="16">
        <v>1051</v>
      </c>
      <c r="C30" s="7">
        <v>4702573</v>
      </c>
      <c r="D30" s="6">
        <v>168</v>
      </c>
      <c r="E30" s="17">
        <v>88647</v>
      </c>
      <c r="F30" s="16">
        <v>668</v>
      </c>
      <c r="G30" s="18">
        <v>4169012</v>
      </c>
      <c r="H30" s="6">
        <v>231</v>
      </c>
      <c r="I30" s="18">
        <v>1317399</v>
      </c>
      <c r="J30" s="6">
        <v>437</v>
      </c>
      <c r="K30" s="18">
        <v>2851613</v>
      </c>
      <c r="L30" s="6">
        <v>215</v>
      </c>
      <c r="M30" s="18">
        <v>444914</v>
      </c>
      <c r="N30" s="16">
        <v>538</v>
      </c>
      <c r="O30" s="7">
        <v>3216456</v>
      </c>
      <c r="P30" s="6">
        <v>28</v>
      </c>
      <c r="Q30" s="17">
        <v>10687</v>
      </c>
      <c r="R30" s="16">
        <v>387</v>
      </c>
      <c r="S30" s="18">
        <v>2966524</v>
      </c>
      <c r="T30" s="6">
        <v>181</v>
      </c>
      <c r="U30" s="18">
        <v>1105072</v>
      </c>
      <c r="V30" s="6">
        <v>206</v>
      </c>
      <c r="W30" s="18">
        <v>1861452</v>
      </c>
      <c r="X30" s="6">
        <v>123</v>
      </c>
      <c r="Y30" s="18">
        <v>239246</v>
      </c>
      <c r="Z30" s="16">
        <v>513</v>
      </c>
      <c r="AA30" s="7">
        <v>1486116</v>
      </c>
      <c r="AB30" s="6">
        <v>140</v>
      </c>
      <c r="AC30" s="17">
        <v>77959</v>
      </c>
      <c r="AD30" s="16">
        <v>281</v>
      </c>
      <c r="AE30" s="18">
        <v>1202488</v>
      </c>
      <c r="AF30" s="6">
        <v>50</v>
      </c>
      <c r="AG30" s="18">
        <v>212327</v>
      </c>
      <c r="AH30" s="6">
        <v>231</v>
      </c>
      <c r="AI30" s="18">
        <v>990161</v>
      </c>
      <c r="AJ30" s="6">
        <v>92</v>
      </c>
      <c r="AK30" s="18">
        <v>205669</v>
      </c>
    </row>
    <row r="31" spans="1:37" ht="15" customHeight="1" x14ac:dyDescent="0.2">
      <c r="A31" s="15" t="s">
        <v>33</v>
      </c>
      <c r="B31" s="16">
        <v>1051</v>
      </c>
      <c r="C31" s="7">
        <v>4674458</v>
      </c>
      <c r="D31" s="6">
        <v>168</v>
      </c>
      <c r="E31" s="17">
        <v>88209</v>
      </c>
      <c r="F31" s="16">
        <v>668</v>
      </c>
      <c r="G31" s="18">
        <v>4143317</v>
      </c>
      <c r="H31" s="6">
        <v>231</v>
      </c>
      <c r="I31" s="18">
        <v>1302079</v>
      </c>
      <c r="J31" s="6">
        <v>437</v>
      </c>
      <c r="K31" s="18">
        <v>2841238</v>
      </c>
      <c r="L31" s="6">
        <v>215</v>
      </c>
      <c r="M31" s="18">
        <v>442932</v>
      </c>
      <c r="N31" s="16">
        <v>538</v>
      </c>
      <c r="O31" s="7">
        <v>3191821</v>
      </c>
      <c r="P31" s="6">
        <v>28</v>
      </c>
      <c r="Q31" s="17">
        <v>9894</v>
      </c>
      <c r="R31" s="16">
        <v>387</v>
      </c>
      <c r="S31" s="18">
        <v>2943381</v>
      </c>
      <c r="T31" s="6">
        <v>181</v>
      </c>
      <c r="U31" s="18">
        <v>1089996</v>
      </c>
      <c r="V31" s="6">
        <v>206</v>
      </c>
      <c r="W31" s="18">
        <v>1853385</v>
      </c>
      <c r="X31" s="6">
        <v>123</v>
      </c>
      <c r="Y31" s="18">
        <v>238546</v>
      </c>
      <c r="Z31" s="16">
        <v>513</v>
      </c>
      <c r="AA31" s="7">
        <v>1482637</v>
      </c>
      <c r="AB31" s="6">
        <v>140</v>
      </c>
      <c r="AC31" s="17">
        <v>78316</v>
      </c>
      <c r="AD31" s="16">
        <v>281</v>
      </c>
      <c r="AE31" s="18">
        <v>1199936</v>
      </c>
      <c r="AF31" s="6">
        <v>50</v>
      </c>
      <c r="AG31" s="18">
        <v>212083</v>
      </c>
      <c r="AH31" s="6">
        <v>231</v>
      </c>
      <c r="AI31" s="18">
        <v>987853</v>
      </c>
      <c r="AJ31" s="6">
        <v>92</v>
      </c>
      <c r="AK31" s="18">
        <v>204386</v>
      </c>
    </row>
    <row r="32" spans="1:37" ht="15" customHeight="1" x14ac:dyDescent="0.2">
      <c r="A32" s="15" t="s">
        <v>34</v>
      </c>
      <c r="B32" s="16">
        <v>1053</v>
      </c>
      <c r="C32" s="7">
        <v>4616531</v>
      </c>
      <c r="D32" s="6">
        <v>168</v>
      </c>
      <c r="E32" s="17">
        <v>87370</v>
      </c>
      <c r="F32" s="16">
        <v>669</v>
      </c>
      <c r="G32" s="18">
        <v>4088202</v>
      </c>
      <c r="H32" s="6">
        <v>231</v>
      </c>
      <c r="I32" s="18">
        <v>1294344</v>
      </c>
      <c r="J32" s="6">
        <v>438</v>
      </c>
      <c r="K32" s="18">
        <v>2793858</v>
      </c>
      <c r="L32" s="6">
        <v>216</v>
      </c>
      <c r="M32" s="18">
        <v>440959</v>
      </c>
      <c r="N32" s="16">
        <v>540</v>
      </c>
      <c r="O32" s="7">
        <v>3140830</v>
      </c>
      <c r="P32" s="6">
        <v>28</v>
      </c>
      <c r="Q32" s="17">
        <v>9971</v>
      </c>
      <c r="R32" s="16">
        <v>388</v>
      </c>
      <c r="S32" s="18">
        <v>2893471</v>
      </c>
      <c r="T32" s="6">
        <v>181</v>
      </c>
      <c r="U32" s="18">
        <v>1083579</v>
      </c>
      <c r="V32" s="6">
        <v>207</v>
      </c>
      <c r="W32" s="18">
        <v>1809892</v>
      </c>
      <c r="X32" s="6">
        <v>124</v>
      </c>
      <c r="Y32" s="18">
        <v>237388</v>
      </c>
      <c r="Z32" s="16">
        <v>513</v>
      </c>
      <c r="AA32" s="7">
        <v>1475701</v>
      </c>
      <c r="AB32" s="6">
        <v>140</v>
      </c>
      <c r="AC32" s="17">
        <v>77399</v>
      </c>
      <c r="AD32" s="16">
        <v>281</v>
      </c>
      <c r="AE32" s="18">
        <v>1194731</v>
      </c>
      <c r="AF32" s="6">
        <v>50</v>
      </c>
      <c r="AG32" s="18">
        <v>210765</v>
      </c>
      <c r="AH32" s="6">
        <v>231</v>
      </c>
      <c r="AI32" s="18">
        <v>983966</v>
      </c>
      <c r="AJ32" s="6">
        <v>92</v>
      </c>
      <c r="AK32" s="18">
        <v>203570</v>
      </c>
    </row>
    <row r="33" spans="1:37" ht="15" customHeight="1" x14ac:dyDescent="0.2">
      <c r="A33" s="15" t="s">
        <v>35</v>
      </c>
      <c r="B33" s="16">
        <v>1053</v>
      </c>
      <c r="C33" s="7">
        <v>4645125</v>
      </c>
      <c r="D33" s="6">
        <v>168</v>
      </c>
      <c r="E33" s="17">
        <v>86599</v>
      </c>
      <c r="F33" s="16">
        <v>669</v>
      </c>
      <c r="G33" s="18">
        <v>4119980</v>
      </c>
      <c r="H33" s="6">
        <v>231</v>
      </c>
      <c r="I33" s="18">
        <v>1289180</v>
      </c>
      <c r="J33" s="6">
        <v>438</v>
      </c>
      <c r="K33" s="18">
        <v>2830801</v>
      </c>
      <c r="L33" s="6">
        <v>216</v>
      </c>
      <c r="M33" s="18">
        <v>438546</v>
      </c>
      <c r="N33" s="16">
        <v>540</v>
      </c>
      <c r="O33" s="7">
        <v>3159944</v>
      </c>
      <c r="P33" s="6">
        <v>28</v>
      </c>
      <c r="Q33" s="17">
        <v>9801</v>
      </c>
      <c r="R33" s="16">
        <v>388</v>
      </c>
      <c r="S33" s="18">
        <v>2913408</v>
      </c>
      <c r="T33" s="6">
        <v>181</v>
      </c>
      <c r="U33" s="18">
        <v>1077352</v>
      </c>
      <c r="V33" s="6">
        <v>207</v>
      </c>
      <c r="W33" s="18">
        <v>1836056</v>
      </c>
      <c r="X33" s="6">
        <v>124</v>
      </c>
      <c r="Y33" s="18">
        <v>236734</v>
      </c>
      <c r="Z33" s="16">
        <v>513</v>
      </c>
      <c r="AA33" s="7">
        <v>1485182</v>
      </c>
      <c r="AB33" s="6">
        <v>140</v>
      </c>
      <c r="AC33" s="17">
        <v>76798</v>
      </c>
      <c r="AD33" s="16">
        <v>281</v>
      </c>
      <c r="AE33" s="18">
        <v>1206572</v>
      </c>
      <c r="AF33" s="6">
        <v>50</v>
      </c>
      <c r="AG33" s="18">
        <v>211827</v>
      </c>
      <c r="AH33" s="6">
        <v>231</v>
      </c>
      <c r="AI33" s="18">
        <v>994745</v>
      </c>
      <c r="AJ33" s="6">
        <v>92</v>
      </c>
      <c r="AK33" s="18">
        <v>201811</v>
      </c>
    </row>
    <row r="34" spans="1:37" customFormat="1" ht="15" customHeight="1" x14ac:dyDescent="0.2">
      <c r="A34" s="19" t="s">
        <v>43</v>
      </c>
      <c r="B34" s="16">
        <v>1053</v>
      </c>
      <c r="C34" s="7">
        <v>4627591</v>
      </c>
      <c r="D34" s="6">
        <v>168</v>
      </c>
      <c r="E34" s="17">
        <v>86405</v>
      </c>
      <c r="F34" s="16">
        <v>669</v>
      </c>
      <c r="G34" s="18">
        <v>4101334</v>
      </c>
      <c r="H34" s="6">
        <v>231</v>
      </c>
      <c r="I34" s="18">
        <v>1279387</v>
      </c>
      <c r="J34" s="6">
        <v>438</v>
      </c>
      <c r="K34" s="18">
        <v>2821947</v>
      </c>
      <c r="L34" s="6">
        <v>216</v>
      </c>
      <c r="M34" s="18">
        <v>439852</v>
      </c>
      <c r="N34" s="16">
        <v>540</v>
      </c>
      <c r="O34" s="7">
        <v>3145081</v>
      </c>
      <c r="P34" s="6">
        <v>28</v>
      </c>
      <c r="Q34" s="17">
        <v>9636</v>
      </c>
      <c r="R34" s="16">
        <v>388</v>
      </c>
      <c r="S34" s="18">
        <v>2896702</v>
      </c>
      <c r="T34" s="6">
        <v>181</v>
      </c>
      <c r="U34" s="18">
        <v>1068300</v>
      </c>
      <c r="V34" s="6">
        <v>207</v>
      </c>
      <c r="W34" s="18">
        <v>1828402</v>
      </c>
      <c r="X34" s="6">
        <v>124</v>
      </c>
      <c r="Y34" s="18">
        <v>238742</v>
      </c>
      <c r="Z34" s="16">
        <v>513</v>
      </c>
      <c r="AA34" s="7">
        <v>1482510</v>
      </c>
      <c r="AB34" s="6">
        <v>140</v>
      </c>
      <c r="AC34" s="17">
        <v>76769</v>
      </c>
      <c r="AD34" s="16">
        <v>281</v>
      </c>
      <c r="AE34" s="18">
        <v>1204632</v>
      </c>
      <c r="AF34" s="6">
        <v>50</v>
      </c>
      <c r="AG34" s="18">
        <v>211086</v>
      </c>
      <c r="AH34" s="6">
        <v>231</v>
      </c>
      <c r="AI34" s="18">
        <v>993545</v>
      </c>
      <c r="AJ34" s="6">
        <v>92</v>
      </c>
      <c r="AK34" s="18">
        <v>201110</v>
      </c>
    </row>
    <row r="35" spans="1:37" customFormat="1" ht="15" customHeight="1" x14ac:dyDescent="0.2">
      <c r="A35" s="19" t="s">
        <v>44</v>
      </c>
      <c r="B35" s="16">
        <v>1053</v>
      </c>
      <c r="C35" s="7">
        <v>4593244</v>
      </c>
      <c r="D35" s="6">
        <v>168</v>
      </c>
      <c r="E35" s="17">
        <v>86266</v>
      </c>
      <c r="F35" s="16">
        <v>669</v>
      </c>
      <c r="G35" s="18">
        <v>4067781</v>
      </c>
      <c r="H35" s="6">
        <v>231</v>
      </c>
      <c r="I35" s="18">
        <v>1269626</v>
      </c>
      <c r="J35" s="6">
        <v>438</v>
      </c>
      <c r="K35" s="18">
        <v>2798155</v>
      </c>
      <c r="L35" s="6">
        <v>216</v>
      </c>
      <c r="M35" s="18">
        <v>439196</v>
      </c>
      <c r="N35" s="16">
        <v>540</v>
      </c>
      <c r="O35" s="7">
        <v>3115863</v>
      </c>
      <c r="P35" s="6">
        <v>28</v>
      </c>
      <c r="Q35" s="17">
        <v>9694</v>
      </c>
      <c r="R35" s="16">
        <v>388</v>
      </c>
      <c r="S35" s="18">
        <v>2867965</v>
      </c>
      <c r="T35" s="6">
        <v>181</v>
      </c>
      <c r="U35" s="18">
        <v>1059795</v>
      </c>
      <c r="V35" s="6">
        <v>207</v>
      </c>
      <c r="W35" s="18">
        <v>1808170</v>
      </c>
      <c r="X35" s="6">
        <v>124</v>
      </c>
      <c r="Y35" s="18">
        <v>238204</v>
      </c>
      <c r="Z35" s="16">
        <v>513</v>
      </c>
      <c r="AA35" s="7">
        <v>1477381</v>
      </c>
      <c r="AB35" s="6">
        <v>140</v>
      </c>
      <c r="AC35" s="17">
        <v>76572</v>
      </c>
      <c r="AD35" s="16">
        <v>281</v>
      </c>
      <c r="AE35" s="18">
        <v>1199816</v>
      </c>
      <c r="AF35" s="6">
        <v>50</v>
      </c>
      <c r="AG35" s="18">
        <v>209831</v>
      </c>
      <c r="AH35" s="6">
        <v>231</v>
      </c>
      <c r="AI35" s="18">
        <v>989985</v>
      </c>
      <c r="AJ35" s="6">
        <v>92</v>
      </c>
      <c r="AK35" s="18">
        <v>200992</v>
      </c>
    </row>
    <row r="36" spans="1:37" customFormat="1" ht="15" customHeight="1" x14ac:dyDescent="0.2">
      <c r="A36" s="19" t="s">
        <v>45</v>
      </c>
      <c r="B36" s="16">
        <v>1054</v>
      </c>
      <c r="C36" s="7">
        <v>4549724</v>
      </c>
      <c r="D36" s="6">
        <v>168</v>
      </c>
      <c r="E36" s="17">
        <v>86720</v>
      </c>
      <c r="F36" s="16">
        <v>670</v>
      </c>
      <c r="G36" s="18">
        <v>4027876</v>
      </c>
      <c r="H36" s="6">
        <v>231</v>
      </c>
      <c r="I36" s="18">
        <v>1253723</v>
      </c>
      <c r="J36" s="6">
        <v>439</v>
      </c>
      <c r="K36" s="18">
        <v>2774153</v>
      </c>
      <c r="L36" s="6">
        <v>216</v>
      </c>
      <c r="M36" s="18">
        <v>435129</v>
      </c>
      <c r="N36" s="16">
        <v>541</v>
      </c>
      <c r="O36" s="7">
        <v>3075231</v>
      </c>
      <c r="P36" s="6">
        <v>28</v>
      </c>
      <c r="Q36" s="17">
        <v>10231</v>
      </c>
      <c r="R36" s="16">
        <v>389</v>
      </c>
      <c r="S36" s="18">
        <v>2830304</v>
      </c>
      <c r="T36" s="6">
        <v>181</v>
      </c>
      <c r="U36" s="18">
        <v>1045090</v>
      </c>
      <c r="V36" s="6">
        <v>208</v>
      </c>
      <c r="W36" s="18">
        <v>1785215</v>
      </c>
      <c r="X36" s="6">
        <v>124</v>
      </c>
      <c r="Y36" s="18">
        <v>234696</v>
      </c>
      <c r="Z36" s="16">
        <v>513</v>
      </c>
      <c r="AA36" s="7">
        <v>1474493</v>
      </c>
      <c r="AB36" s="6">
        <v>140</v>
      </c>
      <c r="AC36" s="17">
        <v>76490</v>
      </c>
      <c r="AD36" s="16">
        <v>281</v>
      </c>
      <c r="AE36" s="18">
        <v>1197571</v>
      </c>
      <c r="AF36" s="6">
        <v>50</v>
      </c>
      <c r="AG36" s="18">
        <v>208633</v>
      </c>
      <c r="AH36" s="6">
        <v>231</v>
      </c>
      <c r="AI36" s="18">
        <v>988938</v>
      </c>
      <c r="AJ36" s="6">
        <v>92</v>
      </c>
      <c r="AK36" s="18">
        <v>200433</v>
      </c>
    </row>
    <row r="37" spans="1:37" customFormat="1" ht="15" customHeight="1" x14ac:dyDescent="0.2">
      <c r="A37" s="19" t="s">
        <v>46</v>
      </c>
      <c r="B37" s="16">
        <v>1048</v>
      </c>
      <c r="C37" s="7">
        <v>4554736</v>
      </c>
      <c r="D37" s="6">
        <v>166</v>
      </c>
      <c r="E37" s="17">
        <v>85359</v>
      </c>
      <c r="F37" s="16">
        <v>668</v>
      </c>
      <c r="G37" s="18">
        <v>4041376</v>
      </c>
      <c r="H37" s="6">
        <v>231</v>
      </c>
      <c r="I37" s="18">
        <v>1252779</v>
      </c>
      <c r="J37" s="6">
        <v>437</v>
      </c>
      <c r="K37" s="18">
        <v>2788597</v>
      </c>
      <c r="L37" s="6">
        <v>214</v>
      </c>
      <c r="M37" s="18">
        <v>428001</v>
      </c>
      <c r="N37" s="16">
        <v>540</v>
      </c>
      <c r="O37" s="7">
        <v>3077286</v>
      </c>
      <c r="P37" s="6">
        <v>28</v>
      </c>
      <c r="Q37" s="17">
        <v>9449</v>
      </c>
      <c r="R37" s="16">
        <v>388</v>
      </c>
      <c r="S37" s="18">
        <v>2839964</v>
      </c>
      <c r="T37" s="6">
        <v>181</v>
      </c>
      <c r="U37" s="18">
        <v>1043794</v>
      </c>
      <c r="V37" s="6">
        <v>207</v>
      </c>
      <c r="W37" s="18">
        <v>1796170</v>
      </c>
      <c r="X37" s="6">
        <v>124</v>
      </c>
      <c r="Y37" s="18">
        <v>227873</v>
      </c>
      <c r="Z37" s="16">
        <v>508</v>
      </c>
      <c r="AA37" s="7">
        <v>1477450</v>
      </c>
      <c r="AB37" s="6">
        <v>138</v>
      </c>
      <c r="AC37" s="17">
        <v>75911</v>
      </c>
      <c r="AD37" s="16">
        <v>280</v>
      </c>
      <c r="AE37" s="18">
        <v>1201412</v>
      </c>
      <c r="AF37" s="6">
        <v>50</v>
      </c>
      <c r="AG37" s="18">
        <v>208985</v>
      </c>
      <c r="AH37" s="6">
        <v>230</v>
      </c>
      <c r="AI37" s="18">
        <v>992427</v>
      </c>
      <c r="AJ37" s="6">
        <v>90</v>
      </c>
      <c r="AK37" s="18">
        <v>200128</v>
      </c>
    </row>
    <row r="38" spans="1:37" customFormat="1" ht="15" customHeight="1" x14ac:dyDescent="0.2">
      <c r="A38" s="19" t="s">
        <v>47</v>
      </c>
      <c r="B38" s="16">
        <v>1047</v>
      </c>
      <c r="C38" s="7">
        <v>4606030</v>
      </c>
      <c r="D38" s="6">
        <v>166</v>
      </c>
      <c r="E38" s="17">
        <v>85253</v>
      </c>
      <c r="F38" s="16">
        <v>667</v>
      </c>
      <c r="G38" s="18">
        <v>4091676</v>
      </c>
      <c r="H38" s="6">
        <v>231</v>
      </c>
      <c r="I38" s="18">
        <v>1255268</v>
      </c>
      <c r="J38" s="6">
        <v>436</v>
      </c>
      <c r="K38" s="18">
        <v>2836408</v>
      </c>
      <c r="L38" s="6">
        <v>214</v>
      </c>
      <c r="M38" s="18">
        <v>429100</v>
      </c>
      <c r="N38" s="16">
        <v>542</v>
      </c>
      <c r="O38" s="7">
        <v>3176276</v>
      </c>
      <c r="P38" s="6">
        <v>28</v>
      </c>
      <c r="Q38" s="17">
        <v>9506</v>
      </c>
      <c r="R38" s="16">
        <v>390</v>
      </c>
      <c r="S38" s="18">
        <v>2936399</v>
      </c>
      <c r="T38" s="6">
        <v>182</v>
      </c>
      <c r="U38" s="18">
        <v>1071681</v>
      </c>
      <c r="V38" s="6">
        <v>208</v>
      </c>
      <c r="W38" s="18">
        <v>1864718</v>
      </c>
      <c r="X38" s="6">
        <v>124</v>
      </c>
      <c r="Y38" s="18">
        <v>230371</v>
      </c>
      <c r="Z38" s="16">
        <v>505</v>
      </c>
      <c r="AA38" s="7">
        <v>1429754</v>
      </c>
      <c r="AB38" s="6">
        <v>138</v>
      </c>
      <c r="AC38" s="17">
        <v>75748</v>
      </c>
      <c r="AD38" s="16">
        <v>277</v>
      </c>
      <c r="AE38" s="18">
        <v>1155277</v>
      </c>
      <c r="AF38" s="6">
        <v>49</v>
      </c>
      <c r="AG38" s="18">
        <v>183588</v>
      </c>
      <c r="AH38" s="6">
        <v>228</v>
      </c>
      <c r="AI38" s="18">
        <v>971690</v>
      </c>
      <c r="AJ38" s="6">
        <v>90</v>
      </c>
      <c r="AK38" s="18">
        <v>198729</v>
      </c>
    </row>
    <row r="39" spans="1:37" customFormat="1" ht="15" customHeight="1" x14ac:dyDescent="0.2">
      <c r="A39" s="19" t="s">
        <v>48</v>
      </c>
      <c r="B39" s="16">
        <v>1047</v>
      </c>
      <c r="C39" s="7">
        <v>4575548</v>
      </c>
      <c r="D39" s="6">
        <v>166</v>
      </c>
      <c r="E39" s="17">
        <v>85219</v>
      </c>
      <c r="F39" s="16">
        <v>667</v>
      </c>
      <c r="G39" s="18">
        <v>4065227</v>
      </c>
      <c r="H39" s="6">
        <v>231</v>
      </c>
      <c r="I39" s="18">
        <v>1265442</v>
      </c>
      <c r="J39" s="6">
        <v>436</v>
      </c>
      <c r="K39" s="18">
        <v>2799785</v>
      </c>
      <c r="L39" s="6">
        <v>214</v>
      </c>
      <c r="M39" s="18">
        <v>425101</v>
      </c>
      <c r="N39" s="16">
        <v>542</v>
      </c>
      <c r="O39" s="7">
        <v>3144169</v>
      </c>
      <c r="P39" s="6">
        <v>28</v>
      </c>
      <c r="Q39" s="17">
        <v>9587</v>
      </c>
      <c r="R39" s="16">
        <v>390</v>
      </c>
      <c r="S39" s="18">
        <v>2907571</v>
      </c>
      <c r="T39" s="6">
        <v>182</v>
      </c>
      <c r="U39" s="18">
        <v>1081913</v>
      </c>
      <c r="V39" s="6">
        <v>208</v>
      </c>
      <c r="W39" s="18">
        <v>1825658</v>
      </c>
      <c r="X39" s="6">
        <v>124</v>
      </c>
      <c r="Y39" s="18">
        <v>227011</v>
      </c>
      <c r="Z39" s="16">
        <v>505</v>
      </c>
      <c r="AA39" s="7">
        <v>1431379</v>
      </c>
      <c r="AB39" s="6">
        <v>138</v>
      </c>
      <c r="AC39" s="17">
        <v>75632</v>
      </c>
      <c r="AD39" s="16">
        <v>277</v>
      </c>
      <c r="AE39" s="18">
        <v>1157656</v>
      </c>
      <c r="AF39" s="6">
        <v>49</v>
      </c>
      <c r="AG39" s="18">
        <v>183529</v>
      </c>
      <c r="AH39" s="6">
        <v>228</v>
      </c>
      <c r="AI39" s="18">
        <v>974127</v>
      </c>
      <c r="AJ39" s="6">
        <v>90</v>
      </c>
      <c r="AK39" s="18">
        <v>198091</v>
      </c>
    </row>
    <row r="40" spans="1:37" customFormat="1" ht="15" customHeight="1" x14ac:dyDescent="0.2">
      <c r="A40" s="19" t="s">
        <v>49</v>
      </c>
      <c r="B40" s="16">
        <v>1047</v>
      </c>
      <c r="C40" s="7">
        <v>4558662</v>
      </c>
      <c r="D40" s="6">
        <v>166</v>
      </c>
      <c r="E40" s="17">
        <v>85888</v>
      </c>
      <c r="F40" s="16">
        <v>667</v>
      </c>
      <c r="G40" s="18">
        <v>4052181</v>
      </c>
      <c r="H40" s="6">
        <v>231</v>
      </c>
      <c r="I40" s="18">
        <v>1255764</v>
      </c>
      <c r="J40" s="6">
        <v>436</v>
      </c>
      <c r="K40" s="18">
        <v>2796417</v>
      </c>
      <c r="L40" s="6">
        <v>214</v>
      </c>
      <c r="M40" s="18">
        <v>420592</v>
      </c>
      <c r="N40" s="16">
        <v>542</v>
      </c>
      <c r="O40" s="7">
        <v>3120648</v>
      </c>
      <c r="P40" s="6">
        <v>28</v>
      </c>
      <c r="Q40" s="17">
        <v>9852</v>
      </c>
      <c r="R40" s="16">
        <v>390</v>
      </c>
      <c r="S40" s="18">
        <v>2887826</v>
      </c>
      <c r="T40" s="6">
        <v>182</v>
      </c>
      <c r="U40" s="18">
        <v>1073069</v>
      </c>
      <c r="V40" s="6">
        <v>208</v>
      </c>
      <c r="W40" s="18">
        <v>1814756</v>
      </c>
      <c r="X40" s="6">
        <v>124</v>
      </c>
      <c r="Y40" s="18">
        <v>222970</v>
      </c>
      <c r="Z40" s="16">
        <v>505</v>
      </c>
      <c r="AA40" s="7">
        <v>1438014</v>
      </c>
      <c r="AB40" s="6">
        <v>138</v>
      </c>
      <c r="AC40" s="17">
        <v>76036</v>
      </c>
      <c r="AD40" s="16">
        <v>277</v>
      </c>
      <c r="AE40" s="18">
        <v>1164356</v>
      </c>
      <c r="AF40" s="6">
        <v>49</v>
      </c>
      <c r="AG40" s="18">
        <v>182695</v>
      </c>
      <c r="AH40" s="6">
        <v>228</v>
      </c>
      <c r="AI40" s="18">
        <v>981661</v>
      </c>
      <c r="AJ40" s="6">
        <v>90</v>
      </c>
      <c r="AK40" s="18">
        <v>197622</v>
      </c>
    </row>
    <row r="41" spans="1:37" customFormat="1" ht="15" customHeight="1" x14ac:dyDescent="0.2">
      <c r="A41" s="19" t="s">
        <v>50</v>
      </c>
      <c r="B41" s="16">
        <v>1047</v>
      </c>
      <c r="C41" s="7">
        <v>4560616</v>
      </c>
      <c r="D41" s="6">
        <v>166</v>
      </c>
      <c r="E41" s="17">
        <v>86156</v>
      </c>
      <c r="F41" s="16">
        <v>667</v>
      </c>
      <c r="G41" s="18">
        <v>4050367</v>
      </c>
      <c r="H41" s="6">
        <v>231</v>
      </c>
      <c r="I41" s="18">
        <v>1248058</v>
      </c>
      <c r="J41" s="6">
        <v>436</v>
      </c>
      <c r="K41" s="18">
        <v>2802309</v>
      </c>
      <c r="L41" s="6">
        <v>214</v>
      </c>
      <c r="M41" s="18">
        <v>424093</v>
      </c>
      <c r="N41" s="16">
        <v>542</v>
      </c>
      <c r="O41" s="7">
        <v>3124767</v>
      </c>
      <c r="P41" s="6">
        <v>28</v>
      </c>
      <c r="Q41" s="17">
        <v>9512</v>
      </c>
      <c r="R41" s="16">
        <v>390</v>
      </c>
      <c r="S41" s="18">
        <v>2888048</v>
      </c>
      <c r="T41" s="6">
        <v>182</v>
      </c>
      <c r="U41" s="18">
        <v>1066087</v>
      </c>
      <c r="V41" s="6">
        <v>208</v>
      </c>
      <c r="W41" s="18">
        <v>1821961</v>
      </c>
      <c r="X41" s="6">
        <v>124</v>
      </c>
      <c r="Y41" s="18">
        <v>227207</v>
      </c>
      <c r="Z41" s="16">
        <v>505</v>
      </c>
      <c r="AA41" s="7">
        <v>1435849</v>
      </c>
      <c r="AB41" s="6">
        <v>138</v>
      </c>
      <c r="AC41" s="17">
        <v>76643</v>
      </c>
      <c r="AD41" s="16">
        <v>277</v>
      </c>
      <c r="AE41" s="18">
        <v>1162319</v>
      </c>
      <c r="AF41" s="6">
        <v>49</v>
      </c>
      <c r="AG41" s="18">
        <v>181971</v>
      </c>
      <c r="AH41" s="6">
        <v>228</v>
      </c>
      <c r="AI41" s="18">
        <v>980348</v>
      </c>
      <c r="AJ41" s="6">
        <v>90</v>
      </c>
      <c r="AK41" s="18">
        <v>196886</v>
      </c>
    </row>
    <row r="42" spans="1:37" customFormat="1" ht="15" customHeight="1" x14ac:dyDescent="0.2">
      <c r="A42" s="19" t="s">
        <v>52</v>
      </c>
      <c r="B42" s="16">
        <v>1048</v>
      </c>
      <c r="C42" s="7">
        <v>4590346</v>
      </c>
      <c r="D42" s="6">
        <v>166</v>
      </c>
      <c r="E42" s="17">
        <v>87402</v>
      </c>
      <c r="F42" s="16">
        <v>666</v>
      </c>
      <c r="G42" s="18">
        <v>4077617</v>
      </c>
      <c r="H42" s="6">
        <v>231</v>
      </c>
      <c r="I42" s="18">
        <v>1242117</v>
      </c>
      <c r="J42" s="6">
        <v>435</v>
      </c>
      <c r="K42" s="18">
        <v>2835500</v>
      </c>
      <c r="L42" s="6">
        <v>216</v>
      </c>
      <c r="M42" s="18">
        <v>425327</v>
      </c>
      <c r="N42" s="16">
        <v>545</v>
      </c>
      <c r="O42" s="7">
        <v>3153268</v>
      </c>
      <c r="P42" s="6">
        <v>28</v>
      </c>
      <c r="Q42" s="17">
        <v>9165</v>
      </c>
      <c r="R42" s="16">
        <v>391</v>
      </c>
      <c r="S42" s="18">
        <v>2915440</v>
      </c>
      <c r="T42" s="6">
        <v>182</v>
      </c>
      <c r="U42" s="18">
        <v>1060136</v>
      </c>
      <c r="V42" s="6">
        <v>209</v>
      </c>
      <c r="W42" s="18">
        <v>1855304</v>
      </c>
      <c r="X42" s="6">
        <v>126</v>
      </c>
      <c r="Y42" s="18">
        <v>228663</v>
      </c>
      <c r="Z42" s="16">
        <v>503</v>
      </c>
      <c r="AA42" s="7">
        <v>1437078</v>
      </c>
      <c r="AB42" s="6">
        <v>138</v>
      </c>
      <c r="AC42" s="17">
        <v>78237</v>
      </c>
      <c r="AD42" s="16">
        <v>275</v>
      </c>
      <c r="AE42" s="18">
        <v>1162178</v>
      </c>
      <c r="AF42" s="6">
        <v>49</v>
      </c>
      <c r="AG42" s="18">
        <v>181982</v>
      </c>
      <c r="AH42" s="6">
        <v>226</v>
      </c>
      <c r="AI42" s="18">
        <v>980196</v>
      </c>
      <c r="AJ42" s="6">
        <v>90</v>
      </c>
      <c r="AK42" s="18">
        <v>196663</v>
      </c>
    </row>
    <row r="43" spans="1:37" customFormat="1" ht="15" customHeight="1" x14ac:dyDescent="0.2">
      <c r="A43" s="19" t="s">
        <v>53</v>
      </c>
      <c r="B43" s="16">
        <v>1048</v>
      </c>
      <c r="C43" s="7">
        <v>4559552</v>
      </c>
      <c r="D43" s="6">
        <v>166</v>
      </c>
      <c r="E43" s="17">
        <v>89972</v>
      </c>
      <c r="F43" s="16">
        <v>666</v>
      </c>
      <c r="G43" s="18">
        <v>4046742</v>
      </c>
      <c r="H43" s="6">
        <v>231</v>
      </c>
      <c r="I43" s="18">
        <v>1245494</v>
      </c>
      <c r="J43" s="6">
        <v>435</v>
      </c>
      <c r="K43" s="18">
        <v>2801248</v>
      </c>
      <c r="L43" s="6">
        <v>216</v>
      </c>
      <c r="M43" s="18">
        <v>422837</v>
      </c>
      <c r="N43" s="16">
        <v>545</v>
      </c>
      <c r="O43" s="7">
        <v>3126112</v>
      </c>
      <c r="P43" s="6">
        <v>28</v>
      </c>
      <c r="Q43" s="17">
        <v>9519</v>
      </c>
      <c r="R43" s="16">
        <v>391</v>
      </c>
      <c r="S43" s="18">
        <v>2889838</v>
      </c>
      <c r="T43" s="6">
        <v>182</v>
      </c>
      <c r="U43" s="18">
        <v>1065272</v>
      </c>
      <c r="V43" s="6">
        <v>209</v>
      </c>
      <c r="W43" s="18">
        <v>1824567</v>
      </c>
      <c r="X43" s="6">
        <v>126</v>
      </c>
      <c r="Y43" s="18">
        <v>226755</v>
      </c>
      <c r="Z43" s="16">
        <v>503</v>
      </c>
      <c r="AA43" s="7">
        <v>1433440</v>
      </c>
      <c r="AB43" s="6">
        <v>138</v>
      </c>
      <c r="AC43" s="17">
        <v>80453</v>
      </c>
      <c r="AD43" s="16">
        <v>275</v>
      </c>
      <c r="AE43" s="18">
        <v>1156904</v>
      </c>
      <c r="AF43" s="6">
        <v>49</v>
      </c>
      <c r="AG43" s="18">
        <v>180223</v>
      </c>
      <c r="AH43" s="6">
        <v>226</v>
      </c>
      <c r="AI43" s="18">
        <v>976681</v>
      </c>
      <c r="AJ43" s="6">
        <v>90</v>
      </c>
      <c r="AK43" s="18">
        <v>196083</v>
      </c>
    </row>
    <row r="44" spans="1:37" customFormat="1" ht="15" customHeight="1" x14ac:dyDescent="0.2">
      <c r="A44" s="19" t="s">
        <v>54</v>
      </c>
      <c r="B44" s="16">
        <v>1048</v>
      </c>
      <c r="C44" s="7">
        <v>4529686</v>
      </c>
      <c r="D44" s="6">
        <v>166</v>
      </c>
      <c r="E44" s="17">
        <v>91762</v>
      </c>
      <c r="F44" s="16">
        <v>666</v>
      </c>
      <c r="G44" s="18">
        <v>4021579</v>
      </c>
      <c r="H44" s="6">
        <v>231</v>
      </c>
      <c r="I44" s="18">
        <v>1242441</v>
      </c>
      <c r="J44" s="6">
        <v>435</v>
      </c>
      <c r="K44" s="18">
        <v>2779138</v>
      </c>
      <c r="L44" s="6">
        <v>216</v>
      </c>
      <c r="M44" s="18">
        <v>416346</v>
      </c>
      <c r="N44" s="16">
        <v>545</v>
      </c>
      <c r="O44" s="7">
        <v>3100953</v>
      </c>
      <c r="P44" s="6">
        <v>28</v>
      </c>
      <c r="Q44" s="17">
        <v>8991</v>
      </c>
      <c r="R44" s="16">
        <v>391</v>
      </c>
      <c r="S44" s="18">
        <v>2870338</v>
      </c>
      <c r="T44" s="6">
        <v>182</v>
      </c>
      <c r="U44" s="18">
        <v>1064094</v>
      </c>
      <c r="V44" s="6">
        <v>209</v>
      </c>
      <c r="W44" s="18">
        <v>1806245</v>
      </c>
      <c r="X44" s="6">
        <v>126</v>
      </c>
      <c r="Y44" s="18">
        <v>221624</v>
      </c>
      <c r="Z44" s="16">
        <v>503</v>
      </c>
      <c r="AA44" s="7">
        <v>1428733</v>
      </c>
      <c r="AB44" s="6">
        <v>138</v>
      </c>
      <c r="AC44" s="17">
        <v>82770</v>
      </c>
      <c r="AD44" s="16">
        <v>275</v>
      </c>
      <c r="AE44" s="18">
        <v>1151241</v>
      </c>
      <c r="AF44" s="6">
        <v>49</v>
      </c>
      <c r="AG44" s="18">
        <v>178348</v>
      </c>
      <c r="AH44" s="6">
        <v>226</v>
      </c>
      <c r="AI44" s="18">
        <v>972893</v>
      </c>
      <c r="AJ44" s="6">
        <v>90</v>
      </c>
      <c r="AK44" s="18">
        <v>194722</v>
      </c>
    </row>
    <row r="45" spans="1:37" customFormat="1" ht="15" customHeight="1" x14ac:dyDescent="0.2">
      <c r="A45" s="19" t="s">
        <v>55</v>
      </c>
      <c r="B45" s="16">
        <v>1049</v>
      </c>
      <c r="C45" s="7">
        <v>4468406</v>
      </c>
      <c r="D45" s="6">
        <v>166</v>
      </c>
      <c r="E45" s="17">
        <v>90475</v>
      </c>
      <c r="F45" s="16">
        <v>667</v>
      </c>
      <c r="G45" s="18">
        <v>3965554</v>
      </c>
      <c r="H45" s="6">
        <v>231</v>
      </c>
      <c r="I45" s="18">
        <v>1232033</v>
      </c>
      <c r="J45" s="6">
        <v>436</v>
      </c>
      <c r="K45" s="18">
        <v>2733521</v>
      </c>
      <c r="L45" s="6">
        <v>216</v>
      </c>
      <c r="M45" s="18">
        <v>412377</v>
      </c>
      <c r="N45" s="16">
        <v>546</v>
      </c>
      <c r="O45" s="7">
        <v>3059150</v>
      </c>
      <c r="P45" s="6">
        <v>28</v>
      </c>
      <c r="Q45" s="17">
        <v>8457</v>
      </c>
      <c r="R45" s="16">
        <v>392</v>
      </c>
      <c r="S45" s="18">
        <v>2830753</v>
      </c>
      <c r="T45" s="6">
        <v>182</v>
      </c>
      <c r="U45" s="18">
        <v>1056890</v>
      </c>
      <c r="V45" s="6">
        <v>210</v>
      </c>
      <c r="W45" s="18">
        <v>1773862</v>
      </c>
      <c r="X45" s="6">
        <v>126</v>
      </c>
      <c r="Y45" s="18">
        <v>219941</v>
      </c>
      <c r="Z45" s="16">
        <v>503</v>
      </c>
      <c r="AA45" s="7">
        <v>1409256</v>
      </c>
      <c r="AB45" s="6">
        <v>138</v>
      </c>
      <c r="AC45" s="17">
        <v>82018</v>
      </c>
      <c r="AD45" s="16">
        <v>275</v>
      </c>
      <c r="AE45" s="18">
        <v>1134801</v>
      </c>
      <c r="AF45" s="6">
        <v>49</v>
      </c>
      <c r="AG45" s="18">
        <v>175142</v>
      </c>
      <c r="AH45" s="6">
        <v>226</v>
      </c>
      <c r="AI45" s="18">
        <v>959659</v>
      </c>
      <c r="AJ45" s="6">
        <v>90</v>
      </c>
      <c r="AK45" s="18">
        <v>192436</v>
      </c>
    </row>
    <row r="46" spans="1:37" customFormat="1" ht="15" customHeight="1" x14ac:dyDescent="0.2">
      <c r="A46" s="19" t="s">
        <v>56</v>
      </c>
      <c r="B46" s="16">
        <v>1051</v>
      </c>
      <c r="C46" s="7">
        <v>4509737</v>
      </c>
      <c r="D46" s="6">
        <v>166</v>
      </c>
      <c r="E46" s="17">
        <v>91805</v>
      </c>
      <c r="F46" s="16">
        <v>668</v>
      </c>
      <c r="G46" s="18">
        <v>4005385</v>
      </c>
      <c r="H46" s="6">
        <v>231</v>
      </c>
      <c r="I46" s="18">
        <v>1242799</v>
      </c>
      <c r="J46" s="6">
        <v>437</v>
      </c>
      <c r="K46" s="18">
        <v>2762586</v>
      </c>
      <c r="L46" s="6">
        <v>217</v>
      </c>
      <c r="M46" s="18">
        <v>412547</v>
      </c>
      <c r="N46" s="16">
        <v>548</v>
      </c>
      <c r="O46" s="7">
        <v>3109117</v>
      </c>
      <c r="P46" s="6">
        <v>28</v>
      </c>
      <c r="Q46" s="17">
        <v>8176</v>
      </c>
      <c r="R46" s="16">
        <v>393</v>
      </c>
      <c r="S46" s="18">
        <v>2880589</v>
      </c>
      <c r="T46" s="6">
        <v>182</v>
      </c>
      <c r="U46" s="18">
        <v>1069686</v>
      </c>
      <c r="V46" s="6">
        <v>211</v>
      </c>
      <c r="W46" s="18">
        <v>1810903</v>
      </c>
      <c r="X46" s="6">
        <v>127</v>
      </c>
      <c r="Y46" s="18">
        <v>220352</v>
      </c>
      <c r="Z46" s="16">
        <v>503</v>
      </c>
      <c r="AA46" s="7">
        <v>1400620</v>
      </c>
      <c r="AB46" s="6">
        <v>138</v>
      </c>
      <c r="AC46" s="17">
        <v>83629</v>
      </c>
      <c r="AD46" s="16">
        <v>275</v>
      </c>
      <c r="AE46" s="18">
        <v>1124796</v>
      </c>
      <c r="AF46" s="6">
        <v>49</v>
      </c>
      <c r="AG46" s="18">
        <v>173113</v>
      </c>
      <c r="AH46" s="6">
        <v>226</v>
      </c>
      <c r="AI46" s="18">
        <v>951683</v>
      </c>
      <c r="AJ46" s="6">
        <v>90</v>
      </c>
      <c r="AK46" s="18">
        <v>192195</v>
      </c>
    </row>
    <row r="47" spans="1:37" customFormat="1" ht="15" customHeight="1" x14ac:dyDescent="0.2">
      <c r="A47" s="19" t="s">
        <v>57</v>
      </c>
      <c r="B47" s="16">
        <v>1050</v>
      </c>
      <c r="C47" s="7">
        <v>4511943</v>
      </c>
      <c r="D47" s="6">
        <v>166</v>
      </c>
      <c r="E47" s="17">
        <v>94442</v>
      </c>
      <c r="F47" s="16">
        <v>667</v>
      </c>
      <c r="G47" s="18">
        <v>4004796</v>
      </c>
      <c r="H47" s="6">
        <v>231</v>
      </c>
      <c r="I47" s="18">
        <v>1243413</v>
      </c>
      <c r="J47" s="6">
        <v>436</v>
      </c>
      <c r="K47" s="18">
        <v>2761383</v>
      </c>
      <c r="L47" s="6">
        <v>217</v>
      </c>
      <c r="M47" s="18">
        <v>412705</v>
      </c>
      <c r="N47" s="16">
        <v>547</v>
      </c>
      <c r="O47" s="7">
        <v>3109874</v>
      </c>
      <c r="P47" s="6">
        <v>28</v>
      </c>
      <c r="Q47" s="17">
        <v>9265</v>
      </c>
      <c r="R47" s="16">
        <v>392</v>
      </c>
      <c r="S47" s="18">
        <v>2880773</v>
      </c>
      <c r="T47" s="6">
        <v>182</v>
      </c>
      <c r="U47" s="18">
        <v>1070961</v>
      </c>
      <c r="V47" s="6">
        <v>210</v>
      </c>
      <c r="W47" s="18">
        <v>1809812</v>
      </c>
      <c r="X47" s="6">
        <v>127</v>
      </c>
      <c r="Y47" s="18">
        <v>219836</v>
      </c>
      <c r="Z47" s="16">
        <v>503</v>
      </c>
      <c r="AA47" s="7">
        <v>1402069</v>
      </c>
      <c r="AB47" s="6">
        <v>138</v>
      </c>
      <c r="AC47" s="17">
        <v>85177</v>
      </c>
      <c r="AD47" s="16">
        <v>275</v>
      </c>
      <c r="AE47" s="18">
        <v>1124024</v>
      </c>
      <c r="AF47" s="6">
        <v>49</v>
      </c>
      <c r="AG47" s="18">
        <v>172452</v>
      </c>
      <c r="AH47" s="6">
        <v>226</v>
      </c>
      <c r="AI47" s="18">
        <v>951572</v>
      </c>
      <c r="AJ47" s="6">
        <v>90</v>
      </c>
      <c r="AK47" s="18">
        <v>192869</v>
      </c>
    </row>
    <row r="48" spans="1:37" customFormat="1" ht="15" customHeight="1" x14ac:dyDescent="0.2">
      <c r="A48" s="19" t="s">
        <v>58</v>
      </c>
      <c r="B48" s="16">
        <v>1049</v>
      </c>
      <c r="C48" s="7">
        <v>4500872</v>
      </c>
      <c r="D48" s="6">
        <v>166</v>
      </c>
      <c r="E48" s="17">
        <v>95220</v>
      </c>
      <c r="F48" s="16">
        <v>666</v>
      </c>
      <c r="G48" s="18">
        <v>3997173</v>
      </c>
      <c r="H48" s="6">
        <v>231</v>
      </c>
      <c r="I48" s="18">
        <v>1233410</v>
      </c>
      <c r="J48" s="6">
        <v>435</v>
      </c>
      <c r="K48" s="18">
        <v>2763763</v>
      </c>
      <c r="L48" s="6">
        <v>217</v>
      </c>
      <c r="M48" s="18">
        <v>408480</v>
      </c>
      <c r="N48" s="16">
        <v>547</v>
      </c>
      <c r="O48" s="7">
        <v>3093138</v>
      </c>
      <c r="P48" s="6">
        <v>28</v>
      </c>
      <c r="Q48" s="17">
        <v>8958</v>
      </c>
      <c r="R48" s="16">
        <v>392</v>
      </c>
      <c r="S48" s="18">
        <v>2870390</v>
      </c>
      <c r="T48" s="6">
        <v>182</v>
      </c>
      <c r="U48" s="18">
        <v>1061735</v>
      </c>
      <c r="V48" s="6">
        <v>210</v>
      </c>
      <c r="W48" s="18">
        <v>1808655</v>
      </c>
      <c r="X48" s="6">
        <v>127</v>
      </c>
      <c r="Y48" s="18">
        <v>213790</v>
      </c>
      <c r="Z48" s="16">
        <v>502</v>
      </c>
      <c r="AA48" s="7">
        <v>1407734</v>
      </c>
      <c r="AB48" s="6">
        <v>138</v>
      </c>
      <c r="AC48" s="17">
        <v>86262</v>
      </c>
      <c r="AD48" s="16">
        <v>274</v>
      </c>
      <c r="AE48" s="18">
        <v>1126782</v>
      </c>
      <c r="AF48" s="6">
        <v>49</v>
      </c>
      <c r="AG48" s="18">
        <v>171675</v>
      </c>
      <c r="AH48" s="6">
        <v>225</v>
      </c>
      <c r="AI48" s="18">
        <v>955107</v>
      </c>
      <c r="AJ48" s="6">
        <v>90</v>
      </c>
      <c r="AK48" s="18">
        <v>194689</v>
      </c>
    </row>
    <row r="49" spans="1:37" customFormat="1" ht="15" customHeight="1" x14ac:dyDescent="0.2">
      <c r="A49" s="19" t="s">
        <v>59</v>
      </c>
      <c r="B49" s="16">
        <v>1048</v>
      </c>
      <c r="C49" s="7">
        <v>4484640</v>
      </c>
      <c r="D49" s="6">
        <v>166</v>
      </c>
      <c r="E49" s="17">
        <v>98120</v>
      </c>
      <c r="F49" s="16">
        <v>665</v>
      </c>
      <c r="G49" s="18">
        <v>3972490</v>
      </c>
      <c r="H49" s="6">
        <v>231</v>
      </c>
      <c r="I49" s="18">
        <v>1238368</v>
      </c>
      <c r="J49" s="6">
        <v>434</v>
      </c>
      <c r="K49" s="18">
        <v>2734122</v>
      </c>
      <c r="L49" s="6">
        <v>217</v>
      </c>
      <c r="M49" s="18">
        <v>414030</v>
      </c>
      <c r="N49" s="16">
        <v>549</v>
      </c>
      <c r="O49" s="7">
        <v>3066737</v>
      </c>
      <c r="P49" s="6">
        <v>28</v>
      </c>
      <c r="Q49" s="17">
        <v>10170</v>
      </c>
      <c r="R49" s="16">
        <v>394</v>
      </c>
      <c r="S49" s="18">
        <v>2841310</v>
      </c>
      <c r="T49" s="6">
        <v>183</v>
      </c>
      <c r="U49" s="18">
        <v>1066451</v>
      </c>
      <c r="V49" s="6">
        <v>211</v>
      </c>
      <c r="W49" s="18">
        <v>1774858</v>
      </c>
      <c r="X49" s="6">
        <v>127</v>
      </c>
      <c r="Y49" s="18">
        <v>215257</v>
      </c>
      <c r="Z49" s="16">
        <v>499</v>
      </c>
      <c r="AA49" s="7">
        <v>1417902</v>
      </c>
      <c r="AB49" s="6">
        <v>138</v>
      </c>
      <c r="AC49" s="17">
        <v>87949</v>
      </c>
      <c r="AD49" s="16">
        <v>271</v>
      </c>
      <c r="AE49" s="18">
        <v>1131180</v>
      </c>
      <c r="AF49" s="6">
        <v>48</v>
      </c>
      <c r="AG49" s="18">
        <v>171917</v>
      </c>
      <c r="AH49" s="6">
        <v>223</v>
      </c>
      <c r="AI49" s="18">
        <v>959263</v>
      </c>
      <c r="AJ49" s="6">
        <v>90</v>
      </c>
      <c r="AK49" s="18">
        <v>198773</v>
      </c>
    </row>
    <row r="50" spans="1:37" customFormat="1" ht="15" customHeight="1" x14ac:dyDescent="0.2">
      <c r="A50" s="19" t="s">
        <v>60</v>
      </c>
      <c r="B50" s="16">
        <v>1048</v>
      </c>
      <c r="C50" s="7">
        <v>4528678</v>
      </c>
      <c r="D50" s="6">
        <v>166</v>
      </c>
      <c r="E50" s="17">
        <v>99383</v>
      </c>
      <c r="F50" s="16">
        <v>665</v>
      </c>
      <c r="G50" s="18">
        <v>4008995</v>
      </c>
      <c r="H50" s="6">
        <v>231</v>
      </c>
      <c r="I50" s="18">
        <v>1233143</v>
      </c>
      <c r="J50" s="6">
        <v>434</v>
      </c>
      <c r="K50" s="18">
        <v>2775852</v>
      </c>
      <c r="L50" s="6">
        <v>217</v>
      </c>
      <c r="M50" s="18">
        <v>420299</v>
      </c>
      <c r="N50" s="16">
        <v>549</v>
      </c>
      <c r="O50" s="7">
        <v>3107833</v>
      </c>
      <c r="P50" s="6">
        <v>28</v>
      </c>
      <c r="Q50" s="17">
        <v>10192</v>
      </c>
      <c r="R50" s="16">
        <v>394</v>
      </c>
      <c r="S50" s="18">
        <v>2878891</v>
      </c>
      <c r="T50" s="6">
        <v>183</v>
      </c>
      <c r="U50" s="18">
        <v>1062093</v>
      </c>
      <c r="V50" s="6">
        <v>211</v>
      </c>
      <c r="W50" s="18">
        <v>1816798</v>
      </c>
      <c r="X50" s="6">
        <v>127</v>
      </c>
      <c r="Y50" s="18">
        <v>218750</v>
      </c>
      <c r="Z50" s="16">
        <v>499</v>
      </c>
      <c r="AA50" s="7">
        <v>1420845</v>
      </c>
      <c r="AB50" s="6">
        <v>138</v>
      </c>
      <c r="AC50" s="17">
        <v>89192</v>
      </c>
      <c r="AD50" s="16">
        <v>271</v>
      </c>
      <c r="AE50" s="18">
        <v>1130104</v>
      </c>
      <c r="AF50" s="6">
        <v>48</v>
      </c>
      <c r="AG50" s="18">
        <v>171050</v>
      </c>
      <c r="AH50" s="6">
        <v>223</v>
      </c>
      <c r="AI50" s="18">
        <v>959054</v>
      </c>
      <c r="AJ50" s="6">
        <v>90</v>
      </c>
      <c r="AK50" s="18">
        <v>201549</v>
      </c>
    </row>
    <row r="51" spans="1:37" customFormat="1" ht="15" customHeight="1" x14ac:dyDescent="0.2">
      <c r="A51" s="19" t="s">
        <v>61</v>
      </c>
      <c r="B51" s="16">
        <v>1048</v>
      </c>
      <c r="C51" s="7">
        <v>4526201</v>
      </c>
      <c r="D51" s="6">
        <v>166</v>
      </c>
      <c r="E51" s="17">
        <v>101054</v>
      </c>
      <c r="F51" s="16">
        <v>665</v>
      </c>
      <c r="G51" s="18">
        <v>4002812</v>
      </c>
      <c r="H51" s="6">
        <v>232</v>
      </c>
      <c r="I51" s="18">
        <v>1226650</v>
      </c>
      <c r="J51" s="6">
        <v>433</v>
      </c>
      <c r="K51" s="18">
        <v>2776162</v>
      </c>
      <c r="L51" s="6">
        <v>217</v>
      </c>
      <c r="M51" s="18">
        <v>422335</v>
      </c>
      <c r="N51" s="16">
        <v>550</v>
      </c>
      <c r="O51" s="7">
        <v>3105346</v>
      </c>
      <c r="P51" s="6">
        <v>28</v>
      </c>
      <c r="Q51" s="17">
        <v>10334</v>
      </c>
      <c r="R51" s="16">
        <v>395</v>
      </c>
      <c r="S51" s="18">
        <v>2876175</v>
      </c>
      <c r="T51" s="6">
        <v>184</v>
      </c>
      <c r="U51" s="18">
        <v>1056005</v>
      </c>
      <c r="V51" s="6">
        <v>211</v>
      </c>
      <c r="W51" s="18">
        <v>1820170</v>
      </c>
      <c r="X51" s="6">
        <v>127</v>
      </c>
      <c r="Y51" s="18">
        <v>218837</v>
      </c>
      <c r="Z51" s="16">
        <v>498</v>
      </c>
      <c r="AA51" s="7">
        <v>1420855</v>
      </c>
      <c r="AB51" s="6">
        <v>138</v>
      </c>
      <c r="AC51" s="17">
        <v>90720</v>
      </c>
      <c r="AD51" s="16">
        <v>270</v>
      </c>
      <c r="AE51" s="18">
        <v>1126637</v>
      </c>
      <c r="AF51" s="6">
        <v>48</v>
      </c>
      <c r="AG51" s="18">
        <v>170645</v>
      </c>
      <c r="AH51" s="6">
        <v>222</v>
      </c>
      <c r="AI51" s="18">
        <v>955992</v>
      </c>
      <c r="AJ51" s="6">
        <v>90</v>
      </c>
      <c r="AK51" s="18">
        <v>203498</v>
      </c>
    </row>
    <row r="52" spans="1:37" customFormat="1" ht="15" customHeight="1" x14ac:dyDescent="0.2">
      <c r="A52" s="19" t="s">
        <v>64</v>
      </c>
      <c r="B52" s="16">
        <v>1049</v>
      </c>
      <c r="C52" s="7">
        <v>4552596</v>
      </c>
      <c r="D52" s="6">
        <v>166</v>
      </c>
      <c r="E52" s="17">
        <v>102595</v>
      </c>
      <c r="F52" s="16">
        <v>666</v>
      </c>
      <c r="G52" s="18">
        <v>4022704</v>
      </c>
      <c r="H52" s="6">
        <v>232</v>
      </c>
      <c r="I52" s="18">
        <v>1242649</v>
      </c>
      <c r="J52" s="6">
        <v>434</v>
      </c>
      <c r="K52" s="18">
        <v>2780056</v>
      </c>
      <c r="L52" s="6">
        <v>217</v>
      </c>
      <c r="M52" s="18">
        <v>427297</v>
      </c>
      <c r="N52" s="16">
        <v>551</v>
      </c>
      <c r="O52" s="7">
        <v>3127878</v>
      </c>
      <c r="P52" s="6">
        <v>28</v>
      </c>
      <c r="Q52" s="17">
        <v>10010</v>
      </c>
      <c r="R52" s="16">
        <v>396</v>
      </c>
      <c r="S52" s="18">
        <v>2896507</v>
      </c>
      <c r="T52" s="6">
        <v>184</v>
      </c>
      <c r="U52" s="18">
        <v>1072137</v>
      </c>
      <c r="V52" s="6">
        <v>212</v>
      </c>
      <c r="W52" s="18">
        <v>1824371</v>
      </c>
      <c r="X52" s="6">
        <v>127</v>
      </c>
      <c r="Y52" s="18">
        <v>221361</v>
      </c>
      <c r="Z52" s="16">
        <v>498</v>
      </c>
      <c r="AA52" s="7">
        <v>1424718</v>
      </c>
      <c r="AB52" s="6">
        <v>138</v>
      </c>
      <c r="AC52" s="17">
        <v>92585</v>
      </c>
      <c r="AD52" s="16">
        <v>270</v>
      </c>
      <c r="AE52" s="18">
        <v>1126197</v>
      </c>
      <c r="AF52" s="6">
        <v>48</v>
      </c>
      <c r="AG52" s="18">
        <v>170512</v>
      </c>
      <c r="AH52" s="6">
        <v>222</v>
      </c>
      <c r="AI52" s="18">
        <v>955685</v>
      </c>
      <c r="AJ52" s="6">
        <v>90</v>
      </c>
      <c r="AK52" s="18">
        <v>205936</v>
      </c>
    </row>
    <row r="53" spans="1:37" customFormat="1" ht="15" customHeight="1" x14ac:dyDescent="0.2">
      <c r="A53" s="19" t="s">
        <v>65</v>
      </c>
      <c r="B53" s="16">
        <v>1049</v>
      </c>
      <c r="C53" s="7">
        <v>4540948</v>
      </c>
      <c r="D53" s="6">
        <v>166</v>
      </c>
      <c r="E53" s="17">
        <v>102646</v>
      </c>
      <c r="F53" s="16">
        <v>666</v>
      </c>
      <c r="G53" s="18">
        <v>4017845</v>
      </c>
      <c r="H53" s="6">
        <v>232</v>
      </c>
      <c r="I53" s="18">
        <v>1248380</v>
      </c>
      <c r="J53" s="6">
        <v>434</v>
      </c>
      <c r="K53" s="18">
        <v>2769465</v>
      </c>
      <c r="L53" s="6">
        <v>217</v>
      </c>
      <c r="M53" s="18">
        <v>420457</v>
      </c>
      <c r="N53" s="16">
        <v>551</v>
      </c>
      <c r="O53" s="7">
        <v>3106964</v>
      </c>
      <c r="P53" s="6">
        <v>28</v>
      </c>
      <c r="Q53" s="17">
        <v>10047</v>
      </c>
      <c r="R53" s="16">
        <v>396</v>
      </c>
      <c r="S53" s="18">
        <v>2885546</v>
      </c>
      <c r="T53" s="6">
        <v>184</v>
      </c>
      <c r="U53" s="18">
        <v>1077692</v>
      </c>
      <c r="V53" s="6">
        <v>212</v>
      </c>
      <c r="W53" s="18">
        <v>1807854</v>
      </c>
      <c r="X53" s="6">
        <v>127</v>
      </c>
      <c r="Y53" s="18">
        <v>211371</v>
      </c>
      <c r="Z53" s="16">
        <v>498</v>
      </c>
      <c r="AA53" s="7">
        <v>1433984</v>
      </c>
      <c r="AB53" s="6">
        <v>138</v>
      </c>
      <c r="AC53" s="17">
        <v>92599</v>
      </c>
      <c r="AD53" s="16">
        <v>270</v>
      </c>
      <c r="AE53" s="18">
        <v>1132299</v>
      </c>
      <c r="AF53" s="6">
        <v>48</v>
      </c>
      <c r="AG53" s="18">
        <v>170687</v>
      </c>
      <c r="AH53" s="6">
        <v>222</v>
      </c>
      <c r="AI53" s="18">
        <v>961612</v>
      </c>
      <c r="AJ53" s="6">
        <v>90</v>
      </c>
      <c r="AK53" s="18">
        <v>209086</v>
      </c>
    </row>
    <row r="54" spans="1:37" customFormat="1" ht="15" customHeight="1" x14ac:dyDescent="0.2">
      <c r="A54" s="19" t="s">
        <v>66</v>
      </c>
      <c r="B54" s="16">
        <v>1048</v>
      </c>
      <c r="C54" s="7">
        <v>4542838</v>
      </c>
      <c r="D54" s="6">
        <v>166</v>
      </c>
      <c r="E54" s="17">
        <v>102637</v>
      </c>
      <c r="F54" s="16">
        <v>665</v>
      </c>
      <c r="G54" s="18">
        <v>4014108</v>
      </c>
      <c r="H54" s="6">
        <v>232</v>
      </c>
      <c r="I54" s="18">
        <v>1246905</v>
      </c>
      <c r="J54" s="6">
        <v>433</v>
      </c>
      <c r="K54" s="18">
        <v>2767203</v>
      </c>
      <c r="L54" s="6">
        <v>217</v>
      </c>
      <c r="M54" s="18">
        <v>426094</v>
      </c>
      <c r="N54" s="16">
        <v>551</v>
      </c>
      <c r="O54" s="7">
        <v>3098237</v>
      </c>
      <c r="P54" s="6">
        <v>28</v>
      </c>
      <c r="Q54" s="17">
        <v>9830</v>
      </c>
      <c r="R54" s="16">
        <v>396</v>
      </c>
      <c r="S54" s="18">
        <v>2875586</v>
      </c>
      <c r="T54" s="6">
        <v>184</v>
      </c>
      <c r="U54" s="18">
        <v>1076505</v>
      </c>
      <c r="V54" s="6">
        <v>212</v>
      </c>
      <c r="W54" s="18">
        <v>1799081</v>
      </c>
      <c r="X54" s="6">
        <v>127</v>
      </c>
      <c r="Y54" s="18">
        <v>212820</v>
      </c>
      <c r="Z54" s="16">
        <v>497</v>
      </c>
      <c r="AA54" s="7">
        <v>1444602</v>
      </c>
      <c r="AB54" s="6">
        <v>138</v>
      </c>
      <c r="AC54" s="17">
        <v>92807</v>
      </c>
      <c r="AD54" s="16">
        <v>269</v>
      </c>
      <c r="AE54" s="18">
        <v>1138522</v>
      </c>
      <c r="AF54" s="6">
        <v>48</v>
      </c>
      <c r="AG54" s="18">
        <v>170400</v>
      </c>
      <c r="AH54" s="6">
        <v>221</v>
      </c>
      <c r="AI54" s="18">
        <v>968122</v>
      </c>
      <c r="AJ54" s="6">
        <v>90</v>
      </c>
      <c r="AK54" s="18">
        <v>213274</v>
      </c>
    </row>
    <row r="55" spans="1:37" customFormat="1" ht="15" customHeight="1" x14ac:dyDescent="0.2">
      <c r="A55" s="19" t="s">
        <v>68</v>
      </c>
      <c r="B55" s="16">
        <v>1048</v>
      </c>
      <c r="C55" s="7">
        <v>4531013</v>
      </c>
      <c r="D55" s="6">
        <v>166</v>
      </c>
      <c r="E55" s="17">
        <v>103247</v>
      </c>
      <c r="F55" s="16">
        <v>665</v>
      </c>
      <c r="G55" s="18">
        <v>3999819</v>
      </c>
      <c r="H55" s="6">
        <v>232</v>
      </c>
      <c r="I55" s="18">
        <v>1243731</v>
      </c>
      <c r="J55" s="6">
        <v>433</v>
      </c>
      <c r="K55" s="18">
        <v>2756088</v>
      </c>
      <c r="L55" s="6">
        <v>217</v>
      </c>
      <c r="M55" s="18">
        <v>427947</v>
      </c>
      <c r="N55" s="16">
        <v>551</v>
      </c>
      <c r="O55" s="7">
        <v>3079260</v>
      </c>
      <c r="P55" s="6">
        <v>28</v>
      </c>
      <c r="Q55" s="17">
        <v>9885</v>
      </c>
      <c r="R55" s="16">
        <v>396</v>
      </c>
      <c r="S55" s="18">
        <v>2860387</v>
      </c>
      <c r="T55" s="6">
        <v>184</v>
      </c>
      <c r="U55" s="18">
        <v>1072084</v>
      </c>
      <c r="V55" s="6">
        <v>212</v>
      </c>
      <c r="W55" s="18">
        <v>1788303</v>
      </c>
      <c r="X55" s="6">
        <v>127</v>
      </c>
      <c r="Y55" s="18">
        <v>208988</v>
      </c>
      <c r="Z55" s="16">
        <v>497</v>
      </c>
      <c r="AA55" s="7">
        <v>1451752</v>
      </c>
      <c r="AB55" s="6">
        <v>138</v>
      </c>
      <c r="AC55" s="17">
        <v>93361</v>
      </c>
      <c r="AD55" s="16">
        <v>269</v>
      </c>
      <c r="AE55" s="18">
        <v>1139432</v>
      </c>
      <c r="AF55" s="6">
        <v>48</v>
      </c>
      <c r="AG55" s="18">
        <v>171647</v>
      </c>
      <c r="AH55" s="6">
        <v>221</v>
      </c>
      <c r="AI55" s="18">
        <v>967786</v>
      </c>
      <c r="AJ55" s="6">
        <v>90</v>
      </c>
      <c r="AK55" s="18">
        <v>218958</v>
      </c>
    </row>
    <row r="56" spans="1:37" customFormat="1" ht="15" customHeight="1" x14ac:dyDescent="0.2">
      <c r="A56" s="19" t="s">
        <v>67</v>
      </c>
      <c r="B56" s="16">
        <v>1048</v>
      </c>
      <c r="C56" s="7">
        <v>4557465</v>
      </c>
      <c r="D56" s="6">
        <v>166</v>
      </c>
      <c r="E56" s="17">
        <v>104603</v>
      </c>
      <c r="F56" s="16">
        <v>665</v>
      </c>
      <c r="G56" s="18">
        <v>4015235</v>
      </c>
      <c r="H56" s="6">
        <v>232</v>
      </c>
      <c r="I56" s="18">
        <v>1258324</v>
      </c>
      <c r="J56" s="6">
        <v>433</v>
      </c>
      <c r="K56" s="18">
        <v>2756911</v>
      </c>
      <c r="L56" s="6">
        <v>217</v>
      </c>
      <c r="M56" s="18">
        <v>437627</v>
      </c>
      <c r="N56" s="16">
        <v>551</v>
      </c>
      <c r="O56" s="7">
        <v>3095757</v>
      </c>
      <c r="P56" s="6">
        <v>28</v>
      </c>
      <c r="Q56" s="17">
        <v>10971</v>
      </c>
      <c r="R56" s="16">
        <v>396</v>
      </c>
      <c r="S56" s="18">
        <v>2871792</v>
      </c>
      <c r="T56" s="6">
        <v>184</v>
      </c>
      <c r="U56" s="18">
        <v>1085056</v>
      </c>
      <c r="V56" s="6">
        <v>212</v>
      </c>
      <c r="W56" s="18">
        <v>1786735</v>
      </c>
      <c r="X56" s="6">
        <v>127</v>
      </c>
      <c r="Y56" s="18">
        <v>212994</v>
      </c>
      <c r="Z56" s="16">
        <v>497</v>
      </c>
      <c r="AA56" s="7">
        <v>1461708</v>
      </c>
      <c r="AB56" s="6">
        <v>138</v>
      </c>
      <c r="AC56" s="17">
        <v>93632</v>
      </c>
      <c r="AD56" s="16">
        <v>269</v>
      </c>
      <c r="AE56" s="18">
        <v>1143443</v>
      </c>
      <c r="AF56" s="6">
        <v>48</v>
      </c>
      <c r="AG56" s="18">
        <v>173267</v>
      </c>
      <c r="AH56" s="6">
        <v>221</v>
      </c>
      <c r="AI56" s="18">
        <v>970176</v>
      </c>
      <c r="AJ56" s="6">
        <v>90</v>
      </c>
      <c r="AK56" s="18">
        <v>224633</v>
      </c>
    </row>
    <row r="57" spans="1:37" customFormat="1" ht="15" customHeight="1" x14ac:dyDescent="0.2">
      <c r="A57" s="19" t="s">
        <v>69</v>
      </c>
      <c r="B57" s="16">
        <v>1048</v>
      </c>
      <c r="C57" s="7">
        <v>4573493</v>
      </c>
      <c r="D57" s="6">
        <v>166</v>
      </c>
      <c r="E57" s="17">
        <v>103472</v>
      </c>
      <c r="F57" s="16">
        <v>665</v>
      </c>
      <c r="G57" s="18">
        <v>4021348</v>
      </c>
      <c r="H57" s="6">
        <v>232</v>
      </c>
      <c r="I57" s="18">
        <v>1261273</v>
      </c>
      <c r="J57" s="6">
        <v>433</v>
      </c>
      <c r="K57" s="18">
        <v>2760075</v>
      </c>
      <c r="L57" s="6">
        <v>217</v>
      </c>
      <c r="M57" s="18">
        <v>448673</v>
      </c>
      <c r="N57" s="16">
        <v>551</v>
      </c>
      <c r="O57" s="7">
        <v>3106100</v>
      </c>
      <c r="P57" s="6">
        <v>28</v>
      </c>
      <c r="Q57" s="17">
        <v>10682</v>
      </c>
      <c r="R57" s="16">
        <v>396</v>
      </c>
      <c r="S57" s="18">
        <v>2877591</v>
      </c>
      <c r="T57" s="6">
        <v>184</v>
      </c>
      <c r="U57" s="18">
        <v>1086632</v>
      </c>
      <c r="V57" s="6">
        <v>212</v>
      </c>
      <c r="W57" s="18">
        <v>1790960</v>
      </c>
      <c r="X57" s="6">
        <v>127</v>
      </c>
      <c r="Y57" s="18">
        <v>217826</v>
      </c>
      <c r="Z57" s="16">
        <v>497</v>
      </c>
      <c r="AA57" s="7">
        <v>1467393</v>
      </c>
      <c r="AB57" s="6">
        <v>138</v>
      </c>
      <c r="AC57" s="17">
        <v>92790</v>
      </c>
      <c r="AD57" s="16">
        <v>269</v>
      </c>
      <c r="AE57" s="18">
        <v>1143756</v>
      </c>
      <c r="AF57" s="6">
        <v>48</v>
      </c>
      <c r="AG57" s="18">
        <v>174641</v>
      </c>
      <c r="AH57" s="6">
        <v>221</v>
      </c>
      <c r="AI57" s="18">
        <v>969115</v>
      </c>
      <c r="AJ57" s="6">
        <v>90</v>
      </c>
      <c r="AK57" s="18">
        <v>230846</v>
      </c>
    </row>
    <row r="58" spans="1:37" customFormat="1" ht="15" customHeight="1" x14ac:dyDescent="0.2">
      <c r="A58" s="19" t="s">
        <v>70</v>
      </c>
      <c r="B58" s="16">
        <v>1048</v>
      </c>
      <c r="C58" s="7">
        <v>4582522</v>
      </c>
      <c r="D58" s="6">
        <v>166</v>
      </c>
      <c r="E58" s="17">
        <v>100533</v>
      </c>
      <c r="F58" s="16">
        <v>665</v>
      </c>
      <c r="G58" s="18">
        <v>4020394</v>
      </c>
      <c r="H58" s="6">
        <v>232</v>
      </c>
      <c r="I58" s="18">
        <v>1260209</v>
      </c>
      <c r="J58" s="6">
        <v>433</v>
      </c>
      <c r="K58" s="18">
        <v>2760185</v>
      </c>
      <c r="L58" s="6">
        <v>217</v>
      </c>
      <c r="M58" s="18">
        <v>461595</v>
      </c>
      <c r="N58" s="16">
        <v>551</v>
      </c>
      <c r="O58" s="7">
        <v>3105872</v>
      </c>
      <c r="P58" s="6">
        <v>28</v>
      </c>
      <c r="Q58" s="17">
        <v>10105</v>
      </c>
      <c r="R58" s="16">
        <v>396</v>
      </c>
      <c r="S58" s="18">
        <v>2872665</v>
      </c>
      <c r="T58" s="6">
        <v>184</v>
      </c>
      <c r="U58" s="18">
        <v>1084512</v>
      </c>
      <c r="V58" s="6">
        <v>212</v>
      </c>
      <c r="W58" s="18">
        <v>1788153</v>
      </c>
      <c r="X58" s="6">
        <v>127</v>
      </c>
      <c r="Y58" s="18">
        <v>223103</v>
      </c>
      <c r="Z58" s="16">
        <v>497</v>
      </c>
      <c r="AA58" s="7">
        <v>1476650</v>
      </c>
      <c r="AB58" s="6">
        <v>138</v>
      </c>
      <c r="AC58" s="17">
        <v>90429</v>
      </c>
      <c r="AD58" s="16">
        <v>269</v>
      </c>
      <c r="AE58" s="18">
        <v>1147729</v>
      </c>
      <c r="AF58" s="6">
        <v>48</v>
      </c>
      <c r="AG58" s="18">
        <v>175697</v>
      </c>
      <c r="AH58" s="6">
        <v>221</v>
      </c>
      <c r="AI58" s="18">
        <v>972032</v>
      </c>
      <c r="AJ58" s="6">
        <v>90</v>
      </c>
      <c r="AK58" s="18">
        <v>238492</v>
      </c>
    </row>
    <row r="59" spans="1:37" customFormat="1" ht="15" customHeight="1" x14ac:dyDescent="0.2">
      <c r="A59" s="19" t="s">
        <v>71</v>
      </c>
      <c r="B59" s="16">
        <v>1048</v>
      </c>
      <c r="C59" s="7">
        <v>4589966</v>
      </c>
      <c r="D59" s="6">
        <v>166</v>
      </c>
      <c r="E59" s="17">
        <v>97494</v>
      </c>
      <c r="F59" s="16">
        <v>665</v>
      </c>
      <c r="G59" s="18">
        <v>4025801</v>
      </c>
      <c r="H59" s="6">
        <v>232</v>
      </c>
      <c r="I59" s="18">
        <v>1262845</v>
      </c>
      <c r="J59" s="6">
        <v>433</v>
      </c>
      <c r="K59" s="18">
        <v>2762956</v>
      </c>
      <c r="L59" s="6">
        <v>217</v>
      </c>
      <c r="M59" s="18">
        <v>466671</v>
      </c>
      <c r="N59" s="16">
        <v>551</v>
      </c>
      <c r="O59" s="7">
        <v>3113167</v>
      </c>
      <c r="P59" s="6">
        <v>28</v>
      </c>
      <c r="Q59" s="17">
        <v>9518</v>
      </c>
      <c r="R59" s="16">
        <v>396</v>
      </c>
      <c r="S59" s="18">
        <v>2879729</v>
      </c>
      <c r="T59" s="6">
        <v>184</v>
      </c>
      <c r="U59" s="18">
        <v>1086135</v>
      </c>
      <c r="V59" s="6">
        <v>212</v>
      </c>
      <c r="W59" s="18">
        <v>1793594</v>
      </c>
      <c r="X59" s="6">
        <v>127</v>
      </c>
      <c r="Y59" s="18">
        <v>223919</v>
      </c>
      <c r="Z59" s="16">
        <v>497</v>
      </c>
      <c r="AA59" s="7">
        <v>1476799</v>
      </c>
      <c r="AB59" s="6">
        <v>138</v>
      </c>
      <c r="AC59" s="17">
        <v>87976</v>
      </c>
      <c r="AD59" s="16">
        <v>269</v>
      </c>
      <c r="AE59" s="18">
        <v>1146072</v>
      </c>
      <c r="AF59" s="6">
        <v>48</v>
      </c>
      <c r="AG59" s="18">
        <v>176710</v>
      </c>
      <c r="AH59" s="6">
        <v>221</v>
      </c>
      <c r="AI59" s="18">
        <v>969362</v>
      </c>
      <c r="AJ59" s="6">
        <v>90</v>
      </c>
      <c r="AK59" s="18">
        <v>242751</v>
      </c>
    </row>
    <row r="60" spans="1:37" customFormat="1" ht="15" customHeight="1" x14ac:dyDescent="0.2">
      <c r="A60" s="19" t="s">
        <v>72</v>
      </c>
      <c r="B60" s="16">
        <v>1044</v>
      </c>
      <c r="C60" s="7">
        <v>4575769</v>
      </c>
      <c r="D60" s="6">
        <v>166</v>
      </c>
      <c r="E60" s="17">
        <v>96707</v>
      </c>
      <c r="F60" s="16">
        <v>663</v>
      </c>
      <c r="G60" s="18">
        <v>4008113</v>
      </c>
      <c r="H60" s="6">
        <v>232</v>
      </c>
      <c r="I60" s="18">
        <v>1260407</v>
      </c>
      <c r="J60" s="6">
        <v>431</v>
      </c>
      <c r="K60" s="18">
        <v>2747707</v>
      </c>
      <c r="L60" s="6">
        <v>215</v>
      </c>
      <c r="M60" s="18">
        <v>470949</v>
      </c>
      <c r="N60" s="16">
        <v>552</v>
      </c>
      <c r="O60" s="7">
        <v>3101182</v>
      </c>
      <c r="P60" s="6">
        <v>28</v>
      </c>
      <c r="Q60" s="17">
        <v>9621</v>
      </c>
      <c r="R60" s="16">
        <v>397</v>
      </c>
      <c r="S60" s="18">
        <v>2867964</v>
      </c>
      <c r="T60" s="6">
        <v>184</v>
      </c>
      <c r="U60" s="18">
        <v>1083443</v>
      </c>
      <c r="V60" s="6">
        <v>213</v>
      </c>
      <c r="W60" s="18">
        <v>1784521</v>
      </c>
      <c r="X60" s="6">
        <v>127</v>
      </c>
      <c r="Y60" s="18">
        <v>223597</v>
      </c>
      <c r="Z60" s="16">
        <v>492</v>
      </c>
      <c r="AA60" s="7">
        <v>1474587</v>
      </c>
      <c r="AB60" s="6">
        <v>138</v>
      </c>
      <c r="AC60" s="17">
        <v>87085</v>
      </c>
      <c r="AD60" s="16">
        <v>266</v>
      </c>
      <c r="AE60" s="18">
        <v>1140150</v>
      </c>
      <c r="AF60" s="6">
        <v>48</v>
      </c>
      <c r="AG60" s="18">
        <v>176964</v>
      </c>
      <c r="AH60" s="6">
        <v>218</v>
      </c>
      <c r="AI60" s="18">
        <v>963186</v>
      </c>
      <c r="AJ60" s="6">
        <v>88</v>
      </c>
      <c r="AK60" s="18">
        <v>247352</v>
      </c>
    </row>
    <row r="61" spans="1:37" customFormat="1" ht="15" customHeight="1" x14ac:dyDescent="0.2">
      <c r="A61" s="19" t="s">
        <v>73</v>
      </c>
      <c r="B61" s="16">
        <v>1044</v>
      </c>
      <c r="C61" s="7">
        <v>4567467</v>
      </c>
      <c r="D61" s="6">
        <v>166</v>
      </c>
      <c r="E61" s="17">
        <v>96675</v>
      </c>
      <c r="F61" s="16">
        <v>663</v>
      </c>
      <c r="G61" s="18">
        <v>3990013</v>
      </c>
      <c r="H61" s="6">
        <v>232</v>
      </c>
      <c r="I61" s="18">
        <v>1252863</v>
      </c>
      <c r="J61" s="6">
        <v>431</v>
      </c>
      <c r="K61" s="18">
        <v>2737151</v>
      </c>
      <c r="L61" s="6">
        <v>215</v>
      </c>
      <c r="M61" s="18">
        <v>480778</v>
      </c>
      <c r="N61" s="16">
        <v>552</v>
      </c>
      <c r="O61" s="7">
        <v>3090181</v>
      </c>
      <c r="P61" s="6">
        <v>28</v>
      </c>
      <c r="Q61" s="17">
        <v>9329</v>
      </c>
      <c r="R61" s="16">
        <v>397</v>
      </c>
      <c r="S61" s="18">
        <v>2854072</v>
      </c>
      <c r="T61" s="6">
        <v>184</v>
      </c>
      <c r="U61" s="18">
        <v>1075372</v>
      </c>
      <c r="V61" s="6">
        <v>213</v>
      </c>
      <c r="W61" s="18">
        <v>1778699</v>
      </c>
      <c r="X61" s="6">
        <v>127</v>
      </c>
      <c r="Y61" s="18">
        <v>226780</v>
      </c>
      <c r="Z61" s="16">
        <v>492</v>
      </c>
      <c r="AA61" s="7">
        <v>1477286</v>
      </c>
      <c r="AB61" s="6">
        <v>138</v>
      </c>
      <c r="AC61" s="17">
        <v>87346</v>
      </c>
      <c r="AD61" s="16">
        <v>266</v>
      </c>
      <c r="AE61" s="18">
        <v>1135942</v>
      </c>
      <c r="AF61" s="6">
        <v>48</v>
      </c>
      <c r="AG61" s="18">
        <v>177490</v>
      </c>
      <c r="AH61" s="6">
        <v>218</v>
      </c>
      <c r="AI61" s="18">
        <v>958451</v>
      </c>
      <c r="AJ61" s="6">
        <v>88</v>
      </c>
      <c r="AK61" s="18">
        <v>253998</v>
      </c>
    </row>
    <row r="62" spans="1:37" customFormat="1" ht="15" customHeight="1" x14ac:dyDescent="0.2">
      <c r="A62" s="19" t="s">
        <v>74</v>
      </c>
      <c r="B62" s="16">
        <v>1045</v>
      </c>
      <c r="C62" s="7">
        <v>4562047</v>
      </c>
      <c r="D62" s="6">
        <v>166</v>
      </c>
      <c r="E62" s="17">
        <v>99131</v>
      </c>
      <c r="F62" s="16">
        <v>664</v>
      </c>
      <c r="G62" s="18">
        <v>3972203</v>
      </c>
      <c r="H62" s="6">
        <v>232</v>
      </c>
      <c r="I62" s="18">
        <v>1241974</v>
      </c>
      <c r="J62" s="6">
        <v>432</v>
      </c>
      <c r="K62" s="18">
        <v>2730229</v>
      </c>
      <c r="L62" s="6">
        <v>215</v>
      </c>
      <c r="M62" s="18">
        <v>490713</v>
      </c>
      <c r="N62" s="16">
        <v>553</v>
      </c>
      <c r="O62" s="7">
        <v>3078619</v>
      </c>
      <c r="P62" s="6">
        <v>28</v>
      </c>
      <c r="Q62" s="17">
        <v>10343</v>
      </c>
      <c r="R62" s="16">
        <v>398</v>
      </c>
      <c r="S62" s="18">
        <v>2838737</v>
      </c>
      <c r="T62" s="6">
        <v>184</v>
      </c>
      <c r="U62" s="18">
        <v>1063541</v>
      </c>
      <c r="V62" s="6">
        <v>214</v>
      </c>
      <c r="W62" s="18">
        <v>1775196</v>
      </c>
      <c r="X62" s="6">
        <v>127</v>
      </c>
      <c r="Y62" s="18">
        <v>229539</v>
      </c>
      <c r="Z62" s="16">
        <v>492</v>
      </c>
      <c r="AA62" s="7">
        <v>1483428</v>
      </c>
      <c r="AB62" s="6">
        <v>138</v>
      </c>
      <c r="AC62" s="17">
        <v>88788</v>
      </c>
      <c r="AD62" s="16">
        <v>266</v>
      </c>
      <c r="AE62" s="18">
        <v>1133466</v>
      </c>
      <c r="AF62" s="6">
        <v>48</v>
      </c>
      <c r="AG62" s="18">
        <v>178433</v>
      </c>
      <c r="AH62" s="6">
        <v>218</v>
      </c>
      <c r="AI62" s="18">
        <v>955033</v>
      </c>
      <c r="AJ62" s="6">
        <v>88</v>
      </c>
      <c r="AK62" s="18">
        <v>261175</v>
      </c>
    </row>
    <row r="63" spans="1:37" customFormat="1" ht="15" customHeight="1" x14ac:dyDescent="0.2">
      <c r="A63" s="19" t="s">
        <v>75</v>
      </c>
      <c r="B63" s="16">
        <v>1042</v>
      </c>
      <c r="C63" s="7">
        <v>4570129</v>
      </c>
      <c r="D63" s="6">
        <v>162</v>
      </c>
      <c r="E63" s="17">
        <v>100506</v>
      </c>
      <c r="F63" s="16">
        <v>665</v>
      </c>
      <c r="G63" s="18">
        <v>3971278</v>
      </c>
      <c r="H63" s="6">
        <v>232</v>
      </c>
      <c r="I63" s="18">
        <v>1242501</v>
      </c>
      <c r="J63" s="6">
        <v>433</v>
      </c>
      <c r="K63" s="18">
        <v>2728777</v>
      </c>
      <c r="L63" s="6">
        <v>215</v>
      </c>
      <c r="M63" s="18">
        <v>498345</v>
      </c>
      <c r="N63" s="16">
        <v>554</v>
      </c>
      <c r="O63" s="7">
        <v>3081296</v>
      </c>
      <c r="P63" s="6">
        <v>28</v>
      </c>
      <c r="Q63" s="17">
        <v>10582</v>
      </c>
      <c r="R63" s="16">
        <v>399</v>
      </c>
      <c r="S63" s="18">
        <v>2841383</v>
      </c>
      <c r="T63" s="6">
        <v>184</v>
      </c>
      <c r="U63" s="18">
        <v>1063128</v>
      </c>
      <c r="V63" s="6">
        <v>215</v>
      </c>
      <c r="W63" s="18">
        <v>1778255</v>
      </c>
      <c r="X63" s="6">
        <v>127</v>
      </c>
      <c r="Y63" s="18">
        <v>229331</v>
      </c>
      <c r="Z63" s="16">
        <v>488</v>
      </c>
      <c r="AA63" s="7">
        <v>1488833</v>
      </c>
      <c r="AB63" s="6">
        <v>134</v>
      </c>
      <c r="AC63" s="17">
        <v>89924</v>
      </c>
      <c r="AD63" s="16">
        <v>266</v>
      </c>
      <c r="AE63" s="18">
        <v>1129894</v>
      </c>
      <c r="AF63" s="6">
        <v>48</v>
      </c>
      <c r="AG63" s="18">
        <v>179373</v>
      </c>
      <c r="AH63" s="6">
        <v>218</v>
      </c>
      <c r="AI63" s="18">
        <v>950521</v>
      </c>
      <c r="AJ63" s="6">
        <v>88</v>
      </c>
      <c r="AK63" s="18">
        <v>269015</v>
      </c>
    </row>
    <row r="64" spans="1:37" customFormat="1" ht="15" customHeight="1" x14ac:dyDescent="0.2">
      <c r="A64" s="19" t="s">
        <v>76</v>
      </c>
      <c r="B64" s="16">
        <v>1042</v>
      </c>
      <c r="C64" s="7">
        <v>4567663</v>
      </c>
      <c r="D64" s="6">
        <v>162</v>
      </c>
      <c r="E64" s="17">
        <v>102205</v>
      </c>
      <c r="F64" s="16">
        <v>665</v>
      </c>
      <c r="G64" s="18">
        <v>3958588</v>
      </c>
      <c r="H64" s="6">
        <v>232</v>
      </c>
      <c r="I64" s="18">
        <v>1237621</v>
      </c>
      <c r="J64" s="6">
        <v>433</v>
      </c>
      <c r="K64" s="18">
        <v>2720967</v>
      </c>
      <c r="L64" s="6">
        <v>215</v>
      </c>
      <c r="M64" s="18">
        <v>506870</v>
      </c>
      <c r="N64" s="16">
        <v>554</v>
      </c>
      <c r="O64" s="7">
        <v>3075151</v>
      </c>
      <c r="P64" s="6">
        <v>28</v>
      </c>
      <c r="Q64" s="17">
        <v>11324</v>
      </c>
      <c r="R64" s="16">
        <v>399</v>
      </c>
      <c r="S64" s="18">
        <v>2832830</v>
      </c>
      <c r="T64" s="6">
        <v>184</v>
      </c>
      <c r="U64" s="18">
        <v>1057084</v>
      </c>
      <c r="V64" s="6">
        <v>215</v>
      </c>
      <c r="W64" s="18">
        <v>1775746</v>
      </c>
      <c r="X64" s="6">
        <v>127</v>
      </c>
      <c r="Y64" s="18">
        <v>230997</v>
      </c>
      <c r="Z64" s="16">
        <v>488</v>
      </c>
      <c r="AA64" s="7">
        <v>1492511</v>
      </c>
      <c r="AB64" s="6">
        <v>134</v>
      </c>
      <c r="AC64" s="17">
        <v>90881</v>
      </c>
      <c r="AD64" s="16">
        <v>266</v>
      </c>
      <c r="AE64" s="18">
        <v>1125758</v>
      </c>
      <c r="AF64" s="6">
        <v>48</v>
      </c>
      <c r="AG64" s="18">
        <v>180537</v>
      </c>
      <c r="AH64" s="6">
        <v>218</v>
      </c>
      <c r="AI64" s="18">
        <v>945221</v>
      </c>
      <c r="AJ64" s="6">
        <v>88</v>
      </c>
      <c r="AK64" s="18">
        <v>275873</v>
      </c>
    </row>
    <row r="65" spans="1:42" customFormat="1" ht="15" customHeight="1" x14ac:dyDescent="0.2">
      <c r="A65" s="19" t="s">
        <v>77</v>
      </c>
      <c r="B65" s="16">
        <v>1041</v>
      </c>
      <c r="C65" s="7">
        <v>4564389</v>
      </c>
      <c r="D65" s="6">
        <v>162</v>
      </c>
      <c r="E65" s="17">
        <v>102325</v>
      </c>
      <c r="F65" s="16">
        <v>664</v>
      </c>
      <c r="G65" s="18">
        <v>3946970</v>
      </c>
      <c r="H65" s="6">
        <v>232</v>
      </c>
      <c r="I65" s="18">
        <v>1242614</v>
      </c>
      <c r="J65" s="6">
        <v>432</v>
      </c>
      <c r="K65" s="18">
        <v>2704356</v>
      </c>
      <c r="L65" s="6">
        <v>215</v>
      </c>
      <c r="M65" s="18">
        <v>515095</v>
      </c>
      <c r="N65" s="16">
        <v>553</v>
      </c>
      <c r="O65" s="7">
        <v>3057370</v>
      </c>
      <c r="P65" s="6">
        <v>28</v>
      </c>
      <c r="Q65" s="17">
        <v>10927</v>
      </c>
      <c r="R65" s="16">
        <v>398</v>
      </c>
      <c r="S65" s="18">
        <v>2815039</v>
      </c>
      <c r="T65" s="6">
        <v>184</v>
      </c>
      <c r="U65" s="18">
        <v>1060595</v>
      </c>
      <c r="V65" s="6">
        <v>214</v>
      </c>
      <c r="W65" s="18">
        <v>1754444</v>
      </c>
      <c r="X65" s="6">
        <v>127</v>
      </c>
      <c r="Y65" s="18">
        <v>231404</v>
      </c>
      <c r="Z65" s="16">
        <v>488</v>
      </c>
      <c r="AA65" s="7">
        <v>1507020</v>
      </c>
      <c r="AB65" s="6">
        <v>134</v>
      </c>
      <c r="AC65" s="17">
        <v>91398</v>
      </c>
      <c r="AD65" s="16">
        <v>266</v>
      </c>
      <c r="AE65" s="18">
        <v>1131931</v>
      </c>
      <c r="AF65" s="6">
        <v>48</v>
      </c>
      <c r="AG65" s="18">
        <v>182019</v>
      </c>
      <c r="AH65" s="6">
        <v>218</v>
      </c>
      <c r="AI65" s="18">
        <v>949912</v>
      </c>
      <c r="AJ65" s="6">
        <v>88</v>
      </c>
      <c r="AK65" s="18">
        <v>283691</v>
      </c>
    </row>
    <row r="66" spans="1:42" ht="15" customHeight="1" x14ac:dyDescent="0.2">
      <c r="A66" s="19">
        <v>44818</v>
      </c>
      <c r="B66" s="26">
        <v>1041</v>
      </c>
      <c r="C66" s="27">
        <v>4552031</v>
      </c>
      <c r="D66" s="28">
        <v>162</v>
      </c>
      <c r="E66" s="29">
        <v>101102</v>
      </c>
      <c r="F66" s="26">
        <v>664</v>
      </c>
      <c r="G66" s="30">
        <v>3933689</v>
      </c>
      <c r="H66" s="28">
        <v>232</v>
      </c>
      <c r="I66" s="30">
        <v>1227503</v>
      </c>
      <c r="J66" s="28">
        <v>432</v>
      </c>
      <c r="K66" s="30">
        <v>2706186</v>
      </c>
      <c r="L66" s="28">
        <v>215</v>
      </c>
      <c r="M66" s="30">
        <v>517240</v>
      </c>
      <c r="N66" s="26">
        <v>553</v>
      </c>
      <c r="O66" s="27">
        <v>3042110</v>
      </c>
      <c r="P66" s="28">
        <v>28</v>
      </c>
      <c r="Q66" s="29">
        <v>10276</v>
      </c>
      <c r="R66" s="26">
        <v>398</v>
      </c>
      <c r="S66" s="30">
        <v>2804758</v>
      </c>
      <c r="T66" s="28">
        <v>184</v>
      </c>
      <c r="U66" s="30">
        <v>1044840</v>
      </c>
      <c r="V66" s="28">
        <v>214</v>
      </c>
      <c r="W66" s="30">
        <v>1759918</v>
      </c>
      <c r="X66" s="28">
        <v>127</v>
      </c>
      <c r="Y66" s="30">
        <v>227076</v>
      </c>
      <c r="Z66" s="26">
        <v>488</v>
      </c>
      <c r="AA66" s="27">
        <v>1509921</v>
      </c>
      <c r="AB66" s="28">
        <v>134</v>
      </c>
      <c r="AC66" s="29">
        <v>90825</v>
      </c>
      <c r="AD66" s="26">
        <v>266</v>
      </c>
      <c r="AE66" s="30">
        <v>1128931</v>
      </c>
      <c r="AF66" s="28">
        <v>48</v>
      </c>
      <c r="AG66" s="30">
        <v>182663</v>
      </c>
      <c r="AH66" s="28">
        <v>218</v>
      </c>
      <c r="AI66" s="30">
        <v>946268</v>
      </c>
      <c r="AJ66" s="28">
        <v>88</v>
      </c>
      <c r="AK66" s="30">
        <v>290164</v>
      </c>
      <c r="AL66" s="31"/>
      <c r="AM66" s="31"/>
      <c r="AN66" s="31"/>
      <c r="AO66" s="31"/>
      <c r="AP66" s="31"/>
    </row>
    <row r="67" spans="1:42" customFormat="1" ht="15" customHeight="1" x14ac:dyDescent="0.2">
      <c r="A67" s="19" t="s">
        <v>78</v>
      </c>
      <c r="B67" s="16">
        <v>1041</v>
      </c>
      <c r="C67" s="7">
        <v>4583795</v>
      </c>
      <c r="D67" s="6">
        <v>162</v>
      </c>
      <c r="E67" s="17">
        <v>100733</v>
      </c>
      <c r="F67" s="16">
        <v>664</v>
      </c>
      <c r="G67" s="18">
        <v>3955245</v>
      </c>
      <c r="H67" s="6">
        <v>232</v>
      </c>
      <c r="I67" s="18">
        <v>1250040</v>
      </c>
      <c r="J67" s="6">
        <v>432</v>
      </c>
      <c r="K67" s="18">
        <v>2705205</v>
      </c>
      <c r="L67" s="6">
        <v>215</v>
      </c>
      <c r="M67" s="18">
        <v>527818</v>
      </c>
      <c r="N67" s="16">
        <v>553</v>
      </c>
      <c r="O67" s="7">
        <v>3064793</v>
      </c>
      <c r="P67" s="6">
        <v>28</v>
      </c>
      <c r="Q67" s="17">
        <v>10587</v>
      </c>
      <c r="R67" s="16">
        <v>398</v>
      </c>
      <c r="S67" s="18">
        <v>2824374</v>
      </c>
      <c r="T67" s="6">
        <v>184</v>
      </c>
      <c r="U67" s="18">
        <v>1066752</v>
      </c>
      <c r="V67" s="6">
        <v>214</v>
      </c>
      <c r="W67" s="18">
        <v>1757622</v>
      </c>
      <c r="X67" s="6">
        <v>127</v>
      </c>
      <c r="Y67" s="18">
        <v>229832</v>
      </c>
      <c r="Z67" s="16">
        <v>488</v>
      </c>
      <c r="AA67" s="7">
        <v>1519002</v>
      </c>
      <c r="AB67" s="6">
        <v>134</v>
      </c>
      <c r="AC67" s="17">
        <v>90145</v>
      </c>
      <c r="AD67" s="16">
        <v>266</v>
      </c>
      <c r="AE67" s="18">
        <v>1130871</v>
      </c>
      <c r="AF67" s="6">
        <v>48</v>
      </c>
      <c r="AG67" s="18">
        <v>183288</v>
      </c>
      <c r="AH67" s="6">
        <v>218</v>
      </c>
      <c r="AI67" s="18">
        <v>947583</v>
      </c>
      <c r="AJ67" s="6">
        <v>88</v>
      </c>
      <c r="AK67" s="18">
        <v>297986</v>
      </c>
    </row>
    <row r="68" spans="1:42" customFormat="1" ht="15" customHeight="1" x14ac:dyDescent="0.2">
      <c r="A68" s="19" t="s">
        <v>79</v>
      </c>
      <c r="B68" s="16">
        <v>1037</v>
      </c>
      <c r="C68" s="7">
        <v>4590166</v>
      </c>
      <c r="D68" s="6">
        <v>158</v>
      </c>
      <c r="E68" s="17">
        <v>99921</v>
      </c>
      <c r="F68" s="16">
        <v>664</v>
      </c>
      <c r="G68" s="18">
        <v>3961485</v>
      </c>
      <c r="H68" s="6">
        <v>232</v>
      </c>
      <c r="I68" s="18">
        <v>1250019</v>
      </c>
      <c r="J68" s="6">
        <v>432</v>
      </c>
      <c r="K68" s="18">
        <v>2711466</v>
      </c>
      <c r="L68" s="6">
        <v>215</v>
      </c>
      <c r="M68" s="18">
        <v>528760</v>
      </c>
      <c r="N68" s="16">
        <v>553</v>
      </c>
      <c r="O68" s="7">
        <v>3062573</v>
      </c>
      <c r="P68" s="6">
        <v>28</v>
      </c>
      <c r="Q68" s="17">
        <v>9869</v>
      </c>
      <c r="R68" s="16">
        <v>398</v>
      </c>
      <c r="S68" s="18">
        <v>2828691</v>
      </c>
      <c r="T68" s="6">
        <v>184</v>
      </c>
      <c r="U68" s="18">
        <v>1066407</v>
      </c>
      <c r="V68" s="6">
        <v>214</v>
      </c>
      <c r="W68" s="18">
        <v>1762284</v>
      </c>
      <c r="X68" s="6">
        <v>127</v>
      </c>
      <c r="Y68" s="18">
        <v>224013</v>
      </c>
      <c r="Z68" s="16">
        <v>484</v>
      </c>
      <c r="AA68" s="7">
        <v>1527594</v>
      </c>
      <c r="AB68" s="6">
        <v>130</v>
      </c>
      <c r="AC68" s="17">
        <v>90052</v>
      </c>
      <c r="AD68" s="16">
        <v>266</v>
      </c>
      <c r="AE68" s="18">
        <v>1132795</v>
      </c>
      <c r="AF68" s="6">
        <v>48</v>
      </c>
      <c r="AG68" s="18">
        <v>183612</v>
      </c>
      <c r="AH68" s="6">
        <v>218</v>
      </c>
      <c r="AI68" s="18">
        <v>949182</v>
      </c>
      <c r="AJ68" s="6">
        <v>88</v>
      </c>
      <c r="AK68" s="18">
        <v>304747</v>
      </c>
    </row>
    <row r="69" spans="1:42" customFormat="1" ht="15" customHeight="1" x14ac:dyDescent="0.2">
      <c r="A69" s="19" t="s">
        <v>80</v>
      </c>
      <c r="B69" s="16">
        <v>1039</v>
      </c>
      <c r="C69" s="7">
        <v>4578006</v>
      </c>
      <c r="D69" s="6">
        <v>158</v>
      </c>
      <c r="E69" s="17">
        <v>101932</v>
      </c>
      <c r="F69" s="16">
        <v>666</v>
      </c>
      <c r="G69" s="18">
        <v>3933777</v>
      </c>
      <c r="H69" s="6">
        <v>232</v>
      </c>
      <c r="I69" s="18">
        <v>1240568</v>
      </c>
      <c r="J69" s="6">
        <v>434</v>
      </c>
      <c r="K69" s="18">
        <v>2693209</v>
      </c>
      <c r="L69" s="6">
        <v>215</v>
      </c>
      <c r="M69" s="18">
        <v>542297</v>
      </c>
      <c r="N69" s="16">
        <v>555</v>
      </c>
      <c r="O69" s="7">
        <v>3035002</v>
      </c>
      <c r="P69" s="6">
        <v>28</v>
      </c>
      <c r="Q69" s="17">
        <v>10624</v>
      </c>
      <c r="R69" s="16">
        <v>400</v>
      </c>
      <c r="S69" s="18">
        <v>2796617</v>
      </c>
      <c r="T69" s="6">
        <v>184</v>
      </c>
      <c r="U69" s="18">
        <v>1053519</v>
      </c>
      <c r="V69" s="6">
        <v>216</v>
      </c>
      <c r="W69" s="18">
        <v>1743098</v>
      </c>
      <c r="X69" s="6">
        <v>127</v>
      </c>
      <c r="Y69" s="18">
        <v>227761</v>
      </c>
      <c r="Z69" s="16">
        <v>484</v>
      </c>
      <c r="AA69" s="7">
        <v>1543004</v>
      </c>
      <c r="AB69" s="6">
        <v>130</v>
      </c>
      <c r="AC69" s="17">
        <v>91308</v>
      </c>
      <c r="AD69" s="16">
        <v>266</v>
      </c>
      <c r="AE69" s="18">
        <v>1137160</v>
      </c>
      <c r="AF69" s="6">
        <v>48</v>
      </c>
      <c r="AG69" s="18">
        <v>187048</v>
      </c>
      <c r="AH69" s="6">
        <v>218</v>
      </c>
      <c r="AI69" s="18">
        <v>950111</v>
      </c>
      <c r="AJ69" s="6">
        <v>88</v>
      </c>
      <c r="AK69" s="18">
        <v>314536</v>
      </c>
    </row>
    <row r="70" spans="1:42" customFormat="1" ht="15" customHeight="1" x14ac:dyDescent="0.2">
      <c r="A70" s="19" t="s">
        <v>81</v>
      </c>
      <c r="B70" s="16">
        <v>1040</v>
      </c>
      <c r="C70" s="7">
        <v>4588297</v>
      </c>
      <c r="D70" s="6">
        <v>158</v>
      </c>
      <c r="E70" s="17">
        <v>105310</v>
      </c>
      <c r="F70" s="16">
        <v>666</v>
      </c>
      <c r="G70" s="18">
        <v>3930993</v>
      </c>
      <c r="H70" s="6">
        <v>232</v>
      </c>
      <c r="I70" s="18">
        <v>1246345</v>
      </c>
      <c r="J70" s="6">
        <v>434</v>
      </c>
      <c r="K70" s="18">
        <v>2684648</v>
      </c>
      <c r="L70" s="6">
        <v>216</v>
      </c>
      <c r="M70" s="18">
        <v>551994</v>
      </c>
      <c r="N70" s="16">
        <v>556</v>
      </c>
      <c r="O70" s="7">
        <v>3033540</v>
      </c>
      <c r="P70" s="6">
        <v>28</v>
      </c>
      <c r="Q70" s="17">
        <v>11099</v>
      </c>
      <c r="R70" s="16">
        <v>400</v>
      </c>
      <c r="S70" s="18">
        <v>2792679</v>
      </c>
      <c r="T70" s="6">
        <v>184</v>
      </c>
      <c r="U70" s="18">
        <v>1057837</v>
      </c>
      <c r="V70" s="6">
        <v>216</v>
      </c>
      <c r="W70" s="18">
        <v>1734843</v>
      </c>
      <c r="X70" s="6">
        <v>128</v>
      </c>
      <c r="Y70" s="18">
        <v>229762</v>
      </c>
      <c r="Z70" s="16">
        <v>484</v>
      </c>
      <c r="AA70" s="7">
        <v>1554757</v>
      </c>
      <c r="AB70" s="6">
        <v>130</v>
      </c>
      <c r="AC70" s="17">
        <v>94212</v>
      </c>
      <c r="AD70" s="16">
        <v>266</v>
      </c>
      <c r="AE70" s="18">
        <v>1138314</v>
      </c>
      <c r="AF70" s="6">
        <v>48</v>
      </c>
      <c r="AG70" s="18">
        <v>188508</v>
      </c>
      <c r="AH70" s="6">
        <v>218</v>
      </c>
      <c r="AI70" s="18">
        <v>949805</v>
      </c>
      <c r="AJ70" s="6">
        <v>88</v>
      </c>
      <c r="AK70" s="18">
        <v>322232</v>
      </c>
    </row>
    <row r="71" spans="1:42" ht="15" customHeight="1" x14ac:dyDescent="0.2">
      <c r="M71" s="10"/>
      <c r="N71" s="10"/>
      <c r="O71" s="1"/>
      <c r="P71" s="1"/>
      <c r="S71" s="1"/>
      <c r="T71" s="1"/>
      <c r="U71" s="1"/>
      <c r="V71" s="9"/>
      <c r="W71" s="9"/>
      <c r="X71" s="9"/>
      <c r="Y71" s="9"/>
      <c r="Z71" s="9"/>
      <c r="AE71" s="1"/>
      <c r="AF71" s="1"/>
      <c r="AG71" s="1"/>
      <c r="AH71" s="1"/>
      <c r="AI71" s="1"/>
      <c r="AJ71" s="1"/>
    </row>
    <row r="72" spans="1:42" ht="15" customHeight="1" x14ac:dyDescent="0.2">
      <c r="M72" s="10"/>
      <c r="N72" s="10"/>
      <c r="O72" s="1"/>
      <c r="P72" s="1"/>
      <c r="S72" s="1"/>
      <c r="T72" s="1"/>
      <c r="U72" s="1"/>
      <c r="V72" s="9"/>
      <c r="W72" s="9"/>
      <c r="X72" s="9"/>
      <c r="Y72" s="9"/>
      <c r="Z72" s="9"/>
      <c r="AE72" s="1"/>
      <c r="AF72" s="1"/>
      <c r="AG72" s="1"/>
      <c r="AH72" s="1"/>
      <c r="AI72" s="1"/>
      <c r="AJ72" s="1"/>
    </row>
    <row r="73" spans="1:42" ht="15" customHeight="1" x14ac:dyDescent="0.2">
      <c r="M73" s="10"/>
      <c r="N73" s="10"/>
      <c r="O73" s="1"/>
      <c r="P73" s="1"/>
      <c r="S73" s="1"/>
      <c r="T73" s="1"/>
      <c r="U73" s="1"/>
      <c r="V73" s="9"/>
      <c r="W73" s="9"/>
      <c r="X73" s="9"/>
      <c r="Y73" s="9"/>
      <c r="Z73" s="9"/>
      <c r="AE73" s="1"/>
      <c r="AF73" s="1"/>
      <c r="AG73" s="1"/>
      <c r="AH73" s="1"/>
      <c r="AI73" s="1"/>
      <c r="AJ73" s="1"/>
    </row>
    <row r="74" spans="1:42" ht="15" customHeight="1" x14ac:dyDescent="0.2">
      <c r="M74" s="10"/>
      <c r="N74" s="10"/>
      <c r="O74" s="1"/>
      <c r="P74" s="1"/>
      <c r="S74" s="1"/>
      <c r="T74" s="1"/>
      <c r="U74" s="1"/>
      <c r="V74" s="9"/>
      <c r="W74" s="9"/>
      <c r="X74" s="9"/>
      <c r="Y74" s="9"/>
      <c r="Z74" s="9"/>
      <c r="AE74" s="1"/>
      <c r="AF74" s="1"/>
      <c r="AG74" s="1"/>
      <c r="AH74" s="1"/>
      <c r="AI74" s="1"/>
      <c r="AJ74" s="1"/>
    </row>
    <row r="75" spans="1:42" ht="15" customHeight="1" x14ac:dyDescent="0.2">
      <c r="M75" s="10"/>
      <c r="N75" s="10"/>
      <c r="O75" s="1"/>
      <c r="P75" s="1"/>
      <c r="S75" s="1"/>
      <c r="T75" s="1"/>
      <c r="U75" s="1"/>
      <c r="V75" s="9"/>
      <c r="W75" s="9"/>
      <c r="X75" s="9"/>
      <c r="Y75" s="9"/>
      <c r="Z75" s="9"/>
      <c r="AE75" s="1"/>
      <c r="AF75" s="1"/>
      <c r="AG75" s="1"/>
      <c r="AH75" s="1"/>
      <c r="AI75" s="1"/>
      <c r="AJ75" s="1"/>
    </row>
    <row r="76" spans="1:42" ht="15" customHeight="1" x14ac:dyDescent="0.2">
      <c r="M76" s="10"/>
      <c r="N76" s="10"/>
      <c r="O76" s="1"/>
      <c r="P76" s="1"/>
      <c r="S76" s="1"/>
      <c r="T76" s="1"/>
      <c r="U76" s="1"/>
      <c r="V76" s="9"/>
      <c r="W76" s="9"/>
      <c r="X76" s="9"/>
      <c r="Y76" s="9"/>
      <c r="Z76" s="9"/>
      <c r="AE76" s="1"/>
      <c r="AF76" s="1"/>
      <c r="AG76" s="1"/>
      <c r="AH76" s="1"/>
      <c r="AI76" s="1"/>
      <c r="AJ76" s="1"/>
    </row>
    <row r="77" spans="1:42" ht="15" customHeight="1" x14ac:dyDescent="0.2">
      <c r="M77" s="10"/>
      <c r="N77" s="10"/>
      <c r="O77" s="1"/>
      <c r="P77" s="1"/>
      <c r="S77" s="1"/>
      <c r="T77" s="1"/>
      <c r="U77" s="1"/>
      <c r="V77" s="9"/>
      <c r="W77" s="9"/>
      <c r="X77" s="9"/>
      <c r="Y77" s="9"/>
      <c r="Z77" s="9"/>
      <c r="AE77" s="1"/>
      <c r="AF77" s="1"/>
      <c r="AG77" s="1"/>
      <c r="AH77" s="1"/>
      <c r="AI77" s="1"/>
      <c r="AJ77" s="1"/>
    </row>
    <row r="78" spans="1:42" x14ac:dyDescent="0.2">
      <c r="M78" s="10"/>
      <c r="N78" s="10"/>
      <c r="O78" s="1"/>
      <c r="P78" s="1"/>
      <c r="S78" s="1"/>
      <c r="T78" s="1"/>
      <c r="U78" s="1"/>
      <c r="V78" s="9"/>
      <c r="W78" s="9"/>
      <c r="X78" s="9"/>
      <c r="Y78" s="9"/>
      <c r="Z78" s="9"/>
      <c r="AE78" s="1"/>
      <c r="AF78" s="1"/>
      <c r="AG78" s="1"/>
      <c r="AH78" s="1"/>
      <c r="AI78" s="1"/>
      <c r="AJ78" s="1"/>
    </row>
    <row r="79" spans="1:42" x14ac:dyDescent="0.2">
      <c r="M79" s="10"/>
      <c r="N79" s="10"/>
      <c r="O79" s="1"/>
      <c r="P79" s="1"/>
      <c r="S79" s="1"/>
      <c r="T79" s="1"/>
      <c r="U79" s="1"/>
      <c r="V79" s="9"/>
      <c r="W79" s="9"/>
      <c r="X79" s="9"/>
      <c r="Y79" s="9"/>
      <c r="Z79" s="9"/>
      <c r="AE79" s="1"/>
      <c r="AF79" s="1"/>
      <c r="AG79" s="1"/>
      <c r="AH79" s="1"/>
      <c r="AI79" s="1"/>
      <c r="AJ79" s="1"/>
    </row>
    <row r="80" spans="1:42" x14ac:dyDescent="0.2">
      <c r="M80" s="10"/>
      <c r="N80" s="10"/>
      <c r="O80" s="1"/>
      <c r="P80" s="1"/>
      <c r="S80" s="1"/>
      <c r="T80" s="1"/>
      <c r="U80" s="1"/>
      <c r="V80" s="9"/>
      <c r="W80" s="9"/>
      <c r="X80" s="9"/>
      <c r="Y80" s="9"/>
      <c r="Z80" s="9"/>
      <c r="AE80" s="1"/>
      <c r="AF80" s="1"/>
      <c r="AG80" s="1"/>
      <c r="AH80" s="1"/>
      <c r="AI80" s="1"/>
      <c r="AJ80" s="1"/>
    </row>
    <row r="81" spans="13:36" x14ac:dyDescent="0.2">
      <c r="M81" s="10"/>
      <c r="N81" s="10"/>
      <c r="O81" s="1"/>
      <c r="P81" s="1"/>
      <c r="S81" s="1"/>
      <c r="T81" s="1"/>
      <c r="U81" s="1"/>
      <c r="V81" s="9"/>
      <c r="W81" s="9"/>
      <c r="X81" s="9"/>
      <c r="Y81" s="9"/>
      <c r="Z81" s="9"/>
      <c r="AE81" s="1"/>
      <c r="AF81" s="1"/>
      <c r="AG81" s="1"/>
      <c r="AH81" s="1"/>
      <c r="AI81" s="1"/>
      <c r="AJ81" s="1"/>
    </row>
    <row r="82" spans="13:36" x14ac:dyDescent="0.2">
      <c r="M82" s="10"/>
      <c r="N82" s="10"/>
      <c r="O82" s="1"/>
      <c r="P82" s="1"/>
      <c r="S82" s="1"/>
      <c r="T82" s="1"/>
      <c r="U82" s="1"/>
      <c r="V82" s="9"/>
      <c r="W82" s="9"/>
      <c r="X82" s="9"/>
      <c r="Y82" s="9"/>
      <c r="Z82" s="9"/>
      <c r="AE82" s="1"/>
      <c r="AF82" s="1"/>
      <c r="AG82" s="1"/>
      <c r="AH82" s="1"/>
      <c r="AI82" s="1"/>
      <c r="AJ82" s="1"/>
    </row>
    <row r="83" spans="13:36" x14ac:dyDescent="0.2">
      <c r="M83" s="10"/>
      <c r="N83" s="10"/>
      <c r="O83" s="1"/>
      <c r="P83" s="1"/>
      <c r="S83" s="1"/>
      <c r="T83" s="1"/>
      <c r="U83" s="1"/>
      <c r="V83" s="9"/>
      <c r="W83" s="9"/>
      <c r="X83" s="9"/>
      <c r="Y83" s="9"/>
      <c r="Z83" s="9"/>
      <c r="AE83" s="1"/>
      <c r="AF83" s="1"/>
      <c r="AG83" s="1"/>
      <c r="AH83" s="1"/>
      <c r="AI83" s="1"/>
      <c r="AJ83" s="1"/>
    </row>
    <row r="84" spans="13:36" x14ac:dyDescent="0.2">
      <c r="M84" s="10"/>
      <c r="N84" s="10"/>
      <c r="O84" s="1"/>
      <c r="P84" s="1"/>
      <c r="S84" s="1"/>
      <c r="T84" s="1"/>
      <c r="U84" s="1"/>
      <c r="V84" s="9"/>
      <c r="W84" s="9"/>
      <c r="X84" s="9"/>
      <c r="Y84" s="9"/>
      <c r="Z84" s="9"/>
      <c r="AE84" s="1"/>
      <c r="AF84" s="1"/>
      <c r="AG84" s="1"/>
      <c r="AH84" s="1"/>
      <c r="AI84" s="1"/>
      <c r="AJ84" s="1"/>
    </row>
    <row r="85" spans="13:36" x14ac:dyDescent="0.2">
      <c r="M85" s="10"/>
      <c r="N85" s="10"/>
      <c r="O85" s="1"/>
      <c r="P85" s="1"/>
      <c r="S85" s="1"/>
      <c r="T85" s="1"/>
      <c r="U85" s="1"/>
      <c r="V85" s="9"/>
      <c r="W85" s="9"/>
      <c r="X85" s="9"/>
      <c r="Y85" s="9"/>
      <c r="Z85" s="9"/>
      <c r="AE85" s="1"/>
      <c r="AF85" s="1"/>
      <c r="AG85" s="1"/>
      <c r="AH85" s="1"/>
      <c r="AI85" s="1"/>
      <c r="AJ85" s="1"/>
    </row>
  </sheetData>
  <mergeCells count="25">
    <mergeCell ref="A5:A9"/>
    <mergeCell ref="B5:M6"/>
    <mergeCell ref="N5:Y6"/>
    <mergeCell ref="Z5:AK6"/>
    <mergeCell ref="B7:C8"/>
    <mergeCell ref="D7:E8"/>
    <mergeCell ref="F7:K7"/>
    <mergeCell ref="L7:M8"/>
    <mergeCell ref="N7:O8"/>
    <mergeCell ref="P7:Q8"/>
    <mergeCell ref="AD7:AI7"/>
    <mergeCell ref="AJ7:AK8"/>
    <mergeCell ref="AD8:AE8"/>
    <mergeCell ref="AF8:AG8"/>
    <mergeCell ref="AH8:AI8"/>
    <mergeCell ref="V8:W8"/>
    <mergeCell ref="R7:W7"/>
    <mergeCell ref="X7:Y8"/>
    <mergeCell ref="Z7:AA8"/>
    <mergeCell ref="AB7:AC8"/>
    <mergeCell ref="F8:G8"/>
    <mergeCell ref="H8:I8"/>
    <mergeCell ref="J8:K8"/>
    <mergeCell ref="R8:S8"/>
    <mergeCell ref="T8:U8"/>
  </mergeCells>
  <pageMargins left="0.5" right="0.18" top="0.93" bottom="0.46" header="0.37" footer="0.24"/>
  <pageSetup scale="91" orientation="landscape"/>
  <headerFooter>
    <oddHeader>&amp;LInvestment Company Institute
Weekly Total Net Assets (TNA) and Number of Money Market Mutual Funds
(millions of dollars)</oddHeader>
  </headerFooter>
  <colBreaks count="2" manualBreakCount="2">
    <brk id="13" max="1048575" man="1"/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Public Report</vt:lpstr>
      <vt:lpstr>'Public Report'!Print_Area</vt:lpstr>
      <vt:lpstr>'Public Report'!Print_Titles</vt:lpstr>
    </vt:vector>
  </TitlesOfParts>
  <Company>Investment Company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Goloborodko, Dan</dc:creator>
  <cp:lastModifiedBy>Microsoft Office User</cp:lastModifiedBy>
  <cp:lastPrinted>2016-01-08T20:08:31Z</cp:lastPrinted>
  <dcterms:created xsi:type="dcterms:W3CDTF">2015-09-09T17:30:16Z</dcterms:created>
  <dcterms:modified xsi:type="dcterms:W3CDTF">2022-10-13T23:32:32Z</dcterms:modified>
</cp:coreProperties>
</file>