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vl/Desktop/PycharmProjects/GitHub/Fundamental/DIrect valuation/"/>
    </mc:Choice>
  </mc:AlternateContent>
  <xr:revisionPtr revIDLastSave="0" documentId="13_ncr:1_{A521EE34-AE22-0340-8E9F-979C42A8CA8D}" xr6:coauthVersionLast="47" xr6:coauthVersionMax="47" xr10:uidLastSave="{00000000-0000-0000-0000-000000000000}"/>
  <bookViews>
    <workbookView xWindow="67660" yWindow="840" windowWidth="32060" windowHeight="27300" activeTab="1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K54" i="2"/>
  <c r="C4" i="3" l="1"/>
</calcChain>
</file>

<file path=xl/sharedStrings.xml><?xml version="1.0" encoding="utf-8"?>
<sst xmlns="http://schemas.openxmlformats.org/spreadsheetml/2006/main" count="133" uniqueCount="133">
  <si>
    <t>09/30/2021</t>
  </si>
  <si>
    <t>06/30/2021</t>
  </si>
  <si>
    <t>03/31/2021</t>
  </si>
  <si>
    <t>12/31/2020</t>
  </si>
  <si>
    <t>09/30/2020</t>
  </si>
  <si>
    <t>06/30/2020</t>
  </si>
  <si>
    <t>03/31/2020</t>
  </si>
  <si>
    <t>12/31/2019</t>
  </si>
  <si>
    <t>09/30/2019</t>
  </si>
  <si>
    <t>06/30/2019</t>
  </si>
  <si>
    <t>03/31/2019</t>
  </si>
  <si>
    <t>12/31/2018</t>
  </si>
  <si>
    <t>09/30/2018</t>
  </si>
  <si>
    <t>06/30/2018</t>
  </si>
  <si>
    <t>03/31/2018</t>
  </si>
  <si>
    <t>12/31/2017</t>
  </si>
  <si>
    <t>09/30/2017</t>
  </si>
  <si>
    <t>06/30/2017</t>
  </si>
  <si>
    <t>03/31/2017</t>
  </si>
  <si>
    <t>12/31/2016</t>
  </si>
  <si>
    <t>09/30/2016</t>
  </si>
  <si>
    <t>06/30/2016</t>
  </si>
  <si>
    <t>03/31/2016</t>
  </si>
  <si>
    <t>12/31/2015</t>
  </si>
  <si>
    <t>09/30/2015</t>
  </si>
  <si>
    <t>06/30/2015</t>
  </si>
  <si>
    <t>03/31/2015</t>
  </si>
  <si>
    <t>12/31/2014</t>
  </si>
  <si>
    <t>09/30/2014</t>
  </si>
  <si>
    <t>06/30/2014</t>
  </si>
  <si>
    <t>03/31/2014</t>
  </si>
  <si>
    <t>12/31/2013</t>
  </si>
  <si>
    <t>09/30/2013</t>
  </si>
  <si>
    <t>06/30/2013</t>
  </si>
  <si>
    <t>03/31/2013</t>
  </si>
  <si>
    <t>12/31/2012</t>
  </si>
  <si>
    <t>09/30/2012</t>
  </si>
  <si>
    <t>06/30/2012</t>
  </si>
  <si>
    <t>03/31/2012</t>
  </si>
  <si>
    <t>12/31/2011</t>
  </si>
  <si>
    <t>09/30/2011</t>
  </si>
  <si>
    <t>06/30/2011</t>
  </si>
  <si>
    <t>03/31/2011</t>
  </si>
  <si>
    <t>12/31/2010</t>
  </si>
  <si>
    <t>09/30/2010</t>
  </si>
  <si>
    <t>06/30/2010</t>
  </si>
  <si>
    <t>03/31/2010</t>
  </si>
  <si>
    <t>12/31/2009</t>
  </si>
  <si>
    <t>09/30/2009</t>
  </si>
  <si>
    <t>12/31/2008</t>
  </si>
  <si>
    <t>TotalAssets</t>
  </si>
  <si>
    <t>TotalLiabilitiesNetMinorityInterest</t>
  </si>
  <si>
    <t>TotalEquityGrossMinorityInterest</t>
  </si>
  <si>
    <t>TotalCapitalization</t>
  </si>
  <si>
    <t>CommonStockEquity</t>
  </si>
  <si>
    <t>CapitalLeaseObligations</t>
  </si>
  <si>
    <t>NetTangibleAssets</t>
  </si>
  <si>
    <t>WorkingCapital</t>
  </si>
  <si>
    <t>InvestedCapital</t>
  </si>
  <si>
    <t>TangibleBookValue</t>
  </si>
  <si>
    <t>TotalDebt</t>
  </si>
  <si>
    <t>NetDebt</t>
  </si>
  <si>
    <t>ShareIssued</t>
  </si>
  <si>
    <t>OrdinarySharesNumber</t>
  </si>
  <si>
    <t>Date</t>
  </si>
  <si>
    <t>CurrentAssets</t>
  </si>
  <si>
    <t>CashCashEquivalentsAndShortTermInvestments</t>
  </si>
  <si>
    <t>CashAndCashEquivalents</t>
  </si>
  <si>
    <t>OtherShortTermInvestments</t>
  </si>
  <si>
    <t>Receivables</t>
  </si>
  <si>
    <t>AccountsReceivable</t>
  </si>
  <si>
    <t>Inventory</t>
  </si>
  <si>
    <t>RawMaterials</t>
  </si>
  <si>
    <t>WorkInProcess</t>
  </si>
  <si>
    <t>FinishedGoods</t>
  </si>
  <si>
    <t>OtherInventories</t>
  </si>
  <si>
    <t>PrepaidAssets</t>
  </si>
  <si>
    <t>RestrictedCash</t>
  </si>
  <si>
    <t>TotalNonCurrentAssets</t>
  </si>
  <si>
    <t>NetPPE</t>
  </si>
  <si>
    <t>GrossPPE</t>
  </si>
  <si>
    <t>Properties</t>
  </si>
  <si>
    <t>LandAndImprovements</t>
  </si>
  <si>
    <t>BuildingsAndImprovements</t>
  </si>
  <si>
    <t>MachineryFurnitureEquipment</t>
  </si>
  <si>
    <t>OtherProperties</t>
  </si>
  <si>
    <t>ConstructionInProgress</t>
  </si>
  <si>
    <t>Leases</t>
  </si>
  <si>
    <t>AccumulatedDepreciation</t>
  </si>
  <si>
    <t>GoodwillAndOtherIntangibleAssets</t>
  </si>
  <si>
    <t>Goodwill</t>
  </si>
  <si>
    <t>OtherIntangibleAssets</t>
  </si>
  <si>
    <t>NonCurrentNoteReceivables</t>
  </si>
  <si>
    <t>NonCurrentDeferredAssets</t>
  </si>
  <si>
    <t>OtherNonCurrentAssets</t>
  </si>
  <si>
    <t>CurrentLiabilities</t>
  </si>
  <si>
    <t>PayablesAndAccruedExpenses</t>
  </si>
  <si>
    <t>Payables</t>
  </si>
  <si>
    <t>AccountsPayable</t>
  </si>
  <si>
    <t>TotalTaxPayable</t>
  </si>
  <si>
    <t>CurrentAccruedExpenses</t>
  </si>
  <si>
    <t>InterestPayable</t>
  </si>
  <si>
    <t>CurrentProvisions</t>
  </si>
  <si>
    <t>PensionandOtherPostRetirementBenefitPlansCurrent</t>
  </si>
  <si>
    <t>CurrentDebtAndCapitalLeaseObligation</t>
  </si>
  <si>
    <t>CurrentDebt</t>
  </si>
  <si>
    <t>LineOfCredit</t>
  </si>
  <si>
    <t>OtherCurrentBorrowings</t>
  </si>
  <si>
    <t>CurrentCapitalLeaseObligation</t>
  </si>
  <si>
    <t>CurrentDeferredLiabilities</t>
  </si>
  <si>
    <t>CurrentDeferredRevenue</t>
  </si>
  <si>
    <t>OtherCurrentLiabilities</t>
  </si>
  <si>
    <t>TotalNonCurrentLiabilitiesNetMinorityInterest</t>
  </si>
  <si>
    <t>LongTermProvisions</t>
  </si>
  <si>
    <t>LongTermDebtAndCapitalLeaseObligation</t>
  </si>
  <si>
    <t>LongTermDebt</t>
  </si>
  <si>
    <t>LongTermCapitalLeaseObligation</t>
  </si>
  <si>
    <t>NonCurrentDeferredLiabilities</t>
  </si>
  <si>
    <t>NonCurrentDeferredTaxesLiabilities</t>
  </si>
  <si>
    <t>NonCurrentDeferredRevenue</t>
  </si>
  <si>
    <t>NonCurrentAccruedExpenses</t>
  </si>
  <si>
    <t>DerivativeProductLiabilities</t>
  </si>
  <si>
    <t>PreferredSecuritiesOutsideStockEquity</t>
  </si>
  <si>
    <t>OtherNonCurrentLiabilities</t>
  </si>
  <si>
    <t>StockholdersEquity</t>
  </si>
  <si>
    <t>CapitalStock</t>
  </si>
  <si>
    <t>PreferredStock</t>
  </si>
  <si>
    <t>CommonStock</t>
  </si>
  <si>
    <t>AdditionalPaidInCapital</t>
  </si>
  <si>
    <t>RetainedEarnings</t>
  </si>
  <si>
    <t>GainsLossesNotAffectingRetainedEarnings</t>
  </si>
  <si>
    <t>MinorityInterest</t>
  </si>
  <si>
    <t xml:space="preserve">changes in working caital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</si>
</sst>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3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3" fontId="0" fillId="0" borderId="6" xfId="0" applyNumberFormat="1" applyFont="1" applyBorder="1" applyAlignment="1">
      <alignment vertical="top"/>
    </xf>
    <xf numFmtId="3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3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A2CD-E487-2A40-963D-14C816E2B155}">
  <dimension ref="A1:CD54"/>
  <sheetViews>
    <sheetView zoomScale="110" zoomScaleNormal="110" workbookViewId="0">
      <selection activeCell="J72" sqref="D55:J72"/>
    </sheetView>
  </sheetViews>
  <sheetFormatPr baseColWidth="10" defaultRowHeight="13" x14ac:dyDescent="0.15"/>
  <cols>
    <col min="4" max="4" width="12.1640625" customWidth="1"/>
    <col min="5" max="5" width="11.1640625" customWidth="1"/>
    <col min="34" max="34" width="15.33203125" customWidth="1"/>
    <col min="46" max="46" width="23.1640625" customWidth="1"/>
    <col min="63" max="64" width="11.83203125" bestFit="1" customWidth="1"/>
  </cols>
  <sheetData>
    <row r="1" spans="1:82" x14ac:dyDescent="0.15">
      <c r="A1" s="1" t="s">
        <v>64</v>
      </c>
      <c r="B1" s="2" t="s">
        <v>50</v>
      </c>
      <c r="C1" s="5" t="s">
        <v>65</v>
      </c>
      <c r="D1" s="5" t="s">
        <v>66</v>
      </c>
      <c r="E1" s="5" t="s">
        <v>67</v>
      </c>
      <c r="F1" s="5" t="s">
        <v>68</v>
      </c>
      <c r="G1" s="5" t="s">
        <v>69</v>
      </c>
      <c r="H1" s="5" t="s">
        <v>70</v>
      </c>
      <c r="I1" s="5" t="s">
        <v>71</v>
      </c>
      <c r="J1" s="5" t="s">
        <v>72</v>
      </c>
      <c r="K1" s="5" t="s">
        <v>73</v>
      </c>
      <c r="L1" s="5" t="s">
        <v>74</v>
      </c>
      <c r="M1" s="5" t="s">
        <v>75</v>
      </c>
      <c r="N1" s="5" t="s">
        <v>76</v>
      </c>
      <c r="O1" s="5" t="s">
        <v>77</v>
      </c>
      <c r="P1" s="5" t="s">
        <v>78</v>
      </c>
      <c r="Q1" s="5" t="s">
        <v>79</v>
      </c>
      <c r="R1" s="5" t="s">
        <v>80</v>
      </c>
      <c r="S1" s="5" t="s">
        <v>81</v>
      </c>
      <c r="T1" s="5" t="s">
        <v>82</v>
      </c>
      <c r="U1" s="5" t="s">
        <v>83</v>
      </c>
      <c r="V1" s="5" t="s">
        <v>84</v>
      </c>
      <c r="W1" s="5" t="s">
        <v>85</v>
      </c>
      <c r="X1" s="5" t="s">
        <v>86</v>
      </c>
      <c r="Y1" s="5" t="s">
        <v>87</v>
      </c>
      <c r="Z1" s="5" t="s">
        <v>88</v>
      </c>
      <c r="AA1" s="5" t="s">
        <v>89</v>
      </c>
      <c r="AB1" s="5" t="s">
        <v>90</v>
      </c>
      <c r="AC1" s="5" t="s">
        <v>91</v>
      </c>
      <c r="AD1" s="5" t="s">
        <v>92</v>
      </c>
      <c r="AE1" s="5" t="s">
        <v>93</v>
      </c>
      <c r="AF1" s="5" t="s">
        <v>94</v>
      </c>
      <c r="AG1" s="5" t="s">
        <v>51</v>
      </c>
      <c r="AH1" s="5" t="s">
        <v>95</v>
      </c>
      <c r="AI1" s="5" t="s">
        <v>96</v>
      </c>
      <c r="AJ1" s="5" t="s">
        <v>97</v>
      </c>
      <c r="AK1" s="5" t="s">
        <v>98</v>
      </c>
      <c r="AL1" s="5" t="s">
        <v>99</v>
      </c>
      <c r="AM1" s="5" t="s">
        <v>100</v>
      </c>
      <c r="AN1" s="5" t="s">
        <v>101</v>
      </c>
      <c r="AO1" s="5" t="s">
        <v>102</v>
      </c>
      <c r="AP1" s="5" t="s">
        <v>103</v>
      </c>
      <c r="AQ1" s="5" t="s">
        <v>104</v>
      </c>
      <c r="AR1" s="5" t="s">
        <v>105</v>
      </c>
      <c r="AS1" s="5" t="s">
        <v>106</v>
      </c>
      <c r="AT1" s="5" t="s">
        <v>107</v>
      </c>
      <c r="AU1" s="5" t="s">
        <v>108</v>
      </c>
      <c r="AV1" s="5" t="s">
        <v>109</v>
      </c>
      <c r="AW1" s="5" t="s">
        <v>110</v>
      </c>
      <c r="AX1" s="5" t="s">
        <v>111</v>
      </c>
      <c r="AY1" s="5" t="s">
        <v>112</v>
      </c>
      <c r="AZ1" s="5" t="s">
        <v>113</v>
      </c>
      <c r="BA1" s="5" t="s">
        <v>114</v>
      </c>
      <c r="BB1" s="5" t="s">
        <v>115</v>
      </c>
      <c r="BC1" s="5" t="s">
        <v>116</v>
      </c>
      <c r="BD1" s="5" t="s">
        <v>117</v>
      </c>
      <c r="BE1" s="5" t="s">
        <v>118</v>
      </c>
      <c r="BF1" s="5" t="s">
        <v>119</v>
      </c>
      <c r="BG1" s="5" t="s">
        <v>120</v>
      </c>
      <c r="BH1" s="5" t="s">
        <v>121</v>
      </c>
      <c r="BI1" s="5" t="s">
        <v>122</v>
      </c>
      <c r="BJ1" s="5" t="s">
        <v>123</v>
      </c>
      <c r="BK1" s="5" t="s">
        <v>52</v>
      </c>
      <c r="BL1" s="5" t="s">
        <v>124</v>
      </c>
      <c r="BM1" s="5" t="s">
        <v>125</v>
      </c>
      <c r="BN1" s="5" t="s">
        <v>126</v>
      </c>
      <c r="BO1" s="5" t="s">
        <v>127</v>
      </c>
      <c r="BP1" s="5" t="s">
        <v>128</v>
      </c>
      <c r="BQ1" s="5" t="s">
        <v>129</v>
      </c>
      <c r="BR1" s="5" t="s">
        <v>130</v>
      </c>
      <c r="BS1" s="5" t="s">
        <v>131</v>
      </c>
      <c r="BT1" s="5" t="s">
        <v>53</v>
      </c>
      <c r="BU1" s="5" t="s">
        <v>54</v>
      </c>
      <c r="BV1" s="5" t="s">
        <v>55</v>
      </c>
      <c r="BW1" s="5" t="s">
        <v>56</v>
      </c>
      <c r="BX1" s="5" t="s">
        <v>57</v>
      </c>
      <c r="BY1" s="5" t="s">
        <v>58</v>
      </c>
      <c r="BZ1" s="5" t="s">
        <v>59</v>
      </c>
      <c r="CA1" s="5" t="s">
        <v>60</v>
      </c>
      <c r="CB1" s="5" t="s">
        <v>61</v>
      </c>
      <c r="CC1" s="5" t="s">
        <v>62</v>
      </c>
      <c r="CD1" s="5" t="s">
        <v>63</v>
      </c>
    </row>
    <row r="2" spans="1:82" x14ac:dyDescent="0.15">
      <c r="A2" s="1" t="s">
        <v>49</v>
      </c>
      <c r="B2" s="3">
        <v>51699000</v>
      </c>
      <c r="C2" s="6">
        <v>31427000</v>
      </c>
      <c r="D2" s="6">
        <v>9277000</v>
      </c>
      <c r="E2" s="6">
        <v>9277000</v>
      </c>
      <c r="F2" s="10"/>
      <c r="G2" s="6">
        <v>3320000</v>
      </c>
      <c r="H2" s="6">
        <v>3320000</v>
      </c>
      <c r="I2" s="6">
        <v>16650000</v>
      </c>
      <c r="J2" s="6">
        <v>4760000</v>
      </c>
      <c r="K2" s="6">
        <v>4372000</v>
      </c>
      <c r="L2" s="6">
        <v>7518000</v>
      </c>
      <c r="M2" s="10"/>
      <c r="N2" s="6">
        <v>2180000</v>
      </c>
      <c r="O2" s="10"/>
      <c r="P2" s="6">
        <v>20272000</v>
      </c>
      <c r="Q2" s="6">
        <v>18793000</v>
      </c>
      <c r="R2" s="6">
        <v>25619000</v>
      </c>
      <c r="S2" s="11">
        <v>0</v>
      </c>
      <c r="T2" s="10"/>
      <c r="U2" s="10"/>
      <c r="V2" s="6">
        <v>21738000</v>
      </c>
      <c r="W2" s="10"/>
      <c r="X2" s="11">
        <v>0</v>
      </c>
      <c r="Y2" s="6">
        <v>3881000</v>
      </c>
      <c r="Z2" s="6">
        <v>-6826000</v>
      </c>
      <c r="AA2" s="10"/>
      <c r="AB2" s="10"/>
      <c r="AC2" s="10"/>
      <c r="AD2" s="10"/>
      <c r="AE2" s="10"/>
      <c r="AF2" s="6">
        <v>1479000</v>
      </c>
      <c r="AG2" s="6">
        <v>251413000</v>
      </c>
      <c r="AH2" s="6">
        <v>87935000</v>
      </c>
      <c r="AI2" s="6">
        <v>25329000</v>
      </c>
      <c r="AJ2" s="6">
        <v>14184000</v>
      </c>
      <c r="AK2" s="6">
        <v>14184000</v>
      </c>
      <c r="AL2" s="10"/>
      <c r="AM2" s="6">
        <v>11145000</v>
      </c>
      <c r="AN2" s="10"/>
      <c r="AO2" s="10"/>
      <c r="AP2" s="10"/>
      <c r="AQ2" s="6">
        <v>341000</v>
      </c>
      <c r="AR2" s="10"/>
      <c r="AS2" s="10"/>
      <c r="AT2" s="10"/>
      <c r="AU2" s="6">
        <v>341000</v>
      </c>
      <c r="AV2" s="6">
        <v>14246000</v>
      </c>
      <c r="AW2" s="6">
        <v>4073000</v>
      </c>
      <c r="AX2" s="6">
        <v>48019000</v>
      </c>
      <c r="AY2" s="6">
        <v>163478000</v>
      </c>
      <c r="AZ2" s="10"/>
      <c r="BA2" s="6">
        <v>55416000</v>
      </c>
      <c r="BB2" s="6">
        <v>54528000</v>
      </c>
      <c r="BC2" s="6">
        <v>888000</v>
      </c>
      <c r="BD2" s="10"/>
      <c r="BE2" s="10"/>
      <c r="BF2" s="11">
        <v>0</v>
      </c>
      <c r="BG2" s="10"/>
      <c r="BH2" s="10"/>
      <c r="BI2" s="6">
        <v>101178000</v>
      </c>
      <c r="BJ2" s="6">
        <v>6884000</v>
      </c>
      <c r="BK2" s="6">
        <v>-199714000</v>
      </c>
      <c r="BL2" s="6">
        <v>-199714000</v>
      </c>
      <c r="BM2" s="6">
        <v>21000</v>
      </c>
      <c r="BN2" s="10"/>
      <c r="BO2" s="6">
        <v>21000</v>
      </c>
      <c r="BP2" s="6">
        <v>5179000</v>
      </c>
      <c r="BQ2" s="6">
        <v>-204914000</v>
      </c>
      <c r="BR2" s="10"/>
      <c r="BS2" s="10"/>
      <c r="BT2" s="6">
        <v>-145186000</v>
      </c>
      <c r="BU2" s="6">
        <v>-199714000</v>
      </c>
      <c r="BV2" s="6">
        <v>1229000</v>
      </c>
      <c r="BW2" s="6">
        <v>-199714000</v>
      </c>
      <c r="BX2" s="6">
        <v>-56508000</v>
      </c>
      <c r="BY2" s="6">
        <v>-145186000</v>
      </c>
      <c r="BZ2" s="6">
        <v>-199714000</v>
      </c>
      <c r="CA2" s="6">
        <v>55757000</v>
      </c>
      <c r="CB2" s="6">
        <v>45251000</v>
      </c>
      <c r="CC2" s="6">
        <v>465546965</v>
      </c>
      <c r="CD2" s="6">
        <v>465546965</v>
      </c>
    </row>
    <row r="3" spans="1:82" x14ac:dyDescent="0.15">
      <c r="A3" s="1" t="s">
        <v>48</v>
      </c>
      <c r="B3" s="4">
        <v>155916000</v>
      </c>
      <c r="C3" s="7">
        <v>131950000</v>
      </c>
      <c r="D3" s="7">
        <v>106547000</v>
      </c>
      <c r="E3" s="7">
        <v>106547000</v>
      </c>
      <c r="F3" s="8"/>
      <c r="G3" s="7">
        <v>1386000</v>
      </c>
      <c r="H3" s="7">
        <v>1386000</v>
      </c>
      <c r="I3" s="7">
        <v>19653000</v>
      </c>
      <c r="J3" s="7">
        <v>12182000</v>
      </c>
      <c r="K3" s="7">
        <v>3616000</v>
      </c>
      <c r="L3" s="7">
        <v>3855000</v>
      </c>
      <c r="M3" s="8"/>
      <c r="N3" s="7">
        <v>4364000</v>
      </c>
      <c r="O3" s="8"/>
      <c r="P3" s="7">
        <v>23966000</v>
      </c>
      <c r="Q3" s="7">
        <v>19473000</v>
      </c>
      <c r="R3" s="7">
        <v>30612000</v>
      </c>
      <c r="S3" s="9">
        <v>0</v>
      </c>
      <c r="T3" s="8"/>
      <c r="U3" s="8"/>
      <c r="V3" s="7">
        <v>25598000</v>
      </c>
      <c r="W3" s="8"/>
      <c r="X3" s="7">
        <v>420000</v>
      </c>
      <c r="Y3" s="7">
        <v>4594000</v>
      </c>
      <c r="Z3" s="7">
        <v>-11139000</v>
      </c>
      <c r="AA3" s="8"/>
      <c r="AB3" s="8"/>
      <c r="AC3" s="8"/>
      <c r="AD3" s="8"/>
      <c r="AE3" s="8"/>
      <c r="AF3" s="7">
        <v>4493000</v>
      </c>
      <c r="AG3" s="7">
        <v>386561000</v>
      </c>
      <c r="AH3" s="7">
        <v>60999000</v>
      </c>
      <c r="AI3" s="7">
        <v>28423000</v>
      </c>
      <c r="AJ3" s="7">
        <v>17357000</v>
      </c>
      <c r="AK3" s="7">
        <v>17357000</v>
      </c>
      <c r="AL3" s="8"/>
      <c r="AM3" s="7">
        <v>11066000</v>
      </c>
      <c r="AN3" s="8"/>
      <c r="AO3" s="8"/>
      <c r="AP3" s="8"/>
      <c r="AQ3" s="7">
        <v>243000</v>
      </c>
      <c r="AR3" s="8"/>
      <c r="AS3" s="8"/>
      <c r="AT3" s="8"/>
      <c r="AU3" s="7">
        <v>243000</v>
      </c>
      <c r="AV3" s="7">
        <v>7521000</v>
      </c>
      <c r="AW3" s="7">
        <v>3371000</v>
      </c>
      <c r="AX3" s="7">
        <v>24812000</v>
      </c>
      <c r="AY3" s="7">
        <v>325562000</v>
      </c>
      <c r="AZ3" s="8"/>
      <c r="BA3" s="7">
        <v>711000</v>
      </c>
      <c r="BB3" s="8"/>
      <c r="BC3" s="7">
        <v>711000</v>
      </c>
      <c r="BD3" s="7">
        <v>1028000</v>
      </c>
      <c r="BE3" s="8"/>
      <c r="BF3" s="7">
        <v>1028000</v>
      </c>
      <c r="BG3" s="8"/>
      <c r="BH3" s="8"/>
      <c r="BI3" s="7">
        <v>319225000</v>
      </c>
      <c r="BJ3" s="7">
        <v>4598000</v>
      </c>
      <c r="BK3" s="7">
        <v>-230645000</v>
      </c>
      <c r="BL3" s="7">
        <v>-230645000</v>
      </c>
      <c r="BM3" s="7">
        <v>21000</v>
      </c>
      <c r="BN3" s="8"/>
      <c r="BO3" s="7">
        <v>21000</v>
      </c>
      <c r="BP3" s="7">
        <v>5746000</v>
      </c>
      <c r="BQ3" s="7">
        <v>-236412000</v>
      </c>
      <c r="BR3" s="8"/>
      <c r="BS3" s="8"/>
      <c r="BT3" s="7">
        <v>-230645000</v>
      </c>
      <c r="BU3" s="7">
        <v>-230645000</v>
      </c>
      <c r="BV3" s="7">
        <v>954000</v>
      </c>
      <c r="BW3" s="7">
        <v>-230645000</v>
      </c>
      <c r="BX3" s="7">
        <v>70951000</v>
      </c>
      <c r="BY3" s="7">
        <v>-230645000</v>
      </c>
      <c r="BZ3" s="7">
        <v>-230645000</v>
      </c>
      <c r="CA3" s="7">
        <v>954000</v>
      </c>
      <c r="CB3" s="8"/>
      <c r="CC3" s="7">
        <v>465546965</v>
      </c>
      <c r="CD3" s="7">
        <v>465546965</v>
      </c>
    </row>
    <row r="4" spans="1:82" x14ac:dyDescent="0.15">
      <c r="A4" s="1" t="s">
        <v>47</v>
      </c>
      <c r="B4" s="4">
        <v>130424000</v>
      </c>
      <c r="C4" s="7">
        <v>100559000</v>
      </c>
      <c r="D4" s="7">
        <v>69627000</v>
      </c>
      <c r="E4" s="7">
        <v>69627000</v>
      </c>
      <c r="F4" s="8"/>
      <c r="G4" s="7">
        <v>3488000</v>
      </c>
      <c r="H4" s="7">
        <v>3488000</v>
      </c>
      <c r="I4" s="7">
        <v>23222000</v>
      </c>
      <c r="J4" s="7">
        <v>10001000</v>
      </c>
      <c r="K4" s="7">
        <v>3403000</v>
      </c>
      <c r="L4" s="7">
        <v>7038000</v>
      </c>
      <c r="M4" s="7">
        <v>2780000</v>
      </c>
      <c r="N4" s="7">
        <v>4222000</v>
      </c>
      <c r="O4" s="8"/>
      <c r="P4" s="7">
        <v>29865000</v>
      </c>
      <c r="Q4" s="7">
        <v>23535000</v>
      </c>
      <c r="R4" s="7">
        <v>36265000</v>
      </c>
      <c r="S4" s="9">
        <v>0</v>
      </c>
      <c r="T4" s="8"/>
      <c r="U4" s="8"/>
      <c r="V4" s="7">
        <v>28321000</v>
      </c>
      <c r="W4" s="8"/>
      <c r="X4" s="7">
        <v>2619000</v>
      </c>
      <c r="Y4" s="7">
        <v>5325000</v>
      </c>
      <c r="Z4" s="7">
        <v>-12730000</v>
      </c>
      <c r="AA4" s="8"/>
      <c r="AB4" s="8"/>
      <c r="AC4" s="8"/>
      <c r="AD4" s="8"/>
      <c r="AE4" s="8"/>
      <c r="AF4" s="7">
        <v>6330000</v>
      </c>
      <c r="AG4" s="7">
        <v>383947000</v>
      </c>
      <c r="AH4" s="7">
        <v>57489000</v>
      </c>
      <c r="AI4" s="7">
        <v>29618000</v>
      </c>
      <c r="AJ4" s="7">
        <v>15086000</v>
      </c>
      <c r="AK4" s="7">
        <v>15086000</v>
      </c>
      <c r="AL4" s="8"/>
      <c r="AM4" s="7">
        <v>14532000</v>
      </c>
      <c r="AN4" s="8"/>
      <c r="AO4" s="8"/>
      <c r="AP4" s="8"/>
      <c r="AQ4" s="7">
        <v>290000</v>
      </c>
      <c r="AR4" s="8"/>
      <c r="AS4" s="8"/>
      <c r="AT4" s="8"/>
      <c r="AU4" s="7">
        <v>290000</v>
      </c>
      <c r="AV4" s="7">
        <v>1533000</v>
      </c>
      <c r="AW4" s="7">
        <v>1377000</v>
      </c>
      <c r="AX4" s="7">
        <v>26048000</v>
      </c>
      <c r="AY4" s="7">
        <v>326458000</v>
      </c>
      <c r="AZ4" s="8"/>
      <c r="BA4" s="7">
        <v>800000</v>
      </c>
      <c r="BB4" s="8"/>
      <c r="BC4" s="7">
        <v>800000</v>
      </c>
      <c r="BD4" s="7">
        <v>1240000</v>
      </c>
      <c r="BE4" s="8"/>
      <c r="BF4" s="7">
        <v>1240000</v>
      </c>
      <c r="BG4" s="8"/>
      <c r="BH4" s="8"/>
      <c r="BI4" s="7">
        <v>319225000</v>
      </c>
      <c r="BJ4" s="7">
        <v>5193000</v>
      </c>
      <c r="BK4" s="7">
        <v>-253523000</v>
      </c>
      <c r="BL4" s="7">
        <v>-253523000</v>
      </c>
      <c r="BM4" s="7">
        <v>7000</v>
      </c>
      <c r="BN4" s="8"/>
      <c r="BO4" s="7">
        <v>7000</v>
      </c>
      <c r="BP4" s="7">
        <v>7124000</v>
      </c>
      <c r="BQ4" s="7">
        <v>-260654000</v>
      </c>
      <c r="BR4" s="8"/>
      <c r="BS4" s="8"/>
      <c r="BT4" s="7">
        <v>-253523000</v>
      </c>
      <c r="BU4" s="7">
        <v>-253523000</v>
      </c>
      <c r="BV4" s="7">
        <v>1090000</v>
      </c>
      <c r="BW4" s="7">
        <v>-253523000</v>
      </c>
      <c r="BX4" s="7">
        <v>43070000</v>
      </c>
      <c r="BY4" s="7">
        <v>-253523000</v>
      </c>
      <c r="BZ4" s="7">
        <v>-253523000</v>
      </c>
      <c r="CA4" s="7">
        <v>1090000</v>
      </c>
      <c r="CB4" s="8"/>
      <c r="CC4" s="7">
        <v>465546965</v>
      </c>
      <c r="CD4" s="7">
        <v>465546965</v>
      </c>
    </row>
    <row r="5" spans="1:82" x14ac:dyDescent="0.15">
      <c r="A5" s="1" t="s">
        <v>46</v>
      </c>
      <c r="B5" s="4">
        <v>145320000</v>
      </c>
      <c r="C5" s="7">
        <v>100602000</v>
      </c>
      <c r="D5" s="7">
        <v>61546000</v>
      </c>
      <c r="E5" s="7">
        <v>61546000</v>
      </c>
      <c r="F5" s="8"/>
      <c r="G5" s="7">
        <v>5931000</v>
      </c>
      <c r="H5" s="7">
        <v>5931000</v>
      </c>
      <c r="I5" s="7">
        <v>28588000</v>
      </c>
      <c r="J5" s="7">
        <v>9739000</v>
      </c>
      <c r="K5" s="7">
        <v>3766000</v>
      </c>
      <c r="L5" s="7">
        <v>12644000</v>
      </c>
      <c r="M5" s="7">
        <v>2439000</v>
      </c>
      <c r="N5" s="7">
        <v>4537000</v>
      </c>
      <c r="O5" s="8"/>
      <c r="P5" s="7">
        <v>44718000</v>
      </c>
      <c r="Q5" s="7">
        <v>26866000</v>
      </c>
      <c r="R5" s="7">
        <v>41555000</v>
      </c>
      <c r="S5" s="9">
        <v>0</v>
      </c>
      <c r="T5" s="8"/>
      <c r="U5" s="8"/>
      <c r="V5" s="7">
        <v>30503000</v>
      </c>
      <c r="W5" s="8"/>
      <c r="X5" s="7">
        <v>5064000</v>
      </c>
      <c r="Y5" s="7">
        <v>5988000</v>
      </c>
      <c r="Z5" s="7">
        <v>-14689000</v>
      </c>
      <c r="AA5" s="8"/>
      <c r="AB5" s="8"/>
      <c r="AC5" s="8"/>
      <c r="AD5" s="8"/>
      <c r="AE5" s="8"/>
      <c r="AF5" s="7">
        <v>17852000</v>
      </c>
      <c r="AG5" s="7">
        <v>101141000</v>
      </c>
      <c r="AH5" s="7">
        <v>59105000</v>
      </c>
      <c r="AI5" s="7">
        <v>26112000</v>
      </c>
      <c r="AJ5" s="7">
        <v>18190000</v>
      </c>
      <c r="AK5" s="7">
        <v>18190000</v>
      </c>
      <c r="AL5" s="8"/>
      <c r="AM5" s="7">
        <v>7922000</v>
      </c>
      <c r="AN5" s="8"/>
      <c r="AO5" s="8"/>
      <c r="AP5" s="8"/>
      <c r="AQ5" s="7">
        <v>293000</v>
      </c>
      <c r="AR5" s="8"/>
      <c r="AS5" s="8"/>
      <c r="AT5" s="8"/>
      <c r="AU5" s="7">
        <v>293000</v>
      </c>
      <c r="AV5" s="7">
        <v>6711000</v>
      </c>
      <c r="AW5" s="7">
        <v>6711000</v>
      </c>
      <c r="AX5" s="7">
        <v>25989000</v>
      </c>
      <c r="AY5" s="7">
        <v>42036000</v>
      </c>
      <c r="AZ5" s="8"/>
      <c r="BA5" s="7">
        <v>30639000</v>
      </c>
      <c r="BB5" s="7">
        <v>29920000</v>
      </c>
      <c r="BC5" s="7">
        <v>719000</v>
      </c>
      <c r="BD5" s="7">
        <v>1427000</v>
      </c>
      <c r="BE5" s="8"/>
      <c r="BF5" s="7">
        <v>1427000</v>
      </c>
      <c r="BG5" s="8"/>
      <c r="BH5" s="8"/>
      <c r="BI5" s="9">
        <v>0</v>
      </c>
      <c r="BJ5" s="7">
        <v>9970000</v>
      </c>
      <c r="BK5" s="7">
        <v>44179000</v>
      </c>
      <c r="BL5" s="7">
        <v>44179000</v>
      </c>
      <c r="BM5" s="7">
        <v>78000</v>
      </c>
      <c r="BN5" s="8"/>
      <c r="BO5" s="7">
        <v>78000</v>
      </c>
      <c r="BP5" s="7">
        <v>334274000</v>
      </c>
      <c r="BQ5" s="7">
        <v>-290173000</v>
      </c>
      <c r="BR5" s="8"/>
      <c r="BS5" s="8"/>
      <c r="BT5" s="7">
        <v>74099000</v>
      </c>
      <c r="BU5" s="7">
        <v>44179000</v>
      </c>
      <c r="BV5" s="7">
        <v>1012000</v>
      </c>
      <c r="BW5" s="7">
        <v>44179000</v>
      </c>
      <c r="BX5" s="7">
        <v>41497000</v>
      </c>
      <c r="BY5" s="7">
        <v>74099000</v>
      </c>
      <c r="BZ5" s="7">
        <v>44179000</v>
      </c>
      <c r="CA5" s="7">
        <v>30932000</v>
      </c>
      <c r="CB5" s="8"/>
      <c r="CC5" s="7">
        <v>465546965</v>
      </c>
      <c r="CD5" s="7">
        <v>465546965</v>
      </c>
    </row>
    <row r="6" spans="1:82" x14ac:dyDescent="0.15">
      <c r="A6" s="1" t="s">
        <v>45</v>
      </c>
      <c r="B6" s="4">
        <v>147974000</v>
      </c>
      <c r="C6" s="7">
        <v>90034000</v>
      </c>
      <c r="D6" s="7">
        <v>47304000</v>
      </c>
      <c r="E6" s="7">
        <v>47304000</v>
      </c>
      <c r="F6" s="8"/>
      <c r="G6" s="7">
        <v>6467000</v>
      </c>
      <c r="H6" s="7">
        <v>6467000</v>
      </c>
      <c r="I6" s="7">
        <v>29518000</v>
      </c>
      <c r="J6" s="8"/>
      <c r="K6" s="8"/>
      <c r="L6" s="8"/>
      <c r="M6" s="8"/>
      <c r="N6" s="7">
        <v>6745000</v>
      </c>
      <c r="O6" s="8"/>
      <c r="P6" s="7">
        <v>57940000</v>
      </c>
      <c r="Q6" s="7">
        <v>33156000</v>
      </c>
      <c r="R6" s="7">
        <v>50367000</v>
      </c>
      <c r="S6" s="9">
        <v>0</v>
      </c>
      <c r="T6" s="8"/>
      <c r="U6" s="8"/>
      <c r="V6" s="7">
        <v>32239000</v>
      </c>
      <c r="W6" s="7">
        <v>2385000</v>
      </c>
      <c r="X6" s="7">
        <v>5506000</v>
      </c>
      <c r="Y6" s="7">
        <v>10237000</v>
      </c>
      <c r="Z6" s="7">
        <v>-17211000</v>
      </c>
      <c r="AA6" s="8"/>
      <c r="AB6" s="8"/>
      <c r="AC6" s="8"/>
      <c r="AD6" s="8"/>
      <c r="AE6" s="8"/>
      <c r="AF6" s="7">
        <v>24784000</v>
      </c>
      <c r="AG6" s="7">
        <v>457749000</v>
      </c>
      <c r="AH6" s="7">
        <v>68634000</v>
      </c>
      <c r="AI6" s="7">
        <v>30519000</v>
      </c>
      <c r="AJ6" s="7">
        <v>27215000</v>
      </c>
      <c r="AK6" s="7">
        <v>25634000</v>
      </c>
      <c r="AL6" s="7">
        <v>1581000</v>
      </c>
      <c r="AM6" s="7">
        <v>3304000</v>
      </c>
      <c r="AN6" s="8"/>
      <c r="AO6" s="7">
        <v>26744000</v>
      </c>
      <c r="AP6" s="7">
        <v>2976000</v>
      </c>
      <c r="AQ6" s="7">
        <v>296000</v>
      </c>
      <c r="AR6" s="8"/>
      <c r="AS6" s="8"/>
      <c r="AT6" s="8"/>
      <c r="AU6" s="7">
        <v>296000</v>
      </c>
      <c r="AV6" s="7">
        <v>8099000</v>
      </c>
      <c r="AW6" s="7">
        <v>8099000</v>
      </c>
      <c r="AX6" s="8"/>
      <c r="AY6" s="7">
        <v>389115000</v>
      </c>
      <c r="AZ6" s="8"/>
      <c r="BA6" s="7">
        <v>46058000</v>
      </c>
      <c r="BB6" s="7">
        <v>45419000</v>
      </c>
      <c r="BC6" s="7">
        <v>639000</v>
      </c>
      <c r="BD6" s="7">
        <v>3987000</v>
      </c>
      <c r="BE6" s="8"/>
      <c r="BF6" s="7">
        <v>2116000</v>
      </c>
      <c r="BG6" s="7">
        <v>3076000</v>
      </c>
      <c r="BH6" s="7">
        <v>16709000</v>
      </c>
      <c r="BI6" s="7">
        <v>319225000</v>
      </c>
      <c r="BJ6" s="7">
        <v>60000</v>
      </c>
      <c r="BK6" s="7">
        <v>-309775000</v>
      </c>
      <c r="BL6" s="7">
        <v>-309775000</v>
      </c>
      <c r="BM6" s="7">
        <v>8000</v>
      </c>
      <c r="BN6" s="8"/>
      <c r="BO6" s="7">
        <v>8000</v>
      </c>
      <c r="BP6" s="7">
        <v>18906000</v>
      </c>
      <c r="BQ6" s="7">
        <v>-328689000</v>
      </c>
      <c r="BR6" s="8"/>
      <c r="BS6" s="8"/>
      <c r="BT6" s="7">
        <v>-264356000</v>
      </c>
      <c r="BU6" s="7">
        <v>-309775000</v>
      </c>
      <c r="BV6" s="7">
        <v>935000</v>
      </c>
      <c r="BW6" s="7">
        <v>-309775000</v>
      </c>
      <c r="BX6" s="7">
        <v>21400000</v>
      </c>
      <c r="BY6" s="7">
        <v>-264356000</v>
      </c>
      <c r="BZ6" s="7">
        <v>-309775000</v>
      </c>
      <c r="CA6" s="7">
        <v>46354000</v>
      </c>
      <c r="CB6" s="8"/>
      <c r="CC6" s="7">
        <v>465546965</v>
      </c>
      <c r="CD6" s="7">
        <v>465546965</v>
      </c>
    </row>
    <row r="7" spans="1:82" x14ac:dyDescent="0.15">
      <c r="A7" s="1" t="s">
        <v>44</v>
      </c>
      <c r="B7" s="4">
        <v>361621000</v>
      </c>
      <c r="C7" s="7">
        <v>241133000</v>
      </c>
      <c r="D7" s="7">
        <v>96563000</v>
      </c>
      <c r="E7" s="7">
        <v>96563000</v>
      </c>
      <c r="F7" s="8"/>
      <c r="G7" s="7">
        <v>8062000</v>
      </c>
      <c r="H7" s="7">
        <v>8062000</v>
      </c>
      <c r="I7" s="7">
        <v>39508000</v>
      </c>
      <c r="J7" s="7">
        <v>15518000</v>
      </c>
      <c r="K7" s="7">
        <v>3281000</v>
      </c>
      <c r="L7" s="7">
        <v>16520000</v>
      </c>
      <c r="M7" s="7">
        <v>4189000</v>
      </c>
      <c r="N7" s="7">
        <v>8870000</v>
      </c>
      <c r="O7" s="7">
        <v>88130000</v>
      </c>
      <c r="P7" s="7">
        <v>120488000</v>
      </c>
      <c r="Q7" s="7">
        <v>42896000</v>
      </c>
      <c r="R7" s="7">
        <v>62185000</v>
      </c>
      <c r="S7" s="9">
        <v>0</v>
      </c>
      <c r="T7" s="8"/>
      <c r="U7" s="8"/>
      <c r="V7" s="7">
        <v>35311000</v>
      </c>
      <c r="W7" s="7">
        <v>5743000</v>
      </c>
      <c r="X7" s="7">
        <v>9115000</v>
      </c>
      <c r="Y7" s="7">
        <v>12016000</v>
      </c>
      <c r="Z7" s="7">
        <v>-19289000</v>
      </c>
      <c r="AA7" s="8"/>
      <c r="AB7" s="8"/>
      <c r="AC7" s="8"/>
      <c r="AD7" s="8"/>
      <c r="AE7" s="8"/>
      <c r="AF7" s="7">
        <v>77592000</v>
      </c>
      <c r="AG7" s="7">
        <v>141698000</v>
      </c>
      <c r="AH7" s="7">
        <v>69328000</v>
      </c>
      <c r="AI7" s="7">
        <v>33702000</v>
      </c>
      <c r="AJ7" s="7">
        <v>29310000</v>
      </c>
      <c r="AK7" s="7">
        <v>26990000</v>
      </c>
      <c r="AL7" s="7">
        <v>2320000</v>
      </c>
      <c r="AM7" s="7">
        <v>4392000</v>
      </c>
      <c r="AN7" s="8"/>
      <c r="AO7" s="7">
        <v>27869000</v>
      </c>
      <c r="AP7" s="7">
        <v>3989000</v>
      </c>
      <c r="AQ7" s="7">
        <v>291000</v>
      </c>
      <c r="AR7" s="8"/>
      <c r="AS7" s="8"/>
      <c r="AT7" s="8"/>
      <c r="AU7" s="7">
        <v>291000</v>
      </c>
      <c r="AV7" s="7">
        <v>3477000</v>
      </c>
      <c r="AW7" s="7">
        <v>3477000</v>
      </c>
      <c r="AX7" s="8"/>
      <c r="AY7" s="7">
        <v>72370000</v>
      </c>
      <c r="AZ7" s="8"/>
      <c r="BA7" s="7">
        <v>57123000</v>
      </c>
      <c r="BB7" s="7">
        <v>56557000</v>
      </c>
      <c r="BC7" s="7">
        <v>566000</v>
      </c>
      <c r="BD7" s="7">
        <v>4950000</v>
      </c>
      <c r="BE7" s="8"/>
      <c r="BF7" s="7">
        <v>2514000</v>
      </c>
      <c r="BG7" s="7">
        <v>3434000</v>
      </c>
      <c r="BH7" s="7">
        <v>6675000</v>
      </c>
      <c r="BI7" s="8"/>
      <c r="BJ7" s="7">
        <v>188000</v>
      </c>
      <c r="BK7" s="7">
        <v>219923000</v>
      </c>
      <c r="BL7" s="7">
        <v>219923000</v>
      </c>
      <c r="BM7" s="7">
        <v>93000</v>
      </c>
      <c r="BN7" s="9">
        <v>0</v>
      </c>
      <c r="BO7" s="7">
        <v>93000</v>
      </c>
      <c r="BP7" s="7">
        <v>583454000</v>
      </c>
      <c r="BQ7" s="7">
        <v>-363624000</v>
      </c>
      <c r="BR7" s="8"/>
      <c r="BS7" s="8"/>
      <c r="BT7" s="7">
        <v>276480000</v>
      </c>
      <c r="BU7" s="7">
        <v>219923000</v>
      </c>
      <c r="BV7" s="7">
        <v>857000</v>
      </c>
      <c r="BW7" s="7">
        <v>219923000</v>
      </c>
      <c r="BX7" s="7">
        <v>171805000</v>
      </c>
      <c r="BY7" s="7">
        <v>276480000</v>
      </c>
      <c r="BZ7" s="7">
        <v>219923000</v>
      </c>
      <c r="CA7" s="7">
        <v>57414000</v>
      </c>
      <c r="CB7" s="8"/>
      <c r="CC7" s="7">
        <v>466266990</v>
      </c>
      <c r="CD7" s="7">
        <v>466266990</v>
      </c>
    </row>
    <row r="8" spans="1:82" x14ac:dyDescent="0.15">
      <c r="A8" s="1" t="s">
        <v>43</v>
      </c>
      <c r="B8" s="4">
        <v>386082000</v>
      </c>
      <c r="C8" s="7">
        <v>235886000</v>
      </c>
      <c r="D8" s="7">
        <v>99558000</v>
      </c>
      <c r="E8" s="7">
        <v>99558000</v>
      </c>
      <c r="F8" s="8"/>
      <c r="G8" s="7">
        <v>6710000</v>
      </c>
      <c r="H8" s="7">
        <v>6710000</v>
      </c>
      <c r="I8" s="7">
        <v>45182000</v>
      </c>
      <c r="J8" s="7">
        <v>15936000</v>
      </c>
      <c r="K8" s="7">
        <v>4538000</v>
      </c>
      <c r="L8" s="7">
        <v>20125000</v>
      </c>
      <c r="M8" s="7">
        <v>4583000</v>
      </c>
      <c r="N8" s="7">
        <v>10839000</v>
      </c>
      <c r="O8" s="7">
        <v>73597000</v>
      </c>
      <c r="P8" s="7">
        <v>150196000</v>
      </c>
      <c r="Q8" s="7">
        <v>122599000</v>
      </c>
      <c r="R8" s="7">
        <v>144592000</v>
      </c>
      <c r="S8" s="9">
        <v>0</v>
      </c>
      <c r="T8" s="7">
        <v>26391000</v>
      </c>
      <c r="U8" s="8"/>
      <c r="V8" s="7">
        <v>37328000</v>
      </c>
      <c r="W8" s="7">
        <v>7963000</v>
      </c>
      <c r="X8" s="7">
        <v>58917000</v>
      </c>
      <c r="Y8" s="7">
        <v>13993000</v>
      </c>
      <c r="Z8" s="7">
        <v>-21993000</v>
      </c>
      <c r="AA8" s="8"/>
      <c r="AB8" s="8"/>
      <c r="AC8" s="8"/>
      <c r="AD8" s="8"/>
      <c r="AE8" s="8"/>
      <c r="AF8" s="7">
        <v>27597000</v>
      </c>
      <c r="AG8" s="7">
        <v>179034000</v>
      </c>
      <c r="AH8" s="7">
        <v>85565000</v>
      </c>
      <c r="AI8" s="7">
        <v>43380000</v>
      </c>
      <c r="AJ8" s="7">
        <v>31625000</v>
      </c>
      <c r="AK8" s="7">
        <v>28951000</v>
      </c>
      <c r="AL8" s="7">
        <v>2674000</v>
      </c>
      <c r="AM8" s="7">
        <v>11755000</v>
      </c>
      <c r="AN8" s="8"/>
      <c r="AO8" s="7">
        <v>30755000</v>
      </c>
      <c r="AP8" s="7">
        <v>6516000</v>
      </c>
      <c r="AQ8" s="7">
        <v>279000</v>
      </c>
      <c r="AR8" s="8"/>
      <c r="AS8" s="8"/>
      <c r="AT8" s="8"/>
      <c r="AU8" s="7">
        <v>279000</v>
      </c>
      <c r="AV8" s="7">
        <v>4635000</v>
      </c>
      <c r="AW8" s="7">
        <v>4635000</v>
      </c>
      <c r="AX8" s="8"/>
      <c r="AY8" s="7">
        <v>93469000</v>
      </c>
      <c r="AZ8" s="8"/>
      <c r="BA8" s="7">
        <v>72324000</v>
      </c>
      <c r="BB8" s="7">
        <v>71828000</v>
      </c>
      <c r="BC8" s="7">
        <v>496000</v>
      </c>
      <c r="BD8" s="7">
        <v>5702000</v>
      </c>
      <c r="BE8" s="8"/>
      <c r="BF8" s="7">
        <v>2783000</v>
      </c>
      <c r="BG8" s="7">
        <v>3692000</v>
      </c>
      <c r="BH8" s="7">
        <v>6088000</v>
      </c>
      <c r="BI8" s="9">
        <v>0</v>
      </c>
      <c r="BJ8" s="7">
        <v>5663000</v>
      </c>
      <c r="BK8" s="7">
        <v>207048000</v>
      </c>
      <c r="BL8" s="7">
        <v>207048000</v>
      </c>
      <c r="BM8" s="7">
        <v>95000</v>
      </c>
      <c r="BN8" s="8"/>
      <c r="BO8" s="7">
        <v>95000</v>
      </c>
      <c r="BP8" s="7">
        <v>621935000</v>
      </c>
      <c r="BQ8" s="7">
        <v>-414982000</v>
      </c>
      <c r="BR8" s="8"/>
      <c r="BS8" s="8"/>
      <c r="BT8" s="7">
        <v>278876000</v>
      </c>
      <c r="BU8" s="7">
        <v>207048000</v>
      </c>
      <c r="BV8" s="7">
        <v>775000</v>
      </c>
      <c r="BW8" s="7">
        <v>207048000</v>
      </c>
      <c r="BX8" s="7">
        <v>150321000</v>
      </c>
      <c r="BY8" s="7">
        <v>278876000</v>
      </c>
      <c r="BZ8" s="7">
        <v>207048000</v>
      </c>
      <c r="CA8" s="7">
        <v>72603000</v>
      </c>
      <c r="CB8" s="8"/>
      <c r="CC8" s="7">
        <v>474541850</v>
      </c>
      <c r="CD8" s="7">
        <v>474541850</v>
      </c>
    </row>
    <row r="9" spans="1:82" x14ac:dyDescent="0.15">
      <c r="A9" s="1" t="s">
        <v>42</v>
      </c>
      <c r="B9" s="4">
        <v>407289000</v>
      </c>
      <c r="C9" s="7">
        <v>226906000</v>
      </c>
      <c r="D9" s="7">
        <v>100655000</v>
      </c>
      <c r="E9" s="7">
        <v>100655000</v>
      </c>
      <c r="F9" s="8"/>
      <c r="G9" s="7">
        <v>20260000</v>
      </c>
      <c r="H9" s="7">
        <v>20260000</v>
      </c>
      <c r="I9" s="7">
        <v>50823000</v>
      </c>
      <c r="J9" s="8"/>
      <c r="K9" s="8"/>
      <c r="L9" s="8"/>
      <c r="M9" s="8"/>
      <c r="N9" s="7">
        <v>12225000</v>
      </c>
      <c r="O9" s="7">
        <v>42943000</v>
      </c>
      <c r="P9" s="7">
        <v>180383000</v>
      </c>
      <c r="Q9" s="7">
        <v>152513000</v>
      </c>
      <c r="R9" s="7">
        <v>177331000</v>
      </c>
      <c r="S9" s="9">
        <v>0</v>
      </c>
      <c r="T9" s="7">
        <v>26391000</v>
      </c>
      <c r="U9" s="8"/>
      <c r="V9" s="7">
        <v>39575000</v>
      </c>
      <c r="W9" s="7">
        <v>9141000</v>
      </c>
      <c r="X9" s="7">
        <v>81749000</v>
      </c>
      <c r="Y9" s="7">
        <v>20475000</v>
      </c>
      <c r="Z9" s="7">
        <v>-24818000</v>
      </c>
      <c r="AA9" s="8"/>
      <c r="AB9" s="8"/>
      <c r="AC9" s="8"/>
      <c r="AD9" s="8"/>
      <c r="AE9" s="8"/>
      <c r="AF9" s="7">
        <v>27870000</v>
      </c>
      <c r="AG9" s="7">
        <v>239551000</v>
      </c>
      <c r="AH9" s="7">
        <v>112976000</v>
      </c>
      <c r="AI9" s="7">
        <v>64557000</v>
      </c>
      <c r="AJ9" s="7">
        <v>50622000</v>
      </c>
      <c r="AK9" s="7">
        <v>49660000</v>
      </c>
      <c r="AL9" s="7">
        <v>962000</v>
      </c>
      <c r="AM9" s="7">
        <v>13935000</v>
      </c>
      <c r="AN9" s="8"/>
      <c r="AO9" s="8"/>
      <c r="AP9" s="7">
        <v>4912000</v>
      </c>
      <c r="AQ9" s="7">
        <v>275000</v>
      </c>
      <c r="AR9" s="8"/>
      <c r="AS9" s="8"/>
      <c r="AT9" s="8"/>
      <c r="AU9" s="7">
        <v>275000</v>
      </c>
      <c r="AV9" s="7">
        <v>43232000</v>
      </c>
      <c r="AW9" s="7">
        <v>43232000</v>
      </c>
      <c r="AX9" s="8"/>
      <c r="AY9" s="7">
        <v>126575000</v>
      </c>
      <c r="AZ9" s="8"/>
      <c r="BA9" s="7">
        <v>102905000</v>
      </c>
      <c r="BB9" s="7">
        <v>102484000</v>
      </c>
      <c r="BC9" s="7">
        <v>421000</v>
      </c>
      <c r="BD9" s="7">
        <v>6319000</v>
      </c>
      <c r="BE9" s="8"/>
      <c r="BF9" s="7">
        <v>3089000</v>
      </c>
      <c r="BG9" s="7">
        <v>3884000</v>
      </c>
      <c r="BH9" s="7">
        <v>7509000</v>
      </c>
      <c r="BI9" s="8"/>
      <c r="BJ9" s="7">
        <v>5958000</v>
      </c>
      <c r="BK9" s="7">
        <v>167738000</v>
      </c>
      <c r="BL9" s="7">
        <v>167738000</v>
      </c>
      <c r="BM9" s="7">
        <v>96000</v>
      </c>
      <c r="BN9" s="9">
        <v>0</v>
      </c>
      <c r="BO9" s="7">
        <v>96000</v>
      </c>
      <c r="BP9" s="7">
        <v>631564000</v>
      </c>
      <c r="BQ9" s="7">
        <v>-463922000</v>
      </c>
      <c r="BR9" s="8"/>
      <c r="BS9" s="8"/>
      <c r="BT9" s="7">
        <v>270222000</v>
      </c>
      <c r="BU9" s="7">
        <v>167738000</v>
      </c>
      <c r="BV9" s="7">
        <v>696000</v>
      </c>
      <c r="BW9" s="7">
        <v>167738000</v>
      </c>
      <c r="BX9" s="7">
        <v>113930000</v>
      </c>
      <c r="BY9" s="7">
        <v>270222000</v>
      </c>
      <c r="BZ9" s="7">
        <v>167738000</v>
      </c>
      <c r="CA9" s="7">
        <v>103180000</v>
      </c>
      <c r="CB9" s="7">
        <v>1829000</v>
      </c>
      <c r="CC9" s="7">
        <v>477774200</v>
      </c>
      <c r="CD9" s="7">
        <v>477774200</v>
      </c>
    </row>
    <row r="10" spans="1:82" x14ac:dyDescent="0.15">
      <c r="A10" s="1" t="s">
        <v>41</v>
      </c>
      <c r="B10" s="4">
        <v>646155000</v>
      </c>
      <c r="C10" s="7">
        <v>417758000</v>
      </c>
      <c r="D10" s="7">
        <v>319380000</v>
      </c>
      <c r="E10" s="7">
        <v>319380000</v>
      </c>
      <c r="F10" s="8"/>
      <c r="G10" s="7">
        <v>23308000</v>
      </c>
      <c r="H10" s="7">
        <v>23308000</v>
      </c>
      <c r="I10" s="7">
        <v>54312000</v>
      </c>
      <c r="J10" s="7">
        <v>25331000</v>
      </c>
      <c r="K10" s="7">
        <v>4010000</v>
      </c>
      <c r="L10" s="7">
        <v>24971000</v>
      </c>
      <c r="M10" s="8"/>
      <c r="N10" s="7">
        <v>9507000</v>
      </c>
      <c r="O10" s="7">
        <v>11251000</v>
      </c>
      <c r="P10" s="7">
        <v>228397000</v>
      </c>
      <c r="Q10" s="7">
        <v>200180000</v>
      </c>
      <c r="R10" s="7">
        <v>224799000</v>
      </c>
      <c r="S10" s="9">
        <v>0</v>
      </c>
      <c r="T10" s="7">
        <v>26391000</v>
      </c>
      <c r="U10" s="8"/>
      <c r="V10" s="7">
        <v>40821000</v>
      </c>
      <c r="W10" s="7">
        <v>10533000</v>
      </c>
      <c r="X10" s="7">
        <v>124079000</v>
      </c>
      <c r="Y10" s="7">
        <v>22975000</v>
      </c>
      <c r="Z10" s="7">
        <v>-24619000</v>
      </c>
      <c r="AA10" s="8"/>
      <c r="AB10" s="8"/>
      <c r="AC10" s="8"/>
      <c r="AD10" s="8"/>
      <c r="AE10" s="8"/>
      <c r="AF10" s="7">
        <v>28217000</v>
      </c>
      <c r="AG10" s="7">
        <v>297703000</v>
      </c>
      <c r="AH10" s="7">
        <v>138736000</v>
      </c>
      <c r="AI10" s="7">
        <v>75766000</v>
      </c>
      <c r="AJ10" s="7">
        <v>58224000</v>
      </c>
      <c r="AK10" s="7">
        <v>57199000</v>
      </c>
      <c r="AL10" s="7">
        <v>1025000</v>
      </c>
      <c r="AM10" s="7">
        <v>17542000</v>
      </c>
      <c r="AN10" s="8"/>
      <c r="AO10" s="8"/>
      <c r="AP10" s="7">
        <v>6426000</v>
      </c>
      <c r="AQ10" s="7">
        <v>287000</v>
      </c>
      <c r="AR10" s="8"/>
      <c r="AS10" s="8"/>
      <c r="AT10" s="8"/>
      <c r="AU10" s="7">
        <v>287000</v>
      </c>
      <c r="AV10" s="7">
        <v>56257000</v>
      </c>
      <c r="AW10" s="7">
        <v>56257000</v>
      </c>
      <c r="AX10" s="8"/>
      <c r="AY10" s="7">
        <v>158967000</v>
      </c>
      <c r="AZ10" s="8"/>
      <c r="BA10" s="7">
        <v>134536000</v>
      </c>
      <c r="BB10" s="7">
        <v>134177000</v>
      </c>
      <c r="BC10" s="7">
        <v>359000</v>
      </c>
      <c r="BD10" s="7">
        <v>6534000</v>
      </c>
      <c r="BE10" s="8"/>
      <c r="BF10" s="7">
        <v>3225000</v>
      </c>
      <c r="BG10" s="7">
        <v>3884000</v>
      </c>
      <c r="BH10" s="7">
        <v>7849000</v>
      </c>
      <c r="BI10" s="8"/>
      <c r="BJ10" s="7">
        <v>6164000</v>
      </c>
      <c r="BK10" s="7">
        <v>348452000</v>
      </c>
      <c r="BL10" s="7">
        <v>348452000</v>
      </c>
      <c r="BM10" s="7">
        <v>104000</v>
      </c>
      <c r="BN10" s="9">
        <v>0</v>
      </c>
      <c r="BO10" s="7">
        <v>104000</v>
      </c>
      <c r="BP10" s="7">
        <v>871174000</v>
      </c>
      <c r="BQ10" s="7">
        <v>-522826000</v>
      </c>
      <c r="BR10" s="8"/>
      <c r="BS10" s="8"/>
      <c r="BT10" s="7">
        <v>482629000</v>
      </c>
      <c r="BU10" s="7">
        <v>348452000</v>
      </c>
      <c r="BV10" s="7">
        <v>646000</v>
      </c>
      <c r="BW10" s="7">
        <v>348452000</v>
      </c>
      <c r="BX10" s="7">
        <v>279022000</v>
      </c>
      <c r="BY10" s="7">
        <v>482629000</v>
      </c>
      <c r="BZ10" s="7">
        <v>348452000</v>
      </c>
      <c r="CA10" s="7">
        <v>134823000</v>
      </c>
      <c r="CB10" s="8"/>
      <c r="CC10" s="7">
        <v>519904945</v>
      </c>
      <c r="CD10" s="7">
        <v>519904945</v>
      </c>
    </row>
    <row r="11" spans="1:82" x14ac:dyDescent="0.15">
      <c r="A11" s="1" t="s">
        <v>40</v>
      </c>
      <c r="B11" s="4">
        <v>700250000</v>
      </c>
      <c r="C11" s="7">
        <v>412121000</v>
      </c>
      <c r="D11" s="7">
        <v>278388000</v>
      </c>
      <c r="E11" s="7">
        <v>213328000</v>
      </c>
      <c r="F11" s="7">
        <v>65060000</v>
      </c>
      <c r="G11" s="7">
        <v>18250000</v>
      </c>
      <c r="H11" s="7">
        <v>18250000</v>
      </c>
      <c r="I11" s="7">
        <v>49216000</v>
      </c>
      <c r="J11" s="7">
        <v>22343000</v>
      </c>
      <c r="K11" s="7">
        <v>6848000</v>
      </c>
      <c r="L11" s="7">
        <v>20025000</v>
      </c>
      <c r="M11" s="8"/>
      <c r="N11" s="7">
        <v>10962000</v>
      </c>
      <c r="O11" s="7">
        <v>55305000</v>
      </c>
      <c r="P11" s="7">
        <v>288129000</v>
      </c>
      <c r="Q11" s="7">
        <v>259794000</v>
      </c>
      <c r="R11" s="7">
        <v>288173000</v>
      </c>
      <c r="S11" s="9">
        <v>0</v>
      </c>
      <c r="T11" s="7">
        <v>26391000</v>
      </c>
      <c r="U11" s="8"/>
      <c r="V11" s="7">
        <v>44102000</v>
      </c>
      <c r="W11" s="7">
        <v>11672000</v>
      </c>
      <c r="X11" s="7">
        <v>180354000</v>
      </c>
      <c r="Y11" s="7">
        <v>25654000</v>
      </c>
      <c r="Z11" s="7">
        <v>-28379000</v>
      </c>
      <c r="AA11" s="8"/>
      <c r="AB11" s="8"/>
      <c r="AC11" s="8"/>
      <c r="AD11" s="8"/>
      <c r="AE11" s="8"/>
      <c r="AF11" s="7">
        <v>28335000</v>
      </c>
      <c r="AG11" s="7">
        <v>406132000</v>
      </c>
      <c r="AH11" s="7">
        <v>154181000</v>
      </c>
      <c r="AI11" s="7">
        <v>80189000</v>
      </c>
      <c r="AJ11" s="7">
        <v>55589000</v>
      </c>
      <c r="AK11" s="7">
        <v>53627000</v>
      </c>
      <c r="AL11" s="7">
        <v>1962000</v>
      </c>
      <c r="AM11" s="7">
        <v>24600000</v>
      </c>
      <c r="AN11" s="8"/>
      <c r="AO11" s="8"/>
      <c r="AP11" s="7">
        <v>6123000</v>
      </c>
      <c r="AQ11" s="7">
        <v>388000</v>
      </c>
      <c r="AR11" s="8"/>
      <c r="AS11" s="8"/>
      <c r="AT11" s="8"/>
      <c r="AU11" s="7">
        <v>388000</v>
      </c>
      <c r="AV11" s="7">
        <v>2266000</v>
      </c>
      <c r="AW11" s="7">
        <v>2266000</v>
      </c>
      <c r="AX11" s="7">
        <v>65215000</v>
      </c>
      <c r="AY11" s="7">
        <v>251951000</v>
      </c>
      <c r="AZ11" s="8"/>
      <c r="BA11" s="7">
        <v>225661000</v>
      </c>
      <c r="BB11" s="7">
        <v>225000000</v>
      </c>
      <c r="BC11" s="7">
        <v>661000</v>
      </c>
      <c r="BD11" s="7">
        <v>7159000</v>
      </c>
      <c r="BE11" s="8"/>
      <c r="BF11" s="7">
        <v>3536000</v>
      </c>
      <c r="BG11" s="7">
        <v>4355000</v>
      </c>
      <c r="BH11" s="7">
        <v>8189000</v>
      </c>
      <c r="BI11" s="8"/>
      <c r="BJ11" s="7">
        <v>6587000</v>
      </c>
      <c r="BK11" s="7">
        <v>294118000</v>
      </c>
      <c r="BL11" s="7">
        <v>294118000</v>
      </c>
      <c r="BM11" s="7">
        <v>104000</v>
      </c>
      <c r="BN11" s="9">
        <v>0</v>
      </c>
      <c r="BO11" s="7">
        <v>104000</v>
      </c>
      <c r="BP11" s="7">
        <v>881941000</v>
      </c>
      <c r="BQ11" s="7">
        <v>-587903000</v>
      </c>
      <c r="BR11" s="7">
        <v>-24000</v>
      </c>
      <c r="BS11" s="8"/>
      <c r="BT11" s="7">
        <v>519118000</v>
      </c>
      <c r="BU11" s="7">
        <v>294118000</v>
      </c>
      <c r="BV11" s="7">
        <v>1049000</v>
      </c>
      <c r="BW11" s="7">
        <v>294118000</v>
      </c>
      <c r="BX11" s="7">
        <v>257940000</v>
      </c>
      <c r="BY11" s="7">
        <v>519118000</v>
      </c>
      <c r="BZ11" s="7">
        <v>294118000</v>
      </c>
      <c r="CA11" s="7">
        <v>226049000</v>
      </c>
      <c r="CB11" s="7">
        <v>11672000</v>
      </c>
      <c r="CC11" s="7">
        <v>520944155</v>
      </c>
      <c r="CD11" s="7">
        <v>520944155</v>
      </c>
    </row>
    <row r="12" spans="1:82" x14ac:dyDescent="0.15">
      <c r="A12" s="1" t="s">
        <v>39</v>
      </c>
      <c r="B12" s="4">
        <v>713448000</v>
      </c>
      <c r="C12" s="7">
        <v>372838000</v>
      </c>
      <c r="D12" s="7">
        <v>280327000</v>
      </c>
      <c r="E12" s="7">
        <v>255266000</v>
      </c>
      <c r="F12" s="7">
        <v>25061000</v>
      </c>
      <c r="G12" s="7">
        <v>9539000</v>
      </c>
      <c r="H12" s="7">
        <v>9539000</v>
      </c>
      <c r="I12" s="7">
        <v>50082000</v>
      </c>
      <c r="J12" s="7">
        <v>20297000</v>
      </c>
      <c r="K12" s="7">
        <v>3665000</v>
      </c>
      <c r="L12" s="7">
        <v>26120000</v>
      </c>
      <c r="M12" s="8"/>
      <c r="N12" s="7">
        <v>9414000</v>
      </c>
      <c r="O12" s="7">
        <v>23476000</v>
      </c>
      <c r="P12" s="7">
        <v>340610000</v>
      </c>
      <c r="Q12" s="7">
        <v>310171000</v>
      </c>
      <c r="R12" s="7">
        <v>342393000</v>
      </c>
      <c r="S12" s="9">
        <v>0</v>
      </c>
      <c r="T12" s="7">
        <v>26391000</v>
      </c>
      <c r="U12" s="8"/>
      <c r="V12" s="7">
        <v>48883000</v>
      </c>
      <c r="W12" s="7">
        <v>11757000</v>
      </c>
      <c r="X12" s="7">
        <v>227461000</v>
      </c>
      <c r="Y12" s="7">
        <v>27901000</v>
      </c>
      <c r="Z12" s="7">
        <v>-32222000</v>
      </c>
      <c r="AA12" s="8"/>
      <c r="AB12" s="8"/>
      <c r="AC12" s="8"/>
      <c r="AD12" s="8"/>
      <c r="AE12" s="8"/>
      <c r="AF12" s="7">
        <v>30439000</v>
      </c>
      <c r="AG12" s="7">
        <v>489403000</v>
      </c>
      <c r="AH12" s="7">
        <v>191339000</v>
      </c>
      <c r="AI12" s="7">
        <v>79345000</v>
      </c>
      <c r="AJ12" s="7">
        <v>57108000</v>
      </c>
      <c r="AK12" s="7">
        <v>56141000</v>
      </c>
      <c r="AL12" s="7">
        <v>967000</v>
      </c>
      <c r="AM12" s="7">
        <v>22237000</v>
      </c>
      <c r="AN12" s="8"/>
      <c r="AO12" s="8"/>
      <c r="AP12" s="7">
        <v>8905000</v>
      </c>
      <c r="AQ12" s="7">
        <v>8983000</v>
      </c>
      <c r="AR12" s="7">
        <v>7916000</v>
      </c>
      <c r="AS12" s="8"/>
      <c r="AT12" s="7">
        <v>7916000</v>
      </c>
      <c r="AU12" s="7">
        <v>1067000</v>
      </c>
      <c r="AV12" s="7">
        <v>2345000</v>
      </c>
      <c r="AW12" s="7">
        <v>2345000</v>
      </c>
      <c r="AX12" s="7">
        <v>91761000</v>
      </c>
      <c r="AY12" s="7">
        <v>298064000</v>
      </c>
      <c r="AZ12" s="8"/>
      <c r="BA12" s="7">
        <v>271165000</v>
      </c>
      <c r="BB12" s="7">
        <v>268335000</v>
      </c>
      <c r="BC12" s="7">
        <v>2830000</v>
      </c>
      <c r="BD12" s="7">
        <v>6985000</v>
      </c>
      <c r="BE12" s="8"/>
      <c r="BF12" s="7">
        <v>3146000</v>
      </c>
      <c r="BG12" s="7">
        <v>4271000</v>
      </c>
      <c r="BH12" s="7">
        <v>8838000</v>
      </c>
      <c r="BI12" s="8"/>
      <c r="BJ12" s="7">
        <v>6805000</v>
      </c>
      <c r="BK12" s="7">
        <v>224045000</v>
      </c>
      <c r="BL12" s="7">
        <v>224045000</v>
      </c>
      <c r="BM12" s="7">
        <v>104000</v>
      </c>
      <c r="BN12" s="9">
        <v>0</v>
      </c>
      <c r="BO12" s="7">
        <v>104000</v>
      </c>
      <c r="BP12" s="7">
        <v>893336000</v>
      </c>
      <c r="BQ12" s="7">
        <v>-669392000</v>
      </c>
      <c r="BR12" s="7">
        <v>-3000</v>
      </c>
      <c r="BS12" s="8"/>
      <c r="BT12" s="7">
        <v>492380000</v>
      </c>
      <c r="BU12" s="7">
        <v>224045000</v>
      </c>
      <c r="BV12" s="7">
        <v>3897000</v>
      </c>
      <c r="BW12" s="7">
        <v>224045000</v>
      </c>
      <c r="BX12" s="7">
        <v>181499000</v>
      </c>
      <c r="BY12" s="7">
        <v>500296000</v>
      </c>
      <c r="BZ12" s="7">
        <v>224045000</v>
      </c>
      <c r="CA12" s="7">
        <v>280148000</v>
      </c>
      <c r="CB12" s="7">
        <v>20985000</v>
      </c>
      <c r="CC12" s="7">
        <v>522651525</v>
      </c>
      <c r="CD12" s="7">
        <v>522651525</v>
      </c>
    </row>
    <row r="13" spans="1:82" x14ac:dyDescent="0.15">
      <c r="A13" s="1" t="s">
        <v>38</v>
      </c>
      <c r="B13" s="4">
        <v>761100000</v>
      </c>
      <c r="C13" s="7">
        <v>358897000</v>
      </c>
      <c r="D13" s="7">
        <v>243579000</v>
      </c>
      <c r="E13" s="7">
        <v>218570000</v>
      </c>
      <c r="F13" s="7">
        <v>25009000</v>
      </c>
      <c r="G13" s="7">
        <v>13589000</v>
      </c>
      <c r="H13" s="7">
        <v>13589000</v>
      </c>
      <c r="I13" s="7">
        <v>55427000</v>
      </c>
      <c r="J13" s="7">
        <v>32741000</v>
      </c>
      <c r="K13" s="7">
        <v>197000</v>
      </c>
      <c r="L13" s="7">
        <v>22489000</v>
      </c>
      <c r="M13" s="8"/>
      <c r="N13" s="7">
        <v>7103000</v>
      </c>
      <c r="O13" s="7">
        <v>39199000</v>
      </c>
      <c r="P13" s="7">
        <v>402203000</v>
      </c>
      <c r="Q13" s="7">
        <v>376174000</v>
      </c>
      <c r="R13" s="7">
        <v>411232000</v>
      </c>
      <c r="S13" s="9">
        <v>0</v>
      </c>
      <c r="T13" s="7">
        <v>26391000</v>
      </c>
      <c r="U13" s="8"/>
      <c r="V13" s="7">
        <v>50662000</v>
      </c>
      <c r="W13" s="7">
        <v>12046000</v>
      </c>
      <c r="X13" s="7">
        <v>290028000</v>
      </c>
      <c r="Y13" s="7">
        <v>32105000</v>
      </c>
      <c r="Z13" s="7">
        <v>-35058000</v>
      </c>
      <c r="AA13" s="8"/>
      <c r="AB13" s="8"/>
      <c r="AC13" s="8"/>
      <c r="AD13" s="8"/>
      <c r="AE13" s="8"/>
      <c r="AF13" s="7">
        <v>26029000</v>
      </c>
      <c r="AG13" s="7">
        <v>607226000</v>
      </c>
      <c r="AH13" s="7">
        <v>235722000</v>
      </c>
      <c r="AI13" s="7">
        <v>89330000</v>
      </c>
      <c r="AJ13" s="7">
        <v>64985000</v>
      </c>
      <c r="AK13" s="7">
        <v>64333000</v>
      </c>
      <c r="AL13" s="7">
        <v>652000</v>
      </c>
      <c r="AM13" s="7">
        <v>24345000</v>
      </c>
      <c r="AN13" s="8"/>
      <c r="AO13" s="8"/>
      <c r="AP13" s="7">
        <v>8616000</v>
      </c>
      <c r="AQ13" s="7">
        <v>21864000</v>
      </c>
      <c r="AR13" s="7">
        <v>20194000</v>
      </c>
      <c r="AS13" s="8"/>
      <c r="AT13" s="7">
        <v>20194000</v>
      </c>
      <c r="AU13" s="7">
        <v>1670000</v>
      </c>
      <c r="AV13" s="7">
        <v>115912000</v>
      </c>
      <c r="AW13" s="7">
        <v>115912000</v>
      </c>
      <c r="AX13" s="8"/>
      <c r="AY13" s="7">
        <v>371504000</v>
      </c>
      <c r="AZ13" s="8"/>
      <c r="BA13" s="7">
        <v>344044000</v>
      </c>
      <c r="BB13" s="7">
        <v>340323000</v>
      </c>
      <c r="BC13" s="7">
        <v>3721000</v>
      </c>
      <c r="BD13" s="7">
        <v>7008000</v>
      </c>
      <c r="BE13" s="8"/>
      <c r="BF13" s="7">
        <v>3072000</v>
      </c>
      <c r="BG13" s="7">
        <v>4139000</v>
      </c>
      <c r="BH13" s="7">
        <v>8683000</v>
      </c>
      <c r="BI13" s="8"/>
      <c r="BJ13" s="7">
        <v>7630000</v>
      </c>
      <c r="BK13" s="7">
        <v>153874000</v>
      </c>
      <c r="BL13" s="7">
        <v>153874000</v>
      </c>
      <c r="BM13" s="7">
        <v>105000</v>
      </c>
      <c r="BN13" s="9">
        <v>0</v>
      </c>
      <c r="BO13" s="7">
        <v>105000</v>
      </c>
      <c r="BP13" s="7">
        <v>913040000</v>
      </c>
      <c r="BQ13" s="7">
        <v>-759265000</v>
      </c>
      <c r="BR13" s="7">
        <v>-6000</v>
      </c>
      <c r="BS13" s="8"/>
      <c r="BT13" s="7">
        <v>494197000</v>
      </c>
      <c r="BU13" s="7">
        <v>153874000</v>
      </c>
      <c r="BV13" s="7">
        <v>5391000</v>
      </c>
      <c r="BW13" s="7">
        <v>153874000</v>
      </c>
      <c r="BX13" s="7">
        <v>123175000</v>
      </c>
      <c r="BY13" s="7">
        <v>514391000</v>
      </c>
      <c r="BZ13" s="7">
        <v>153874000</v>
      </c>
      <c r="CA13" s="7">
        <v>365908000</v>
      </c>
      <c r="CB13" s="7">
        <v>141947000</v>
      </c>
      <c r="CC13" s="7">
        <v>525823850</v>
      </c>
      <c r="CD13" s="7">
        <v>525823850</v>
      </c>
    </row>
    <row r="14" spans="1:82" x14ac:dyDescent="0.15">
      <c r="A14" s="1" t="s">
        <v>37</v>
      </c>
      <c r="B14" s="4">
        <v>776869000</v>
      </c>
      <c r="C14" s="7">
        <v>317126000</v>
      </c>
      <c r="D14" s="7">
        <v>210554000</v>
      </c>
      <c r="E14" s="7">
        <v>210554000</v>
      </c>
      <c r="F14" s="9">
        <v>0</v>
      </c>
      <c r="G14" s="7">
        <v>11023000</v>
      </c>
      <c r="H14" s="7">
        <v>11023000</v>
      </c>
      <c r="I14" s="7">
        <v>66669000</v>
      </c>
      <c r="J14" s="7">
        <v>49080000</v>
      </c>
      <c r="K14" s="7">
        <v>1000000</v>
      </c>
      <c r="L14" s="7">
        <v>16589000</v>
      </c>
      <c r="M14" s="8"/>
      <c r="N14" s="7">
        <v>6920000</v>
      </c>
      <c r="O14" s="7">
        <v>21960000</v>
      </c>
      <c r="P14" s="7">
        <v>459743000</v>
      </c>
      <c r="Q14" s="7">
        <v>433642000</v>
      </c>
      <c r="R14" s="7">
        <v>472023000</v>
      </c>
      <c r="S14" s="9">
        <v>0</v>
      </c>
      <c r="T14" s="7">
        <v>26391000</v>
      </c>
      <c r="U14" s="7">
        <v>33370000</v>
      </c>
      <c r="V14" s="7">
        <v>166373000</v>
      </c>
      <c r="W14" s="7">
        <v>11783000</v>
      </c>
      <c r="X14" s="7">
        <v>202386000</v>
      </c>
      <c r="Y14" s="7">
        <v>31720000</v>
      </c>
      <c r="Z14" s="7">
        <v>-38381000</v>
      </c>
      <c r="AA14" s="8"/>
      <c r="AB14" s="8"/>
      <c r="AC14" s="8"/>
      <c r="AD14" s="8"/>
      <c r="AE14" s="8"/>
      <c r="AF14" s="7">
        <v>26101000</v>
      </c>
      <c r="AG14" s="7">
        <v>714654000</v>
      </c>
      <c r="AH14" s="7">
        <v>286526000</v>
      </c>
      <c r="AI14" s="7">
        <v>100771000</v>
      </c>
      <c r="AJ14" s="7">
        <v>79441000</v>
      </c>
      <c r="AK14" s="7">
        <v>78601000</v>
      </c>
      <c r="AL14" s="7">
        <v>840000</v>
      </c>
      <c r="AM14" s="7">
        <v>21330000</v>
      </c>
      <c r="AN14" s="8"/>
      <c r="AO14" s="8"/>
      <c r="AP14" s="7">
        <v>11443000</v>
      </c>
      <c r="AQ14" s="7">
        <v>38098000</v>
      </c>
      <c r="AR14" s="7">
        <v>35637000</v>
      </c>
      <c r="AS14" s="8"/>
      <c r="AT14" s="7">
        <v>35637000</v>
      </c>
      <c r="AU14" s="7">
        <v>2461000</v>
      </c>
      <c r="AV14" s="7">
        <v>136214000</v>
      </c>
      <c r="AW14" s="7">
        <v>136214000</v>
      </c>
      <c r="AX14" s="8"/>
      <c r="AY14" s="7">
        <v>428128000</v>
      </c>
      <c r="AZ14" s="8"/>
      <c r="BA14" s="7">
        <v>400875000</v>
      </c>
      <c r="BB14" s="7">
        <v>396155000</v>
      </c>
      <c r="BC14" s="7">
        <v>4720000</v>
      </c>
      <c r="BD14" s="7">
        <v>6783000</v>
      </c>
      <c r="BE14" s="8"/>
      <c r="BF14" s="7">
        <v>2610000</v>
      </c>
      <c r="BG14" s="7">
        <v>4139000</v>
      </c>
      <c r="BH14" s="7">
        <v>8529000</v>
      </c>
      <c r="BI14" s="8"/>
      <c r="BJ14" s="7">
        <v>7802000</v>
      </c>
      <c r="BK14" s="7">
        <v>62215000</v>
      </c>
      <c r="BL14" s="7">
        <v>62215000</v>
      </c>
      <c r="BM14" s="7">
        <v>105000</v>
      </c>
      <c r="BN14" s="9">
        <v>0</v>
      </c>
      <c r="BO14" s="7">
        <v>105000</v>
      </c>
      <c r="BP14" s="7">
        <v>926981000</v>
      </c>
      <c r="BQ14" s="7">
        <v>-864871000</v>
      </c>
      <c r="BR14" s="9">
        <v>0</v>
      </c>
      <c r="BS14" s="8"/>
      <c r="BT14" s="7">
        <v>458370000</v>
      </c>
      <c r="BU14" s="7">
        <v>62215000</v>
      </c>
      <c r="BV14" s="7">
        <v>7181000</v>
      </c>
      <c r="BW14" s="7">
        <v>62215000</v>
      </c>
      <c r="BX14" s="7">
        <v>30600000</v>
      </c>
      <c r="BY14" s="7">
        <v>494007000</v>
      </c>
      <c r="BZ14" s="7">
        <v>62215000</v>
      </c>
      <c r="CA14" s="7">
        <v>438973000</v>
      </c>
      <c r="CB14" s="7">
        <v>221238000</v>
      </c>
      <c r="CC14" s="7">
        <v>526616755</v>
      </c>
      <c r="CD14" s="7">
        <v>526616755</v>
      </c>
    </row>
    <row r="15" spans="1:82" x14ac:dyDescent="0.15">
      <c r="A15" s="1" t="s">
        <v>36</v>
      </c>
      <c r="B15" s="4">
        <v>809177000</v>
      </c>
      <c r="C15" s="7">
        <v>284541000</v>
      </c>
      <c r="D15" s="7">
        <v>85693000</v>
      </c>
      <c r="E15" s="7">
        <v>85693000</v>
      </c>
      <c r="F15" s="9">
        <v>0</v>
      </c>
      <c r="G15" s="7">
        <v>9164000</v>
      </c>
      <c r="H15" s="7">
        <v>9164000</v>
      </c>
      <c r="I15" s="7">
        <v>159048000</v>
      </c>
      <c r="J15" s="7">
        <v>102678000</v>
      </c>
      <c r="K15" s="7">
        <v>25525000</v>
      </c>
      <c r="L15" s="7">
        <v>30845000</v>
      </c>
      <c r="M15" s="8"/>
      <c r="N15" s="7">
        <v>7775000</v>
      </c>
      <c r="O15" s="7">
        <v>22861000</v>
      </c>
      <c r="P15" s="7">
        <v>524636000</v>
      </c>
      <c r="Q15" s="7">
        <v>498037000</v>
      </c>
      <c r="R15" s="7">
        <v>543387000</v>
      </c>
      <c r="S15" s="9">
        <v>0</v>
      </c>
      <c r="T15" s="7">
        <v>26391000</v>
      </c>
      <c r="U15" s="7">
        <v>39628000</v>
      </c>
      <c r="V15" s="7">
        <v>284418000</v>
      </c>
      <c r="W15" s="7">
        <v>11789000</v>
      </c>
      <c r="X15" s="7">
        <v>145077000</v>
      </c>
      <c r="Y15" s="7">
        <v>36084000</v>
      </c>
      <c r="Z15" s="7">
        <v>-45350000</v>
      </c>
      <c r="AA15" s="8"/>
      <c r="AB15" s="8"/>
      <c r="AC15" s="8"/>
      <c r="AD15" s="8"/>
      <c r="AE15" s="8"/>
      <c r="AF15" s="7">
        <v>26599000</v>
      </c>
      <c r="AG15" s="7">
        <v>837052000</v>
      </c>
      <c r="AH15" s="7">
        <v>385806000</v>
      </c>
      <c r="AI15" s="7">
        <v>180429000</v>
      </c>
      <c r="AJ15" s="7">
        <v>163787000</v>
      </c>
      <c r="AK15" s="7">
        <v>162025000</v>
      </c>
      <c r="AL15" s="7">
        <v>1762000</v>
      </c>
      <c r="AM15" s="7">
        <v>16642000</v>
      </c>
      <c r="AN15" s="8"/>
      <c r="AO15" s="8"/>
      <c r="AP15" s="7">
        <v>10106000</v>
      </c>
      <c r="AQ15" s="7">
        <v>54029000</v>
      </c>
      <c r="AR15" s="7">
        <v>50841000</v>
      </c>
      <c r="AS15" s="8"/>
      <c r="AT15" s="7">
        <v>50841000</v>
      </c>
      <c r="AU15" s="7">
        <v>3188000</v>
      </c>
      <c r="AV15" s="7">
        <v>2904000</v>
      </c>
      <c r="AW15" s="7">
        <v>2904000</v>
      </c>
      <c r="AX15" s="7">
        <v>138338000</v>
      </c>
      <c r="AY15" s="7">
        <v>451246000</v>
      </c>
      <c r="AZ15" s="8"/>
      <c r="BA15" s="7">
        <v>420485000</v>
      </c>
      <c r="BB15" s="7">
        <v>414207000</v>
      </c>
      <c r="BC15" s="7">
        <v>6278000</v>
      </c>
      <c r="BD15" s="7">
        <v>2477000</v>
      </c>
      <c r="BE15" s="8"/>
      <c r="BF15" s="7">
        <v>2477000</v>
      </c>
      <c r="BG15" s="8"/>
      <c r="BH15" s="7">
        <v>9734000</v>
      </c>
      <c r="BI15" s="8"/>
      <c r="BJ15" s="7">
        <v>18550000</v>
      </c>
      <c r="BK15" s="7">
        <v>-27875000</v>
      </c>
      <c r="BL15" s="7">
        <v>-27875000</v>
      </c>
      <c r="BM15" s="7">
        <v>106000</v>
      </c>
      <c r="BN15" s="9">
        <v>0</v>
      </c>
      <c r="BO15" s="7">
        <v>106000</v>
      </c>
      <c r="BP15" s="7">
        <v>947693000</v>
      </c>
      <c r="BQ15" s="7">
        <v>-975674000</v>
      </c>
      <c r="BR15" s="9">
        <v>0</v>
      </c>
      <c r="BS15" s="8"/>
      <c r="BT15" s="7">
        <v>386332000</v>
      </c>
      <c r="BU15" s="7">
        <v>-27875000</v>
      </c>
      <c r="BV15" s="7">
        <v>9466000</v>
      </c>
      <c r="BW15" s="7">
        <v>-27875000</v>
      </c>
      <c r="BX15" s="7">
        <v>-101265000</v>
      </c>
      <c r="BY15" s="7">
        <v>437173000</v>
      </c>
      <c r="BZ15" s="7">
        <v>-27875000</v>
      </c>
      <c r="CA15" s="7">
        <v>474514000</v>
      </c>
      <c r="CB15" s="7">
        <v>379355000</v>
      </c>
      <c r="CC15" s="7">
        <v>528862155</v>
      </c>
      <c r="CD15" s="7">
        <v>528862155</v>
      </c>
    </row>
    <row r="16" spans="1:82" x14ac:dyDescent="0.15">
      <c r="A16" s="1" t="s">
        <v>35</v>
      </c>
      <c r="B16" s="4">
        <v>1114190000</v>
      </c>
      <c r="C16" s="7">
        <v>524768000</v>
      </c>
      <c r="D16" s="7">
        <v>201890000</v>
      </c>
      <c r="E16" s="7">
        <v>201890000</v>
      </c>
      <c r="F16" s="9">
        <v>0</v>
      </c>
      <c r="G16" s="7">
        <v>26842000</v>
      </c>
      <c r="H16" s="7">
        <v>26842000</v>
      </c>
      <c r="I16" s="7">
        <v>268504000</v>
      </c>
      <c r="J16" s="7">
        <v>163637000</v>
      </c>
      <c r="K16" s="7">
        <v>24535000</v>
      </c>
      <c r="L16" s="7">
        <v>62559000</v>
      </c>
      <c r="M16" s="7">
        <v>17773000</v>
      </c>
      <c r="N16" s="7">
        <v>8438000</v>
      </c>
      <c r="O16" s="7">
        <v>19094000</v>
      </c>
      <c r="P16" s="7">
        <v>589421000</v>
      </c>
      <c r="Q16" s="7">
        <v>562300000</v>
      </c>
      <c r="R16" s="7">
        <v>619843000</v>
      </c>
      <c r="S16" s="9">
        <v>0</v>
      </c>
      <c r="T16" s="7">
        <v>26391000</v>
      </c>
      <c r="U16" s="7">
        <v>50574000</v>
      </c>
      <c r="V16" s="7">
        <v>255941000</v>
      </c>
      <c r="W16" s="7">
        <v>172584000</v>
      </c>
      <c r="X16" s="7">
        <v>75129000</v>
      </c>
      <c r="Y16" s="7">
        <v>39224000</v>
      </c>
      <c r="Z16" s="7">
        <v>-57543000</v>
      </c>
      <c r="AA16" s="7">
        <v>14267000</v>
      </c>
      <c r="AB16" s="8"/>
      <c r="AC16" s="7">
        <v>14267000</v>
      </c>
      <c r="AD16" s="8"/>
      <c r="AE16" s="7">
        <v>5759000</v>
      </c>
      <c r="AF16" s="7">
        <v>7095000</v>
      </c>
      <c r="AG16" s="7">
        <v>989490000</v>
      </c>
      <c r="AH16" s="7">
        <v>539108000</v>
      </c>
      <c r="AI16" s="7">
        <v>343180000</v>
      </c>
      <c r="AJ16" s="7">
        <v>313092000</v>
      </c>
      <c r="AK16" s="7">
        <v>303382000</v>
      </c>
      <c r="AL16" s="7">
        <v>9710000</v>
      </c>
      <c r="AM16" s="7">
        <v>30088000</v>
      </c>
      <c r="AN16" s="8"/>
      <c r="AO16" s="8"/>
      <c r="AP16" s="8"/>
      <c r="AQ16" s="7">
        <v>55206000</v>
      </c>
      <c r="AR16" s="7">
        <v>50841000</v>
      </c>
      <c r="AS16" s="8"/>
      <c r="AT16" s="7">
        <v>50841000</v>
      </c>
      <c r="AU16" s="7">
        <v>4365000</v>
      </c>
      <c r="AV16" s="7">
        <v>140722000</v>
      </c>
      <c r="AW16" s="7">
        <v>140722000</v>
      </c>
      <c r="AX16" s="8"/>
      <c r="AY16" s="7">
        <v>450382000</v>
      </c>
      <c r="AZ16" s="7">
        <v>5300000</v>
      </c>
      <c r="BA16" s="7">
        <v>411460000</v>
      </c>
      <c r="BB16" s="7">
        <v>401495000</v>
      </c>
      <c r="BC16" s="7">
        <v>9965000</v>
      </c>
      <c r="BD16" s="7">
        <v>9135000</v>
      </c>
      <c r="BE16" s="8"/>
      <c r="BF16" s="7">
        <v>3060000</v>
      </c>
      <c r="BG16" s="7">
        <v>9957000</v>
      </c>
      <c r="BH16" s="7">
        <v>10692000</v>
      </c>
      <c r="BI16" s="8"/>
      <c r="BJ16" s="7">
        <v>3838000</v>
      </c>
      <c r="BK16" s="7">
        <v>124700000</v>
      </c>
      <c r="BL16" s="7">
        <v>124700000</v>
      </c>
      <c r="BM16" s="7">
        <v>115000</v>
      </c>
      <c r="BN16" s="9">
        <v>0</v>
      </c>
      <c r="BO16" s="7">
        <v>115000</v>
      </c>
      <c r="BP16" s="7">
        <v>1190191000</v>
      </c>
      <c r="BQ16" s="7">
        <v>-1065606000</v>
      </c>
      <c r="BR16" s="9">
        <v>0</v>
      </c>
      <c r="BS16" s="8"/>
      <c r="BT16" s="7">
        <v>526195000</v>
      </c>
      <c r="BU16" s="7">
        <v>124700000</v>
      </c>
      <c r="BV16" s="7">
        <v>14330000</v>
      </c>
      <c r="BW16" s="7">
        <v>110433000</v>
      </c>
      <c r="BX16" s="7">
        <v>-14340000</v>
      </c>
      <c r="BY16" s="7">
        <v>577036000</v>
      </c>
      <c r="BZ16" s="7">
        <v>110433000</v>
      </c>
      <c r="CA16" s="7">
        <v>466666000</v>
      </c>
      <c r="CB16" s="7">
        <v>250446000</v>
      </c>
      <c r="CC16" s="7">
        <v>571071370</v>
      </c>
      <c r="CD16" s="7">
        <v>571071370</v>
      </c>
    </row>
    <row r="17" spans="1:82" x14ac:dyDescent="0.15">
      <c r="A17" s="1" t="s">
        <v>34</v>
      </c>
      <c r="B17" s="4">
        <v>1143778000</v>
      </c>
      <c r="C17" s="7">
        <v>525993000</v>
      </c>
      <c r="D17" s="7">
        <v>214417000</v>
      </c>
      <c r="E17" s="7">
        <v>214417000</v>
      </c>
      <c r="F17" s="8"/>
      <c r="G17" s="7">
        <v>46139000</v>
      </c>
      <c r="H17" s="7">
        <v>46139000</v>
      </c>
      <c r="I17" s="7">
        <v>237618000</v>
      </c>
      <c r="J17" s="7">
        <v>115966000</v>
      </c>
      <c r="K17" s="7">
        <v>41698000</v>
      </c>
      <c r="L17" s="7">
        <v>63255000</v>
      </c>
      <c r="M17" s="7">
        <v>16699000</v>
      </c>
      <c r="N17" s="7">
        <v>11100000</v>
      </c>
      <c r="O17" s="7">
        <v>16719000</v>
      </c>
      <c r="P17" s="7">
        <v>617785000</v>
      </c>
      <c r="Q17" s="7">
        <v>591057000</v>
      </c>
      <c r="R17" s="7">
        <v>665990000</v>
      </c>
      <c r="S17" s="9">
        <v>0</v>
      </c>
      <c r="T17" s="7">
        <v>26391000</v>
      </c>
      <c r="U17" s="7">
        <v>54603000</v>
      </c>
      <c r="V17" s="7">
        <v>283591000</v>
      </c>
      <c r="W17" s="7">
        <v>199096000</v>
      </c>
      <c r="X17" s="7">
        <v>51494000</v>
      </c>
      <c r="Y17" s="7">
        <v>50815000</v>
      </c>
      <c r="Z17" s="7">
        <v>-74933000</v>
      </c>
      <c r="AA17" s="7">
        <v>14150000</v>
      </c>
      <c r="AB17" s="8"/>
      <c r="AC17" s="7">
        <v>14150000</v>
      </c>
      <c r="AD17" s="8"/>
      <c r="AE17" s="7">
        <v>5558000</v>
      </c>
      <c r="AF17" s="7">
        <v>7020000</v>
      </c>
      <c r="AG17" s="7">
        <v>975195000</v>
      </c>
      <c r="AH17" s="7">
        <v>535623000</v>
      </c>
      <c r="AI17" s="7">
        <v>344915000</v>
      </c>
      <c r="AJ17" s="7">
        <v>318862000</v>
      </c>
      <c r="AK17" s="7">
        <v>304204000</v>
      </c>
      <c r="AL17" s="7">
        <v>14658000</v>
      </c>
      <c r="AM17" s="7">
        <v>26053000</v>
      </c>
      <c r="AN17" s="8"/>
      <c r="AO17" s="8"/>
      <c r="AP17" s="8"/>
      <c r="AQ17" s="7">
        <v>56293000</v>
      </c>
      <c r="AR17" s="7">
        <v>50841000</v>
      </c>
      <c r="AS17" s="8"/>
      <c r="AT17" s="7">
        <v>50841000</v>
      </c>
      <c r="AU17" s="7">
        <v>5452000</v>
      </c>
      <c r="AV17" s="7">
        <v>134415000</v>
      </c>
      <c r="AW17" s="7">
        <v>134415000</v>
      </c>
      <c r="AX17" s="8"/>
      <c r="AY17" s="7">
        <v>439572000</v>
      </c>
      <c r="AZ17" s="7">
        <v>5300000</v>
      </c>
      <c r="BA17" s="7">
        <v>399245000</v>
      </c>
      <c r="BB17" s="7">
        <v>388785000</v>
      </c>
      <c r="BC17" s="7">
        <v>10460000</v>
      </c>
      <c r="BD17" s="7">
        <v>12091000</v>
      </c>
      <c r="BE17" s="8"/>
      <c r="BF17" s="7">
        <v>5323000</v>
      </c>
      <c r="BG17" s="7">
        <v>19479000</v>
      </c>
      <c r="BH17" s="9">
        <v>0</v>
      </c>
      <c r="BI17" s="8"/>
      <c r="BJ17" s="7">
        <v>3457000</v>
      </c>
      <c r="BK17" s="7">
        <v>168583000</v>
      </c>
      <c r="BL17" s="7">
        <v>168583000</v>
      </c>
      <c r="BM17" s="7">
        <v>115000</v>
      </c>
      <c r="BN17" s="9">
        <v>0</v>
      </c>
      <c r="BO17" s="7">
        <v>115000</v>
      </c>
      <c r="BP17" s="7">
        <v>1222825000</v>
      </c>
      <c r="BQ17" s="7">
        <v>-1054357000</v>
      </c>
      <c r="BR17" s="8"/>
      <c r="BS17" s="8"/>
      <c r="BT17" s="7">
        <v>557368000</v>
      </c>
      <c r="BU17" s="7">
        <v>168583000</v>
      </c>
      <c r="BV17" s="7">
        <v>15912000</v>
      </c>
      <c r="BW17" s="7">
        <v>154433000</v>
      </c>
      <c r="BX17" s="7">
        <v>-9630000</v>
      </c>
      <c r="BY17" s="7">
        <v>608209000</v>
      </c>
      <c r="BZ17" s="7">
        <v>154433000</v>
      </c>
      <c r="CA17" s="7">
        <v>455538000</v>
      </c>
      <c r="CB17" s="7">
        <v>225209000</v>
      </c>
      <c r="CC17" s="7">
        <v>575805200</v>
      </c>
      <c r="CD17" s="7">
        <v>575805200</v>
      </c>
    </row>
    <row r="18" spans="1:82" x14ac:dyDescent="0.15">
      <c r="A18" s="1" t="s">
        <v>33</v>
      </c>
      <c r="B18" s="4">
        <v>1887844000</v>
      </c>
      <c r="C18" s="7">
        <v>1129542000</v>
      </c>
      <c r="D18" s="7">
        <v>746057000</v>
      </c>
      <c r="E18" s="7">
        <v>746057000</v>
      </c>
      <c r="F18" s="8"/>
      <c r="G18" s="7">
        <v>113544000</v>
      </c>
      <c r="H18" s="7">
        <v>113544000</v>
      </c>
      <c r="I18" s="7">
        <v>254891000</v>
      </c>
      <c r="J18" s="7">
        <v>99734000</v>
      </c>
      <c r="K18" s="7">
        <v>47874000</v>
      </c>
      <c r="L18" s="7">
        <v>77860000</v>
      </c>
      <c r="M18" s="7">
        <v>29423000</v>
      </c>
      <c r="N18" s="7">
        <v>13688000</v>
      </c>
      <c r="O18" s="7">
        <v>1362000</v>
      </c>
      <c r="P18" s="7">
        <v>758302000</v>
      </c>
      <c r="Q18" s="7">
        <v>727047000</v>
      </c>
      <c r="R18" s="7">
        <v>822012000</v>
      </c>
      <c r="S18" s="9">
        <v>0</v>
      </c>
      <c r="T18" s="7">
        <v>26402000</v>
      </c>
      <c r="U18" s="7">
        <v>58492000</v>
      </c>
      <c r="V18" s="7">
        <v>428333000</v>
      </c>
      <c r="W18" s="7">
        <v>211793000</v>
      </c>
      <c r="X18" s="7">
        <v>37082000</v>
      </c>
      <c r="Y18" s="7">
        <v>59910000</v>
      </c>
      <c r="Z18" s="7">
        <v>-94965000</v>
      </c>
      <c r="AA18" s="7">
        <v>14029000</v>
      </c>
      <c r="AB18" s="8"/>
      <c r="AC18" s="7">
        <v>14029000</v>
      </c>
      <c r="AD18" s="8"/>
      <c r="AE18" s="7">
        <v>8337000</v>
      </c>
      <c r="AF18" s="7">
        <v>8889000</v>
      </c>
      <c r="AG18" s="7">
        <v>1258418000</v>
      </c>
      <c r="AH18" s="7">
        <v>486545000</v>
      </c>
      <c r="AI18" s="7">
        <v>317353000</v>
      </c>
      <c r="AJ18" s="7">
        <v>278307000</v>
      </c>
      <c r="AK18" s="7">
        <v>262227000</v>
      </c>
      <c r="AL18" s="7">
        <v>16080000</v>
      </c>
      <c r="AM18" s="7">
        <v>39046000</v>
      </c>
      <c r="AN18" s="8"/>
      <c r="AO18" s="8"/>
      <c r="AP18" s="8"/>
      <c r="AQ18" s="7">
        <v>5695000</v>
      </c>
      <c r="AR18" s="8"/>
      <c r="AS18" s="8"/>
      <c r="AT18" s="8"/>
      <c r="AU18" s="7">
        <v>5695000</v>
      </c>
      <c r="AV18" s="7">
        <v>163497000</v>
      </c>
      <c r="AW18" s="7">
        <v>163497000</v>
      </c>
      <c r="AX18" s="8"/>
      <c r="AY18" s="7">
        <v>771873000</v>
      </c>
      <c r="AZ18" s="7">
        <v>5300000</v>
      </c>
      <c r="BA18" s="7">
        <v>587989000</v>
      </c>
      <c r="BB18" s="7">
        <v>578740000</v>
      </c>
      <c r="BC18" s="7">
        <v>9249000</v>
      </c>
      <c r="BD18" s="7">
        <v>75278000</v>
      </c>
      <c r="BE18" s="8"/>
      <c r="BF18" s="7">
        <v>68293000</v>
      </c>
      <c r="BG18" s="7">
        <v>27775000</v>
      </c>
      <c r="BH18" s="9">
        <v>0</v>
      </c>
      <c r="BI18" s="8"/>
      <c r="BJ18" s="7">
        <v>75531000</v>
      </c>
      <c r="BK18" s="7">
        <v>629426000</v>
      </c>
      <c r="BL18" s="7">
        <v>629426000</v>
      </c>
      <c r="BM18" s="7">
        <v>121000</v>
      </c>
      <c r="BN18" s="9">
        <v>0</v>
      </c>
      <c r="BO18" s="7">
        <v>121000</v>
      </c>
      <c r="BP18" s="7">
        <v>1714163000</v>
      </c>
      <c r="BQ18" s="7">
        <v>-1084858000</v>
      </c>
      <c r="BR18" s="8"/>
      <c r="BS18" s="8"/>
      <c r="BT18" s="7">
        <v>1208166000</v>
      </c>
      <c r="BU18" s="7">
        <v>629426000</v>
      </c>
      <c r="BV18" s="7">
        <v>14944000</v>
      </c>
      <c r="BW18" s="7">
        <v>615397000</v>
      </c>
      <c r="BX18" s="7">
        <v>642997000</v>
      </c>
      <c r="BY18" s="7">
        <v>1208166000</v>
      </c>
      <c r="BZ18" s="7">
        <v>615397000</v>
      </c>
      <c r="CA18" s="7">
        <v>593684000</v>
      </c>
      <c r="CB18" s="8"/>
      <c r="CC18" s="7">
        <v>607148325</v>
      </c>
      <c r="CD18" s="7">
        <v>607148325</v>
      </c>
    </row>
    <row r="19" spans="1:82" x14ac:dyDescent="0.15">
      <c r="A19" s="1" t="s">
        <v>32</v>
      </c>
      <c r="B19" s="4">
        <v>2166209000</v>
      </c>
      <c r="C19" s="7">
        <v>1218766000</v>
      </c>
      <c r="D19" s="7">
        <v>795116000</v>
      </c>
      <c r="E19" s="7">
        <v>795116000</v>
      </c>
      <c r="F19" s="8"/>
      <c r="G19" s="7">
        <v>47580000</v>
      </c>
      <c r="H19" s="7">
        <v>47580000</v>
      </c>
      <c r="I19" s="7">
        <v>347545000</v>
      </c>
      <c r="J19" s="7">
        <v>164346000</v>
      </c>
      <c r="K19" s="7">
        <v>38608000</v>
      </c>
      <c r="L19" s="7">
        <v>102387000</v>
      </c>
      <c r="M19" s="7">
        <v>42204000</v>
      </c>
      <c r="N19" s="7">
        <v>27260000</v>
      </c>
      <c r="O19" s="7">
        <v>1265000</v>
      </c>
      <c r="P19" s="7">
        <v>947443000</v>
      </c>
      <c r="Q19" s="7">
        <v>923306000</v>
      </c>
      <c r="R19" s="7">
        <v>1039688000</v>
      </c>
      <c r="S19" s="9">
        <v>0</v>
      </c>
      <c r="T19" s="7">
        <v>45020000</v>
      </c>
      <c r="U19" s="7">
        <v>62710000</v>
      </c>
      <c r="V19" s="7">
        <v>594075000</v>
      </c>
      <c r="W19" s="7">
        <v>219577000</v>
      </c>
      <c r="X19" s="7">
        <v>43910000</v>
      </c>
      <c r="Y19" s="7">
        <v>74396000</v>
      </c>
      <c r="Z19" s="7">
        <v>-116382000</v>
      </c>
      <c r="AA19" s="7">
        <v>13837000</v>
      </c>
      <c r="AB19" s="8"/>
      <c r="AC19" s="7">
        <v>13837000</v>
      </c>
      <c r="AD19" s="8"/>
      <c r="AE19" s="9">
        <v>0</v>
      </c>
      <c r="AF19" s="7">
        <v>10300000</v>
      </c>
      <c r="AG19" s="7">
        <v>1602044000</v>
      </c>
      <c r="AH19" s="7">
        <v>1169459000</v>
      </c>
      <c r="AI19" s="7">
        <v>376970000</v>
      </c>
      <c r="AJ19" s="7">
        <v>321084000</v>
      </c>
      <c r="AK19" s="7">
        <v>302439000</v>
      </c>
      <c r="AL19" s="7">
        <v>18645000</v>
      </c>
      <c r="AM19" s="7">
        <v>55886000</v>
      </c>
      <c r="AN19" s="8"/>
      <c r="AO19" s="8"/>
      <c r="AP19" s="8"/>
      <c r="AQ19" s="7">
        <v>588473000</v>
      </c>
      <c r="AR19" s="7">
        <v>582502000</v>
      </c>
      <c r="AS19" s="8"/>
      <c r="AT19" s="7">
        <v>582502000</v>
      </c>
      <c r="AU19" s="7">
        <v>5971000</v>
      </c>
      <c r="AV19" s="7">
        <v>204016000</v>
      </c>
      <c r="AW19" s="7">
        <v>204016000</v>
      </c>
      <c r="AX19" s="8"/>
      <c r="AY19" s="7">
        <v>432585000</v>
      </c>
      <c r="AZ19" s="7">
        <v>5300000</v>
      </c>
      <c r="BA19" s="7">
        <v>88429000</v>
      </c>
      <c r="BB19" s="7">
        <v>77498000</v>
      </c>
      <c r="BC19" s="7">
        <v>10931000</v>
      </c>
      <c r="BD19" s="7">
        <v>139828000</v>
      </c>
      <c r="BE19" s="8"/>
      <c r="BF19" s="7">
        <v>131298000</v>
      </c>
      <c r="BG19" s="7">
        <v>36493000</v>
      </c>
      <c r="BH19" s="9">
        <v>0</v>
      </c>
      <c r="BI19" s="8"/>
      <c r="BJ19" s="7">
        <v>162535000</v>
      </c>
      <c r="BK19" s="7">
        <v>564165000</v>
      </c>
      <c r="BL19" s="7">
        <v>564165000</v>
      </c>
      <c r="BM19" s="7">
        <v>123000</v>
      </c>
      <c r="BN19" s="9">
        <v>0</v>
      </c>
      <c r="BO19" s="7">
        <v>123000</v>
      </c>
      <c r="BP19" s="7">
        <v>1687397000</v>
      </c>
      <c r="BQ19" s="7">
        <v>-1123355000</v>
      </c>
      <c r="BR19" s="8"/>
      <c r="BS19" s="8"/>
      <c r="BT19" s="7">
        <v>641663000</v>
      </c>
      <c r="BU19" s="7">
        <v>564165000</v>
      </c>
      <c r="BV19" s="7">
        <v>16902000</v>
      </c>
      <c r="BW19" s="7">
        <v>550328000</v>
      </c>
      <c r="BX19" s="7">
        <v>49307000</v>
      </c>
      <c r="BY19" s="7">
        <v>1224165000</v>
      </c>
      <c r="BZ19" s="7">
        <v>550328000</v>
      </c>
      <c r="CA19" s="7">
        <v>676902000</v>
      </c>
      <c r="CB19" s="8"/>
      <c r="CC19" s="7">
        <v>612830490</v>
      </c>
      <c r="CD19" s="7">
        <v>612830490</v>
      </c>
    </row>
    <row r="20" spans="1:82" x14ac:dyDescent="0.15">
      <c r="A20" s="1" t="s">
        <v>31</v>
      </c>
      <c r="B20" s="4">
        <v>2416930000</v>
      </c>
      <c r="C20" s="7">
        <v>1265939000</v>
      </c>
      <c r="D20" s="7">
        <v>845889000</v>
      </c>
      <c r="E20" s="7">
        <v>845889000</v>
      </c>
      <c r="F20" s="8"/>
      <c r="G20" s="7">
        <v>49109000</v>
      </c>
      <c r="H20" s="7">
        <v>49109000</v>
      </c>
      <c r="I20" s="7">
        <v>340355000</v>
      </c>
      <c r="J20" s="7">
        <v>184665000</v>
      </c>
      <c r="K20" s="7">
        <v>42500000</v>
      </c>
      <c r="L20" s="7">
        <v>69324000</v>
      </c>
      <c r="M20" s="7">
        <v>43866000</v>
      </c>
      <c r="N20" s="7">
        <v>27574000</v>
      </c>
      <c r="O20" s="7">
        <v>3012000</v>
      </c>
      <c r="P20" s="7">
        <v>1150991000</v>
      </c>
      <c r="Q20" s="7">
        <v>1120919000</v>
      </c>
      <c r="R20" s="7">
        <v>1261061000</v>
      </c>
      <c r="S20" s="9">
        <v>0</v>
      </c>
      <c r="T20" s="7">
        <v>45020000</v>
      </c>
      <c r="U20" s="7">
        <v>67707000</v>
      </c>
      <c r="V20" s="7">
        <v>746892000</v>
      </c>
      <c r="W20" s="7">
        <v>230385000</v>
      </c>
      <c r="X20" s="7">
        <v>76294000</v>
      </c>
      <c r="Y20" s="7">
        <v>94763000</v>
      </c>
      <c r="Z20" s="7">
        <v>-140142000</v>
      </c>
      <c r="AA20" s="7">
        <v>13930000</v>
      </c>
      <c r="AB20" s="8"/>
      <c r="AC20" s="7">
        <v>13930000</v>
      </c>
      <c r="AD20" s="8"/>
      <c r="AE20" s="7">
        <v>7315000</v>
      </c>
      <c r="AF20" s="7">
        <v>8827000</v>
      </c>
      <c r="AG20" s="7">
        <v>1749810000</v>
      </c>
      <c r="AH20" s="7">
        <v>675160000</v>
      </c>
      <c r="AI20" s="7">
        <v>410089000</v>
      </c>
      <c r="AJ20" s="7">
        <v>342036000</v>
      </c>
      <c r="AK20" s="7">
        <v>303969000</v>
      </c>
      <c r="AL20" s="7">
        <v>38067000</v>
      </c>
      <c r="AM20" s="7">
        <v>68053000</v>
      </c>
      <c r="AN20" s="8"/>
      <c r="AO20" s="7">
        <v>2132000</v>
      </c>
      <c r="AP20" s="8"/>
      <c r="AQ20" s="7">
        <v>7904000</v>
      </c>
      <c r="AR20" s="7">
        <v>182000</v>
      </c>
      <c r="AS20" s="8"/>
      <c r="AT20" s="7">
        <v>182000</v>
      </c>
      <c r="AU20" s="7">
        <v>7722000</v>
      </c>
      <c r="AV20" s="7">
        <v>255035000</v>
      </c>
      <c r="AW20" s="7">
        <v>255035000</v>
      </c>
      <c r="AX20" s="8"/>
      <c r="AY20" s="7">
        <v>1074650000</v>
      </c>
      <c r="AZ20" s="7">
        <v>3364000</v>
      </c>
      <c r="BA20" s="7">
        <v>598974000</v>
      </c>
      <c r="BB20" s="7">
        <v>586119000</v>
      </c>
      <c r="BC20" s="7">
        <v>12855000</v>
      </c>
      <c r="BD20" s="7">
        <v>197887000</v>
      </c>
      <c r="BE20" s="7">
        <v>6821000</v>
      </c>
      <c r="BF20" s="7">
        <v>181180000</v>
      </c>
      <c r="BG20" s="7">
        <v>33265000</v>
      </c>
      <c r="BH20" s="9">
        <v>0</v>
      </c>
      <c r="BI20" s="8"/>
      <c r="BJ20" s="7">
        <v>241160000</v>
      </c>
      <c r="BK20" s="7">
        <v>667120000</v>
      </c>
      <c r="BL20" s="7">
        <v>667120000</v>
      </c>
      <c r="BM20" s="7">
        <v>123000</v>
      </c>
      <c r="BN20" s="9">
        <v>0</v>
      </c>
      <c r="BO20" s="7">
        <v>123000</v>
      </c>
      <c r="BP20" s="7">
        <v>1806617000</v>
      </c>
      <c r="BQ20" s="7">
        <v>-1139620000</v>
      </c>
      <c r="BR20" s="8"/>
      <c r="BS20" s="8"/>
      <c r="BT20" s="7">
        <v>1253239000</v>
      </c>
      <c r="BU20" s="7">
        <v>667120000</v>
      </c>
      <c r="BV20" s="7">
        <v>20577000</v>
      </c>
      <c r="BW20" s="7">
        <v>653190000</v>
      </c>
      <c r="BX20" s="7">
        <v>590779000</v>
      </c>
      <c r="BY20" s="7">
        <v>1253421000</v>
      </c>
      <c r="BZ20" s="7">
        <v>653190000</v>
      </c>
      <c r="CA20" s="7">
        <v>606878000</v>
      </c>
      <c r="CB20" s="8"/>
      <c r="CC20" s="7">
        <v>615454950</v>
      </c>
      <c r="CD20" s="7">
        <v>615454950</v>
      </c>
    </row>
    <row r="21" spans="1:82" x14ac:dyDescent="0.15">
      <c r="A21" s="1" t="s">
        <v>30</v>
      </c>
      <c r="B21" s="4">
        <v>4500410000</v>
      </c>
      <c r="C21" s="7">
        <v>3156047000</v>
      </c>
      <c r="D21" s="7">
        <v>2583019000</v>
      </c>
      <c r="E21" s="7">
        <v>2393908000</v>
      </c>
      <c r="F21" s="7">
        <v>189111000</v>
      </c>
      <c r="G21" s="7">
        <v>72380000</v>
      </c>
      <c r="H21" s="7">
        <v>72380000</v>
      </c>
      <c r="I21" s="7">
        <v>450730000</v>
      </c>
      <c r="J21" s="7">
        <v>197779000</v>
      </c>
      <c r="K21" s="7">
        <v>64431000</v>
      </c>
      <c r="L21" s="7">
        <v>132234000</v>
      </c>
      <c r="M21" s="7">
        <v>56286000</v>
      </c>
      <c r="N21" s="7">
        <v>48869000</v>
      </c>
      <c r="O21" s="7">
        <v>1049000</v>
      </c>
      <c r="P21" s="7">
        <v>1344363000</v>
      </c>
      <c r="Q21" s="7">
        <v>1301118000</v>
      </c>
      <c r="R21" s="7">
        <v>1470453000</v>
      </c>
      <c r="S21" s="9">
        <v>0</v>
      </c>
      <c r="T21" s="7">
        <v>45020000</v>
      </c>
      <c r="U21" s="7">
        <v>75314000</v>
      </c>
      <c r="V21" s="7">
        <v>882537000</v>
      </c>
      <c r="W21" s="7">
        <v>239557000</v>
      </c>
      <c r="X21" s="7">
        <v>110504000</v>
      </c>
      <c r="Y21" s="7">
        <v>117521000</v>
      </c>
      <c r="Z21" s="7">
        <v>-169335000</v>
      </c>
      <c r="AA21" s="7">
        <v>13662000</v>
      </c>
      <c r="AB21" s="8"/>
      <c r="AC21" s="7">
        <v>13662000</v>
      </c>
      <c r="AD21" s="8"/>
      <c r="AE21" s="7">
        <v>19585000</v>
      </c>
      <c r="AF21" s="7">
        <v>9998000</v>
      </c>
      <c r="AG21" s="7">
        <v>3588354000</v>
      </c>
      <c r="AH21" s="7">
        <v>1413470000</v>
      </c>
      <c r="AI21" s="7">
        <v>502163000</v>
      </c>
      <c r="AJ21" s="7">
        <v>403762000</v>
      </c>
      <c r="AK21" s="7">
        <v>375778000</v>
      </c>
      <c r="AL21" s="7">
        <v>27984000</v>
      </c>
      <c r="AM21" s="7">
        <v>98401000</v>
      </c>
      <c r="AN21" s="7">
        <v>4393000</v>
      </c>
      <c r="AO21" s="7">
        <v>2289000</v>
      </c>
      <c r="AP21" s="8"/>
      <c r="AQ21" s="7">
        <v>598272000</v>
      </c>
      <c r="AR21" s="7">
        <v>589875000</v>
      </c>
      <c r="AS21" s="8"/>
      <c r="AT21" s="7">
        <v>589875000</v>
      </c>
      <c r="AU21" s="7">
        <v>8397000</v>
      </c>
      <c r="AV21" s="7">
        <v>310746000</v>
      </c>
      <c r="AW21" s="7">
        <v>310746000</v>
      </c>
      <c r="AX21" s="8"/>
      <c r="AY21" s="7">
        <v>2174884000</v>
      </c>
      <c r="AZ21" s="7">
        <v>5917000</v>
      </c>
      <c r="BA21" s="7">
        <v>1602481000</v>
      </c>
      <c r="BB21" s="7">
        <v>1589909000</v>
      </c>
      <c r="BC21" s="7">
        <v>12572000</v>
      </c>
      <c r="BD21" s="7">
        <v>227287000</v>
      </c>
      <c r="BE21" s="7">
        <v>5231000</v>
      </c>
      <c r="BF21" s="7">
        <v>210817000</v>
      </c>
      <c r="BG21" s="7">
        <v>44211000</v>
      </c>
      <c r="BH21" s="8"/>
      <c r="BI21" s="8"/>
      <c r="BJ21" s="7">
        <v>294988000</v>
      </c>
      <c r="BK21" s="7">
        <v>912056000</v>
      </c>
      <c r="BL21" s="7">
        <v>912056000</v>
      </c>
      <c r="BM21" s="7">
        <v>124000</v>
      </c>
      <c r="BN21" s="9">
        <v>0</v>
      </c>
      <c r="BO21" s="7">
        <v>124000</v>
      </c>
      <c r="BP21" s="7">
        <v>2101352000</v>
      </c>
      <c r="BQ21" s="7">
        <v>-1189420000</v>
      </c>
      <c r="BR21" s="8"/>
      <c r="BS21" s="8"/>
      <c r="BT21" s="7">
        <v>2501965000</v>
      </c>
      <c r="BU21" s="7">
        <v>912056000</v>
      </c>
      <c r="BV21" s="7">
        <v>20969000</v>
      </c>
      <c r="BW21" s="7">
        <v>898394000</v>
      </c>
      <c r="BX21" s="7">
        <v>1742577000</v>
      </c>
      <c r="BY21" s="7">
        <v>3091840000</v>
      </c>
      <c r="BZ21" s="7">
        <v>898394000</v>
      </c>
      <c r="CA21" s="7">
        <v>2200753000</v>
      </c>
      <c r="CB21" s="8"/>
      <c r="CC21" s="7">
        <v>620203780</v>
      </c>
      <c r="CD21" s="7">
        <v>620203780</v>
      </c>
    </row>
    <row r="22" spans="1:82" x14ac:dyDescent="0.15">
      <c r="A22" s="1" t="s">
        <v>29</v>
      </c>
      <c r="B22" s="4">
        <v>5054463000</v>
      </c>
      <c r="C22" s="7">
        <v>3441694000</v>
      </c>
      <c r="D22" s="7">
        <v>2674910000</v>
      </c>
      <c r="E22" s="7">
        <v>2674910000</v>
      </c>
      <c r="F22" s="8"/>
      <c r="G22" s="7">
        <v>96607000</v>
      </c>
      <c r="H22" s="7">
        <v>96607000</v>
      </c>
      <c r="I22" s="7">
        <v>596927000</v>
      </c>
      <c r="J22" s="7">
        <v>235279000</v>
      </c>
      <c r="K22" s="7">
        <v>48110000</v>
      </c>
      <c r="L22" s="7">
        <v>250030000</v>
      </c>
      <c r="M22" s="7">
        <v>63508000</v>
      </c>
      <c r="N22" s="7">
        <v>61536000</v>
      </c>
      <c r="O22" s="7">
        <v>11714000</v>
      </c>
      <c r="P22" s="7">
        <v>1612769000</v>
      </c>
      <c r="Q22" s="7">
        <v>1567048000</v>
      </c>
      <c r="R22" s="7">
        <v>1771738000</v>
      </c>
      <c r="S22" s="9">
        <v>0</v>
      </c>
      <c r="T22" s="7">
        <v>45029000</v>
      </c>
      <c r="U22" s="7">
        <v>85889000</v>
      </c>
      <c r="V22" s="7">
        <v>1060287000</v>
      </c>
      <c r="W22" s="7">
        <v>253101000</v>
      </c>
      <c r="X22" s="7">
        <v>193260000</v>
      </c>
      <c r="Y22" s="7">
        <v>134172000</v>
      </c>
      <c r="Z22" s="7">
        <v>-204690000</v>
      </c>
      <c r="AA22" s="7">
        <v>13541000</v>
      </c>
      <c r="AB22" s="8"/>
      <c r="AC22" s="7">
        <v>13541000</v>
      </c>
      <c r="AD22" s="8"/>
      <c r="AE22" s="7">
        <v>21425000</v>
      </c>
      <c r="AF22" s="7">
        <v>10755000</v>
      </c>
      <c r="AG22" s="7">
        <v>4102130000</v>
      </c>
      <c r="AH22" s="7">
        <v>1575850000</v>
      </c>
      <c r="AI22" s="7">
        <v>602595000</v>
      </c>
      <c r="AJ22" s="7">
        <v>471964000</v>
      </c>
      <c r="AK22" s="7">
        <v>443548000</v>
      </c>
      <c r="AL22" s="7">
        <v>28416000</v>
      </c>
      <c r="AM22" s="7">
        <v>130631000</v>
      </c>
      <c r="AN22" s="7">
        <v>6967000</v>
      </c>
      <c r="AO22" s="7">
        <v>2390000</v>
      </c>
      <c r="AP22" s="8"/>
      <c r="AQ22" s="7">
        <v>603412000</v>
      </c>
      <c r="AR22" s="7">
        <v>593712000</v>
      </c>
      <c r="AS22" s="8"/>
      <c r="AT22" s="7">
        <v>593712000</v>
      </c>
      <c r="AU22" s="7">
        <v>9700000</v>
      </c>
      <c r="AV22" s="7">
        <v>367453000</v>
      </c>
      <c r="AW22" s="7">
        <v>367453000</v>
      </c>
      <c r="AX22" s="8"/>
      <c r="AY22" s="7">
        <v>2526280000</v>
      </c>
      <c r="AZ22" s="7">
        <v>7116000</v>
      </c>
      <c r="BA22" s="7">
        <v>1866419000</v>
      </c>
      <c r="BB22" s="7">
        <v>1833107000</v>
      </c>
      <c r="BC22" s="7">
        <v>33312000</v>
      </c>
      <c r="BD22" s="7">
        <v>251003000</v>
      </c>
      <c r="BE22" s="7">
        <v>5233000</v>
      </c>
      <c r="BF22" s="7">
        <v>234980000</v>
      </c>
      <c r="BG22" s="7">
        <v>51948000</v>
      </c>
      <c r="BH22" s="8"/>
      <c r="BI22" s="8"/>
      <c r="BJ22" s="7">
        <v>349794000</v>
      </c>
      <c r="BK22" s="7">
        <v>952333000</v>
      </c>
      <c r="BL22" s="7">
        <v>952333000</v>
      </c>
      <c r="BM22" s="7">
        <v>125000</v>
      </c>
      <c r="BN22" s="9">
        <v>0</v>
      </c>
      <c r="BO22" s="7">
        <v>125000</v>
      </c>
      <c r="BP22" s="7">
        <v>2203535000</v>
      </c>
      <c r="BQ22" s="7">
        <v>-1251327000</v>
      </c>
      <c r="BR22" s="8"/>
      <c r="BS22" s="8"/>
      <c r="BT22" s="7">
        <v>2785440000</v>
      </c>
      <c r="BU22" s="7">
        <v>952333000</v>
      </c>
      <c r="BV22" s="7">
        <v>43012000</v>
      </c>
      <c r="BW22" s="7">
        <v>938792000</v>
      </c>
      <c r="BX22" s="7">
        <v>1865844000</v>
      </c>
      <c r="BY22" s="7">
        <v>3379152000</v>
      </c>
      <c r="BZ22" s="7">
        <v>938792000</v>
      </c>
      <c r="CA22" s="7">
        <v>2469831000</v>
      </c>
      <c r="CB22" s="8"/>
      <c r="CC22" s="7">
        <v>622941065</v>
      </c>
      <c r="CD22" s="7">
        <v>622941065</v>
      </c>
    </row>
    <row r="23" spans="1:82" x14ac:dyDescent="0.15">
      <c r="A23" s="1" t="s">
        <v>28</v>
      </c>
      <c r="B23" s="4">
        <v>5437533000</v>
      </c>
      <c r="C23" s="7">
        <v>3362914000</v>
      </c>
      <c r="D23" s="7">
        <v>2370735000</v>
      </c>
      <c r="E23" s="7">
        <v>2370735000</v>
      </c>
      <c r="F23" s="8"/>
      <c r="G23" s="7">
        <v>156889000</v>
      </c>
      <c r="H23" s="7">
        <v>156889000</v>
      </c>
      <c r="I23" s="7">
        <v>752492000</v>
      </c>
      <c r="J23" s="7">
        <v>361837000</v>
      </c>
      <c r="K23" s="7">
        <v>74981000</v>
      </c>
      <c r="L23" s="7">
        <v>226023000</v>
      </c>
      <c r="M23" s="7">
        <v>89651000</v>
      </c>
      <c r="N23" s="7">
        <v>65467000</v>
      </c>
      <c r="O23" s="7">
        <v>17331000</v>
      </c>
      <c r="P23" s="7">
        <v>2074619000</v>
      </c>
      <c r="Q23" s="7">
        <v>2022069000</v>
      </c>
      <c r="R23" s="7">
        <v>2265516000</v>
      </c>
      <c r="S23" s="9">
        <v>0</v>
      </c>
      <c r="T23" s="7">
        <v>45201000</v>
      </c>
      <c r="U23" s="7">
        <v>106507000</v>
      </c>
      <c r="V23" s="7">
        <v>1306423000</v>
      </c>
      <c r="W23" s="7">
        <v>272881000</v>
      </c>
      <c r="X23" s="7">
        <v>368678000</v>
      </c>
      <c r="Y23" s="7">
        <v>165826000</v>
      </c>
      <c r="Z23" s="7">
        <v>-243447000</v>
      </c>
      <c r="AA23" s="7">
        <v>13420000</v>
      </c>
      <c r="AB23" s="8"/>
      <c r="AC23" s="7">
        <v>13420000</v>
      </c>
      <c r="AD23" s="8"/>
      <c r="AE23" s="7">
        <v>21425000</v>
      </c>
      <c r="AF23" s="7">
        <v>17705000</v>
      </c>
      <c r="AG23" s="7">
        <v>4479439000</v>
      </c>
      <c r="AH23" s="7">
        <v>1839777000</v>
      </c>
      <c r="AI23" s="7">
        <v>837301000</v>
      </c>
      <c r="AJ23" s="7">
        <v>690187000</v>
      </c>
      <c r="AK23" s="7">
        <v>649362000</v>
      </c>
      <c r="AL23" s="7">
        <v>40825000</v>
      </c>
      <c r="AM23" s="7">
        <v>147114000</v>
      </c>
      <c r="AN23" s="7">
        <v>4748000</v>
      </c>
      <c r="AO23" s="7">
        <v>6632000</v>
      </c>
      <c r="AP23" s="8"/>
      <c r="AQ23" s="7">
        <v>607218000</v>
      </c>
      <c r="AR23" s="7">
        <v>597626000</v>
      </c>
      <c r="AS23" s="8"/>
      <c r="AT23" s="7">
        <v>597626000</v>
      </c>
      <c r="AU23" s="7">
        <v>9592000</v>
      </c>
      <c r="AV23" s="7">
        <v>388626000</v>
      </c>
      <c r="AW23" s="7">
        <v>388626000</v>
      </c>
      <c r="AX23" s="8"/>
      <c r="AY23" s="7">
        <v>2639662000</v>
      </c>
      <c r="AZ23" s="7">
        <v>5852000</v>
      </c>
      <c r="BA23" s="7">
        <v>1882138000</v>
      </c>
      <c r="BB23" s="7">
        <v>1848796000</v>
      </c>
      <c r="BC23" s="7">
        <v>33342000</v>
      </c>
      <c r="BD23" s="7">
        <v>270997000</v>
      </c>
      <c r="BE23" s="7">
        <v>5247000</v>
      </c>
      <c r="BF23" s="7">
        <v>254321000</v>
      </c>
      <c r="BG23" s="7">
        <v>76922000</v>
      </c>
      <c r="BH23" s="8"/>
      <c r="BI23" s="8"/>
      <c r="BJ23" s="7">
        <v>403753000</v>
      </c>
      <c r="BK23" s="7">
        <v>958094000</v>
      </c>
      <c r="BL23" s="7">
        <v>958094000</v>
      </c>
      <c r="BM23" s="7">
        <v>125000</v>
      </c>
      <c r="BN23" s="9">
        <v>0</v>
      </c>
      <c r="BO23" s="7">
        <v>125000</v>
      </c>
      <c r="BP23" s="7">
        <v>2284010000</v>
      </c>
      <c r="BQ23" s="7">
        <v>-1326041000</v>
      </c>
      <c r="BR23" s="8"/>
      <c r="BS23" s="8"/>
      <c r="BT23" s="7">
        <v>2806890000</v>
      </c>
      <c r="BU23" s="7">
        <v>958094000</v>
      </c>
      <c r="BV23" s="7">
        <v>42934000</v>
      </c>
      <c r="BW23" s="7">
        <v>944674000</v>
      </c>
      <c r="BX23" s="7">
        <v>1523137000</v>
      </c>
      <c r="BY23" s="7">
        <v>3404516000</v>
      </c>
      <c r="BZ23" s="7">
        <v>944674000</v>
      </c>
      <c r="CA23" s="7">
        <v>2489356000</v>
      </c>
      <c r="CB23" s="7">
        <v>75687000</v>
      </c>
      <c r="CC23" s="7">
        <v>626830855</v>
      </c>
      <c r="CD23" s="7">
        <v>626830855</v>
      </c>
    </row>
    <row r="24" spans="1:82" x14ac:dyDescent="0.15">
      <c r="A24" s="1" t="s">
        <v>27</v>
      </c>
      <c r="B24" s="4">
        <v>5849251000</v>
      </c>
      <c r="C24" s="7">
        <v>3198657000</v>
      </c>
      <c r="D24" s="7">
        <v>1905713000</v>
      </c>
      <c r="E24" s="7">
        <v>1905713000</v>
      </c>
      <c r="F24" s="8"/>
      <c r="G24" s="7">
        <v>226604000</v>
      </c>
      <c r="H24" s="7">
        <v>226604000</v>
      </c>
      <c r="I24" s="7">
        <v>953675000</v>
      </c>
      <c r="J24" s="7">
        <v>392292000</v>
      </c>
      <c r="K24" s="7">
        <v>56114000</v>
      </c>
      <c r="L24" s="7">
        <v>397318000</v>
      </c>
      <c r="M24" s="7">
        <v>107951000</v>
      </c>
      <c r="N24" s="7">
        <v>94718000</v>
      </c>
      <c r="O24" s="7">
        <v>17947000</v>
      </c>
      <c r="P24" s="7">
        <v>2650594000</v>
      </c>
      <c r="Q24" s="7">
        <v>2596011000</v>
      </c>
      <c r="R24" s="7">
        <v>2888601000</v>
      </c>
      <c r="S24" s="9">
        <v>0</v>
      </c>
      <c r="T24" s="7">
        <v>49478000</v>
      </c>
      <c r="U24" s="7">
        <v>154362000</v>
      </c>
      <c r="V24" s="7">
        <v>1586460000</v>
      </c>
      <c r="W24" s="7">
        <v>295906000</v>
      </c>
      <c r="X24" s="7">
        <v>572125000</v>
      </c>
      <c r="Y24" s="7">
        <v>230270000</v>
      </c>
      <c r="Z24" s="7">
        <v>-292590000</v>
      </c>
      <c r="AA24" s="8"/>
      <c r="AB24" s="8"/>
      <c r="AC24" s="8"/>
      <c r="AD24" s="8"/>
      <c r="AE24" s="8"/>
      <c r="AF24" s="7">
        <v>54583000</v>
      </c>
      <c r="AG24" s="7">
        <v>4937541000</v>
      </c>
      <c r="AH24" s="7">
        <v>2107166000</v>
      </c>
      <c r="AI24" s="7">
        <v>1022227000</v>
      </c>
      <c r="AJ24" s="7">
        <v>849175000</v>
      </c>
      <c r="AK24" s="7">
        <v>777946000</v>
      </c>
      <c r="AL24" s="7">
        <v>71229000</v>
      </c>
      <c r="AM24" s="7">
        <v>173052000</v>
      </c>
      <c r="AN24" s="7">
        <v>7222000</v>
      </c>
      <c r="AO24" s="7">
        <v>3573000</v>
      </c>
      <c r="AP24" s="8"/>
      <c r="AQ24" s="7">
        <v>632128000</v>
      </c>
      <c r="AR24" s="7">
        <v>601566000</v>
      </c>
      <c r="AS24" s="8"/>
      <c r="AT24" s="7">
        <v>601566000</v>
      </c>
      <c r="AU24" s="7">
        <v>30562000</v>
      </c>
      <c r="AV24" s="7">
        <v>449238000</v>
      </c>
      <c r="AW24" s="7">
        <v>449238000</v>
      </c>
      <c r="AX24" s="7">
        <v>21030000</v>
      </c>
      <c r="AY24" s="7">
        <v>2830375000</v>
      </c>
      <c r="AZ24" s="8"/>
      <c r="BA24" s="7">
        <v>1876981000</v>
      </c>
      <c r="BB24" s="7">
        <v>1864714000</v>
      </c>
      <c r="BC24" s="7">
        <v>12267000</v>
      </c>
      <c r="BD24" s="7">
        <v>292271000</v>
      </c>
      <c r="BE24" s="8"/>
      <c r="BF24" s="7">
        <v>292271000</v>
      </c>
      <c r="BG24" s="8"/>
      <c r="BH24" s="8"/>
      <c r="BI24" s="8"/>
      <c r="BJ24" s="7">
        <v>661123000</v>
      </c>
      <c r="BK24" s="7">
        <v>911710000</v>
      </c>
      <c r="BL24" s="7">
        <v>911710000</v>
      </c>
      <c r="BM24" s="7">
        <v>126000</v>
      </c>
      <c r="BN24" s="9">
        <v>0</v>
      </c>
      <c r="BO24" s="7">
        <v>126000</v>
      </c>
      <c r="BP24" s="7">
        <v>2345266000</v>
      </c>
      <c r="BQ24" s="7">
        <v>-1433682000</v>
      </c>
      <c r="BR24" s="8"/>
      <c r="BS24" s="8"/>
      <c r="BT24" s="7">
        <v>2776424000</v>
      </c>
      <c r="BU24" s="7">
        <v>911710000</v>
      </c>
      <c r="BV24" s="7">
        <v>42829000</v>
      </c>
      <c r="BW24" s="7">
        <v>911710000</v>
      </c>
      <c r="BX24" s="7">
        <v>1091491000</v>
      </c>
      <c r="BY24" s="7">
        <v>3377990000</v>
      </c>
      <c r="BZ24" s="7">
        <v>911710000</v>
      </c>
      <c r="CA24" s="7">
        <v>2509109000</v>
      </c>
      <c r="CB24" s="7">
        <v>560567000</v>
      </c>
      <c r="CC24" s="7">
        <v>628438035</v>
      </c>
      <c r="CD24" s="7">
        <v>628438035</v>
      </c>
    </row>
    <row r="25" spans="1:82" x14ac:dyDescent="0.15">
      <c r="A25" s="1" t="s">
        <v>26</v>
      </c>
      <c r="B25" s="4">
        <v>6120030000</v>
      </c>
      <c r="C25" s="7">
        <v>2921417000</v>
      </c>
      <c r="D25" s="7">
        <v>1510076000</v>
      </c>
      <c r="E25" s="7">
        <v>1510076000</v>
      </c>
      <c r="F25" s="8"/>
      <c r="G25" s="7">
        <v>200052000</v>
      </c>
      <c r="H25" s="7">
        <v>200052000</v>
      </c>
      <c r="I25" s="7">
        <v>1054840000</v>
      </c>
      <c r="J25" s="7">
        <v>370553000</v>
      </c>
      <c r="K25" s="7">
        <v>63058000</v>
      </c>
      <c r="L25" s="7">
        <v>492645000</v>
      </c>
      <c r="M25" s="7">
        <v>128584000</v>
      </c>
      <c r="N25" s="7">
        <v>135756000</v>
      </c>
      <c r="O25" s="7">
        <v>20693000</v>
      </c>
      <c r="P25" s="7">
        <v>3198613000</v>
      </c>
      <c r="Q25" s="7">
        <v>3136252000</v>
      </c>
      <c r="R25" s="7">
        <v>3478638000</v>
      </c>
      <c r="S25" s="9">
        <v>0</v>
      </c>
      <c r="T25" s="7">
        <v>51990000</v>
      </c>
      <c r="U25" s="7">
        <v>198024000</v>
      </c>
      <c r="V25" s="7">
        <v>1846679000</v>
      </c>
      <c r="W25" s="7">
        <v>308082000</v>
      </c>
      <c r="X25" s="7">
        <v>763628000</v>
      </c>
      <c r="Y25" s="7">
        <v>310235000</v>
      </c>
      <c r="Z25" s="7">
        <v>-342386000</v>
      </c>
      <c r="AA25" s="8"/>
      <c r="AB25" s="8"/>
      <c r="AC25" s="8"/>
      <c r="AD25" s="8"/>
      <c r="AE25" s="8"/>
      <c r="AF25" s="7">
        <v>62361000</v>
      </c>
      <c r="AG25" s="7">
        <v>5294033000</v>
      </c>
      <c r="AH25" s="7">
        <v>2192381000</v>
      </c>
      <c r="AI25" s="7">
        <v>1086099000</v>
      </c>
      <c r="AJ25" s="7">
        <v>816070000</v>
      </c>
      <c r="AK25" s="7">
        <v>732331000</v>
      </c>
      <c r="AL25" s="7">
        <v>83739000</v>
      </c>
      <c r="AM25" s="7">
        <v>270029000</v>
      </c>
      <c r="AN25" s="8"/>
      <c r="AO25" s="8"/>
      <c r="AP25" s="8"/>
      <c r="AQ25" s="7">
        <v>630332000</v>
      </c>
      <c r="AR25" s="7">
        <v>620710000</v>
      </c>
      <c r="AS25" s="8"/>
      <c r="AT25" s="7">
        <v>620710000</v>
      </c>
      <c r="AU25" s="7">
        <v>9622000</v>
      </c>
      <c r="AV25" s="7">
        <v>475950000</v>
      </c>
      <c r="AW25" s="7">
        <v>475950000</v>
      </c>
      <c r="AX25" s="8"/>
      <c r="AY25" s="7">
        <v>3101652000</v>
      </c>
      <c r="AZ25" s="8"/>
      <c r="BA25" s="7">
        <v>1954214000</v>
      </c>
      <c r="BB25" s="7">
        <v>1942949000</v>
      </c>
      <c r="BC25" s="7">
        <v>11265000</v>
      </c>
      <c r="BD25" s="7">
        <v>312850000</v>
      </c>
      <c r="BE25" s="8"/>
      <c r="BF25" s="7">
        <v>312850000</v>
      </c>
      <c r="BG25" s="8"/>
      <c r="BH25" s="8"/>
      <c r="BI25" s="8"/>
      <c r="BJ25" s="7">
        <v>834588000</v>
      </c>
      <c r="BK25" s="7">
        <v>825997000</v>
      </c>
      <c r="BL25" s="7">
        <v>825997000</v>
      </c>
      <c r="BM25" s="7">
        <v>126000</v>
      </c>
      <c r="BN25" s="9">
        <v>0</v>
      </c>
      <c r="BO25" s="7">
        <v>126000</v>
      </c>
      <c r="BP25" s="7">
        <v>2429677000</v>
      </c>
      <c r="BQ25" s="7">
        <v>-1587841000</v>
      </c>
      <c r="BR25" s="7">
        <v>-15965000</v>
      </c>
      <c r="BS25" s="8"/>
      <c r="BT25" s="7">
        <v>2768946000</v>
      </c>
      <c r="BU25" s="7">
        <v>825997000</v>
      </c>
      <c r="BV25" s="7">
        <v>20887000</v>
      </c>
      <c r="BW25" s="7">
        <v>825997000</v>
      </c>
      <c r="BX25" s="7">
        <v>729036000</v>
      </c>
      <c r="BY25" s="7">
        <v>3389656000</v>
      </c>
      <c r="BZ25" s="7">
        <v>825997000</v>
      </c>
      <c r="CA25" s="7">
        <v>2584546000</v>
      </c>
      <c r="CB25" s="7">
        <v>1053583000</v>
      </c>
      <c r="CC25" s="7">
        <v>631811515</v>
      </c>
      <c r="CD25" s="7">
        <v>631811515</v>
      </c>
    </row>
    <row r="26" spans="1:82" x14ac:dyDescent="0.15">
      <c r="A26" s="1" t="s">
        <v>25</v>
      </c>
      <c r="B26" s="4">
        <v>6468185000</v>
      </c>
      <c r="C26" s="7">
        <v>2628621000</v>
      </c>
      <c r="D26" s="7">
        <v>1150673000</v>
      </c>
      <c r="E26" s="7">
        <v>1150673000</v>
      </c>
      <c r="F26" s="8"/>
      <c r="G26" s="7">
        <v>138648000</v>
      </c>
      <c r="H26" s="7">
        <v>138648000</v>
      </c>
      <c r="I26" s="7">
        <v>1212279000</v>
      </c>
      <c r="J26" s="7">
        <v>395171000</v>
      </c>
      <c r="K26" s="7">
        <v>99116000</v>
      </c>
      <c r="L26" s="7">
        <v>597329000</v>
      </c>
      <c r="M26" s="7">
        <v>120663000</v>
      </c>
      <c r="N26" s="7">
        <v>106430000</v>
      </c>
      <c r="O26" s="7">
        <v>20591000</v>
      </c>
      <c r="P26" s="7">
        <v>3839564000</v>
      </c>
      <c r="Q26" s="7">
        <v>3766263000</v>
      </c>
      <c r="R26" s="7">
        <v>4170132000</v>
      </c>
      <c r="S26" s="9">
        <v>0</v>
      </c>
      <c r="T26" s="7">
        <v>52115000</v>
      </c>
      <c r="U26" s="7">
        <v>243750000</v>
      </c>
      <c r="V26" s="7">
        <v>2167523000</v>
      </c>
      <c r="W26" s="7">
        <v>340090000</v>
      </c>
      <c r="X26" s="7">
        <v>1027256000</v>
      </c>
      <c r="Y26" s="7">
        <v>339398000</v>
      </c>
      <c r="Z26" s="7">
        <v>-403869000</v>
      </c>
      <c r="AA26" s="8"/>
      <c r="AB26" s="8"/>
      <c r="AC26" s="8"/>
      <c r="AD26" s="8"/>
      <c r="AE26" s="8"/>
      <c r="AF26" s="7">
        <v>73301000</v>
      </c>
      <c r="AG26" s="7">
        <v>5752251000</v>
      </c>
      <c r="AH26" s="7">
        <v>2384388000</v>
      </c>
      <c r="AI26" s="7">
        <v>1117038000</v>
      </c>
      <c r="AJ26" s="7">
        <v>820925000</v>
      </c>
      <c r="AK26" s="7">
        <v>771637000</v>
      </c>
      <c r="AL26" s="7">
        <v>49288000</v>
      </c>
      <c r="AM26" s="7">
        <v>296113000</v>
      </c>
      <c r="AN26" s="8"/>
      <c r="AO26" s="8"/>
      <c r="AP26" s="8"/>
      <c r="AQ26" s="7">
        <v>638275000</v>
      </c>
      <c r="AR26" s="7">
        <v>632162000</v>
      </c>
      <c r="AS26" s="8"/>
      <c r="AT26" s="7">
        <v>632162000</v>
      </c>
      <c r="AU26" s="7">
        <v>6113000</v>
      </c>
      <c r="AV26" s="7">
        <v>561375000</v>
      </c>
      <c r="AW26" s="7">
        <v>561375000</v>
      </c>
      <c r="AX26" s="7">
        <v>67700000</v>
      </c>
      <c r="AY26" s="7">
        <v>3367863000</v>
      </c>
      <c r="AZ26" s="8"/>
      <c r="BA26" s="7">
        <v>2049616000</v>
      </c>
      <c r="BB26" s="7">
        <v>2038362000</v>
      </c>
      <c r="BC26" s="7">
        <v>11254000</v>
      </c>
      <c r="BD26" s="7">
        <v>334628000</v>
      </c>
      <c r="BE26" s="8"/>
      <c r="BF26" s="7">
        <v>334628000</v>
      </c>
      <c r="BG26" s="8"/>
      <c r="BH26" s="8"/>
      <c r="BI26" s="8"/>
      <c r="BJ26" s="7">
        <v>983619000</v>
      </c>
      <c r="BK26" s="7">
        <v>715934000</v>
      </c>
      <c r="BL26" s="7">
        <v>715934000</v>
      </c>
      <c r="BM26" s="7">
        <v>127000</v>
      </c>
      <c r="BN26" s="9">
        <v>0</v>
      </c>
      <c r="BO26" s="7">
        <v>127000</v>
      </c>
      <c r="BP26" s="7">
        <v>2502679000</v>
      </c>
      <c r="BQ26" s="7">
        <v>-1772068000</v>
      </c>
      <c r="BR26" s="7">
        <v>-14804000</v>
      </c>
      <c r="BS26" s="8"/>
      <c r="BT26" s="7">
        <v>2754296000</v>
      </c>
      <c r="BU26" s="7">
        <v>715934000</v>
      </c>
      <c r="BV26" s="7">
        <v>17367000</v>
      </c>
      <c r="BW26" s="7">
        <v>715934000</v>
      </c>
      <c r="BX26" s="7">
        <v>244233000</v>
      </c>
      <c r="BY26" s="7">
        <v>3386458000</v>
      </c>
      <c r="BZ26" s="7">
        <v>715934000</v>
      </c>
      <c r="CA26" s="7">
        <v>2687891000</v>
      </c>
      <c r="CB26" s="7">
        <v>1519851000</v>
      </c>
      <c r="CC26" s="7">
        <v>635504735</v>
      </c>
      <c r="CD26" s="7">
        <v>635504735</v>
      </c>
    </row>
    <row r="27" spans="1:82" x14ac:dyDescent="0.15">
      <c r="A27" s="1" t="s">
        <v>24</v>
      </c>
      <c r="B27" s="4">
        <v>7547497000</v>
      </c>
      <c r="C27" s="7">
        <v>2998795000</v>
      </c>
      <c r="D27" s="7">
        <v>1426036000</v>
      </c>
      <c r="E27" s="7">
        <v>1426036000</v>
      </c>
      <c r="F27" s="8"/>
      <c r="G27" s="7">
        <v>119964000</v>
      </c>
      <c r="H27" s="7">
        <v>119964000</v>
      </c>
      <c r="I27" s="7">
        <v>1293717000</v>
      </c>
      <c r="J27" s="7">
        <v>393691000</v>
      </c>
      <c r="K27" s="7">
        <v>86587000</v>
      </c>
      <c r="L27" s="7">
        <v>692437000</v>
      </c>
      <c r="M27" s="7">
        <v>121002000</v>
      </c>
      <c r="N27" s="7">
        <v>133855000</v>
      </c>
      <c r="O27" s="7">
        <v>25223000</v>
      </c>
      <c r="P27" s="7">
        <v>4548702000</v>
      </c>
      <c r="Q27" s="7">
        <v>4464536000</v>
      </c>
      <c r="R27" s="7">
        <v>4937305000</v>
      </c>
      <c r="S27" s="9">
        <v>0</v>
      </c>
      <c r="T27" s="7">
        <v>60233000</v>
      </c>
      <c r="U27" s="7">
        <v>336212000</v>
      </c>
      <c r="V27" s="7">
        <v>3033536000</v>
      </c>
      <c r="W27" s="7">
        <v>439415000</v>
      </c>
      <c r="X27" s="7">
        <v>747046000</v>
      </c>
      <c r="Y27" s="7">
        <v>320863000</v>
      </c>
      <c r="Z27" s="7">
        <v>-472769000</v>
      </c>
      <c r="AA27" s="8"/>
      <c r="AB27" s="8"/>
      <c r="AC27" s="8"/>
      <c r="AD27" s="8"/>
      <c r="AE27" s="8"/>
      <c r="AF27" s="7">
        <v>84166000</v>
      </c>
      <c r="AG27" s="7">
        <v>6232841000</v>
      </c>
      <c r="AH27" s="7">
        <v>2553771000</v>
      </c>
      <c r="AI27" s="7">
        <v>1198720000</v>
      </c>
      <c r="AJ27" s="7">
        <v>888990000</v>
      </c>
      <c r="AK27" s="7">
        <v>824861000</v>
      </c>
      <c r="AL27" s="7">
        <v>64129000</v>
      </c>
      <c r="AM27" s="7">
        <v>309730000</v>
      </c>
      <c r="AN27" s="8"/>
      <c r="AO27" s="8"/>
      <c r="AP27" s="8"/>
      <c r="AQ27" s="7">
        <v>651809000</v>
      </c>
      <c r="AR27" s="7">
        <v>638809000</v>
      </c>
      <c r="AS27" s="8"/>
      <c r="AT27" s="7">
        <v>638809000</v>
      </c>
      <c r="AU27" s="7">
        <v>13000000</v>
      </c>
      <c r="AV27" s="7">
        <v>617662000</v>
      </c>
      <c r="AW27" s="7">
        <v>617662000</v>
      </c>
      <c r="AX27" s="7">
        <v>85580000</v>
      </c>
      <c r="AY27" s="7">
        <v>3679070000</v>
      </c>
      <c r="AZ27" s="8"/>
      <c r="BA27" s="7">
        <v>2027575000</v>
      </c>
      <c r="BB27" s="7">
        <v>2027575000</v>
      </c>
      <c r="BC27" s="7">
        <v>28033000</v>
      </c>
      <c r="BD27" s="7">
        <v>362261000</v>
      </c>
      <c r="BE27" s="8"/>
      <c r="BF27" s="7">
        <v>362261000</v>
      </c>
      <c r="BG27" s="8"/>
      <c r="BH27" s="8"/>
      <c r="BI27" s="8"/>
      <c r="BJ27" s="7">
        <v>1289234000</v>
      </c>
      <c r="BK27" s="7">
        <v>1314656000</v>
      </c>
      <c r="BL27" s="7">
        <v>1314656000</v>
      </c>
      <c r="BM27" s="7">
        <v>131000</v>
      </c>
      <c r="BN27" s="9">
        <v>0</v>
      </c>
      <c r="BO27" s="7">
        <v>131000</v>
      </c>
      <c r="BP27" s="7">
        <v>3340436000</v>
      </c>
      <c r="BQ27" s="7">
        <v>-2001926000</v>
      </c>
      <c r="BR27" s="7">
        <v>-23985000</v>
      </c>
      <c r="BS27" s="8"/>
      <c r="BT27" s="7">
        <v>3342231000</v>
      </c>
      <c r="BU27" s="7">
        <v>1314656000</v>
      </c>
      <c r="BV27" s="7">
        <v>13000000</v>
      </c>
      <c r="BW27" s="7">
        <v>1314656000</v>
      </c>
      <c r="BX27" s="7">
        <v>445024000</v>
      </c>
      <c r="BY27" s="7">
        <v>3981040000</v>
      </c>
      <c r="BZ27" s="7">
        <v>1314656000</v>
      </c>
      <c r="CA27" s="7">
        <v>2679384000</v>
      </c>
      <c r="CB27" s="7">
        <v>1240348000</v>
      </c>
      <c r="CC27" s="7">
        <v>654505000</v>
      </c>
      <c r="CD27" s="7">
        <v>654505000</v>
      </c>
    </row>
    <row r="28" spans="1:82" x14ac:dyDescent="0.15">
      <c r="A28" s="1" t="s">
        <v>23</v>
      </c>
      <c r="B28" s="4">
        <v>8092460000</v>
      </c>
      <c r="C28" s="7">
        <v>2791568000</v>
      </c>
      <c r="D28" s="7">
        <v>1196908000</v>
      </c>
      <c r="E28" s="7">
        <v>1196908000</v>
      </c>
      <c r="F28" s="8"/>
      <c r="G28" s="7">
        <v>168965000</v>
      </c>
      <c r="H28" s="7">
        <v>168965000</v>
      </c>
      <c r="I28" s="7">
        <v>1277838000</v>
      </c>
      <c r="J28" s="7">
        <v>528935000</v>
      </c>
      <c r="K28" s="7">
        <v>163830000</v>
      </c>
      <c r="L28" s="7">
        <v>476512000</v>
      </c>
      <c r="M28" s="7">
        <v>108561000</v>
      </c>
      <c r="N28" s="7">
        <v>125229000</v>
      </c>
      <c r="O28" s="7">
        <v>22628000</v>
      </c>
      <c r="P28" s="7">
        <v>5300892000</v>
      </c>
      <c r="Q28" s="7">
        <v>5194737000</v>
      </c>
      <c r="R28" s="7">
        <v>5765863000</v>
      </c>
      <c r="S28" s="9">
        <v>0</v>
      </c>
      <c r="T28" s="7">
        <v>60234000</v>
      </c>
      <c r="U28" s="7">
        <v>461303000</v>
      </c>
      <c r="V28" s="7">
        <v>3661825000</v>
      </c>
      <c r="W28" s="7">
        <v>550902000</v>
      </c>
      <c r="X28" s="7">
        <v>693207000</v>
      </c>
      <c r="Y28" s="7">
        <v>338392000</v>
      </c>
      <c r="Z28" s="7">
        <v>-571126000</v>
      </c>
      <c r="AA28" s="8"/>
      <c r="AB28" s="8"/>
      <c r="AC28" s="8"/>
      <c r="AD28" s="8"/>
      <c r="AE28" s="8"/>
      <c r="AF28" s="7">
        <v>106155000</v>
      </c>
      <c r="AG28" s="7">
        <v>7003516000</v>
      </c>
      <c r="AH28" s="7">
        <v>2816274000</v>
      </c>
      <c r="AI28" s="7">
        <v>1338946000</v>
      </c>
      <c r="AJ28" s="7">
        <v>1017354000</v>
      </c>
      <c r="AK28" s="7">
        <v>916148000</v>
      </c>
      <c r="AL28" s="7">
        <v>101206000</v>
      </c>
      <c r="AM28" s="7">
        <v>321592000</v>
      </c>
      <c r="AN28" s="8"/>
      <c r="AO28" s="8"/>
      <c r="AP28" s="8"/>
      <c r="AQ28" s="7">
        <v>633166000</v>
      </c>
      <c r="AR28" s="7">
        <v>633166000</v>
      </c>
      <c r="AS28" s="8"/>
      <c r="AT28" s="7">
        <v>633166000</v>
      </c>
      <c r="AU28" s="8"/>
      <c r="AV28" s="7">
        <v>707331000</v>
      </c>
      <c r="AW28" s="7">
        <v>707331000</v>
      </c>
      <c r="AX28" s="7">
        <v>136831000</v>
      </c>
      <c r="AY28" s="7">
        <v>4187242000</v>
      </c>
      <c r="AZ28" s="8"/>
      <c r="BA28" s="7">
        <v>2082420000</v>
      </c>
      <c r="BB28" s="7">
        <v>2082420000</v>
      </c>
      <c r="BC28" s="7">
        <v>32671000</v>
      </c>
      <c r="BD28" s="7">
        <v>446105000</v>
      </c>
      <c r="BE28" s="8"/>
      <c r="BF28" s="7">
        <v>446105000</v>
      </c>
      <c r="BG28" s="8"/>
      <c r="BH28" s="8"/>
      <c r="BI28" s="8"/>
      <c r="BJ28" s="7">
        <v>1658717000</v>
      </c>
      <c r="BK28" s="7">
        <v>1088944000</v>
      </c>
      <c r="BL28" s="7">
        <v>1088944000</v>
      </c>
      <c r="BM28" s="7">
        <v>131000</v>
      </c>
      <c r="BN28" s="9">
        <v>0</v>
      </c>
      <c r="BO28" s="7">
        <v>131000</v>
      </c>
      <c r="BP28" s="7">
        <v>3414692000</v>
      </c>
      <c r="BQ28" s="7">
        <v>-2322323000</v>
      </c>
      <c r="BR28" s="7">
        <v>-3556000</v>
      </c>
      <c r="BS28" s="8"/>
      <c r="BT28" s="7">
        <v>3171364000</v>
      </c>
      <c r="BU28" s="7">
        <v>1088944000</v>
      </c>
      <c r="BV28" s="7">
        <v>32671000</v>
      </c>
      <c r="BW28" s="7">
        <v>1088944000</v>
      </c>
      <c r="BX28" s="7">
        <v>-24706000</v>
      </c>
      <c r="BY28" s="7">
        <v>3804530000</v>
      </c>
      <c r="BZ28" s="7">
        <v>1088944000</v>
      </c>
      <c r="CA28" s="7">
        <v>2715586000</v>
      </c>
      <c r="CB28" s="7">
        <v>1518678000</v>
      </c>
      <c r="CC28" s="7">
        <v>657125000</v>
      </c>
      <c r="CD28" s="7">
        <v>657125000</v>
      </c>
    </row>
    <row r="29" spans="1:82" x14ac:dyDescent="0.15">
      <c r="A29" s="1" t="s">
        <v>22</v>
      </c>
      <c r="B29" s="4">
        <v>9191702000</v>
      </c>
      <c r="C29" s="7">
        <v>3239543000</v>
      </c>
      <c r="D29" s="7">
        <v>1441789000</v>
      </c>
      <c r="E29" s="7">
        <v>1441789000</v>
      </c>
      <c r="F29" s="8"/>
      <c r="G29" s="7">
        <v>318056000</v>
      </c>
      <c r="H29" s="7">
        <v>318056000</v>
      </c>
      <c r="I29" s="7">
        <v>1301961000</v>
      </c>
      <c r="J29" s="7">
        <v>507529000</v>
      </c>
      <c r="K29" s="7">
        <v>199157000</v>
      </c>
      <c r="L29" s="7">
        <v>472834000</v>
      </c>
      <c r="M29" s="7">
        <v>122441000</v>
      </c>
      <c r="N29" s="7">
        <v>153757000</v>
      </c>
      <c r="O29" s="7">
        <v>23980000</v>
      </c>
      <c r="P29" s="7">
        <v>5952159000</v>
      </c>
      <c r="Q29" s="7">
        <v>5837224000</v>
      </c>
      <c r="R29" s="7">
        <v>6510313000</v>
      </c>
      <c r="S29" s="9">
        <v>0</v>
      </c>
      <c r="T29" s="7">
        <v>60226000</v>
      </c>
      <c r="U29" s="7">
        <v>490552000</v>
      </c>
      <c r="V29" s="7">
        <v>4269955000</v>
      </c>
      <c r="W29" s="7">
        <v>641534000</v>
      </c>
      <c r="X29" s="7">
        <v>686705000</v>
      </c>
      <c r="Y29" s="7">
        <v>361341000</v>
      </c>
      <c r="Z29" s="7">
        <v>-673089000</v>
      </c>
      <c r="AA29" s="8"/>
      <c r="AB29" s="8"/>
      <c r="AC29" s="8"/>
      <c r="AD29" s="8"/>
      <c r="AE29" s="8"/>
      <c r="AF29" s="7">
        <v>114935000</v>
      </c>
      <c r="AG29" s="7">
        <v>8221337000</v>
      </c>
      <c r="AH29" s="7">
        <v>3187699000</v>
      </c>
      <c r="AI29" s="7">
        <v>1452008000</v>
      </c>
      <c r="AJ29" s="7">
        <v>1107322000</v>
      </c>
      <c r="AK29" s="7">
        <v>1013486000</v>
      </c>
      <c r="AL29" s="7">
        <v>93836000</v>
      </c>
      <c r="AM29" s="7">
        <v>344686000</v>
      </c>
      <c r="AN29" s="8"/>
      <c r="AO29" s="8"/>
      <c r="AP29" s="8"/>
      <c r="AQ29" s="7">
        <v>635285000</v>
      </c>
      <c r="AR29" s="7">
        <v>635285000</v>
      </c>
      <c r="AS29" s="8"/>
      <c r="AT29" s="7">
        <v>635285000</v>
      </c>
      <c r="AU29" s="8"/>
      <c r="AV29" s="7">
        <v>907983000</v>
      </c>
      <c r="AW29" s="7">
        <v>907983000</v>
      </c>
      <c r="AX29" s="7">
        <v>192423000</v>
      </c>
      <c r="AY29" s="7">
        <v>5033638000</v>
      </c>
      <c r="AZ29" s="8"/>
      <c r="BA29" s="7">
        <v>2526955000</v>
      </c>
      <c r="BB29" s="7">
        <v>2526955000</v>
      </c>
      <c r="BC29" s="8"/>
      <c r="BD29" s="7">
        <v>496997000</v>
      </c>
      <c r="BE29" s="8"/>
      <c r="BF29" s="7">
        <v>496997000</v>
      </c>
      <c r="BG29" s="8"/>
      <c r="BH29" s="8"/>
      <c r="BI29" s="8"/>
      <c r="BJ29" s="7">
        <v>2009686000</v>
      </c>
      <c r="BK29" s="7">
        <v>970365000</v>
      </c>
      <c r="BL29" s="7">
        <v>970365000</v>
      </c>
      <c r="BM29" s="7">
        <v>134000</v>
      </c>
      <c r="BN29" s="9">
        <v>0</v>
      </c>
      <c r="BO29" s="7">
        <v>134000</v>
      </c>
      <c r="BP29" s="7">
        <v>3561256000</v>
      </c>
      <c r="BQ29" s="7">
        <v>-2604590000</v>
      </c>
      <c r="BR29" s="7">
        <v>13565000</v>
      </c>
      <c r="BS29" s="8"/>
      <c r="BT29" s="7">
        <v>3497320000</v>
      </c>
      <c r="BU29" s="7">
        <v>970365000</v>
      </c>
      <c r="BV29" s="8"/>
      <c r="BW29" s="7">
        <v>970365000</v>
      </c>
      <c r="BX29" s="7">
        <v>51844000</v>
      </c>
      <c r="BY29" s="7">
        <v>4132605000</v>
      </c>
      <c r="BZ29" s="7">
        <v>970365000</v>
      </c>
      <c r="CA29" s="7">
        <v>3162240000</v>
      </c>
      <c r="CB29" s="7">
        <v>1720451000</v>
      </c>
      <c r="CC29" s="7">
        <v>669290000</v>
      </c>
      <c r="CD29" s="7">
        <v>669290000</v>
      </c>
    </row>
    <row r="30" spans="1:82" x14ac:dyDescent="0.15">
      <c r="A30" s="1" t="s">
        <v>21</v>
      </c>
      <c r="B30" s="4">
        <v>11868952000</v>
      </c>
      <c r="C30" s="7">
        <v>5203705000</v>
      </c>
      <c r="D30" s="7">
        <v>3246301000</v>
      </c>
      <c r="E30" s="7">
        <v>3246301000</v>
      </c>
      <c r="F30" s="8"/>
      <c r="G30" s="7">
        <v>178594000</v>
      </c>
      <c r="H30" s="7">
        <v>178594000</v>
      </c>
      <c r="I30" s="7">
        <v>1609607000</v>
      </c>
      <c r="J30" s="7">
        <v>436953000</v>
      </c>
      <c r="K30" s="7">
        <v>289307000</v>
      </c>
      <c r="L30" s="7">
        <v>754828000</v>
      </c>
      <c r="M30" s="7">
        <v>128519000</v>
      </c>
      <c r="N30" s="7">
        <v>144678000</v>
      </c>
      <c r="O30" s="7">
        <v>24525000</v>
      </c>
      <c r="P30" s="7">
        <v>6665247000</v>
      </c>
      <c r="Q30" s="7">
        <v>6526976000</v>
      </c>
      <c r="R30" s="7">
        <v>7310962000</v>
      </c>
      <c r="S30" s="9">
        <v>0</v>
      </c>
      <c r="T30" s="7">
        <v>60238000</v>
      </c>
      <c r="U30" s="7">
        <v>574603000</v>
      </c>
      <c r="V30" s="7">
        <v>4670752000</v>
      </c>
      <c r="W30" s="7">
        <v>740008000</v>
      </c>
      <c r="X30" s="7">
        <v>876207000</v>
      </c>
      <c r="Y30" s="7">
        <v>389154000</v>
      </c>
      <c r="Z30" s="7">
        <v>-783986000</v>
      </c>
      <c r="AA30" s="8"/>
      <c r="AB30" s="8"/>
      <c r="AC30" s="8"/>
      <c r="AD30" s="8"/>
      <c r="AE30" s="8"/>
      <c r="AF30" s="7">
        <v>138271000</v>
      </c>
      <c r="AG30" s="7">
        <v>9348658000</v>
      </c>
      <c r="AH30" s="7">
        <v>3766404000</v>
      </c>
      <c r="AI30" s="7">
        <v>1673090000</v>
      </c>
      <c r="AJ30" s="7">
        <v>1186863000</v>
      </c>
      <c r="AK30" s="7">
        <v>1114878000</v>
      </c>
      <c r="AL30" s="7">
        <v>71985000</v>
      </c>
      <c r="AM30" s="7">
        <v>486227000</v>
      </c>
      <c r="AN30" s="8"/>
      <c r="AO30" s="8"/>
      <c r="AP30" s="8"/>
      <c r="AQ30" s="7">
        <v>626826000</v>
      </c>
      <c r="AR30" s="7">
        <v>626826000</v>
      </c>
      <c r="AS30" s="8"/>
      <c r="AT30" s="7">
        <v>626826000</v>
      </c>
      <c r="AU30" s="8"/>
      <c r="AV30" s="7">
        <v>1238650000</v>
      </c>
      <c r="AW30" s="7">
        <v>1238650000</v>
      </c>
      <c r="AX30" s="7">
        <v>227838000</v>
      </c>
      <c r="AY30" s="7">
        <v>5582254000</v>
      </c>
      <c r="AZ30" s="8"/>
      <c r="BA30" s="7">
        <v>2657148000</v>
      </c>
      <c r="BB30" s="7">
        <v>2657148000</v>
      </c>
      <c r="BC30" s="8"/>
      <c r="BD30" s="7">
        <v>533253000</v>
      </c>
      <c r="BE30" s="8"/>
      <c r="BF30" s="7">
        <v>533253000</v>
      </c>
      <c r="BG30" s="8"/>
      <c r="BH30" s="8"/>
      <c r="BI30" s="8"/>
      <c r="BJ30" s="7">
        <v>2391853000</v>
      </c>
      <c r="BK30" s="7">
        <v>2520294000</v>
      </c>
      <c r="BL30" s="7">
        <v>2520294000</v>
      </c>
      <c r="BM30" s="7">
        <v>148000</v>
      </c>
      <c r="BN30" s="9">
        <v>0</v>
      </c>
      <c r="BO30" s="7">
        <v>148000</v>
      </c>
      <c r="BP30" s="7">
        <v>5383731000</v>
      </c>
      <c r="BQ30" s="7">
        <v>-2897778000</v>
      </c>
      <c r="BR30" s="7">
        <v>34193000</v>
      </c>
      <c r="BS30" s="8"/>
      <c r="BT30" s="7">
        <v>5177442000</v>
      </c>
      <c r="BU30" s="7">
        <v>2520294000</v>
      </c>
      <c r="BV30" s="8"/>
      <c r="BW30" s="7">
        <v>2520294000</v>
      </c>
      <c r="BX30" s="7">
        <v>1437301000</v>
      </c>
      <c r="BY30" s="7">
        <v>5804268000</v>
      </c>
      <c r="BZ30" s="7">
        <v>2520294000</v>
      </c>
      <c r="CA30" s="7">
        <v>3283974000</v>
      </c>
      <c r="CB30" s="7">
        <v>37673000</v>
      </c>
      <c r="CC30" s="7">
        <v>740075000</v>
      </c>
      <c r="CD30" s="7">
        <v>740075000</v>
      </c>
    </row>
    <row r="31" spans="1:82" x14ac:dyDescent="0.15">
      <c r="A31" s="1" t="s">
        <v>20</v>
      </c>
      <c r="B31" s="4">
        <v>12592397000</v>
      </c>
      <c r="C31" s="7">
        <v>5172412000</v>
      </c>
      <c r="D31" s="7">
        <v>3084257000</v>
      </c>
      <c r="E31" s="7">
        <v>3084257000</v>
      </c>
      <c r="F31" s="8"/>
      <c r="G31" s="7">
        <v>326895000</v>
      </c>
      <c r="H31" s="7">
        <v>326895000</v>
      </c>
      <c r="I31" s="7">
        <v>1604571000</v>
      </c>
      <c r="J31" s="7">
        <v>353751000</v>
      </c>
      <c r="K31" s="7">
        <v>329938000</v>
      </c>
      <c r="L31" s="7">
        <v>791600000</v>
      </c>
      <c r="M31" s="7">
        <v>129282000</v>
      </c>
      <c r="N31" s="7">
        <v>132978000</v>
      </c>
      <c r="O31" s="7">
        <v>23711000</v>
      </c>
      <c r="P31" s="7">
        <v>7419985000</v>
      </c>
      <c r="Q31" s="7">
        <v>7258345000</v>
      </c>
      <c r="R31" s="7">
        <v>8170451000</v>
      </c>
      <c r="S31" s="9">
        <v>0</v>
      </c>
      <c r="T31" s="7">
        <v>63238000</v>
      </c>
      <c r="U31" s="7">
        <v>706112000</v>
      </c>
      <c r="V31" s="7">
        <v>5171692000</v>
      </c>
      <c r="W31" s="7">
        <v>780140000</v>
      </c>
      <c r="X31" s="7">
        <v>1027159000</v>
      </c>
      <c r="Y31" s="7">
        <v>422110000</v>
      </c>
      <c r="Z31" s="7">
        <v>-912106000</v>
      </c>
      <c r="AA31" s="8"/>
      <c r="AB31" s="8"/>
      <c r="AC31" s="8"/>
      <c r="AD31" s="8"/>
      <c r="AE31" s="8"/>
      <c r="AF31" s="7">
        <v>161640000</v>
      </c>
      <c r="AG31" s="7">
        <v>9911909000</v>
      </c>
      <c r="AH31" s="7">
        <v>4082390000</v>
      </c>
      <c r="AI31" s="7">
        <v>2301302000</v>
      </c>
      <c r="AJ31" s="7">
        <v>1735328000</v>
      </c>
      <c r="AK31" s="7">
        <v>1606284000</v>
      </c>
      <c r="AL31" s="7">
        <v>129044000</v>
      </c>
      <c r="AM31" s="7">
        <v>565974000</v>
      </c>
      <c r="AN31" s="8"/>
      <c r="AO31" s="8"/>
      <c r="AP31" s="8"/>
      <c r="AQ31" s="7">
        <v>260771000</v>
      </c>
      <c r="AR31" s="7">
        <v>260771000</v>
      </c>
      <c r="AS31" s="8"/>
      <c r="AT31" s="7">
        <v>260771000</v>
      </c>
      <c r="AU31" s="8"/>
      <c r="AV31" s="7">
        <v>1316263000</v>
      </c>
      <c r="AW31" s="7">
        <v>1316263000</v>
      </c>
      <c r="AX31" s="7">
        <v>204054000</v>
      </c>
      <c r="AY31" s="7">
        <v>5829519000</v>
      </c>
      <c r="AZ31" s="8"/>
      <c r="BA31" s="7">
        <v>2454690000</v>
      </c>
      <c r="BB31" s="7">
        <v>2454690000</v>
      </c>
      <c r="BC31" s="8"/>
      <c r="BD31" s="7">
        <v>581202000</v>
      </c>
      <c r="BE31" s="8"/>
      <c r="BF31" s="7">
        <v>581202000</v>
      </c>
      <c r="BG31" s="8"/>
      <c r="BH31" s="8"/>
      <c r="BI31" s="8"/>
      <c r="BJ31" s="7">
        <v>2793627000</v>
      </c>
      <c r="BK31" s="7">
        <v>2680488000</v>
      </c>
      <c r="BL31" s="7">
        <v>2680488000</v>
      </c>
      <c r="BM31" s="7">
        <v>150000</v>
      </c>
      <c r="BN31" s="9">
        <v>0</v>
      </c>
      <c r="BO31" s="7">
        <v>150000</v>
      </c>
      <c r="BP31" s="7">
        <v>5530928000</v>
      </c>
      <c r="BQ31" s="7">
        <v>-2875900000</v>
      </c>
      <c r="BR31" s="7">
        <v>25310000</v>
      </c>
      <c r="BS31" s="8"/>
      <c r="BT31" s="7">
        <v>5135178000</v>
      </c>
      <c r="BU31" s="7">
        <v>2680488000</v>
      </c>
      <c r="BV31" s="8"/>
      <c r="BW31" s="7">
        <v>2680488000</v>
      </c>
      <c r="BX31" s="7">
        <v>1090022000</v>
      </c>
      <c r="BY31" s="7">
        <v>5395949000</v>
      </c>
      <c r="BZ31" s="7">
        <v>2680488000</v>
      </c>
      <c r="CA31" s="7">
        <v>2715461000</v>
      </c>
      <c r="CB31" s="8"/>
      <c r="CC31" s="7">
        <v>749125000</v>
      </c>
      <c r="CD31" s="7">
        <v>749125000</v>
      </c>
    </row>
    <row r="32" spans="1:82" x14ac:dyDescent="0.15">
      <c r="A32" s="1" t="s">
        <v>19</v>
      </c>
      <c r="B32" s="4">
        <v>22664076000</v>
      </c>
      <c r="C32" s="7">
        <v>6259796000</v>
      </c>
      <c r="D32" s="7">
        <v>3393216000</v>
      </c>
      <c r="E32" s="7">
        <v>3393216000</v>
      </c>
      <c r="F32" s="8"/>
      <c r="G32" s="7">
        <v>499142000</v>
      </c>
      <c r="H32" s="7">
        <v>499142000</v>
      </c>
      <c r="I32" s="7">
        <v>2067454000</v>
      </c>
      <c r="J32" s="7">
        <v>680339000</v>
      </c>
      <c r="K32" s="7">
        <v>233746000</v>
      </c>
      <c r="L32" s="7">
        <v>1016731000</v>
      </c>
      <c r="M32" s="7">
        <v>136638000</v>
      </c>
      <c r="N32" s="7">
        <v>194465000</v>
      </c>
      <c r="O32" s="7">
        <v>105519000</v>
      </c>
      <c r="P32" s="7">
        <v>16404280000</v>
      </c>
      <c r="Q32" s="7">
        <v>15036917000</v>
      </c>
      <c r="R32" s="7">
        <v>16054559000</v>
      </c>
      <c r="S32" s="7">
        <v>12774000</v>
      </c>
      <c r="T32" s="7">
        <v>1079452000</v>
      </c>
      <c r="U32" s="8"/>
      <c r="V32" s="7">
        <v>5564102000</v>
      </c>
      <c r="W32" s="7">
        <v>6284691000</v>
      </c>
      <c r="X32" s="7">
        <v>2608245000</v>
      </c>
      <c r="Y32" s="7">
        <v>505295000</v>
      </c>
      <c r="Z32" s="7">
        <v>-1017642000</v>
      </c>
      <c r="AA32" s="7">
        <v>376145000</v>
      </c>
      <c r="AB32" s="8"/>
      <c r="AC32" s="7">
        <v>376145000</v>
      </c>
      <c r="AD32" s="7">
        <v>506302000</v>
      </c>
      <c r="AE32" s="8"/>
      <c r="AF32" s="7">
        <v>484916000</v>
      </c>
      <c r="AG32" s="7">
        <v>17125990000</v>
      </c>
      <c r="AH32" s="7">
        <v>5827005000</v>
      </c>
      <c r="AI32" s="7">
        <v>3018338000</v>
      </c>
      <c r="AJ32" s="7">
        <v>2013238000</v>
      </c>
      <c r="AK32" s="7">
        <v>1860341000</v>
      </c>
      <c r="AL32" s="7">
        <v>152897000</v>
      </c>
      <c r="AM32" s="7">
        <v>1005100000</v>
      </c>
      <c r="AN32" s="8"/>
      <c r="AO32" s="8"/>
      <c r="AP32" s="8"/>
      <c r="AQ32" s="7">
        <v>1202178000</v>
      </c>
      <c r="AR32" s="7">
        <v>1150147000</v>
      </c>
      <c r="AS32" s="8"/>
      <c r="AT32" s="7">
        <v>1150147000</v>
      </c>
      <c r="AU32" s="7">
        <v>52031000</v>
      </c>
      <c r="AV32" s="7">
        <v>1426985000</v>
      </c>
      <c r="AW32" s="7">
        <v>1426985000</v>
      </c>
      <c r="AX32" s="7">
        <v>179504000</v>
      </c>
      <c r="AY32" s="7">
        <v>11298985000</v>
      </c>
      <c r="AZ32" s="7">
        <v>149858000</v>
      </c>
      <c r="BA32" s="7">
        <v>7385937000</v>
      </c>
      <c r="BB32" s="7">
        <v>5978284000</v>
      </c>
      <c r="BC32" s="7">
        <v>1407653000</v>
      </c>
      <c r="BD32" s="7">
        <v>888756000</v>
      </c>
      <c r="BE32" s="8"/>
      <c r="BF32" s="7">
        <v>851790000</v>
      </c>
      <c r="BG32" s="7">
        <v>149858000</v>
      </c>
      <c r="BH32" s="8"/>
      <c r="BI32" s="7">
        <v>367039000</v>
      </c>
      <c r="BJ32" s="7">
        <v>2507395000</v>
      </c>
      <c r="BK32" s="7">
        <v>5538086000</v>
      </c>
      <c r="BL32" s="7">
        <v>4752911000</v>
      </c>
      <c r="BM32" s="7">
        <v>161000</v>
      </c>
      <c r="BN32" s="9">
        <v>0</v>
      </c>
      <c r="BO32" s="7">
        <v>161000</v>
      </c>
      <c r="BP32" s="7">
        <v>7773727000</v>
      </c>
      <c r="BQ32" s="7">
        <v>-2997237000</v>
      </c>
      <c r="BR32" s="7">
        <v>-23740000</v>
      </c>
      <c r="BS32" s="7">
        <v>785175000</v>
      </c>
      <c r="BT32" s="7">
        <v>10731195000</v>
      </c>
      <c r="BU32" s="7">
        <v>4752911000</v>
      </c>
      <c r="BV32" s="7">
        <v>1459684000</v>
      </c>
      <c r="BW32" s="7">
        <v>4376766000</v>
      </c>
      <c r="BX32" s="7">
        <v>432791000</v>
      </c>
      <c r="BY32" s="7">
        <v>11881342000</v>
      </c>
      <c r="BZ32" s="7">
        <v>4376766000</v>
      </c>
      <c r="CA32" s="7">
        <v>8588115000</v>
      </c>
      <c r="CB32" s="7">
        <v>3735215000</v>
      </c>
      <c r="CC32" s="7">
        <v>807805000</v>
      </c>
      <c r="CD32" s="7">
        <v>807805000</v>
      </c>
    </row>
    <row r="33" spans="1:82" x14ac:dyDescent="0.15">
      <c r="A33" s="1" t="s">
        <v>18</v>
      </c>
      <c r="B33" s="4">
        <v>25053726000</v>
      </c>
      <c r="C33" s="7">
        <v>7027889000</v>
      </c>
      <c r="D33" s="7">
        <v>4006593000</v>
      </c>
      <c r="E33" s="7">
        <v>4006593000</v>
      </c>
      <c r="F33" s="8"/>
      <c r="G33" s="7">
        <v>440349000</v>
      </c>
      <c r="H33" s="7">
        <v>440349000</v>
      </c>
      <c r="I33" s="7">
        <v>2220336000</v>
      </c>
      <c r="J33" s="7">
        <v>693499000</v>
      </c>
      <c r="K33" s="7">
        <v>254684000</v>
      </c>
      <c r="L33" s="7">
        <v>1141556000</v>
      </c>
      <c r="M33" s="7">
        <v>130597000</v>
      </c>
      <c r="N33" s="7">
        <v>271665000</v>
      </c>
      <c r="O33" s="7">
        <v>88946000</v>
      </c>
      <c r="P33" s="7">
        <v>18025837000</v>
      </c>
      <c r="Q33" s="7">
        <v>16555136000</v>
      </c>
      <c r="R33" s="7">
        <v>17787289000</v>
      </c>
      <c r="S33" s="7">
        <v>35360000</v>
      </c>
      <c r="T33" s="7">
        <v>1213191000</v>
      </c>
      <c r="U33" s="8"/>
      <c r="V33" s="7">
        <v>6112686000</v>
      </c>
      <c r="W33" s="7">
        <v>6565990000</v>
      </c>
      <c r="X33" s="7">
        <v>3300214000</v>
      </c>
      <c r="Y33" s="7">
        <v>559848000</v>
      </c>
      <c r="Z33" s="7">
        <v>-1232153000</v>
      </c>
      <c r="AA33" s="7">
        <v>429592000</v>
      </c>
      <c r="AB33" s="7">
        <v>40984000</v>
      </c>
      <c r="AC33" s="7">
        <v>388608000</v>
      </c>
      <c r="AD33" s="7">
        <v>486350000</v>
      </c>
      <c r="AE33" s="8"/>
      <c r="AF33" s="7">
        <v>554759000</v>
      </c>
      <c r="AG33" s="7">
        <v>19256932000</v>
      </c>
      <c r="AH33" s="7">
        <v>6245439000</v>
      </c>
      <c r="AI33" s="7">
        <v>3535700000</v>
      </c>
      <c r="AJ33" s="7">
        <v>2075333000</v>
      </c>
      <c r="AK33" s="7">
        <v>2075333000</v>
      </c>
      <c r="AL33" s="8"/>
      <c r="AM33" s="7">
        <v>1460367000</v>
      </c>
      <c r="AN33" s="8"/>
      <c r="AO33" s="8"/>
      <c r="AP33" s="8"/>
      <c r="AQ33" s="7">
        <v>1003311000</v>
      </c>
      <c r="AR33" s="7">
        <v>1003311000</v>
      </c>
      <c r="AS33" s="8"/>
      <c r="AT33" s="7">
        <v>1003311000</v>
      </c>
      <c r="AU33" s="8"/>
      <c r="AV33" s="7">
        <v>1457892000</v>
      </c>
      <c r="AW33" s="7">
        <v>1457892000</v>
      </c>
      <c r="AX33" s="7">
        <v>248536000</v>
      </c>
      <c r="AY33" s="7">
        <v>13011493000</v>
      </c>
      <c r="AZ33" s="7">
        <v>176024000</v>
      </c>
      <c r="BA33" s="7">
        <v>8653315000</v>
      </c>
      <c r="BB33" s="7">
        <v>7166239000</v>
      </c>
      <c r="BC33" s="7">
        <v>1487076000</v>
      </c>
      <c r="BD33" s="7">
        <v>989332000</v>
      </c>
      <c r="BE33" s="8"/>
      <c r="BF33" s="7">
        <v>955078000</v>
      </c>
      <c r="BG33" s="7">
        <v>176024000</v>
      </c>
      <c r="BH33" s="8"/>
      <c r="BI33" s="7">
        <v>364296000</v>
      </c>
      <c r="BJ33" s="7">
        <v>2828526000</v>
      </c>
      <c r="BK33" s="7">
        <v>5796794000</v>
      </c>
      <c r="BL33" s="7">
        <v>4987719000</v>
      </c>
      <c r="BM33" s="7">
        <v>161000</v>
      </c>
      <c r="BN33" s="9">
        <v>0</v>
      </c>
      <c r="BO33" s="7">
        <v>161000</v>
      </c>
      <c r="BP33" s="7">
        <v>8351514000</v>
      </c>
      <c r="BQ33" s="7">
        <v>-3343187000</v>
      </c>
      <c r="BR33" s="7">
        <v>-20769000</v>
      </c>
      <c r="BS33" s="7">
        <v>809075000</v>
      </c>
      <c r="BT33" s="7">
        <v>12153958000</v>
      </c>
      <c r="BU33" s="7">
        <v>4987719000</v>
      </c>
      <c r="BV33" s="7">
        <v>1487076000</v>
      </c>
      <c r="BW33" s="7">
        <v>4558127000</v>
      </c>
      <c r="BX33" s="7">
        <v>782450000</v>
      </c>
      <c r="BY33" s="7">
        <v>13157269000</v>
      </c>
      <c r="BZ33" s="7">
        <v>4558127000</v>
      </c>
      <c r="CA33" s="7">
        <v>9656626000</v>
      </c>
      <c r="CB33" s="7">
        <v>4162957000</v>
      </c>
      <c r="CC33" s="7">
        <v>820820000</v>
      </c>
      <c r="CD33" s="7">
        <v>820820000</v>
      </c>
    </row>
    <row r="34" spans="1:82" x14ac:dyDescent="0.15">
      <c r="A34" s="1" t="s">
        <v>17</v>
      </c>
      <c r="B34" s="4">
        <v>26043705000</v>
      </c>
      <c r="C34" s="7">
        <v>6359444000</v>
      </c>
      <c r="D34" s="7">
        <v>3035924000</v>
      </c>
      <c r="E34" s="7">
        <v>3035924000</v>
      </c>
      <c r="F34" s="8"/>
      <c r="G34" s="7">
        <v>453539000</v>
      </c>
      <c r="H34" s="7">
        <v>453539000</v>
      </c>
      <c r="I34" s="7">
        <v>2438111000</v>
      </c>
      <c r="J34" s="7">
        <v>558109000</v>
      </c>
      <c r="K34" s="7">
        <v>266320000</v>
      </c>
      <c r="L34" s="7">
        <v>1470359000</v>
      </c>
      <c r="M34" s="7">
        <v>143323000</v>
      </c>
      <c r="N34" s="7">
        <v>313501000</v>
      </c>
      <c r="O34" s="7">
        <v>118369000</v>
      </c>
      <c r="P34" s="7">
        <v>19684261000</v>
      </c>
      <c r="Q34" s="7">
        <v>18218554000</v>
      </c>
      <c r="R34" s="7">
        <v>19672101000</v>
      </c>
      <c r="S34" s="7">
        <v>53688000</v>
      </c>
      <c r="T34" s="7">
        <v>1390622000</v>
      </c>
      <c r="U34" s="8"/>
      <c r="V34" s="7">
        <v>6488754000</v>
      </c>
      <c r="W34" s="7">
        <v>6897897000</v>
      </c>
      <c r="X34" s="7">
        <v>4171724000</v>
      </c>
      <c r="Y34" s="7">
        <v>669416000</v>
      </c>
      <c r="Z34" s="7">
        <v>-1453547000</v>
      </c>
      <c r="AA34" s="7">
        <v>424613000</v>
      </c>
      <c r="AB34" s="7">
        <v>43766000</v>
      </c>
      <c r="AC34" s="7">
        <v>380847000</v>
      </c>
      <c r="AD34" s="7">
        <v>472663000</v>
      </c>
      <c r="AE34" s="8"/>
      <c r="AF34" s="7">
        <v>568431000</v>
      </c>
      <c r="AG34" s="7">
        <v>19828967000</v>
      </c>
      <c r="AH34" s="7">
        <v>6546355000</v>
      </c>
      <c r="AI34" s="7">
        <v>3870060000</v>
      </c>
      <c r="AJ34" s="7">
        <v>2359316000</v>
      </c>
      <c r="AK34" s="7">
        <v>2359316000</v>
      </c>
      <c r="AL34" s="8"/>
      <c r="AM34" s="7">
        <v>1510744000</v>
      </c>
      <c r="AN34" s="8"/>
      <c r="AO34" s="8"/>
      <c r="AP34" s="8"/>
      <c r="AQ34" s="7">
        <v>816533000</v>
      </c>
      <c r="AR34" s="7">
        <v>816533000</v>
      </c>
      <c r="AS34" s="8"/>
      <c r="AT34" s="7">
        <v>816533000</v>
      </c>
      <c r="AU34" s="8"/>
      <c r="AV34" s="7">
        <v>1516938000</v>
      </c>
      <c r="AW34" s="7">
        <v>1516938000</v>
      </c>
      <c r="AX34" s="7">
        <v>342824000</v>
      </c>
      <c r="AY34" s="7">
        <v>13282612000</v>
      </c>
      <c r="AZ34" s="7">
        <v>229349000</v>
      </c>
      <c r="BA34" s="7">
        <v>8728873000</v>
      </c>
      <c r="BB34" s="7">
        <v>7127094000</v>
      </c>
      <c r="BC34" s="7">
        <v>1601779000</v>
      </c>
      <c r="BD34" s="7">
        <v>1073199000</v>
      </c>
      <c r="BE34" s="8"/>
      <c r="BF34" s="7">
        <v>1035579000</v>
      </c>
      <c r="BG34" s="7">
        <v>229349000</v>
      </c>
      <c r="BH34" s="8"/>
      <c r="BI34" s="7">
        <v>367377000</v>
      </c>
      <c r="BJ34" s="7">
        <v>2883814000</v>
      </c>
      <c r="BK34" s="7">
        <v>6214738000</v>
      </c>
      <c r="BL34" s="7">
        <v>5105752000</v>
      </c>
      <c r="BM34" s="7">
        <v>163000</v>
      </c>
      <c r="BN34" s="9">
        <v>0</v>
      </c>
      <c r="BO34" s="7">
        <v>163000</v>
      </c>
      <c r="BP34" s="7">
        <v>8774212000</v>
      </c>
      <c r="BQ34" s="7">
        <v>-3679584000</v>
      </c>
      <c r="BR34" s="7">
        <v>10961000</v>
      </c>
      <c r="BS34" s="7">
        <v>1108986000</v>
      </c>
      <c r="BT34" s="7">
        <v>12232846000</v>
      </c>
      <c r="BU34" s="7">
        <v>5105752000</v>
      </c>
      <c r="BV34" s="7">
        <v>1601779000</v>
      </c>
      <c r="BW34" s="7">
        <v>4681139000</v>
      </c>
      <c r="BX34" s="7">
        <v>-186911000</v>
      </c>
      <c r="BY34" s="7">
        <v>13049379000</v>
      </c>
      <c r="BZ34" s="7">
        <v>4681139000</v>
      </c>
      <c r="CA34" s="7">
        <v>9545406000</v>
      </c>
      <c r="CB34" s="7">
        <v>4907703000</v>
      </c>
      <c r="CC34" s="7">
        <v>834315000</v>
      </c>
      <c r="CD34" s="7">
        <v>834315000</v>
      </c>
    </row>
    <row r="35" spans="1:82" x14ac:dyDescent="0.15">
      <c r="A35" s="1" t="s">
        <v>16</v>
      </c>
      <c r="B35" s="4">
        <v>28107074000</v>
      </c>
      <c r="C35" s="7">
        <v>7068733000</v>
      </c>
      <c r="D35" s="7">
        <v>3530030000</v>
      </c>
      <c r="E35" s="7">
        <v>3530030000</v>
      </c>
      <c r="F35" s="8"/>
      <c r="G35" s="7">
        <v>607734000</v>
      </c>
      <c r="H35" s="7">
        <v>607734000</v>
      </c>
      <c r="I35" s="7">
        <v>2471382000</v>
      </c>
      <c r="J35" s="7">
        <v>612225000</v>
      </c>
      <c r="K35" s="7">
        <v>277155000</v>
      </c>
      <c r="L35" s="7">
        <v>1418385000</v>
      </c>
      <c r="M35" s="7">
        <v>163617000</v>
      </c>
      <c r="N35" s="7">
        <v>321406000</v>
      </c>
      <c r="O35" s="7">
        <v>138181000</v>
      </c>
      <c r="P35" s="7">
        <v>21038341000</v>
      </c>
      <c r="Q35" s="7">
        <v>19516596000</v>
      </c>
      <c r="R35" s="7">
        <v>21220728000</v>
      </c>
      <c r="S35" s="7">
        <v>65283000</v>
      </c>
      <c r="T35" s="7">
        <v>1557697000</v>
      </c>
      <c r="U35" s="8"/>
      <c r="V35" s="7">
        <v>7866064000</v>
      </c>
      <c r="W35" s="7">
        <v>7285695000</v>
      </c>
      <c r="X35" s="7">
        <v>3729974000</v>
      </c>
      <c r="Y35" s="7">
        <v>716015000</v>
      </c>
      <c r="Z35" s="7">
        <v>-1704132000</v>
      </c>
      <c r="AA35" s="7">
        <v>417474000</v>
      </c>
      <c r="AB35" s="7">
        <v>45236000</v>
      </c>
      <c r="AC35" s="7">
        <v>372238000</v>
      </c>
      <c r="AD35" s="7">
        <v>463878000</v>
      </c>
      <c r="AE35" s="8"/>
      <c r="AF35" s="7">
        <v>640393000</v>
      </c>
      <c r="AG35" s="7">
        <v>22332357000</v>
      </c>
      <c r="AH35" s="7">
        <v>6468940000</v>
      </c>
      <c r="AI35" s="7">
        <v>3863562000</v>
      </c>
      <c r="AJ35" s="7">
        <v>2385778000</v>
      </c>
      <c r="AK35" s="7">
        <v>2385778000</v>
      </c>
      <c r="AL35" s="8"/>
      <c r="AM35" s="7">
        <v>1477784000</v>
      </c>
      <c r="AN35" s="8"/>
      <c r="AO35" s="8"/>
      <c r="AP35" s="8"/>
      <c r="AQ35" s="7">
        <v>424224000</v>
      </c>
      <c r="AR35" s="7">
        <v>424224000</v>
      </c>
      <c r="AS35" s="8"/>
      <c r="AT35" s="7">
        <v>424224000</v>
      </c>
      <c r="AU35" s="8"/>
      <c r="AV35" s="7">
        <v>1637818000</v>
      </c>
      <c r="AW35" s="7">
        <v>1637818000</v>
      </c>
      <c r="AX35" s="7">
        <v>543336000</v>
      </c>
      <c r="AY35" s="7">
        <v>15863417000</v>
      </c>
      <c r="AZ35" s="7">
        <v>238949000</v>
      </c>
      <c r="BA35" s="7">
        <v>11278425000</v>
      </c>
      <c r="BB35" s="7">
        <v>9584554000</v>
      </c>
      <c r="BC35" s="7">
        <v>1693871000</v>
      </c>
      <c r="BD35" s="7">
        <v>1126003000</v>
      </c>
      <c r="BE35" s="8"/>
      <c r="BF35" s="7">
        <v>1082870000</v>
      </c>
      <c r="BG35" s="7">
        <v>238949000</v>
      </c>
      <c r="BH35" s="8"/>
      <c r="BI35" s="7">
        <v>402943000</v>
      </c>
      <c r="BJ35" s="7">
        <v>2817097000</v>
      </c>
      <c r="BK35" s="7">
        <v>5774717000</v>
      </c>
      <c r="BL35" s="7">
        <v>4711480000</v>
      </c>
      <c r="BM35" s="7">
        <v>168000</v>
      </c>
      <c r="BN35" s="9">
        <v>0</v>
      </c>
      <c r="BO35" s="7">
        <v>168000</v>
      </c>
      <c r="BP35" s="7">
        <v>8989022000</v>
      </c>
      <c r="BQ35" s="7">
        <v>-4298960000</v>
      </c>
      <c r="BR35" s="7">
        <v>21250000</v>
      </c>
      <c r="BS35" s="7">
        <v>1063237000</v>
      </c>
      <c r="BT35" s="7">
        <v>14296034000</v>
      </c>
      <c r="BU35" s="7">
        <v>4711480000</v>
      </c>
      <c r="BV35" s="7">
        <v>1693871000</v>
      </c>
      <c r="BW35" s="7">
        <v>4294006000</v>
      </c>
      <c r="BX35" s="7">
        <v>599793000</v>
      </c>
      <c r="BY35" s="7">
        <v>14720258000</v>
      </c>
      <c r="BZ35" s="7">
        <v>4294006000</v>
      </c>
      <c r="CA35" s="7">
        <v>11702649000</v>
      </c>
      <c r="CB35" s="7">
        <v>6478748000</v>
      </c>
      <c r="CC35" s="7">
        <v>840085000</v>
      </c>
      <c r="CD35" s="7">
        <v>840085000</v>
      </c>
    </row>
    <row r="36" spans="1:82" x14ac:dyDescent="0.15">
      <c r="A36" s="1" t="s">
        <v>15</v>
      </c>
      <c r="B36" s="4">
        <v>28655372000</v>
      </c>
      <c r="C36" s="7">
        <v>6570520000</v>
      </c>
      <c r="D36" s="7">
        <v>3367914000</v>
      </c>
      <c r="E36" s="7">
        <v>3367914000</v>
      </c>
      <c r="F36" s="8"/>
      <c r="G36" s="7">
        <v>515381000</v>
      </c>
      <c r="H36" s="7">
        <v>515381000</v>
      </c>
      <c r="I36" s="7">
        <v>2263537000</v>
      </c>
      <c r="J36" s="7">
        <v>821396000</v>
      </c>
      <c r="K36" s="7">
        <v>243181000</v>
      </c>
      <c r="L36" s="7">
        <v>1013909000</v>
      </c>
      <c r="M36" s="7">
        <v>185051000</v>
      </c>
      <c r="N36" s="7">
        <v>268365000</v>
      </c>
      <c r="O36" s="7">
        <v>155323000</v>
      </c>
      <c r="P36" s="7">
        <v>22084852000</v>
      </c>
      <c r="Q36" s="7">
        <v>20491616000</v>
      </c>
      <c r="R36" s="7">
        <v>22435520000</v>
      </c>
      <c r="S36" s="7">
        <v>74709000</v>
      </c>
      <c r="T36" s="7">
        <v>2517247000</v>
      </c>
      <c r="U36" s="8"/>
      <c r="V36" s="7">
        <v>8763382000</v>
      </c>
      <c r="W36" s="7">
        <v>7504996000</v>
      </c>
      <c r="X36" s="7">
        <v>2785435000</v>
      </c>
      <c r="Y36" s="7">
        <v>789751000</v>
      </c>
      <c r="Z36" s="7">
        <v>-1943904000</v>
      </c>
      <c r="AA36" s="7">
        <v>421739000</v>
      </c>
      <c r="AB36" s="7">
        <v>60237000</v>
      </c>
      <c r="AC36" s="7">
        <v>361502000</v>
      </c>
      <c r="AD36" s="7">
        <v>456652000</v>
      </c>
      <c r="AE36" s="8"/>
      <c r="AF36" s="7">
        <v>714845000</v>
      </c>
      <c r="AG36" s="7">
        <v>23420784000</v>
      </c>
      <c r="AH36" s="7">
        <v>7674670000</v>
      </c>
      <c r="AI36" s="7">
        <v>3833251000</v>
      </c>
      <c r="AJ36" s="7">
        <v>2576057000</v>
      </c>
      <c r="AK36" s="7">
        <v>2390250000</v>
      </c>
      <c r="AL36" s="7">
        <v>185807000</v>
      </c>
      <c r="AM36" s="7">
        <v>1257194000</v>
      </c>
      <c r="AN36" s="8"/>
      <c r="AO36" s="8"/>
      <c r="AP36" s="8"/>
      <c r="AQ36" s="7">
        <v>963862000</v>
      </c>
      <c r="AR36" s="7">
        <v>896549000</v>
      </c>
      <c r="AS36" s="8"/>
      <c r="AT36" s="7">
        <v>896549000</v>
      </c>
      <c r="AU36" s="7">
        <v>67313000</v>
      </c>
      <c r="AV36" s="7">
        <v>1869172000</v>
      </c>
      <c r="AW36" s="7">
        <v>1869172000</v>
      </c>
      <c r="AX36" s="7">
        <v>1008385000</v>
      </c>
      <c r="AY36" s="7">
        <v>15746114000</v>
      </c>
      <c r="AZ36" s="7">
        <v>276289000</v>
      </c>
      <c r="BA36" s="7">
        <v>11152086000</v>
      </c>
      <c r="BB36" s="7">
        <v>9418389000</v>
      </c>
      <c r="BC36" s="7">
        <v>1733697000</v>
      </c>
      <c r="BD36" s="7">
        <v>1224619000</v>
      </c>
      <c r="BE36" s="8"/>
      <c r="BF36" s="7">
        <v>1177799000</v>
      </c>
      <c r="BG36" s="7">
        <v>276289000</v>
      </c>
      <c r="BH36" s="8"/>
      <c r="BI36" s="7">
        <v>397734000</v>
      </c>
      <c r="BJ36" s="7">
        <v>2695386000</v>
      </c>
      <c r="BK36" s="7">
        <v>5234588000</v>
      </c>
      <c r="BL36" s="7">
        <v>4237242000</v>
      </c>
      <c r="BM36" s="7">
        <v>169000</v>
      </c>
      <c r="BN36" s="9">
        <v>0</v>
      </c>
      <c r="BO36" s="7">
        <v>169000</v>
      </c>
      <c r="BP36" s="7">
        <v>9178024000</v>
      </c>
      <c r="BQ36" s="7">
        <v>-4974299000</v>
      </c>
      <c r="BR36" s="7">
        <v>33348000</v>
      </c>
      <c r="BS36" s="7">
        <v>997346000</v>
      </c>
      <c r="BT36" s="7">
        <v>13655631000</v>
      </c>
      <c r="BU36" s="7">
        <v>4237242000</v>
      </c>
      <c r="BV36" s="7">
        <v>1801010000</v>
      </c>
      <c r="BW36" s="7">
        <v>3815503000</v>
      </c>
      <c r="BX36" s="7">
        <v>-1104150000</v>
      </c>
      <c r="BY36" s="7">
        <v>14552180000</v>
      </c>
      <c r="BZ36" s="7">
        <v>3815503000</v>
      </c>
      <c r="CA36" s="7">
        <v>12115948000</v>
      </c>
      <c r="CB36" s="7">
        <v>6947024000</v>
      </c>
      <c r="CC36" s="7">
        <v>843985000</v>
      </c>
      <c r="CD36" s="7">
        <v>843985000</v>
      </c>
    </row>
    <row r="37" spans="1:82" x14ac:dyDescent="0.15">
      <c r="A37" s="1" t="s">
        <v>14</v>
      </c>
      <c r="B37" s="4">
        <v>27271429000</v>
      </c>
      <c r="C37" s="7">
        <v>6383920000</v>
      </c>
      <c r="D37" s="7">
        <v>2665673000</v>
      </c>
      <c r="E37" s="7">
        <v>2665673000</v>
      </c>
      <c r="F37" s="8"/>
      <c r="G37" s="7">
        <v>652848000</v>
      </c>
      <c r="H37" s="7">
        <v>652848000</v>
      </c>
      <c r="I37" s="7">
        <v>2565826000</v>
      </c>
      <c r="J37" s="7">
        <v>902190000</v>
      </c>
      <c r="K37" s="7">
        <v>315227000</v>
      </c>
      <c r="L37" s="7">
        <v>1125665000</v>
      </c>
      <c r="M37" s="7">
        <v>222744000</v>
      </c>
      <c r="N37" s="7">
        <v>379379000</v>
      </c>
      <c r="O37" s="7">
        <v>120194000</v>
      </c>
      <c r="P37" s="7">
        <v>20887509000</v>
      </c>
      <c r="Q37" s="7">
        <v>19180724000</v>
      </c>
      <c r="R37" s="7">
        <v>21457645000</v>
      </c>
      <c r="S37" s="7">
        <v>82767000</v>
      </c>
      <c r="T37" s="7">
        <v>3808170000</v>
      </c>
      <c r="U37" s="8"/>
      <c r="V37" s="7">
        <v>7274119000</v>
      </c>
      <c r="W37" s="7">
        <v>7613713000</v>
      </c>
      <c r="X37" s="7">
        <v>1838158000</v>
      </c>
      <c r="Y37" s="7">
        <v>840718000</v>
      </c>
      <c r="Z37" s="7">
        <v>-2276921000</v>
      </c>
      <c r="AA37" s="7">
        <v>407712000</v>
      </c>
      <c r="AB37" s="7">
        <v>61284000</v>
      </c>
      <c r="AC37" s="7">
        <v>346428000</v>
      </c>
      <c r="AD37" s="7">
        <v>449754000</v>
      </c>
      <c r="AE37" s="8"/>
      <c r="AF37" s="7">
        <v>849319000</v>
      </c>
      <c r="AG37" s="7">
        <v>21956858000</v>
      </c>
      <c r="AH37" s="7">
        <v>8650359000</v>
      </c>
      <c r="AI37" s="7">
        <v>4501929000</v>
      </c>
      <c r="AJ37" s="7">
        <v>2603498000</v>
      </c>
      <c r="AK37" s="7">
        <v>2603498000</v>
      </c>
      <c r="AL37" s="8"/>
      <c r="AM37" s="7">
        <v>1898431000</v>
      </c>
      <c r="AN37" s="8"/>
      <c r="AO37" s="8"/>
      <c r="AP37" s="8"/>
      <c r="AQ37" s="7">
        <v>1998030000</v>
      </c>
      <c r="AR37" s="7">
        <v>1998030000</v>
      </c>
      <c r="AS37" s="8"/>
      <c r="AT37" s="7">
        <v>1998030000</v>
      </c>
      <c r="AU37" s="8"/>
      <c r="AV37" s="7">
        <v>1521288000</v>
      </c>
      <c r="AW37" s="7">
        <v>1521288000</v>
      </c>
      <c r="AX37" s="7">
        <v>629112000</v>
      </c>
      <c r="AY37" s="7">
        <v>13306499000</v>
      </c>
      <c r="AZ37" s="7">
        <v>86359000</v>
      </c>
      <c r="BA37" s="7">
        <v>10485012000</v>
      </c>
      <c r="BB37" s="7">
        <v>8763728000</v>
      </c>
      <c r="BC37" s="7">
        <v>1721284000</v>
      </c>
      <c r="BD37" s="7">
        <v>870472000</v>
      </c>
      <c r="BE37" s="8"/>
      <c r="BF37" s="7">
        <v>818250000</v>
      </c>
      <c r="BG37" s="7">
        <v>324871000</v>
      </c>
      <c r="BH37" s="8"/>
      <c r="BI37" s="7">
        <v>405835000</v>
      </c>
      <c r="BJ37" s="7">
        <v>1133950000</v>
      </c>
      <c r="BK37" s="7">
        <v>5314571000</v>
      </c>
      <c r="BL37" s="7">
        <v>4450695000</v>
      </c>
      <c r="BM37" s="7">
        <v>170000</v>
      </c>
      <c r="BN37" s="9">
        <v>0</v>
      </c>
      <c r="BO37" s="7">
        <v>170000</v>
      </c>
      <c r="BP37" s="7">
        <v>9418896000</v>
      </c>
      <c r="BQ37" s="7">
        <v>-5051292000</v>
      </c>
      <c r="BR37" s="7">
        <v>82921000</v>
      </c>
      <c r="BS37" s="7">
        <v>863876000</v>
      </c>
      <c r="BT37" s="7">
        <v>13214423000</v>
      </c>
      <c r="BU37" s="7">
        <v>4450695000</v>
      </c>
      <c r="BV37" s="7">
        <v>1721284000</v>
      </c>
      <c r="BW37" s="7">
        <v>4042983000</v>
      </c>
      <c r="BX37" s="7">
        <v>-2266439000</v>
      </c>
      <c r="BY37" s="7">
        <v>15212453000</v>
      </c>
      <c r="BZ37" s="7">
        <v>4042983000</v>
      </c>
      <c r="CA37" s="7">
        <v>12483042000</v>
      </c>
      <c r="CB37" s="7">
        <v>8096085000</v>
      </c>
      <c r="CC37" s="7">
        <v>848750000</v>
      </c>
      <c r="CD37" s="7">
        <v>848750000</v>
      </c>
    </row>
    <row r="38" spans="1:82" x14ac:dyDescent="0.15">
      <c r="A38" s="1" t="s">
        <v>13</v>
      </c>
      <c r="B38" s="4">
        <v>27910000000</v>
      </c>
      <c r="C38" s="7">
        <v>6699797000</v>
      </c>
      <c r="D38" s="7">
        <v>2236424000</v>
      </c>
      <c r="E38" s="7">
        <v>2236424000</v>
      </c>
      <c r="F38" s="8"/>
      <c r="G38" s="7">
        <v>569874000</v>
      </c>
      <c r="H38" s="7">
        <v>569874000</v>
      </c>
      <c r="I38" s="7">
        <v>3324643000</v>
      </c>
      <c r="J38" s="7">
        <v>972739000</v>
      </c>
      <c r="K38" s="7">
        <v>350443000</v>
      </c>
      <c r="L38" s="7">
        <v>1721860000</v>
      </c>
      <c r="M38" s="7">
        <v>279601000</v>
      </c>
      <c r="N38" s="7">
        <v>422034000</v>
      </c>
      <c r="O38" s="7">
        <v>146822000</v>
      </c>
      <c r="P38" s="7">
        <v>21210203000</v>
      </c>
      <c r="Q38" s="7">
        <v>19591426000</v>
      </c>
      <c r="R38" s="7">
        <v>22129591000</v>
      </c>
      <c r="S38" s="7">
        <v>92485000</v>
      </c>
      <c r="T38" s="7">
        <v>3904854000</v>
      </c>
      <c r="U38" s="8"/>
      <c r="V38" s="7">
        <v>7930355000</v>
      </c>
      <c r="W38" s="7">
        <v>7779577000</v>
      </c>
      <c r="X38" s="7">
        <v>1516561000</v>
      </c>
      <c r="Y38" s="7">
        <v>905759000</v>
      </c>
      <c r="Z38" s="7">
        <v>-2538165000</v>
      </c>
      <c r="AA38" s="7">
        <v>364690000</v>
      </c>
      <c r="AB38" s="7">
        <v>64284000</v>
      </c>
      <c r="AC38" s="7">
        <v>300406000</v>
      </c>
      <c r="AD38" s="7">
        <v>434841000</v>
      </c>
      <c r="AE38" s="8"/>
      <c r="AF38" s="7">
        <v>819246000</v>
      </c>
      <c r="AG38" s="7">
        <v>23182423000</v>
      </c>
      <c r="AH38" s="7">
        <v>9141362000</v>
      </c>
      <c r="AI38" s="7">
        <v>4845472000</v>
      </c>
      <c r="AJ38" s="7">
        <v>3030493000</v>
      </c>
      <c r="AK38" s="7">
        <v>3030493000</v>
      </c>
      <c r="AL38" s="8"/>
      <c r="AM38" s="7">
        <v>1814979000</v>
      </c>
      <c r="AN38" s="8"/>
      <c r="AO38" s="8"/>
      <c r="AP38" s="8"/>
      <c r="AQ38" s="7">
        <v>2103185000</v>
      </c>
      <c r="AR38" s="7">
        <v>2103185000</v>
      </c>
      <c r="AS38" s="8"/>
      <c r="AT38" s="7">
        <v>2103185000</v>
      </c>
      <c r="AU38" s="8"/>
      <c r="AV38" s="7">
        <v>1518450000</v>
      </c>
      <c r="AW38" s="7">
        <v>1518450000</v>
      </c>
      <c r="AX38" s="7">
        <v>674255000</v>
      </c>
      <c r="AY38" s="7">
        <v>14041061000</v>
      </c>
      <c r="AZ38" s="7">
        <v>78525000</v>
      </c>
      <c r="BA38" s="7">
        <v>11217762000</v>
      </c>
      <c r="BB38" s="7">
        <v>9513390000</v>
      </c>
      <c r="BC38" s="7">
        <v>1704372000</v>
      </c>
      <c r="BD38" s="7">
        <v>849478000</v>
      </c>
      <c r="BE38" s="8"/>
      <c r="BF38" s="7">
        <v>795820000</v>
      </c>
      <c r="BG38" s="7">
        <v>367989000</v>
      </c>
      <c r="BH38" s="8"/>
      <c r="BI38" s="7">
        <v>539536000</v>
      </c>
      <c r="BJ38" s="7">
        <v>987771000</v>
      </c>
      <c r="BK38" s="7">
        <v>4727577000</v>
      </c>
      <c r="BL38" s="7">
        <v>3906421000</v>
      </c>
      <c r="BM38" s="7">
        <v>170000</v>
      </c>
      <c r="BN38" s="8"/>
      <c r="BO38" s="7">
        <v>170000</v>
      </c>
      <c r="BP38" s="7">
        <v>9656537000</v>
      </c>
      <c r="BQ38" s="7">
        <v>-5768831000</v>
      </c>
      <c r="BR38" s="7">
        <v>18545000</v>
      </c>
      <c r="BS38" s="7">
        <v>821156000</v>
      </c>
      <c r="BT38" s="7">
        <v>13419811000</v>
      </c>
      <c r="BU38" s="7">
        <v>3906421000</v>
      </c>
      <c r="BV38" s="7">
        <v>1704372000</v>
      </c>
      <c r="BW38" s="7">
        <v>3541731000</v>
      </c>
      <c r="BX38" s="7">
        <v>-2441565000</v>
      </c>
      <c r="BY38" s="7">
        <v>15522996000</v>
      </c>
      <c r="BZ38" s="7">
        <v>3541731000</v>
      </c>
      <c r="CA38" s="7">
        <v>13320947000</v>
      </c>
      <c r="CB38" s="7">
        <v>9380151000</v>
      </c>
      <c r="CC38" s="7">
        <v>852580000</v>
      </c>
      <c r="CD38" s="7">
        <v>852580000</v>
      </c>
    </row>
    <row r="39" spans="1:82" x14ac:dyDescent="0.15">
      <c r="A39" s="1" t="s">
        <v>12</v>
      </c>
      <c r="B39" s="4">
        <v>29262713000</v>
      </c>
      <c r="C39" s="7">
        <v>7920491000</v>
      </c>
      <c r="D39" s="7">
        <v>2967504000</v>
      </c>
      <c r="E39" s="7">
        <v>2967504000</v>
      </c>
      <c r="F39" s="8"/>
      <c r="G39" s="7">
        <v>1155001000</v>
      </c>
      <c r="H39" s="7">
        <v>1155001000</v>
      </c>
      <c r="I39" s="7">
        <v>3314127000</v>
      </c>
      <c r="J39" s="7">
        <v>997476000</v>
      </c>
      <c r="K39" s="7">
        <v>358113000</v>
      </c>
      <c r="L39" s="7">
        <v>1657339000</v>
      </c>
      <c r="M39" s="7">
        <v>301199000</v>
      </c>
      <c r="N39" s="7">
        <v>325232000</v>
      </c>
      <c r="O39" s="7">
        <v>158627000</v>
      </c>
      <c r="P39" s="7">
        <v>21342222000</v>
      </c>
      <c r="Q39" s="7">
        <v>19733969000</v>
      </c>
      <c r="R39" s="7">
        <v>22627348000</v>
      </c>
      <c r="S39" s="7">
        <v>96618000</v>
      </c>
      <c r="T39" s="7">
        <v>3995992000</v>
      </c>
      <c r="U39" s="8"/>
      <c r="V39" s="7">
        <v>8599413000</v>
      </c>
      <c r="W39" s="7">
        <v>7909799000</v>
      </c>
      <c r="X39" s="7">
        <v>1081678000</v>
      </c>
      <c r="Y39" s="7">
        <v>943848000</v>
      </c>
      <c r="Z39" s="7">
        <v>-2893379000</v>
      </c>
      <c r="AA39" s="7">
        <v>356702000</v>
      </c>
      <c r="AB39" s="7">
        <v>65226000</v>
      </c>
      <c r="AC39" s="7">
        <v>291476000</v>
      </c>
      <c r="AD39" s="7">
        <v>422897000</v>
      </c>
      <c r="AE39" s="8"/>
      <c r="AF39" s="7">
        <v>828654000</v>
      </c>
      <c r="AG39" s="7">
        <v>23960408000</v>
      </c>
      <c r="AH39" s="7">
        <v>9775324000</v>
      </c>
      <c r="AI39" s="7">
        <v>5587079000</v>
      </c>
      <c r="AJ39" s="7">
        <v>3596984000</v>
      </c>
      <c r="AK39" s="7">
        <v>3596984000</v>
      </c>
      <c r="AL39" s="8"/>
      <c r="AM39" s="7">
        <v>1990095000</v>
      </c>
      <c r="AN39" s="8"/>
      <c r="AO39" s="8"/>
      <c r="AP39" s="8"/>
      <c r="AQ39" s="7">
        <v>2106538000</v>
      </c>
      <c r="AR39" s="7">
        <v>2106538000</v>
      </c>
      <c r="AS39" s="8"/>
      <c r="AT39" s="7">
        <v>2106538000</v>
      </c>
      <c r="AU39" s="8"/>
      <c r="AV39" s="7">
        <v>1476758000</v>
      </c>
      <c r="AW39" s="7">
        <v>1476758000</v>
      </c>
      <c r="AX39" s="7">
        <v>604949000</v>
      </c>
      <c r="AY39" s="7">
        <v>14185084000</v>
      </c>
      <c r="AZ39" s="7">
        <v>78387000</v>
      </c>
      <c r="BA39" s="7">
        <v>11348648000</v>
      </c>
      <c r="BB39" s="7">
        <v>9672613000</v>
      </c>
      <c r="BC39" s="7">
        <v>1676035000</v>
      </c>
      <c r="BD39" s="7">
        <v>1007769000</v>
      </c>
      <c r="BE39" s="8"/>
      <c r="BF39" s="7">
        <v>950126000</v>
      </c>
      <c r="BG39" s="7">
        <v>459398000</v>
      </c>
      <c r="BH39" s="8"/>
      <c r="BI39" s="7">
        <v>551264000</v>
      </c>
      <c r="BJ39" s="7">
        <v>739618000</v>
      </c>
      <c r="BK39" s="7">
        <v>5302305000</v>
      </c>
      <c r="BL39" s="7">
        <v>4508838000</v>
      </c>
      <c r="BM39" s="7">
        <v>171000</v>
      </c>
      <c r="BN39" s="9">
        <v>0</v>
      </c>
      <c r="BO39" s="7">
        <v>171000</v>
      </c>
      <c r="BP39" s="7">
        <v>9957711000</v>
      </c>
      <c r="BQ39" s="7">
        <v>-5457315000</v>
      </c>
      <c r="BR39" s="7">
        <v>8271000</v>
      </c>
      <c r="BS39" s="7">
        <v>793467000</v>
      </c>
      <c r="BT39" s="7">
        <v>14181451000</v>
      </c>
      <c r="BU39" s="7">
        <v>4508838000</v>
      </c>
      <c r="BV39" s="7">
        <v>1676035000</v>
      </c>
      <c r="BW39" s="7">
        <v>4152136000</v>
      </c>
      <c r="BX39" s="7">
        <v>-1854833000</v>
      </c>
      <c r="BY39" s="7">
        <v>16287989000</v>
      </c>
      <c r="BZ39" s="7">
        <v>4152136000</v>
      </c>
      <c r="CA39" s="7">
        <v>13455186000</v>
      </c>
      <c r="CB39" s="7">
        <v>8811647000</v>
      </c>
      <c r="CC39" s="7">
        <v>857890000</v>
      </c>
      <c r="CD39" s="7">
        <v>857890000</v>
      </c>
    </row>
    <row r="40" spans="1:82" x14ac:dyDescent="0.15">
      <c r="A40" s="1" t="s">
        <v>11</v>
      </c>
      <c r="B40" s="4">
        <v>29739614000</v>
      </c>
      <c r="C40" s="7">
        <v>8306308000</v>
      </c>
      <c r="D40" s="7">
        <v>3685618000</v>
      </c>
      <c r="E40" s="7">
        <v>3685618000</v>
      </c>
      <c r="F40" s="8"/>
      <c r="G40" s="7">
        <v>949022000</v>
      </c>
      <c r="H40" s="7">
        <v>949022000</v>
      </c>
      <c r="I40" s="7">
        <v>3113446000</v>
      </c>
      <c r="J40" s="7">
        <v>931828000</v>
      </c>
      <c r="K40" s="7">
        <v>296991000</v>
      </c>
      <c r="L40" s="7">
        <v>1581763000</v>
      </c>
      <c r="M40" s="7">
        <v>302864000</v>
      </c>
      <c r="N40" s="7">
        <v>365671000</v>
      </c>
      <c r="O40" s="7">
        <v>192551000</v>
      </c>
      <c r="P40" s="7">
        <v>21433306000</v>
      </c>
      <c r="Q40" s="7">
        <v>19691231000</v>
      </c>
      <c r="R40" s="7">
        <v>22885847000</v>
      </c>
      <c r="S40" s="7">
        <v>99380000</v>
      </c>
      <c r="T40" s="7">
        <v>4047006000</v>
      </c>
      <c r="U40" s="8"/>
      <c r="V40" s="7">
        <v>8906145000</v>
      </c>
      <c r="W40" s="7">
        <v>7997275000</v>
      </c>
      <c r="X40" s="7">
        <v>875070000</v>
      </c>
      <c r="Y40" s="7">
        <v>960971000</v>
      </c>
      <c r="Z40" s="7">
        <v>-3194616000</v>
      </c>
      <c r="AA40" s="7">
        <v>350651000</v>
      </c>
      <c r="AB40" s="7">
        <v>68159000</v>
      </c>
      <c r="AC40" s="7">
        <v>282492000</v>
      </c>
      <c r="AD40" s="7">
        <v>421548000</v>
      </c>
      <c r="AE40" s="8"/>
      <c r="AF40" s="7">
        <v>969876000</v>
      </c>
      <c r="AG40" s="7">
        <v>23981974000</v>
      </c>
      <c r="AH40" s="7">
        <v>9992136000</v>
      </c>
      <c r="AI40" s="7">
        <v>4874784000</v>
      </c>
      <c r="AJ40" s="7">
        <v>3753114000</v>
      </c>
      <c r="AK40" s="7">
        <v>3404451000</v>
      </c>
      <c r="AL40" s="7">
        <v>348663000</v>
      </c>
      <c r="AM40" s="7">
        <v>1121670000</v>
      </c>
      <c r="AN40" s="7">
        <v>77917000</v>
      </c>
      <c r="AO40" s="7">
        <v>107800000</v>
      </c>
      <c r="AP40" s="8"/>
      <c r="AQ40" s="7">
        <v>2711199000</v>
      </c>
      <c r="AR40" s="7">
        <v>2221985000</v>
      </c>
      <c r="AS40" s="7">
        <v>181827000</v>
      </c>
      <c r="AT40" s="7">
        <v>2040158000</v>
      </c>
      <c r="AU40" s="7">
        <v>489214000</v>
      </c>
      <c r="AV40" s="7">
        <v>1422893000</v>
      </c>
      <c r="AW40" s="7">
        <v>1422893000</v>
      </c>
      <c r="AX40" s="7">
        <v>875460000</v>
      </c>
      <c r="AY40" s="7">
        <v>13989838000</v>
      </c>
      <c r="AZ40" s="7">
        <v>84143000</v>
      </c>
      <c r="BA40" s="7">
        <v>11116072000</v>
      </c>
      <c r="BB40" s="7">
        <v>8410490000</v>
      </c>
      <c r="BC40" s="7">
        <v>2705582000</v>
      </c>
      <c r="BD40" s="7">
        <v>1050125000</v>
      </c>
      <c r="BE40" s="8"/>
      <c r="BF40" s="7">
        <v>990873000</v>
      </c>
      <c r="BG40" s="7">
        <v>547125000</v>
      </c>
      <c r="BH40" s="8"/>
      <c r="BI40" s="7">
        <v>555964000</v>
      </c>
      <c r="BJ40" s="7">
        <v>636409000</v>
      </c>
      <c r="BK40" s="7">
        <v>5757640000</v>
      </c>
      <c r="BL40" s="7">
        <v>4923243000</v>
      </c>
      <c r="BM40" s="7">
        <v>173000</v>
      </c>
      <c r="BN40" s="9">
        <v>0</v>
      </c>
      <c r="BO40" s="7">
        <v>173000</v>
      </c>
      <c r="BP40" s="7">
        <v>10249120000</v>
      </c>
      <c r="BQ40" s="7">
        <v>-5317832000</v>
      </c>
      <c r="BR40" s="7">
        <v>-8218000</v>
      </c>
      <c r="BS40" s="7">
        <v>834397000</v>
      </c>
      <c r="BT40" s="7">
        <v>13333733000</v>
      </c>
      <c r="BU40" s="7">
        <v>4923243000</v>
      </c>
      <c r="BV40" s="7">
        <v>3194796000</v>
      </c>
      <c r="BW40" s="7">
        <v>4572592000</v>
      </c>
      <c r="BX40" s="7">
        <v>-1685828000</v>
      </c>
      <c r="BY40" s="7">
        <v>15555718000</v>
      </c>
      <c r="BZ40" s="7">
        <v>4572592000</v>
      </c>
      <c r="CA40" s="7">
        <v>13827271000</v>
      </c>
      <c r="CB40" s="7">
        <v>6946857000</v>
      </c>
      <c r="CC40" s="7">
        <v>863013140</v>
      </c>
      <c r="CD40" s="7">
        <v>863013140</v>
      </c>
    </row>
    <row r="41" spans="1:82" x14ac:dyDescent="0.15">
      <c r="A41" s="1" t="s">
        <v>10</v>
      </c>
      <c r="B41" s="4">
        <v>28912524000</v>
      </c>
      <c r="C41" s="7">
        <v>7677822000</v>
      </c>
      <c r="D41" s="7">
        <v>2198169000</v>
      </c>
      <c r="E41" s="7">
        <v>2198169000</v>
      </c>
      <c r="F41" s="8"/>
      <c r="G41" s="7">
        <v>1046945000</v>
      </c>
      <c r="H41" s="7">
        <v>1046945000</v>
      </c>
      <c r="I41" s="7">
        <v>3836850000</v>
      </c>
      <c r="J41" s="7">
        <v>1079216000</v>
      </c>
      <c r="K41" s="7">
        <v>277155000</v>
      </c>
      <c r="L41" s="7">
        <v>2151012000</v>
      </c>
      <c r="M41" s="7">
        <v>329467000</v>
      </c>
      <c r="N41" s="7">
        <v>464908000</v>
      </c>
      <c r="O41" s="7">
        <v>130950000</v>
      </c>
      <c r="P41" s="7">
        <v>21234702000</v>
      </c>
      <c r="Q41" s="7">
        <v>19318095000</v>
      </c>
      <c r="R41" s="7">
        <v>22787240000</v>
      </c>
      <c r="S41" s="7">
        <v>101204000</v>
      </c>
      <c r="T41" s="7">
        <v>2631607000</v>
      </c>
      <c r="U41" s="8"/>
      <c r="V41" s="7">
        <v>9081947000</v>
      </c>
      <c r="W41" s="7">
        <v>9312738000</v>
      </c>
      <c r="X41" s="7">
        <v>671828000</v>
      </c>
      <c r="Y41" s="7">
        <v>987916000</v>
      </c>
      <c r="Z41" s="7">
        <v>-3469145000</v>
      </c>
      <c r="AA41" s="7">
        <v>347880000</v>
      </c>
      <c r="AB41" s="7">
        <v>74312000</v>
      </c>
      <c r="AC41" s="7">
        <v>273568000</v>
      </c>
      <c r="AD41" s="7">
        <v>413181000</v>
      </c>
      <c r="AE41" s="8"/>
      <c r="AF41" s="7">
        <v>1155546000</v>
      </c>
      <c r="AG41" s="7">
        <v>23444902000</v>
      </c>
      <c r="AH41" s="7">
        <v>9242800000</v>
      </c>
      <c r="AI41" s="7">
        <v>5525778000</v>
      </c>
      <c r="AJ41" s="7">
        <v>3248827000</v>
      </c>
      <c r="AK41" s="7">
        <v>3248827000</v>
      </c>
      <c r="AL41" s="8"/>
      <c r="AM41" s="7">
        <v>2276951000</v>
      </c>
      <c r="AN41" s="8"/>
      <c r="AO41" s="8"/>
      <c r="AP41" s="8"/>
      <c r="AQ41" s="7">
        <v>1705711000</v>
      </c>
      <c r="AR41" s="7">
        <v>1352596000</v>
      </c>
      <c r="AS41" s="7">
        <v>164798000</v>
      </c>
      <c r="AT41" s="7">
        <v>1187798000</v>
      </c>
      <c r="AU41" s="7">
        <v>353115000</v>
      </c>
      <c r="AV41" s="7">
        <v>1531086000</v>
      </c>
      <c r="AW41" s="7">
        <v>1531086000</v>
      </c>
      <c r="AX41" s="7">
        <v>480225000</v>
      </c>
      <c r="AY41" s="7">
        <v>14202102000</v>
      </c>
      <c r="AZ41" s="7">
        <v>524222000</v>
      </c>
      <c r="BA41" s="7">
        <v>10834402000</v>
      </c>
      <c r="BB41" s="7">
        <v>8650023000</v>
      </c>
      <c r="BC41" s="7">
        <v>2184379000</v>
      </c>
      <c r="BD41" s="7">
        <v>1157343000</v>
      </c>
      <c r="BE41" s="8"/>
      <c r="BF41" s="7">
        <v>1157343000</v>
      </c>
      <c r="BG41" s="7">
        <v>590211000</v>
      </c>
      <c r="BH41" s="8"/>
      <c r="BI41" s="7">
        <v>570284000</v>
      </c>
      <c r="BJ41" s="7">
        <v>525640000</v>
      </c>
      <c r="BK41" s="7">
        <v>5467622000</v>
      </c>
      <c r="BL41" s="7">
        <v>4605596000</v>
      </c>
      <c r="BM41" s="7">
        <v>174000</v>
      </c>
      <c r="BN41" s="9">
        <v>0</v>
      </c>
      <c r="BO41" s="7">
        <v>174000</v>
      </c>
      <c r="BP41" s="7">
        <v>10563746000</v>
      </c>
      <c r="BQ41" s="7">
        <v>-5923305000</v>
      </c>
      <c r="BR41" s="7">
        <v>-35019000</v>
      </c>
      <c r="BS41" s="7">
        <v>862026000</v>
      </c>
      <c r="BT41" s="7">
        <v>13255619000</v>
      </c>
      <c r="BU41" s="7">
        <v>4605596000</v>
      </c>
      <c r="BV41" s="7">
        <v>2537494000</v>
      </c>
      <c r="BW41" s="7">
        <v>4257716000</v>
      </c>
      <c r="BX41" s="7">
        <v>-1564978000</v>
      </c>
      <c r="BY41" s="7">
        <v>14608215000</v>
      </c>
      <c r="BZ41" s="7">
        <v>4257716000</v>
      </c>
      <c r="CA41" s="7">
        <v>12540113000</v>
      </c>
      <c r="CB41" s="7">
        <v>7804450000</v>
      </c>
      <c r="CC41" s="7">
        <v>868409885</v>
      </c>
      <c r="CD41" s="7">
        <v>868409885</v>
      </c>
    </row>
    <row r="42" spans="1:82" x14ac:dyDescent="0.15">
      <c r="A42" s="1" t="s">
        <v>9</v>
      </c>
      <c r="B42" s="4">
        <v>31872597000</v>
      </c>
      <c r="C42" s="7">
        <v>10181952000</v>
      </c>
      <c r="D42" s="7">
        <v>4954740000</v>
      </c>
      <c r="E42" s="7">
        <v>4954740000</v>
      </c>
      <c r="F42" s="8"/>
      <c r="G42" s="7">
        <v>1147100000</v>
      </c>
      <c r="H42" s="7">
        <v>1147100000</v>
      </c>
      <c r="I42" s="7">
        <v>3382358000</v>
      </c>
      <c r="J42" s="7">
        <v>1095888000</v>
      </c>
      <c r="K42" s="7">
        <v>334641000</v>
      </c>
      <c r="L42" s="7">
        <v>1600214000</v>
      </c>
      <c r="M42" s="7">
        <v>351615000</v>
      </c>
      <c r="N42" s="7">
        <v>569748000</v>
      </c>
      <c r="O42" s="7">
        <v>128006000</v>
      </c>
      <c r="P42" s="7">
        <v>21690645000</v>
      </c>
      <c r="Q42" s="7">
        <v>19600979000</v>
      </c>
      <c r="R42" s="7">
        <v>23457295000</v>
      </c>
      <c r="S42" s="7">
        <v>101197000</v>
      </c>
      <c r="T42" s="7">
        <v>2839746000</v>
      </c>
      <c r="U42" s="8"/>
      <c r="V42" s="7">
        <v>9542674000</v>
      </c>
      <c r="W42" s="7">
        <v>9369556000</v>
      </c>
      <c r="X42" s="7">
        <v>593229000</v>
      </c>
      <c r="Y42" s="7">
        <v>1010893000</v>
      </c>
      <c r="Z42" s="7">
        <v>-3856316000</v>
      </c>
      <c r="AA42" s="7">
        <v>480833000</v>
      </c>
      <c r="AB42" s="7">
        <v>153475000</v>
      </c>
      <c r="AC42" s="7">
        <v>327358000</v>
      </c>
      <c r="AD42" s="7">
        <v>400308000</v>
      </c>
      <c r="AE42" s="8"/>
      <c r="AF42" s="7">
        <v>1208525000</v>
      </c>
      <c r="AG42" s="7">
        <v>25302363000</v>
      </c>
      <c r="AH42" s="7">
        <v>9588773000</v>
      </c>
      <c r="AI42" s="7">
        <v>5756530000</v>
      </c>
      <c r="AJ42" s="7">
        <v>3133587000</v>
      </c>
      <c r="AK42" s="7">
        <v>3133587000</v>
      </c>
      <c r="AL42" s="8"/>
      <c r="AM42" s="7">
        <v>2622943000</v>
      </c>
      <c r="AN42" s="8"/>
      <c r="AO42" s="8"/>
      <c r="AP42" s="8"/>
      <c r="AQ42" s="7">
        <v>1791085000</v>
      </c>
      <c r="AR42" s="7">
        <v>1459828000</v>
      </c>
      <c r="AS42" s="7">
        <v>303655000</v>
      </c>
      <c r="AT42" s="7">
        <v>1156173000</v>
      </c>
      <c r="AU42" s="7">
        <v>331257000</v>
      </c>
      <c r="AV42" s="7">
        <v>1514400000</v>
      </c>
      <c r="AW42" s="7">
        <v>1514400000</v>
      </c>
      <c r="AX42" s="7">
        <v>526758000</v>
      </c>
      <c r="AY42" s="7">
        <v>15713590000</v>
      </c>
      <c r="AZ42" s="7">
        <v>577914000</v>
      </c>
      <c r="BA42" s="7">
        <v>12309747000</v>
      </c>
      <c r="BB42" s="7">
        <v>9905847000</v>
      </c>
      <c r="BC42" s="7">
        <v>2403900000</v>
      </c>
      <c r="BD42" s="7">
        <v>1182042000</v>
      </c>
      <c r="BE42" s="8"/>
      <c r="BF42" s="7">
        <v>1182042000</v>
      </c>
      <c r="BG42" s="7">
        <v>653095000</v>
      </c>
      <c r="BH42" s="8"/>
      <c r="BI42" s="7">
        <v>580227000</v>
      </c>
      <c r="BJ42" s="7">
        <v>410565000</v>
      </c>
      <c r="BK42" s="7">
        <v>6570234000</v>
      </c>
      <c r="BL42" s="7">
        <v>5715393000</v>
      </c>
      <c r="BM42" s="7">
        <v>179000</v>
      </c>
      <c r="BN42" s="9">
        <v>0</v>
      </c>
      <c r="BO42" s="7">
        <v>179000</v>
      </c>
      <c r="BP42" s="7">
        <v>12052458000</v>
      </c>
      <c r="BQ42" s="7">
        <v>-6331639000</v>
      </c>
      <c r="BR42" s="7">
        <v>-5605000</v>
      </c>
      <c r="BS42" s="7">
        <v>854841000</v>
      </c>
      <c r="BT42" s="7">
        <v>15621240000</v>
      </c>
      <c r="BU42" s="7">
        <v>5715393000</v>
      </c>
      <c r="BV42" s="7">
        <v>2735157000</v>
      </c>
      <c r="BW42" s="7">
        <v>5234560000</v>
      </c>
      <c r="BX42" s="7">
        <v>593179000</v>
      </c>
      <c r="BY42" s="7">
        <v>17081068000</v>
      </c>
      <c r="BZ42" s="7">
        <v>5234560000</v>
      </c>
      <c r="CA42" s="7">
        <v>14100832000</v>
      </c>
      <c r="CB42" s="7">
        <v>6410935000</v>
      </c>
      <c r="CC42" s="7">
        <v>895590000</v>
      </c>
      <c r="CD42" s="7">
        <v>895590000</v>
      </c>
    </row>
    <row r="43" spans="1:82" x14ac:dyDescent="0.15">
      <c r="A43" s="1" t="s">
        <v>8</v>
      </c>
      <c r="B43" s="4">
        <v>32795000000</v>
      </c>
      <c r="C43" s="7">
        <v>10940000000</v>
      </c>
      <c r="D43" s="7">
        <v>5338000000</v>
      </c>
      <c r="E43" s="7">
        <v>5338000000</v>
      </c>
      <c r="F43" s="8"/>
      <c r="G43" s="7">
        <v>1128000000</v>
      </c>
      <c r="H43" s="7">
        <v>1128000000</v>
      </c>
      <c r="I43" s="7">
        <v>3581000000</v>
      </c>
      <c r="J43" s="7">
        <v>1284000000</v>
      </c>
      <c r="K43" s="7">
        <v>335000000</v>
      </c>
      <c r="L43" s="7">
        <v>1583000000</v>
      </c>
      <c r="M43" s="7">
        <v>379000000</v>
      </c>
      <c r="N43" s="7">
        <v>660000000</v>
      </c>
      <c r="O43" s="7">
        <v>233000000</v>
      </c>
      <c r="P43" s="7">
        <v>21855000000</v>
      </c>
      <c r="Q43" s="7">
        <v>19845000000</v>
      </c>
      <c r="R43" s="7">
        <v>24039000000</v>
      </c>
      <c r="S43" s="7">
        <v>6751000000</v>
      </c>
      <c r="T43" s="7">
        <v>2956000000</v>
      </c>
      <c r="U43" s="8"/>
      <c r="V43" s="7">
        <v>9809000000</v>
      </c>
      <c r="W43" s="7">
        <v>2711000000</v>
      </c>
      <c r="X43" s="7">
        <v>783000000</v>
      </c>
      <c r="Y43" s="7">
        <v>1029000000</v>
      </c>
      <c r="Z43" s="7">
        <v>-4194000000</v>
      </c>
      <c r="AA43" s="7">
        <v>537000000</v>
      </c>
      <c r="AB43" s="7">
        <v>186000000</v>
      </c>
      <c r="AC43" s="7">
        <v>351000000</v>
      </c>
      <c r="AD43" s="7">
        <v>398000000</v>
      </c>
      <c r="AE43" s="8"/>
      <c r="AF43" s="7">
        <v>1075000000</v>
      </c>
      <c r="AG43" s="7">
        <v>25913000000</v>
      </c>
      <c r="AH43" s="7">
        <v>10146000000</v>
      </c>
      <c r="AI43" s="7">
        <v>5965000000</v>
      </c>
      <c r="AJ43" s="7">
        <v>3468000000</v>
      </c>
      <c r="AK43" s="7">
        <v>3468000000</v>
      </c>
      <c r="AL43" s="8"/>
      <c r="AM43" s="7">
        <v>2497000000</v>
      </c>
      <c r="AN43" s="8"/>
      <c r="AO43" s="8"/>
      <c r="AP43" s="8"/>
      <c r="AQ43" s="7">
        <v>2030000000</v>
      </c>
      <c r="AR43" s="7">
        <v>1643000000</v>
      </c>
      <c r="AS43" s="7">
        <v>159000000</v>
      </c>
      <c r="AT43" s="7">
        <v>1484000000</v>
      </c>
      <c r="AU43" s="7">
        <v>387000000</v>
      </c>
      <c r="AV43" s="7">
        <v>1710000000</v>
      </c>
      <c r="AW43" s="7">
        <v>1710000000</v>
      </c>
      <c r="AX43" s="7">
        <v>441000000</v>
      </c>
      <c r="AY43" s="7">
        <v>15767000000</v>
      </c>
      <c r="AZ43" s="7">
        <v>547000000</v>
      </c>
      <c r="BA43" s="7">
        <v>12383000000</v>
      </c>
      <c r="BB43" s="7">
        <v>10096000000</v>
      </c>
      <c r="BC43" s="7">
        <v>2287000000</v>
      </c>
      <c r="BD43" s="7">
        <v>1140000000</v>
      </c>
      <c r="BE43" s="8"/>
      <c r="BF43" s="7">
        <v>1140000000</v>
      </c>
      <c r="BG43" s="7">
        <v>692000000</v>
      </c>
      <c r="BH43" s="8"/>
      <c r="BI43" s="7">
        <v>600000000</v>
      </c>
      <c r="BJ43" s="7">
        <v>405000000</v>
      </c>
      <c r="BK43" s="7">
        <v>6882000000</v>
      </c>
      <c r="BL43" s="7">
        <v>6040000000</v>
      </c>
      <c r="BM43" s="9">
        <v>0</v>
      </c>
      <c r="BN43" s="9">
        <v>0</v>
      </c>
      <c r="BO43" s="9">
        <v>0</v>
      </c>
      <c r="BP43" s="7">
        <v>12348000000</v>
      </c>
      <c r="BQ43" s="7">
        <v>-6188000000</v>
      </c>
      <c r="BR43" s="7">
        <v>-120000000</v>
      </c>
      <c r="BS43" s="7">
        <v>842000000</v>
      </c>
      <c r="BT43" s="7">
        <v>16136000000</v>
      </c>
      <c r="BU43" s="7">
        <v>6040000000</v>
      </c>
      <c r="BV43" s="7">
        <v>2674000000</v>
      </c>
      <c r="BW43" s="7">
        <v>5503000000</v>
      </c>
      <c r="BX43" s="7">
        <v>794000000</v>
      </c>
      <c r="BY43" s="7">
        <v>17779000000</v>
      </c>
      <c r="BZ43" s="7">
        <v>5503000000</v>
      </c>
      <c r="CA43" s="7">
        <v>14413000000</v>
      </c>
      <c r="CB43" s="7">
        <v>6401000000</v>
      </c>
      <c r="CC43" s="7">
        <v>900000000</v>
      </c>
      <c r="CD43" s="7">
        <v>900000000</v>
      </c>
    </row>
    <row r="44" spans="1:82" x14ac:dyDescent="0.15">
      <c r="A44" s="1" t="s">
        <v>7</v>
      </c>
      <c r="B44" s="4">
        <v>34309000000</v>
      </c>
      <c r="C44" s="7">
        <v>12103000000</v>
      </c>
      <c r="D44" s="7">
        <v>6268000000</v>
      </c>
      <c r="E44" s="7">
        <v>6268000000</v>
      </c>
      <c r="F44" s="8"/>
      <c r="G44" s="7">
        <v>1324000000</v>
      </c>
      <c r="H44" s="7">
        <v>1324000000</v>
      </c>
      <c r="I44" s="7">
        <v>3552000000</v>
      </c>
      <c r="J44" s="7">
        <v>1428000000</v>
      </c>
      <c r="K44" s="7">
        <v>362000000</v>
      </c>
      <c r="L44" s="7">
        <v>1356000000</v>
      </c>
      <c r="M44" s="7">
        <v>406000000</v>
      </c>
      <c r="N44" s="7">
        <v>713000000</v>
      </c>
      <c r="O44" s="7">
        <v>246000000</v>
      </c>
      <c r="P44" s="7">
        <v>22206000000</v>
      </c>
      <c r="Q44" s="7">
        <v>20199000000</v>
      </c>
      <c r="R44" s="7">
        <v>31925000000</v>
      </c>
      <c r="S44" s="7">
        <v>14130000000</v>
      </c>
      <c r="T44" s="7">
        <v>3024000000</v>
      </c>
      <c r="U44" s="8"/>
      <c r="V44" s="7">
        <v>10209000000</v>
      </c>
      <c r="W44" s="7">
        <v>2711000000</v>
      </c>
      <c r="X44" s="7">
        <v>764000000</v>
      </c>
      <c r="Y44" s="7">
        <v>1087000000</v>
      </c>
      <c r="Z44" s="7">
        <v>-11726000000</v>
      </c>
      <c r="AA44" s="7">
        <v>537000000</v>
      </c>
      <c r="AB44" s="7">
        <v>198000000</v>
      </c>
      <c r="AC44" s="7">
        <v>339000000</v>
      </c>
      <c r="AD44" s="7">
        <v>393000000</v>
      </c>
      <c r="AE44" s="8"/>
      <c r="AF44" s="7">
        <v>1077000000</v>
      </c>
      <c r="AG44" s="7">
        <v>26842000000</v>
      </c>
      <c r="AH44" s="7">
        <v>10667000000</v>
      </c>
      <c r="AI44" s="7">
        <v>5916000000</v>
      </c>
      <c r="AJ44" s="7">
        <v>4382000000</v>
      </c>
      <c r="AK44" s="7">
        <v>3771000000</v>
      </c>
      <c r="AL44" s="7">
        <v>611000000</v>
      </c>
      <c r="AM44" s="7">
        <v>1534000000</v>
      </c>
      <c r="AN44" s="7">
        <v>86000000</v>
      </c>
      <c r="AO44" s="7">
        <v>272000000</v>
      </c>
      <c r="AP44" s="8"/>
      <c r="AQ44" s="7">
        <v>2070000000</v>
      </c>
      <c r="AR44" s="7">
        <v>1399000000</v>
      </c>
      <c r="AS44" s="8"/>
      <c r="AT44" s="7">
        <v>1399000000</v>
      </c>
      <c r="AU44" s="7">
        <v>671000000</v>
      </c>
      <c r="AV44" s="7">
        <v>1889000000</v>
      </c>
      <c r="AW44" s="7">
        <v>1889000000</v>
      </c>
      <c r="AX44" s="7">
        <v>520000000</v>
      </c>
      <c r="AY44" s="7">
        <v>16175000000</v>
      </c>
      <c r="AZ44" s="7">
        <v>545000000</v>
      </c>
      <c r="BA44" s="7">
        <v>12627000000</v>
      </c>
      <c r="BB44" s="7">
        <v>10402000000</v>
      </c>
      <c r="BC44" s="7">
        <v>2225000000</v>
      </c>
      <c r="BD44" s="7">
        <v>1207000000</v>
      </c>
      <c r="BE44" s="8"/>
      <c r="BF44" s="7">
        <v>1207000000</v>
      </c>
      <c r="BG44" s="7">
        <v>745000000</v>
      </c>
      <c r="BH44" s="8"/>
      <c r="BI44" s="7">
        <v>643000000</v>
      </c>
      <c r="BJ44" s="7">
        <v>408000000</v>
      </c>
      <c r="BK44" s="7">
        <v>7467000000</v>
      </c>
      <c r="BL44" s="7">
        <v>6618000000</v>
      </c>
      <c r="BM44" s="9">
        <v>0</v>
      </c>
      <c r="BN44" s="9">
        <v>0</v>
      </c>
      <c r="BO44" s="9">
        <v>0</v>
      </c>
      <c r="BP44" s="7">
        <v>12737000000</v>
      </c>
      <c r="BQ44" s="7">
        <v>-6083000000</v>
      </c>
      <c r="BR44" s="7">
        <v>-36000000</v>
      </c>
      <c r="BS44" s="7">
        <v>849000000</v>
      </c>
      <c r="BT44" s="7">
        <v>17020000000</v>
      </c>
      <c r="BU44" s="7">
        <v>6618000000</v>
      </c>
      <c r="BV44" s="7">
        <v>2896000000</v>
      </c>
      <c r="BW44" s="7">
        <v>6081000000</v>
      </c>
      <c r="BX44" s="7">
        <v>1436000000</v>
      </c>
      <c r="BY44" s="7">
        <v>18419000000</v>
      </c>
      <c r="BZ44" s="7">
        <v>6081000000</v>
      </c>
      <c r="CA44" s="7">
        <v>14697000000</v>
      </c>
      <c r="CB44" s="7">
        <v>5533000000</v>
      </c>
      <c r="CC44" s="7">
        <v>905310430</v>
      </c>
      <c r="CD44" s="7">
        <v>905310430</v>
      </c>
    </row>
    <row r="45" spans="1:82" x14ac:dyDescent="0.15">
      <c r="A45" s="1" t="s">
        <v>6</v>
      </c>
      <c r="B45" s="4">
        <v>37250000000</v>
      </c>
      <c r="C45" s="7">
        <v>14893000000</v>
      </c>
      <c r="D45" s="7">
        <v>8080000000</v>
      </c>
      <c r="E45" s="7">
        <v>8080000000</v>
      </c>
      <c r="F45" s="8"/>
      <c r="G45" s="7">
        <v>1274000000</v>
      </c>
      <c r="H45" s="7">
        <v>1274000000</v>
      </c>
      <c r="I45" s="7">
        <v>4494000000</v>
      </c>
      <c r="J45" s="7">
        <v>1653000000</v>
      </c>
      <c r="K45" s="7">
        <v>494000000</v>
      </c>
      <c r="L45" s="7">
        <v>1961000000</v>
      </c>
      <c r="M45" s="7">
        <v>386000000</v>
      </c>
      <c r="N45" s="7">
        <v>1045000000</v>
      </c>
      <c r="O45" s="8"/>
      <c r="P45" s="7">
        <v>22357000000</v>
      </c>
      <c r="Q45" s="7">
        <v>20468000000</v>
      </c>
      <c r="R45" s="7">
        <v>25321000000</v>
      </c>
      <c r="S45" s="7">
        <v>6805000000</v>
      </c>
      <c r="T45" s="7">
        <v>3146000000</v>
      </c>
      <c r="U45" s="8"/>
      <c r="V45" s="7">
        <v>10602000000</v>
      </c>
      <c r="W45" s="7">
        <v>2771000000</v>
      </c>
      <c r="X45" s="7">
        <v>894000000</v>
      </c>
      <c r="Y45" s="7">
        <v>1103000000</v>
      </c>
      <c r="Z45" s="7">
        <v>-4853000000</v>
      </c>
      <c r="AA45" s="7">
        <v>516000000</v>
      </c>
      <c r="AB45" s="7">
        <v>193000000</v>
      </c>
      <c r="AC45" s="7">
        <v>323000000</v>
      </c>
      <c r="AD45" s="8"/>
      <c r="AE45" s="8"/>
      <c r="AF45" s="7">
        <v>1373000000</v>
      </c>
      <c r="AG45" s="7">
        <v>27210000000</v>
      </c>
      <c r="AH45" s="7">
        <v>11986000000</v>
      </c>
      <c r="AI45" s="7">
        <v>6040000000</v>
      </c>
      <c r="AJ45" s="7">
        <v>4369000000</v>
      </c>
      <c r="AK45" s="7">
        <v>3970000000</v>
      </c>
      <c r="AL45" s="7">
        <v>399000000</v>
      </c>
      <c r="AM45" s="7">
        <v>1671000000</v>
      </c>
      <c r="AN45" s="7">
        <v>55000000</v>
      </c>
      <c r="AO45" s="7">
        <v>289000000</v>
      </c>
      <c r="AP45" s="8"/>
      <c r="AQ45" s="7">
        <v>3499000000</v>
      </c>
      <c r="AR45" s="7">
        <v>2851000000</v>
      </c>
      <c r="AS45" s="8"/>
      <c r="AT45" s="7">
        <v>2851000000</v>
      </c>
      <c r="AU45" s="7">
        <v>648000000</v>
      </c>
      <c r="AV45" s="7">
        <v>1974000000</v>
      </c>
      <c r="AW45" s="7">
        <v>1974000000</v>
      </c>
      <c r="AX45" s="7">
        <v>184000000</v>
      </c>
      <c r="AY45" s="7">
        <v>15224000000</v>
      </c>
      <c r="AZ45" s="7">
        <v>488000000</v>
      </c>
      <c r="BA45" s="7">
        <v>11701000000</v>
      </c>
      <c r="BB45" s="7">
        <v>9539000000</v>
      </c>
      <c r="BC45" s="7">
        <v>2162000000</v>
      </c>
      <c r="BD45" s="7">
        <v>1199000000</v>
      </c>
      <c r="BE45" s="8"/>
      <c r="BF45" s="7">
        <v>1199000000</v>
      </c>
      <c r="BG45" s="7">
        <v>768000000</v>
      </c>
      <c r="BH45" s="8"/>
      <c r="BI45" s="7">
        <v>632000000</v>
      </c>
      <c r="BJ45" s="7">
        <v>436000000</v>
      </c>
      <c r="BK45" s="7">
        <v>10040000000</v>
      </c>
      <c r="BL45" s="7">
        <v>9173000000</v>
      </c>
      <c r="BM45" s="9">
        <v>0</v>
      </c>
      <c r="BN45" s="9">
        <v>0</v>
      </c>
      <c r="BO45" s="9">
        <v>0</v>
      </c>
      <c r="BP45" s="7">
        <v>15390000000</v>
      </c>
      <c r="BQ45" s="7">
        <v>-6104000000</v>
      </c>
      <c r="BR45" s="7">
        <v>-113000000</v>
      </c>
      <c r="BS45" s="7">
        <v>867000000</v>
      </c>
      <c r="BT45" s="7">
        <v>18712000000</v>
      </c>
      <c r="BU45" s="7">
        <v>9173000000</v>
      </c>
      <c r="BV45" s="7">
        <v>2810000000</v>
      </c>
      <c r="BW45" s="7">
        <v>8657000000</v>
      </c>
      <c r="BX45" s="7">
        <v>2907000000</v>
      </c>
      <c r="BY45" s="7">
        <v>21563000000</v>
      </c>
      <c r="BZ45" s="7">
        <v>8657000000</v>
      </c>
      <c r="CA45" s="7">
        <v>15200000000</v>
      </c>
      <c r="CB45" s="7">
        <v>4310000000</v>
      </c>
      <c r="CC45" s="7">
        <v>925000000</v>
      </c>
      <c r="CD45" s="7">
        <v>925000000</v>
      </c>
    </row>
    <row r="46" spans="1:82" x14ac:dyDescent="0.15">
      <c r="A46" s="1" t="s">
        <v>5</v>
      </c>
      <c r="B46" s="4">
        <v>38135000000</v>
      </c>
      <c r="C46" s="7">
        <v>15336000000</v>
      </c>
      <c r="D46" s="7">
        <v>8615000000</v>
      </c>
      <c r="E46" s="7">
        <v>8615000000</v>
      </c>
      <c r="F46" s="8"/>
      <c r="G46" s="7">
        <v>1485000000</v>
      </c>
      <c r="H46" s="7">
        <v>1485000000</v>
      </c>
      <c r="I46" s="7">
        <v>4018000000</v>
      </c>
      <c r="J46" s="7">
        <v>1842000000</v>
      </c>
      <c r="K46" s="7">
        <v>420000000</v>
      </c>
      <c r="L46" s="7">
        <v>1379000000</v>
      </c>
      <c r="M46" s="7">
        <v>377000000</v>
      </c>
      <c r="N46" s="7">
        <v>1218000000</v>
      </c>
      <c r="O46" s="8"/>
      <c r="P46" s="7">
        <v>22799000000</v>
      </c>
      <c r="Q46" s="7">
        <v>20876000000</v>
      </c>
      <c r="R46" s="7">
        <v>26145000000</v>
      </c>
      <c r="S46" s="7">
        <v>6825000000</v>
      </c>
      <c r="T46" s="7">
        <v>3172000000</v>
      </c>
      <c r="U46" s="8"/>
      <c r="V46" s="7">
        <v>10911000000</v>
      </c>
      <c r="W46" s="7">
        <v>2985000000</v>
      </c>
      <c r="X46" s="7">
        <v>1095000000</v>
      </c>
      <c r="Y46" s="7">
        <v>1157000000</v>
      </c>
      <c r="Z46" s="7">
        <v>-5269000000</v>
      </c>
      <c r="AA46" s="7">
        <v>508000000</v>
      </c>
      <c r="AB46" s="7">
        <v>196000000</v>
      </c>
      <c r="AC46" s="7">
        <v>312000000</v>
      </c>
      <c r="AD46" s="8"/>
      <c r="AE46" s="8"/>
      <c r="AF46" s="7">
        <v>1415000000</v>
      </c>
      <c r="AG46" s="7">
        <v>27411000000</v>
      </c>
      <c r="AH46" s="7">
        <v>12270000000</v>
      </c>
      <c r="AI46" s="7">
        <v>5944000000</v>
      </c>
      <c r="AJ46" s="7">
        <v>4122000000</v>
      </c>
      <c r="AK46" s="7">
        <v>3638000000</v>
      </c>
      <c r="AL46" s="7">
        <v>484000000</v>
      </c>
      <c r="AM46" s="7">
        <v>1822000000</v>
      </c>
      <c r="AN46" s="7">
        <v>91000000</v>
      </c>
      <c r="AO46" s="7">
        <v>345000000</v>
      </c>
      <c r="AP46" s="8"/>
      <c r="AQ46" s="7">
        <v>3959000000</v>
      </c>
      <c r="AR46" s="7">
        <v>3317000000</v>
      </c>
      <c r="AS46" s="8"/>
      <c r="AT46" s="7">
        <v>3317000000</v>
      </c>
      <c r="AU46" s="7">
        <v>642000000</v>
      </c>
      <c r="AV46" s="7">
        <v>1843000000</v>
      </c>
      <c r="AW46" s="7">
        <v>1843000000</v>
      </c>
      <c r="AX46" s="7">
        <v>179000000</v>
      </c>
      <c r="AY46" s="7">
        <v>15141000000</v>
      </c>
      <c r="AZ46" s="7">
        <v>529000000</v>
      </c>
      <c r="BA46" s="7">
        <v>11518000000</v>
      </c>
      <c r="BB46" s="7">
        <v>9291000000</v>
      </c>
      <c r="BC46" s="7">
        <v>2227000000</v>
      </c>
      <c r="BD46" s="7">
        <v>1198000000</v>
      </c>
      <c r="BE46" s="8"/>
      <c r="BF46" s="7">
        <v>1198000000</v>
      </c>
      <c r="BG46" s="7">
        <v>812000000</v>
      </c>
      <c r="BH46" s="8"/>
      <c r="BI46" s="7">
        <v>613000000</v>
      </c>
      <c r="BJ46" s="7">
        <v>471000000</v>
      </c>
      <c r="BK46" s="7">
        <v>10724000000</v>
      </c>
      <c r="BL46" s="7">
        <v>9855000000</v>
      </c>
      <c r="BM46" s="9">
        <v>0</v>
      </c>
      <c r="BN46" s="9">
        <v>0</v>
      </c>
      <c r="BO46" s="9">
        <v>0</v>
      </c>
      <c r="BP46" s="7">
        <v>15895000000</v>
      </c>
      <c r="BQ46" s="7">
        <v>-6000000000</v>
      </c>
      <c r="BR46" s="7">
        <v>-40000000</v>
      </c>
      <c r="BS46" s="7">
        <v>869000000</v>
      </c>
      <c r="BT46" s="7">
        <v>19146000000</v>
      </c>
      <c r="BU46" s="7">
        <v>9855000000</v>
      </c>
      <c r="BV46" s="7">
        <v>2869000000</v>
      </c>
      <c r="BW46" s="7">
        <v>9347000000</v>
      </c>
      <c r="BX46" s="7">
        <v>3066000000</v>
      </c>
      <c r="BY46" s="7">
        <v>22463000000</v>
      </c>
      <c r="BZ46" s="7">
        <v>9347000000</v>
      </c>
      <c r="CA46" s="7">
        <v>15477000000</v>
      </c>
      <c r="CB46" s="7">
        <v>3993000000</v>
      </c>
      <c r="CC46" s="7">
        <v>931596365</v>
      </c>
      <c r="CD46" s="7">
        <v>931596365</v>
      </c>
    </row>
    <row r="47" spans="1:82" x14ac:dyDescent="0.15">
      <c r="A47" s="1" t="s">
        <v>4</v>
      </c>
      <c r="B47" s="4">
        <v>45691000000</v>
      </c>
      <c r="C47" s="7">
        <v>21744000000</v>
      </c>
      <c r="D47" s="7">
        <v>14531000000</v>
      </c>
      <c r="E47" s="7">
        <v>14531000000</v>
      </c>
      <c r="F47" s="8"/>
      <c r="G47" s="7">
        <v>1757000000</v>
      </c>
      <c r="H47" s="7">
        <v>1757000000</v>
      </c>
      <c r="I47" s="7">
        <v>4218000000</v>
      </c>
      <c r="J47" s="7">
        <v>1573000000</v>
      </c>
      <c r="K47" s="7">
        <v>572000000</v>
      </c>
      <c r="L47" s="7">
        <v>1674000000</v>
      </c>
      <c r="M47" s="7">
        <v>399000000</v>
      </c>
      <c r="N47" s="7">
        <v>1238000000</v>
      </c>
      <c r="O47" s="8"/>
      <c r="P47" s="7">
        <v>23947000000</v>
      </c>
      <c r="Q47" s="7">
        <v>21990000000</v>
      </c>
      <c r="R47" s="7">
        <v>27701000000</v>
      </c>
      <c r="S47" s="7">
        <v>6847000000</v>
      </c>
      <c r="T47" s="7">
        <v>3245000000</v>
      </c>
      <c r="U47" s="8"/>
      <c r="V47" s="7">
        <v>11467000000</v>
      </c>
      <c r="W47" s="7">
        <v>3169000000</v>
      </c>
      <c r="X47" s="7">
        <v>1682000000</v>
      </c>
      <c r="Y47" s="7">
        <v>1291000000</v>
      </c>
      <c r="Z47" s="7">
        <v>-5711000000</v>
      </c>
      <c r="AA47" s="7">
        <v>521000000</v>
      </c>
      <c r="AB47" s="7">
        <v>203000000</v>
      </c>
      <c r="AC47" s="7">
        <v>318000000</v>
      </c>
      <c r="AD47" s="8"/>
      <c r="AE47" s="8"/>
      <c r="AF47" s="7">
        <v>1436000000</v>
      </c>
      <c r="AG47" s="7">
        <v>28799000000</v>
      </c>
      <c r="AH47" s="7">
        <v>13302000000</v>
      </c>
      <c r="AI47" s="7">
        <v>7277000000</v>
      </c>
      <c r="AJ47" s="7">
        <v>5593000000</v>
      </c>
      <c r="AK47" s="7">
        <v>4958000000</v>
      </c>
      <c r="AL47" s="7">
        <v>635000000</v>
      </c>
      <c r="AM47" s="7">
        <v>1684000000</v>
      </c>
      <c r="AN47" s="7">
        <v>51000000</v>
      </c>
      <c r="AO47" s="7">
        <v>461000000</v>
      </c>
      <c r="AP47" s="8"/>
      <c r="AQ47" s="7">
        <v>3425000000</v>
      </c>
      <c r="AR47" s="7">
        <v>2766000000</v>
      </c>
      <c r="AS47" s="7">
        <v>154000000</v>
      </c>
      <c r="AT47" s="7">
        <v>2612000000</v>
      </c>
      <c r="AU47" s="7">
        <v>659000000</v>
      </c>
      <c r="AV47" s="7">
        <v>1966000000</v>
      </c>
      <c r="AW47" s="7">
        <v>1966000000</v>
      </c>
      <c r="AX47" s="7">
        <v>173000000</v>
      </c>
      <c r="AY47" s="7">
        <v>15497000000</v>
      </c>
      <c r="AZ47" s="7">
        <v>519000000</v>
      </c>
      <c r="BA47" s="7">
        <v>11738000000</v>
      </c>
      <c r="BB47" s="7">
        <v>9476000000</v>
      </c>
      <c r="BC47" s="7">
        <v>2262000000</v>
      </c>
      <c r="BD47" s="7">
        <v>1233000000</v>
      </c>
      <c r="BE47" s="8"/>
      <c r="BF47" s="7">
        <v>1233000000</v>
      </c>
      <c r="BG47" s="7">
        <v>869000000</v>
      </c>
      <c r="BH47" s="8"/>
      <c r="BI47" s="7">
        <v>608000000</v>
      </c>
      <c r="BJ47" s="7">
        <v>530000000</v>
      </c>
      <c r="BK47" s="7">
        <v>16892000000</v>
      </c>
      <c r="BL47" s="7">
        <v>16031000000</v>
      </c>
      <c r="BM47" s="7">
        <v>1000000</v>
      </c>
      <c r="BN47" s="9">
        <v>0</v>
      </c>
      <c r="BO47" s="7">
        <v>1000000</v>
      </c>
      <c r="BP47" s="7">
        <v>21574000000</v>
      </c>
      <c r="BQ47" s="7">
        <v>-5669000000</v>
      </c>
      <c r="BR47" s="7">
        <v>125000000</v>
      </c>
      <c r="BS47" s="7">
        <v>861000000</v>
      </c>
      <c r="BT47" s="7">
        <v>25507000000</v>
      </c>
      <c r="BU47" s="7">
        <v>16031000000</v>
      </c>
      <c r="BV47" s="7">
        <v>2921000000</v>
      </c>
      <c r="BW47" s="7">
        <v>15510000000</v>
      </c>
      <c r="BX47" s="7">
        <v>8442000000</v>
      </c>
      <c r="BY47" s="7">
        <v>28273000000</v>
      </c>
      <c r="BZ47" s="7">
        <v>15510000000</v>
      </c>
      <c r="CA47" s="7">
        <v>15163000000</v>
      </c>
      <c r="CB47" s="8"/>
      <c r="CC47" s="7">
        <v>947853721</v>
      </c>
      <c r="CD47" s="7">
        <v>947853721</v>
      </c>
    </row>
    <row r="48" spans="1:82" x14ac:dyDescent="0.15">
      <c r="A48" s="1" t="s">
        <v>3</v>
      </c>
      <c r="B48" s="4">
        <v>52148000000</v>
      </c>
      <c r="C48" s="7">
        <v>26717000000</v>
      </c>
      <c r="D48" s="7">
        <v>19384000000</v>
      </c>
      <c r="E48" s="7">
        <v>19384000000</v>
      </c>
      <c r="F48" s="8"/>
      <c r="G48" s="7">
        <v>1886000000</v>
      </c>
      <c r="H48" s="7">
        <v>1886000000</v>
      </c>
      <c r="I48" s="7">
        <v>4101000000</v>
      </c>
      <c r="J48" s="7">
        <v>1508000000</v>
      </c>
      <c r="K48" s="7">
        <v>493000000</v>
      </c>
      <c r="L48" s="7">
        <v>1666000000</v>
      </c>
      <c r="M48" s="7">
        <v>434000000</v>
      </c>
      <c r="N48" s="7">
        <v>1346000000</v>
      </c>
      <c r="O48" s="8"/>
      <c r="P48" s="7">
        <v>25431000000</v>
      </c>
      <c r="Q48" s="7">
        <v>23375000000</v>
      </c>
      <c r="R48" s="7">
        <v>29447000000</v>
      </c>
      <c r="S48" s="7">
        <v>6861000000</v>
      </c>
      <c r="T48" s="7">
        <v>3662000000</v>
      </c>
      <c r="U48" s="8"/>
      <c r="V48" s="7">
        <v>12440000000</v>
      </c>
      <c r="W48" s="7">
        <v>3369000000</v>
      </c>
      <c r="X48" s="7">
        <v>1694000000</v>
      </c>
      <c r="Y48" s="7">
        <v>1421000000</v>
      </c>
      <c r="Z48" s="7">
        <v>-6072000000</v>
      </c>
      <c r="AA48" s="7">
        <v>520000000</v>
      </c>
      <c r="AB48" s="7">
        <v>207000000</v>
      </c>
      <c r="AC48" s="7">
        <v>313000000</v>
      </c>
      <c r="AD48" s="8"/>
      <c r="AE48" s="8"/>
      <c r="AF48" s="7">
        <v>1536000000</v>
      </c>
      <c r="AG48" s="7">
        <v>29073000000</v>
      </c>
      <c r="AH48" s="7">
        <v>14248000000</v>
      </c>
      <c r="AI48" s="7">
        <v>8962000000</v>
      </c>
      <c r="AJ48" s="7">
        <v>6828000000</v>
      </c>
      <c r="AK48" s="7">
        <v>6051000000</v>
      </c>
      <c r="AL48" s="7">
        <v>777000000</v>
      </c>
      <c r="AM48" s="7">
        <v>2134000000</v>
      </c>
      <c r="AN48" s="7">
        <v>77000000</v>
      </c>
      <c r="AO48" s="7">
        <v>417000000</v>
      </c>
      <c r="AP48" s="8"/>
      <c r="AQ48" s="7">
        <v>2418000000</v>
      </c>
      <c r="AR48" s="7">
        <v>1758000000</v>
      </c>
      <c r="AS48" s="8"/>
      <c r="AT48" s="7">
        <v>1758000000</v>
      </c>
      <c r="AU48" s="7">
        <v>660000000</v>
      </c>
      <c r="AV48" s="7">
        <v>2210000000</v>
      </c>
      <c r="AW48" s="7">
        <v>2210000000</v>
      </c>
      <c r="AX48" s="7">
        <v>241000000</v>
      </c>
      <c r="AY48" s="7">
        <v>14825000000</v>
      </c>
      <c r="AZ48" s="7">
        <v>500000000</v>
      </c>
      <c r="BA48" s="7">
        <v>10861000000</v>
      </c>
      <c r="BB48" s="7">
        <v>8513000000</v>
      </c>
      <c r="BC48" s="7">
        <v>2348000000</v>
      </c>
      <c r="BD48" s="7">
        <v>1435000000</v>
      </c>
      <c r="BE48" s="7">
        <v>151000000</v>
      </c>
      <c r="BF48" s="7">
        <v>1284000000</v>
      </c>
      <c r="BG48" s="7">
        <v>989000000</v>
      </c>
      <c r="BH48" s="8"/>
      <c r="BI48" s="7">
        <v>604000000</v>
      </c>
      <c r="BJ48" s="7">
        <v>436000000</v>
      </c>
      <c r="BK48" s="7">
        <v>23075000000</v>
      </c>
      <c r="BL48" s="7">
        <v>22225000000</v>
      </c>
      <c r="BM48" s="7">
        <v>1000000</v>
      </c>
      <c r="BN48" s="9">
        <v>0</v>
      </c>
      <c r="BO48" s="7">
        <v>1000000</v>
      </c>
      <c r="BP48" s="7">
        <v>27260000000</v>
      </c>
      <c r="BQ48" s="7">
        <v>-5399000000</v>
      </c>
      <c r="BR48" s="7">
        <v>363000000</v>
      </c>
      <c r="BS48" s="7">
        <v>850000000</v>
      </c>
      <c r="BT48" s="7">
        <v>30738000000</v>
      </c>
      <c r="BU48" s="7">
        <v>22225000000</v>
      </c>
      <c r="BV48" s="7">
        <v>3008000000</v>
      </c>
      <c r="BW48" s="7">
        <v>21705000000</v>
      </c>
      <c r="BX48" s="7">
        <v>12469000000</v>
      </c>
      <c r="BY48" s="7">
        <v>32496000000</v>
      </c>
      <c r="BZ48" s="7">
        <v>21705000000</v>
      </c>
      <c r="CA48" s="7">
        <v>13279000000</v>
      </c>
      <c r="CB48" s="8"/>
      <c r="CC48" s="7">
        <v>960000000</v>
      </c>
      <c r="CD48" s="7">
        <v>960000000</v>
      </c>
    </row>
    <row r="49" spans="1:82" x14ac:dyDescent="0.15">
      <c r="A49" s="1" t="s">
        <v>2</v>
      </c>
      <c r="B49" s="4">
        <v>52972000000</v>
      </c>
      <c r="C49" s="7">
        <v>24705000000</v>
      </c>
      <c r="D49" s="7">
        <v>17141000000</v>
      </c>
      <c r="E49" s="7">
        <v>17141000000</v>
      </c>
      <c r="F49" s="8"/>
      <c r="G49" s="7">
        <v>1890000000</v>
      </c>
      <c r="H49" s="7">
        <v>1890000000</v>
      </c>
      <c r="I49" s="7">
        <v>4132000000</v>
      </c>
      <c r="J49" s="7">
        <v>1836000000</v>
      </c>
      <c r="K49" s="7">
        <v>454000000</v>
      </c>
      <c r="L49" s="7">
        <v>1341000000</v>
      </c>
      <c r="M49" s="7">
        <v>501000000</v>
      </c>
      <c r="N49" s="7">
        <v>1542000000</v>
      </c>
      <c r="O49" s="8"/>
      <c r="P49" s="7">
        <v>28267000000</v>
      </c>
      <c r="Q49" s="7">
        <v>26175000000</v>
      </c>
      <c r="R49" s="7">
        <v>31564000000</v>
      </c>
      <c r="S49" s="9">
        <v>0</v>
      </c>
      <c r="T49" s="7">
        <v>3681000000</v>
      </c>
      <c r="U49" s="8"/>
      <c r="V49" s="7">
        <v>13127000000</v>
      </c>
      <c r="W49" s="7">
        <v>10827000000</v>
      </c>
      <c r="X49" s="7">
        <v>2435000000</v>
      </c>
      <c r="Y49" s="7">
        <v>1494000000</v>
      </c>
      <c r="Z49" s="7">
        <v>-5389000000</v>
      </c>
      <c r="AA49" s="7">
        <v>505000000</v>
      </c>
      <c r="AB49" s="7">
        <v>206000000</v>
      </c>
      <c r="AC49" s="7">
        <v>299000000</v>
      </c>
      <c r="AD49" s="8"/>
      <c r="AE49" s="8"/>
      <c r="AF49" s="7">
        <v>1587000000</v>
      </c>
      <c r="AG49" s="7">
        <v>29108000000</v>
      </c>
      <c r="AH49" s="7">
        <v>14877000000</v>
      </c>
      <c r="AI49" s="7">
        <v>9709000000</v>
      </c>
      <c r="AJ49" s="7">
        <v>7476000000</v>
      </c>
      <c r="AK49" s="7">
        <v>6648000000</v>
      </c>
      <c r="AL49" s="7">
        <v>828000000</v>
      </c>
      <c r="AM49" s="7">
        <v>2233000000</v>
      </c>
      <c r="AN49" s="7">
        <v>36000000</v>
      </c>
      <c r="AO49" s="7">
        <v>430000000</v>
      </c>
      <c r="AP49" s="8"/>
      <c r="AQ49" s="7">
        <v>2128000000</v>
      </c>
      <c r="AR49" s="7">
        <v>1415000000</v>
      </c>
      <c r="AS49" s="8"/>
      <c r="AT49" s="7">
        <v>1415000000</v>
      </c>
      <c r="AU49" s="7">
        <v>713000000</v>
      </c>
      <c r="AV49" s="7">
        <v>2337000000</v>
      </c>
      <c r="AW49" s="7">
        <v>2337000000</v>
      </c>
      <c r="AX49" s="7">
        <v>273000000</v>
      </c>
      <c r="AY49" s="7">
        <v>14231000000</v>
      </c>
      <c r="AZ49" s="7">
        <v>424000000</v>
      </c>
      <c r="BA49" s="7">
        <v>10383000000</v>
      </c>
      <c r="BB49" s="7">
        <v>8019000000</v>
      </c>
      <c r="BC49" s="7">
        <v>2364000000</v>
      </c>
      <c r="BD49" s="7">
        <v>1438000000</v>
      </c>
      <c r="BE49" s="7">
        <v>144000000</v>
      </c>
      <c r="BF49" s="7">
        <v>1294000000</v>
      </c>
      <c r="BG49" s="7">
        <v>990000000</v>
      </c>
      <c r="BH49" s="8"/>
      <c r="BI49" s="7">
        <v>601000000</v>
      </c>
      <c r="BJ49" s="7">
        <v>395000000</v>
      </c>
      <c r="BK49" s="7">
        <v>23864000000</v>
      </c>
      <c r="BL49" s="7">
        <v>23017000000</v>
      </c>
      <c r="BM49" s="7">
        <v>1000000</v>
      </c>
      <c r="BN49" s="9">
        <v>0</v>
      </c>
      <c r="BO49" s="7">
        <v>1000000</v>
      </c>
      <c r="BP49" s="7">
        <v>27623000000</v>
      </c>
      <c r="BQ49" s="7">
        <v>-4750000000</v>
      </c>
      <c r="BR49" s="7">
        <v>143000000</v>
      </c>
      <c r="BS49" s="7">
        <v>847000000</v>
      </c>
      <c r="BT49" s="7">
        <v>31036000000</v>
      </c>
      <c r="BU49" s="7">
        <v>23017000000</v>
      </c>
      <c r="BV49" s="7">
        <v>3077000000</v>
      </c>
      <c r="BW49" s="7">
        <v>22512000000</v>
      </c>
      <c r="BX49" s="7">
        <v>9828000000</v>
      </c>
      <c r="BY49" s="7">
        <v>32451000000</v>
      </c>
      <c r="BZ49" s="7">
        <v>22512000000</v>
      </c>
      <c r="CA49" s="7">
        <v>12511000000</v>
      </c>
      <c r="CB49" s="8"/>
      <c r="CC49" s="7">
        <v>963000000</v>
      </c>
      <c r="CD49" s="7">
        <v>963000000</v>
      </c>
    </row>
    <row r="50" spans="1:82" x14ac:dyDescent="0.15">
      <c r="A50" s="1" t="s">
        <v>1</v>
      </c>
      <c r="B50" s="4">
        <v>55146000000</v>
      </c>
      <c r="C50" s="7">
        <v>24693000000</v>
      </c>
      <c r="D50" s="7">
        <v>16229000000</v>
      </c>
      <c r="E50" s="7">
        <v>16229000000</v>
      </c>
      <c r="F50" s="8"/>
      <c r="G50" s="7">
        <v>2129000000</v>
      </c>
      <c r="H50" s="7">
        <v>2129000000</v>
      </c>
      <c r="I50" s="7">
        <v>4733000000</v>
      </c>
      <c r="J50" s="7">
        <v>2067000000</v>
      </c>
      <c r="K50" s="7">
        <v>858000000</v>
      </c>
      <c r="L50" s="7">
        <v>1318000000</v>
      </c>
      <c r="M50" s="7">
        <v>490000000</v>
      </c>
      <c r="N50" s="7">
        <v>1602000000</v>
      </c>
      <c r="O50" s="8"/>
      <c r="P50" s="7">
        <v>30453000000</v>
      </c>
      <c r="Q50" s="7">
        <v>28341000000</v>
      </c>
      <c r="R50" s="7">
        <v>34165000000</v>
      </c>
      <c r="S50" s="9">
        <v>0</v>
      </c>
      <c r="T50" s="7">
        <v>3725000000</v>
      </c>
      <c r="U50" s="8"/>
      <c r="V50" s="7">
        <v>14052000000</v>
      </c>
      <c r="W50" s="7">
        <v>10966000000</v>
      </c>
      <c r="X50" s="7">
        <v>3826000000</v>
      </c>
      <c r="Y50" s="7">
        <v>1596000000</v>
      </c>
      <c r="Z50" s="7">
        <v>-5824000000</v>
      </c>
      <c r="AA50" s="7">
        <v>486000000</v>
      </c>
      <c r="AB50" s="7">
        <v>203000000</v>
      </c>
      <c r="AC50" s="7">
        <v>283000000</v>
      </c>
      <c r="AD50" s="8"/>
      <c r="AE50" s="8"/>
      <c r="AF50" s="7">
        <v>1626000000</v>
      </c>
      <c r="AG50" s="7">
        <v>29501000000</v>
      </c>
      <c r="AH50" s="7">
        <v>16371000000</v>
      </c>
      <c r="AI50" s="7">
        <v>11337000000</v>
      </c>
      <c r="AJ50" s="7">
        <v>8392000000</v>
      </c>
      <c r="AK50" s="7">
        <v>7558000000</v>
      </c>
      <c r="AL50" s="7">
        <v>834000000</v>
      </c>
      <c r="AM50" s="7">
        <v>2945000000</v>
      </c>
      <c r="AN50" s="7">
        <v>60000000</v>
      </c>
      <c r="AO50" s="7">
        <v>382000000</v>
      </c>
      <c r="AP50" s="8"/>
      <c r="AQ50" s="7">
        <v>1855000000</v>
      </c>
      <c r="AR50" s="7">
        <v>1082000000</v>
      </c>
      <c r="AS50" s="9">
        <v>0</v>
      </c>
      <c r="AT50" s="7">
        <v>1082000000</v>
      </c>
      <c r="AU50" s="7">
        <v>773000000</v>
      </c>
      <c r="AV50" s="7">
        <v>2505000000</v>
      </c>
      <c r="AW50" s="7">
        <v>2505000000</v>
      </c>
      <c r="AX50" s="7">
        <v>292000000</v>
      </c>
      <c r="AY50" s="7">
        <v>13130000000</v>
      </c>
      <c r="AZ50" s="7">
        <v>378000000</v>
      </c>
      <c r="BA50" s="7">
        <v>9278000000</v>
      </c>
      <c r="BB50" s="7">
        <v>6878000000</v>
      </c>
      <c r="BC50" s="7">
        <v>2400000000</v>
      </c>
      <c r="BD50" s="7">
        <v>1381000000</v>
      </c>
      <c r="BE50" s="7">
        <v>63000000</v>
      </c>
      <c r="BF50" s="7">
        <v>1318000000</v>
      </c>
      <c r="BG50" s="7">
        <v>1083000000</v>
      </c>
      <c r="BH50" s="8"/>
      <c r="BI50" s="7">
        <v>605000000</v>
      </c>
      <c r="BJ50" s="7">
        <v>405000000</v>
      </c>
      <c r="BK50" s="7">
        <v>25645000000</v>
      </c>
      <c r="BL50" s="7">
        <v>24804000000</v>
      </c>
      <c r="BM50" s="7">
        <v>1000000</v>
      </c>
      <c r="BN50" s="9">
        <v>0</v>
      </c>
      <c r="BO50" s="7">
        <v>1000000</v>
      </c>
      <c r="BP50" s="7">
        <v>28205000000</v>
      </c>
      <c r="BQ50" s="7">
        <v>-3608000000</v>
      </c>
      <c r="BR50" s="7">
        <v>206000000</v>
      </c>
      <c r="BS50" s="7">
        <v>841000000</v>
      </c>
      <c r="BT50" s="7">
        <v>31682000000</v>
      </c>
      <c r="BU50" s="7">
        <v>24804000000</v>
      </c>
      <c r="BV50" s="7">
        <v>3173000000</v>
      </c>
      <c r="BW50" s="7">
        <v>24318000000</v>
      </c>
      <c r="BX50" s="7">
        <v>8322000000</v>
      </c>
      <c r="BY50" s="7">
        <v>32764000000</v>
      </c>
      <c r="BZ50" s="7">
        <v>24318000000</v>
      </c>
      <c r="CA50" s="7">
        <v>11133000000</v>
      </c>
      <c r="CB50" s="8"/>
      <c r="CC50" s="7">
        <v>984000000</v>
      </c>
      <c r="CD50" s="7">
        <v>984000000</v>
      </c>
    </row>
    <row r="51" spans="1:82" x14ac:dyDescent="0.15">
      <c r="A51" s="1" t="s">
        <v>0</v>
      </c>
      <c r="B51" s="4">
        <v>57834000000</v>
      </c>
      <c r="C51" s="7">
        <v>25002000000</v>
      </c>
      <c r="D51" s="7">
        <v>16095000000</v>
      </c>
      <c r="E51" s="7">
        <v>16065000000</v>
      </c>
      <c r="F51" s="7">
        <v>30000000</v>
      </c>
      <c r="G51" s="7">
        <v>1962000000</v>
      </c>
      <c r="H51" s="7">
        <v>1962000000</v>
      </c>
      <c r="I51" s="7">
        <v>5199000000</v>
      </c>
      <c r="J51" s="7">
        <v>2355000000</v>
      </c>
      <c r="K51" s="7">
        <v>1061000000</v>
      </c>
      <c r="L51" s="7">
        <v>1252000000</v>
      </c>
      <c r="M51" s="7">
        <v>531000000</v>
      </c>
      <c r="N51" s="7">
        <v>1746000000</v>
      </c>
      <c r="O51" s="8"/>
      <c r="P51" s="7">
        <v>32832000000</v>
      </c>
      <c r="Q51" s="7">
        <v>30508000000</v>
      </c>
      <c r="R51" s="7">
        <v>36740000000</v>
      </c>
      <c r="S51" s="9">
        <v>0</v>
      </c>
      <c r="T51" s="7">
        <v>3853000000</v>
      </c>
      <c r="U51" s="8"/>
      <c r="V51" s="7">
        <v>14909000000</v>
      </c>
      <c r="W51" s="7">
        <v>11163000000</v>
      </c>
      <c r="X51" s="7">
        <v>5109000000</v>
      </c>
      <c r="Y51" s="7">
        <v>1706000000</v>
      </c>
      <c r="Z51" s="7">
        <v>-6232000000</v>
      </c>
      <c r="AA51" s="7">
        <v>470000000</v>
      </c>
      <c r="AB51" s="7">
        <v>201000000</v>
      </c>
      <c r="AC51" s="7">
        <v>269000000</v>
      </c>
      <c r="AD51" s="8"/>
      <c r="AE51" s="8"/>
      <c r="AF51" s="7">
        <v>1854000000</v>
      </c>
      <c r="AG51" s="7">
        <v>29945000000</v>
      </c>
      <c r="AH51" s="7">
        <v>18051000000</v>
      </c>
      <c r="AI51" s="7">
        <v>12673000000</v>
      </c>
      <c r="AJ51" s="7">
        <v>9344000000</v>
      </c>
      <c r="AK51" s="7">
        <v>8260000000</v>
      </c>
      <c r="AL51" s="7">
        <v>1084000000</v>
      </c>
      <c r="AM51" s="7">
        <v>3329000000</v>
      </c>
      <c r="AN51" s="7">
        <v>18000000</v>
      </c>
      <c r="AO51" s="7">
        <v>386000000</v>
      </c>
      <c r="AP51" s="8"/>
      <c r="AQ51" s="7">
        <v>2059000000</v>
      </c>
      <c r="AR51" s="7">
        <v>1207000000</v>
      </c>
      <c r="AS51" s="9">
        <v>0</v>
      </c>
      <c r="AT51" s="7">
        <v>1207000000</v>
      </c>
      <c r="AU51" s="7">
        <v>852000000</v>
      </c>
      <c r="AV51" s="7">
        <v>2632000000</v>
      </c>
      <c r="AW51" s="7">
        <v>2632000000</v>
      </c>
      <c r="AX51" s="7">
        <v>301000000</v>
      </c>
      <c r="AY51" s="7">
        <v>11894000000</v>
      </c>
      <c r="AZ51" s="7">
        <v>325000000</v>
      </c>
      <c r="BA51" s="7">
        <v>8067000000</v>
      </c>
      <c r="BB51" s="7">
        <v>5439000000</v>
      </c>
      <c r="BC51" s="7">
        <v>2628000000</v>
      </c>
      <c r="BD51" s="7">
        <v>1405000000</v>
      </c>
      <c r="BE51" s="7">
        <v>40000000</v>
      </c>
      <c r="BF51" s="7">
        <v>1365000000</v>
      </c>
      <c r="BG51" s="7">
        <v>1115000000</v>
      </c>
      <c r="BH51" s="8"/>
      <c r="BI51" s="7">
        <v>605000000</v>
      </c>
      <c r="BJ51" s="7">
        <v>377000000</v>
      </c>
      <c r="BK51" s="7">
        <v>27889000000</v>
      </c>
      <c r="BL51" s="7">
        <v>27053000000</v>
      </c>
      <c r="BM51" s="7">
        <v>1000000</v>
      </c>
      <c r="BN51" s="9">
        <v>0</v>
      </c>
      <c r="BO51" s="7">
        <v>1000000</v>
      </c>
      <c r="BP51" s="7">
        <v>28922000000</v>
      </c>
      <c r="BQ51" s="7">
        <v>-1990000000</v>
      </c>
      <c r="BR51" s="7">
        <v>120000000</v>
      </c>
      <c r="BS51" s="7">
        <v>836000000</v>
      </c>
      <c r="BT51" s="7">
        <v>32492000000</v>
      </c>
      <c r="BU51" s="7">
        <v>27053000000</v>
      </c>
      <c r="BV51" s="7">
        <v>3480000000</v>
      </c>
      <c r="BW51" s="7">
        <v>26583000000</v>
      </c>
      <c r="BX51" s="7">
        <v>6951000000</v>
      </c>
      <c r="BY51" s="7">
        <v>33699000000</v>
      </c>
      <c r="BZ51" s="7">
        <v>26583000000</v>
      </c>
      <c r="CA51" s="7">
        <v>10126000000</v>
      </c>
      <c r="CB51" s="8"/>
      <c r="CC51" s="7">
        <v>1004000000</v>
      </c>
      <c r="CD51" s="7">
        <v>1004000000</v>
      </c>
    </row>
    <row r="54" spans="1:82" x14ac:dyDescent="0.15">
      <c r="BK54" s="12">
        <f>B2-AG2</f>
        <v>-199714000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1309-5249-DD4A-97E6-355763884649}">
  <dimension ref="B2:C42"/>
  <sheetViews>
    <sheetView tabSelected="1" workbookViewId="0">
      <selection activeCell="I57" sqref="I57"/>
    </sheetView>
  </sheetViews>
  <sheetFormatPr baseColWidth="10" defaultRowHeight="13" x14ac:dyDescent="0.15"/>
  <cols>
    <col min="2" max="2" width="10.83203125" customWidth="1"/>
    <col min="3" max="3" width="11.1640625" bestFit="1" customWidth="1"/>
  </cols>
  <sheetData>
    <row r="2" spans="2:3" ht="42" x14ac:dyDescent="0.15">
      <c r="B2" s="13" t="s">
        <v>132</v>
      </c>
    </row>
    <row r="3" spans="2:3" x14ac:dyDescent="0.15">
      <c r="B3" s="12">
        <f>Sheet1!C2-Sheet1!AH2</f>
        <v>-56508000</v>
      </c>
    </row>
    <row r="4" spans="2:3" x14ac:dyDescent="0.15">
      <c r="B4" s="12">
        <f>Sheet1!C3-Sheet1!AH3</f>
        <v>70951000</v>
      </c>
      <c r="C4" s="12">
        <f>B4-B3</f>
        <v>127459000</v>
      </c>
    </row>
    <row r="5" spans="2:3" x14ac:dyDescent="0.15">
      <c r="B5" s="12">
        <f>Sheet1!C4-Sheet1!AH4</f>
        <v>43070000</v>
      </c>
    </row>
    <row r="6" spans="2:3" x14ac:dyDescent="0.15">
      <c r="B6" s="12">
        <f>Sheet1!C5-Sheet1!AH5</f>
        <v>41497000</v>
      </c>
    </row>
    <row r="7" spans="2:3" x14ac:dyDescent="0.15">
      <c r="B7" s="12">
        <f>Sheet1!C6-Sheet1!AH6</f>
        <v>21400000</v>
      </c>
    </row>
    <row r="8" spans="2:3" x14ac:dyDescent="0.15">
      <c r="B8" s="12">
        <f>Sheet1!C7-Sheet1!AH7</f>
        <v>171805000</v>
      </c>
    </row>
    <row r="9" spans="2:3" x14ac:dyDescent="0.15">
      <c r="B9" s="12">
        <f>Sheet1!C8-Sheet1!AH8</f>
        <v>150321000</v>
      </c>
    </row>
    <row r="10" spans="2:3" x14ac:dyDescent="0.15">
      <c r="B10" s="12">
        <f>Sheet1!C9-Sheet1!AH9</f>
        <v>113930000</v>
      </c>
    </row>
    <row r="11" spans="2:3" x14ac:dyDescent="0.15">
      <c r="B11" s="12">
        <f>Sheet1!C10-Sheet1!AH10</f>
        <v>279022000</v>
      </c>
    </row>
    <row r="12" spans="2:3" x14ac:dyDescent="0.15">
      <c r="B12" s="12">
        <f>Sheet1!C11-Sheet1!AH11</f>
        <v>257940000</v>
      </c>
    </row>
    <row r="13" spans="2:3" x14ac:dyDescent="0.15">
      <c r="B13" s="12">
        <f>Sheet1!C12-Sheet1!AH12</f>
        <v>181499000</v>
      </c>
    </row>
    <row r="14" spans="2:3" x14ac:dyDescent="0.15">
      <c r="B14" s="12">
        <f>Sheet1!C13-Sheet1!AH13</f>
        <v>123175000</v>
      </c>
    </row>
    <row r="15" spans="2:3" x14ac:dyDescent="0.15">
      <c r="B15" s="12">
        <f>Sheet1!C14-Sheet1!AH14</f>
        <v>30600000</v>
      </c>
    </row>
    <row r="16" spans="2:3" x14ac:dyDescent="0.15">
      <c r="B16" s="12">
        <f>Sheet1!C15-Sheet1!AH15</f>
        <v>-101265000</v>
      </c>
    </row>
    <row r="17" spans="2:2" x14ac:dyDescent="0.15">
      <c r="B17" s="12">
        <f>Sheet1!C16-Sheet1!AH16</f>
        <v>-14340000</v>
      </c>
    </row>
    <row r="18" spans="2:2" x14ac:dyDescent="0.15">
      <c r="B18" s="12">
        <f>Sheet1!C17-Sheet1!AH17</f>
        <v>-9630000</v>
      </c>
    </row>
    <row r="19" spans="2:2" x14ac:dyDescent="0.15">
      <c r="B19" s="12">
        <f>Sheet1!C18-Sheet1!AH18</f>
        <v>642997000</v>
      </c>
    </row>
    <row r="20" spans="2:2" x14ac:dyDescent="0.15">
      <c r="B20" s="12">
        <f>Sheet1!C19-Sheet1!AH19</f>
        <v>49307000</v>
      </c>
    </row>
    <row r="21" spans="2:2" x14ac:dyDescent="0.15">
      <c r="B21" s="12">
        <f>Sheet1!C20-Sheet1!AH20</f>
        <v>590779000</v>
      </c>
    </row>
    <row r="22" spans="2:2" x14ac:dyDescent="0.15">
      <c r="B22" s="12">
        <f>Sheet1!C21-Sheet1!AH21</f>
        <v>1742577000</v>
      </c>
    </row>
    <row r="23" spans="2:2" x14ac:dyDescent="0.15">
      <c r="B23" s="12">
        <f>Sheet1!C22-Sheet1!AH22</f>
        <v>1865844000</v>
      </c>
    </row>
    <row r="24" spans="2:2" x14ac:dyDescent="0.15">
      <c r="B24" s="12">
        <f>Sheet1!C23-Sheet1!AH23</f>
        <v>1523137000</v>
      </c>
    </row>
    <row r="25" spans="2:2" x14ac:dyDescent="0.15">
      <c r="B25" s="12">
        <f>Sheet1!C24-Sheet1!AH24</f>
        <v>1091491000</v>
      </c>
    </row>
    <row r="26" spans="2:2" x14ac:dyDescent="0.15">
      <c r="B26" s="12">
        <f>Sheet1!C25-Sheet1!AH25</f>
        <v>729036000</v>
      </c>
    </row>
    <row r="27" spans="2:2" x14ac:dyDescent="0.15">
      <c r="B27" s="12">
        <f>Sheet1!C26-Sheet1!AH26</f>
        <v>244233000</v>
      </c>
    </row>
    <row r="28" spans="2:2" x14ac:dyDescent="0.15">
      <c r="B28" s="12">
        <f>Sheet1!C27-Sheet1!AH27</f>
        <v>445024000</v>
      </c>
    </row>
    <row r="29" spans="2:2" x14ac:dyDescent="0.15">
      <c r="B29" s="12">
        <f>Sheet1!C28-Sheet1!AH28</f>
        <v>-24706000</v>
      </c>
    </row>
    <row r="30" spans="2:2" x14ac:dyDescent="0.15">
      <c r="B30" s="12">
        <f>Sheet1!C29-Sheet1!AH29</f>
        <v>51844000</v>
      </c>
    </row>
    <row r="31" spans="2:2" x14ac:dyDescent="0.15">
      <c r="B31" s="12">
        <f>Sheet1!C30-Sheet1!AH30</f>
        <v>1437301000</v>
      </c>
    </row>
    <row r="32" spans="2:2" x14ac:dyDescent="0.15">
      <c r="B32" s="12">
        <f>Sheet1!C31-Sheet1!AH31</f>
        <v>1090022000</v>
      </c>
    </row>
    <row r="33" spans="2:2" x14ac:dyDescent="0.15">
      <c r="B33" s="12">
        <f>Sheet1!C32-Sheet1!AH32</f>
        <v>432791000</v>
      </c>
    </row>
    <row r="34" spans="2:2" x14ac:dyDescent="0.15">
      <c r="B34" s="12">
        <f>Sheet1!C33-Sheet1!AH33</f>
        <v>782450000</v>
      </c>
    </row>
    <row r="35" spans="2:2" x14ac:dyDescent="0.15">
      <c r="B35" s="12">
        <f>Sheet1!C34-Sheet1!AH34</f>
        <v>-186911000</v>
      </c>
    </row>
    <row r="36" spans="2:2" x14ac:dyDescent="0.15">
      <c r="B36" s="12">
        <f>Sheet1!C35-Sheet1!AH35</f>
        <v>599793000</v>
      </c>
    </row>
    <row r="37" spans="2:2" x14ac:dyDescent="0.15">
      <c r="B37" s="12">
        <f>Sheet1!C36-Sheet1!AH36</f>
        <v>-1104150000</v>
      </c>
    </row>
    <row r="38" spans="2:2" x14ac:dyDescent="0.15">
      <c r="B38" s="12">
        <f>Sheet1!C37-Sheet1!AH37</f>
        <v>-2266439000</v>
      </c>
    </row>
    <row r="39" spans="2:2" x14ac:dyDescent="0.15">
      <c r="B39" s="12">
        <f>Sheet1!C38-Sheet1!AH38</f>
        <v>-2441565000</v>
      </c>
    </row>
    <row r="40" spans="2:2" x14ac:dyDescent="0.15">
      <c r="B40" s="12">
        <f>Sheet1!C39-Sheet1!AH39</f>
        <v>-1854833000</v>
      </c>
    </row>
    <row r="41" spans="2:2" x14ac:dyDescent="0.15">
      <c r="B41" s="12">
        <f>Sheet1!C40-Sheet1!AH40</f>
        <v>-1685828000</v>
      </c>
    </row>
    <row r="42" spans="2:2" x14ac:dyDescent="0.15">
      <c r="B42" s="12">
        <f>Sheet1!C41-Sheet1!AH41</f>
        <v>-1564978000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2022-02-03T22:33:05Z</dcterms:modified>
</cp:coreProperties>
</file>