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kleist/Documents/wiss_arbeit/18/Proj_MarianRobin/CME/EstimateDeathTime/BulbousData/"/>
    </mc:Choice>
  </mc:AlternateContent>
  <xr:revisionPtr revIDLastSave="0" documentId="8_{5FA858AF-E0A2-7241-86F2-117FCAFB5E1A}" xr6:coauthVersionLast="34" xr6:coauthVersionMax="34" xr10:uidLastSave="{00000000-0000-0000-0000-000000000000}"/>
  <bookViews>
    <workbookView xWindow="5580" yWindow="3560" windowWidth="27640" windowHeight="16940" xr2:uid="{0312AA34-F58E-7448-AC65-FAAAB7A8A23F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3" i="1" l="1"/>
  <c r="Z3" i="1"/>
  <c r="Y3" i="1"/>
  <c r="AB2" i="1"/>
  <c r="Y2" i="1"/>
  <c r="Z2" i="1" s="1"/>
</calcChain>
</file>

<file path=xl/sharedStrings.xml><?xml version="1.0" encoding="utf-8"?>
<sst xmlns="http://schemas.openxmlformats.org/spreadsheetml/2006/main" count="32" uniqueCount="31">
  <si>
    <t>Filopodia Label Name</t>
  </si>
  <si>
    <t>Bulbous</t>
  </si>
  <si>
    <t>Total Events</t>
  </si>
  <si>
    <t>Total Speed (mean)</t>
  </si>
  <si>
    <t>Total Speed (std)</t>
  </si>
  <si>
    <t>Filter = 0.10</t>
  </si>
  <si>
    <t>Filtered Total Events</t>
  </si>
  <si>
    <t>Filtered Total Speed (mean)</t>
  </si>
  <si>
    <t>Filtered Total Speed (std)</t>
  </si>
  <si>
    <t>Filtered Extention Events</t>
  </si>
  <si>
    <t>Filtered Extention Speed (mean)</t>
  </si>
  <si>
    <t>Filtered Extention Speed (std)</t>
  </si>
  <si>
    <t>Filtered Retraction Events</t>
  </si>
  <si>
    <t>Filtered Retraction Speed (mean)</t>
  </si>
  <si>
    <t>Filtered Retraction Speed (std)</t>
  </si>
  <si>
    <t>Length (mean)</t>
  </si>
  <si>
    <t>Length (std)</t>
  </si>
  <si>
    <t>Final Length</t>
  </si>
  <si>
    <t>Start Time</t>
  </si>
  <si>
    <t>End Time</t>
  </si>
  <si>
    <t>Life Time</t>
  </si>
  <si>
    <t>Static</t>
  </si>
  <si>
    <t>Static %</t>
  </si>
  <si>
    <t>No bulb timepoints</t>
  </si>
  <si>
    <t>Bulb timepoints</t>
  </si>
  <si>
    <t>Bulb rate</t>
  </si>
  <si>
    <t>Total bulb</t>
  </si>
  <si>
    <t>Speed*Lifetime</t>
  </si>
  <si>
    <t>F_0021</t>
  </si>
  <si>
    <t/>
  </si>
  <si>
    <t>F_0046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</si>
</sst>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B2A581-6FD6-8442-A593-FD8A1907F254}">
  <dimension ref="A1:AB3"/>
  <sheetViews>
    <sheetView tabSelected="1" workbookViewId="0">
      <selection activeCell="A2" sqref="A2:XFD3"/>
    </sheetView>
  </sheetViews>
  <sheetFormatPr baseColWidth="10" defaultRowHeight="16" x14ac:dyDescent="0.2"/>
  <sheetData>
    <row r="1" spans="1:28" ht="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28" x14ac:dyDescent="0.2">
      <c r="A2" t="s">
        <v>28</v>
      </c>
      <c r="B2">
        <v>1</v>
      </c>
      <c r="C2">
        <v>59</v>
      </c>
      <c r="D2">
        <v>0.146783</v>
      </c>
      <c r="E2">
        <v>0.23126099999999999</v>
      </c>
      <c r="F2" t="s">
        <v>29</v>
      </c>
      <c r="G2">
        <v>22</v>
      </c>
      <c r="H2">
        <v>0.352661</v>
      </c>
      <c r="I2">
        <v>0.27372800000000003</v>
      </c>
      <c r="J2">
        <v>10</v>
      </c>
      <c r="K2">
        <v>0.39472400000000002</v>
      </c>
      <c r="L2">
        <v>0.29572999999999999</v>
      </c>
      <c r="M2">
        <v>12</v>
      </c>
      <c r="N2">
        <v>0.31760899999999997</v>
      </c>
      <c r="O2">
        <v>0.26024900000000001</v>
      </c>
      <c r="P2">
        <v>2.0308299999999999</v>
      </c>
      <c r="Q2">
        <v>0.31806699999999999</v>
      </c>
      <c r="R2">
        <v>2.0479599999999998</v>
      </c>
      <c r="S2">
        <v>0</v>
      </c>
      <c r="T2">
        <v>59</v>
      </c>
      <c r="U2">
        <v>60</v>
      </c>
      <c r="V2">
        <v>37</v>
      </c>
      <c r="W2">
        <v>0.62711899999999998</v>
      </c>
      <c r="X2">
        <v>0</v>
      </c>
      <c r="Y2">
        <f>U2-X2</f>
        <v>60</v>
      </c>
      <c r="Z2">
        <f>Y2/U2</f>
        <v>1</v>
      </c>
      <c r="AB2">
        <f>H2*U2</f>
        <v>21.159659999999999</v>
      </c>
    </row>
    <row r="3" spans="1:28" x14ac:dyDescent="0.2">
      <c r="A3" t="s">
        <v>30</v>
      </c>
      <c r="B3">
        <v>1</v>
      </c>
      <c r="C3">
        <v>42</v>
      </c>
      <c r="D3">
        <v>0.25128499999999998</v>
      </c>
      <c r="E3">
        <v>0.36556</v>
      </c>
      <c r="F3" t="s">
        <v>29</v>
      </c>
      <c r="G3">
        <v>15</v>
      </c>
      <c r="H3">
        <v>0.63919499999999996</v>
      </c>
      <c r="I3">
        <v>0.37275700000000001</v>
      </c>
      <c r="J3">
        <v>7</v>
      </c>
      <c r="K3">
        <v>0.59044700000000006</v>
      </c>
      <c r="L3">
        <v>0.19420399999999999</v>
      </c>
      <c r="M3">
        <v>8</v>
      </c>
      <c r="N3">
        <v>0.68184900000000004</v>
      </c>
      <c r="O3">
        <v>0.48164499999999999</v>
      </c>
      <c r="P3">
        <v>1.9102399999999999</v>
      </c>
      <c r="Q3">
        <v>0.37308200000000002</v>
      </c>
      <c r="R3">
        <v>1.67136</v>
      </c>
      <c r="S3">
        <v>0</v>
      </c>
      <c r="T3">
        <v>41</v>
      </c>
      <c r="U3">
        <v>42</v>
      </c>
      <c r="V3">
        <v>27</v>
      </c>
      <c r="W3">
        <v>0.64285700000000001</v>
      </c>
      <c r="X3">
        <v>14</v>
      </c>
      <c r="Y3">
        <f t="shared" ref="Y3" si="0">U3-X3</f>
        <v>28</v>
      </c>
      <c r="Z3">
        <f t="shared" ref="Z3" si="1">Y3/U3</f>
        <v>0.66666666666666663</v>
      </c>
      <c r="AB3">
        <f t="shared" ref="AB3" si="2">H3*U3</f>
        <v>26.84619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2018-06-15T10:12:54Z</dcterms:created>
  <dcterms:modified xsi:type="dcterms:W3CDTF">2018-06-15T10:13:20Z</dcterms:modified>
</cp:coreProperties>
</file>