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Sync\Research\mri-pet\mri_surv\results\"/>
    </mc:Choice>
  </mc:AlternateContent>
  <xr:revisionPtr revIDLastSave="0" documentId="13_ncr:1_{C39E4224-E0A3-46FD-B8A0-C2388317E749}" xr6:coauthVersionLast="47" xr6:coauthVersionMax="47" xr10:uidLastSave="{00000000-0000-0000-0000-000000000000}"/>
  <bookViews>
    <workbookView xWindow="-108" yWindow="-108" windowWidth="23256" windowHeight="12576" firstSheet="2" activeTab="3" xr2:uid="{8489699D-9979-4DE0-A62F-3871DDB72869}"/>
  </bookViews>
  <sheets>
    <sheet name="shap_lme_results_summary" sheetId="2" r:id="rId1"/>
    <sheet name="shap_lme_results_emmeans" sheetId="3" r:id="rId2"/>
    <sheet name="shap_vs_gmv_contrasts (2)" sheetId="9" r:id="rId3"/>
    <sheet name="shap_vs_gmv_means (2)" sheetId="8" r:id="rId4"/>
    <sheet name="shap_lme_results_contrasts" sheetId="4" r:id="rId5"/>
  </sheets>
  <definedNames>
    <definedName name="ExternalData_4" localSheetId="0" hidden="1">shap_lme_results_summary!$A$1:$A$37</definedName>
    <definedName name="ExternalData_5" localSheetId="1" hidden="1">shap_lme_results_emmeans!$A$1:$F$5</definedName>
    <definedName name="ExternalData_6" localSheetId="4" hidden="1">shap_lme_results_contrasts!$A$1:$F$7</definedName>
    <definedName name="ExternalData_7" localSheetId="3" hidden="1">'shap_vs_gmv_means (2)'!$A$1:$F$11</definedName>
    <definedName name="ExternalData_8" localSheetId="2" hidden="1">'shap_vs_gmv_contrasts (2)'!$A$1:$F$46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8872ED-05EB-4CD3-A7A6-C13A5427EA68}" keepAlive="1" name="Query - shap_lme_results_contrasts" description="Connection to the 'shap_lme_results_contrasts' query in the workbook." type="5" refreshedVersion="7" background="1" saveData="1">
    <dbPr connection="Provider=Microsoft.Mashup.OleDb.1;Data Source=$Workbook$;Location=shap_lme_results_contrasts;Extended Properties=&quot;&quot;" command="SELECT * FROM [shap_lme_results_contrasts]"/>
  </connection>
  <connection id="2" xr16:uid="{2E16A864-9D5F-47EB-BC56-EEC5E9049CAB}" keepAlive="1" name="Query - shap_lme_results_emmeans" description="Connection to the 'shap_lme_results_emmeans' query in the workbook." type="5" refreshedVersion="7" background="1" saveData="1">
    <dbPr connection="Provider=Microsoft.Mashup.OleDb.1;Data Source=$Workbook$;Location=shap_lme_results_emmeans;Extended Properties=&quot;&quot;" command="SELECT * FROM [shap_lme_results_emmeans]"/>
  </connection>
  <connection id="3" xr16:uid="{90368293-6026-4BD8-8B4E-D0185D135B4A}" keepAlive="1" name="Query - shap_lme_results_summary" description="Connection to the 'shap_lme_results_summary' query in the workbook." type="5" refreshedVersion="7" background="1" saveData="1">
    <dbPr connection="Provider=Microsoft.Mashup.OleDb.1;Data Source=$Workbook$;Location=shap_lme_results_summary;Extended Properties=&quot;&quot;" command="SELECT * FROM [shap_lme_results_summary]"/>
  </connection>
  <connection id="4" xr16:uid="{241A6F7A-0E4B-4B1D-80B5-E5FA9B1F5CB7}" keepAlive="1" name="Query - shap_vs_gmv" description="Connection to the 'shap_vs_gmv' query in the workbook." type="5" refreshedVersion="0" background="1">
    <dbPr connection="Provider=Microsoft.Mashup.OleDb.1;Data Source=$Workbook$;Location=shap_vs_gmv;Extended Properties=&quot;&quot;" command="SELECT * FROM [shap_vs_gmv]"/>
  </connection>
  <connection id="5" xr16:uid="{60471DFE-CF63-4115-A5FF-207711805E00}" keepAlive="1" name="Query - shap_vs_gmv_contrasts" description="Connection to the 'shap_vs_gmv_contrasts' query in the workbook." type="5" refreshedVersion="0" background="1">
    <dbPr connection="Provider=Microsoft.Mashup.OleDb.1;Data Source=$Workbook$;Location=shap_vs_gmv_contrasts;Extended Properties=&quot;&quot;" command="SELECT * FROM [shap_vs_gmv_contrasts]"/>
  </connection>
  <connection id="6" xr16:uid="{33DEDFC1-739E-4EE9-9B8F-BC8C9AC1326C}" keepAlive="1" name="Query - shap_vs_gmv_contrasts (2)" description="Connection to the 'shap_vs_gmv_contrasts (2)' query in the workbook." type="5" refreshedVersion="7" background="1" saveData="1">
    <dbPr connection="Provider=Microsoft.Mashup.OleDb.1;Data Source=$Workbook$;Location=&quot;shap_vs_gmv_contrasts (2)&quot;;Extended Properties=&quot;&quot;" command="SELECT * FROM [shap_vs_gmv_contrasts (2)]"/>
  </connection>
  <connection id="7" xr16:uid="{28A2D1C2-7D78-4669-B5BC-44B76B5C1584}" keepAlive="1" name="Query - shap_vs_gmv_means" description="Connection to the 'shap_vs_gmv_means' query in the workbook." type="5" refreshedVersion="0" background="1">
    <dbPr connection="Provider=Microsoft.Mashup.OleDb.1;Data Source=$Workbook$;Location=shap_vs_gmv_means;Extended Properties=&quot;&quot;" command="SELECT * FROM [shap_vs_gmv_means]"/>
  </connection>
  <connection id="8" xr16:uid="{BF6BA375-19A0-488C-BE5F-704886F462CB}" keepAlive="1" name="Query - shap_vs_gmv_means (2)" description="Connection to the 'shap_vs_gmv_means (2)' query in the workbook." type="5" refreshedVersion="7" background="1" saveData="1">
    <dbPr connection="Provider=Microsoft.Mashup.OleDb.1;Data Source=$Workbook$;Location=&quot;shap_vs_gmv_means (2)&quot;;Extended Properties=&quot;&quot;" command="SELECT * FROM [shap_vs_gmv_means (2)]"/>
  </connection>
</connections>
</file>

<file path=xl/sharedStrings.xml><?xml version="1.0" encoding="utf-8"?>
<sst xmlns="http://schemas.openxmlformats.org/spreadsheetml/2006/main" count="132" uniqueCount="108">
  <si>
    <t>Subtype3 -0.386  0.500  0.424</t>
  </si>
  <si>
    <t xml:space="preserve">Subtype2 -0.371  0.492       </t>
  </si>
  <si>
    <t xml:space="preserve">Subtype1 -0.380              </t>
  </si>
  <si>
    <t xml:space="preserve">         (Intr) Sbtyp1 Sbtyp2</t>
  </si>
  <si>
    <t>Correlation of Fixed Effects:</t>
  </si>
  <si>
    <t/>
  </si>
  <si>
    <t>Signif. codes:  0 ‘***’ 0.001 ‘**’ 0.01 ‘*’ 0.05 ‘.’ 0.1 ‘ ’ 1</t>
  </si>
  <si>
    <t>---</t>
  </si>
  <si>
    <t>Subtype3    4.788e-03  6.336e-04 1.010e+03   7.557 9.24e-14 ***</t>
  </si>
  <si>
    <t xml:space="preserve">Subtype2    2.112e-03  6.909e-04 9.516e+02   3.056   0.0023 ** </t>
  </si>
  <si>
    <t xml:space="preserve">Subtype1    7.102e-04  6.312e-04 9.290e+02   1.125   0.2608    </t>
  </si>
  <si>
    <t>(Intercept) 1.367e-01  8.281e-04 3.432e+01 165.017  &lt; 2e-16 ***</t>
  </si>
  <si>
    <t xml:space="preserve">             Estimate Std. Error        df t value Pr(&gt;|t|)    </t>
  </si>
  <si>
    <t>Fixed effects:</t>
  </si>
  <si>
    <t>Number of obs: 5080, groups:  RID, 508; Region, 22</t>
  </si>
  <si>
    <t xml:space="preserve"> Residual             1.419e-04 0.011913</t>
  </si>
  <si>
    <t xml:space="preserve"> Region   (Intercept) 1.079e-05 0.003285</t>
  </si>
  <si>
    <t xml:space="preserve"> RID      (Intercept) 4.569e-06 0.002138</t>
  </si>
  <si>
    <t xml:space="preserve"> Groups   Name        Variance  Std.Dev.</t>
  </si>
  <si>
    <t>Random effects:</t>
  </si>
  <si>
    <t xml:space="preserve">-10.0120  -0.3959  -0.0241   0.4270   9.1718 </t>
  </si>
  <si>
    <t xml:space="preserve">     Min       1Q   Median       3Q      Max </t>
  </si>
  <si>
    <t xml:space="preserve">Scaled residuals: </t>
  </si>
  <si>
    <t>REML criterion at convergence: -30342.8</t>
  </si>
  <si>
    <t xml:space="preserve">   Data: tb</t>
  </si>
  <si>
    <t>Formula: "logShap ~ Subtype + (1|RID) + (1|Region)"</t>
  </si>
  <si>
    <t>Linear mixed model fit by REML. t-tests use Satterthwaite's method ['lmerModLmerTest']</t>
  </si>
  <si>
    <t>Subtype 0.0095718 0.0031906     3 947.79  22.483 4.565e-14 ***</t>
  </si>
  <si>
    <t xml:space="preserve">           Sum Sq   Mean Sq NumDF  DenDF F value    Pr(&gt;F)    </t>
  </si>
  <si>
    <t>Type III Analysis of Variance Table with Satterthwaite's method</t>
  </si>
  <si>
    <t>Shap Model Summary</t>
  </si>
  <si>
    <t>Inf</t>
  </si>
  <si>
    <t>asymp.UCL</t>
  </si>
  <si>
    <t>asymp.LCL</t>
  </si>
  <si>
    <t>df</t>
  </si>
  <si>
    <t>SE</t>
  </si>
  <si>
    <t>lsmean</t>
  </si>
  <si>
    <t>Subtype</t>
  </si>
  <si>
    <t>2 - 3</t>
  </si>
  <si>
    <t>1 - 3</t>
  </si>
  <si>
    <t>1 - 2</t>
  </si>
  <si>
    <t>0 - 3</t>
  </si>
  <si>
    <t>0 - 2</t>
  </si>
  <si>
    <t>0 - 1</t>
  </si>
  <si>
    <t>p.value</t>
  </si>
  <si>
    <t>z.ratio</t>
  </si>
  <si>
    <t>estimate</t>
  </si>
  <si>
    <t>contrast</t>
  </si>
  <si>
    <t>t.ratio</t>
  </si>
  <si>
    <t>Cortex</t>
  </si>
  <si>
    <t>GMV.trend</t>
  </si>
  <si>
    <t>lower.CL</t>
  </si>
  <si>
    <t>upper.CL</t>
  </si>
  <si>
    <t>BG</t>
  </si>
  <si>
    <t>Cing</t>
  </si>
  <si>
    <t>FL</t>
  </si>
  <si>
    <t>Ins</t>
  </si>
  <si>
    <t>OL</t>
  </si>
  <si>
    <t>Other</t>
  </si>
  <si>
    <t>PL</t>
  </si>
  <si>
    <t>SC</t>
  </si>
  <si>
    <t>TL-M</t>
  </si>
  <si>
    <t>TL-O</t>
  </si>
  <si>
    <t>BG - Cing</t>
  </si>
  <si>
    <t>BG - FL</t>
  </si>
  <si>
    <t>BG - Ins</t>
  </si>
  <si>
    <t>BG - OL</t>
  </si>
  <si>
    <t>BG - Other</t>
  </si>
  <si>
    <t>BG - PL</t>
  </si>
  <si>
    <t>BG - SC</t>
  </si>
  <si>
    <t>BG - (TL-M)</t>
  </si>
  <si>
    <t>BG - (TL-O)</t>
  </si>
  <si>
    <t>Cing - FL</t>
  </si>
  <si>
    <t>Cing - Ins</t>
  </si>
  <si>
    <t>Cing - OL</t>
  </si>
  <si>
    <t>Cing - Other</t>
  </si>
  <si>
    <t>Cing - PL</t>
  </si>
  <si>
    <t>Cing - SC</t>
  </si>
  <si>
    <t>Cing - (TL-M)</t>
  </si>
  <si>
    <t>Cing - (TL-O)</t>
  </si>
  <si>
    <t>FL - Ins</t>
  </si>
  <si>
    <t>FL - OL</t>
  </si>
  <si>
    <t>FL - Other</t>
  </si>
  <si>
    <t>FL - PL</t>
  </si>
  <si>
    <t>FL - SC</t>
  </si>
  <si>
    <t>FL - (TL-M)</t>
  </si>
  <si>
    <t>FL - (TL-O)</t>
  </si>
  <si>
    <t>Ins - OL</t>
  </si>
  <si>
    <t>Ins - Other</t>
  </si>
  <si>
    <t>Ins - PL</t>
  </si>
  <si>
    <t>Ins - SC</t>
  </si>
  <si>
    <t>Ins - (TL-M)</t>
  </si>
  <si>
    <t>Ins - (TL-O)</t>
  </si>
  <si>
    <t>OL - Other</t>
  </si>
  <si>
    <t>OL - PL</t>
  </si>
  <si>
    <t>OL - SC</t>
  </si>
  <si>
    <t>OL - (TL-M)</t>
  </si>
  <si>
    <t>OL - (TL-O)</t>
  </si>
  <si>
    <t>Other - PL</t>
  </si>
  <si>
    <t>Other - SC</t>
  </si>
  <si>
    <t>Other - (TL-M)</t>
  </si>
  <si>
    <t>Other - (TL-O)</t>
  </si>
  <si>
    <t>PL - SC</t>
  </si>
  <si>
    <t>PL - (TL-M)</t>
  </si>
  <si>
    <t>PL - (TL-O)</t>
  </si>
  <si>
    <t>SC - (TL-M)</t>
  </si>
  <si>
    <t>SC - (TL-O)</t>
  </si>
  <si>
    <t>(TL-M) - (TL-O)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</si>
</sst>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637E9F8E-D7FD-4B91-9E94-65D81ADED5E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A7920614-C35E-4C7E-9BC5-8F2175A9046A}" autoFormatId="16" applyNumberFormats="0" applyBorderFormats="0" applyFontFormats="0" applyPatternFormats="0" applyAlignmentFormats="0" applyWidthHeightFormats="0">
  <queryTableRefresh nextId="7">
    <queryTableFields count="6">
      <queryTableField id="1" name="Subtype" tableColumnId="1"/>
      <queryTableField id="2" name="lsmean" tableColumnId="2"/>
      <queryTableField id="3" name="SE" tableColumnId="3"/>
      <queryTableField id="4" name="df" tableColumnId="4"/>
      <queryTableField id="5" name="asymp.LCL" tableColumnId="5"/>
      <queryTableField id="6" name="asymp.UCL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DEBC9E0E-D997-4801-B0AD-0E35C74F3031}" autoFormatId="16" applyNumberFormats="0" applyBorderFormats="0" applyFontFormats="0" applyPatternFormats="0" applyAlignmentFormats="0" applyWidthHeightFormats="0">
  <queryTableRefresh nextId="7">
    <queryTableFields count="6">
      <queryTableField id="1" name="contrast" tableColumnId="1"/>
      <queryTableField id="2" name="estimate" tableColumnId="2"/>
      <queryTableField id="3" name="SE" tableColumnId="3"/>
      <queryTableField id="4" name="df" tableColumnId="4"/>
      <queryTableField id="5" name="t.ratio" tableColumnId="5"/>
      <queryTableField id="6" name="p.valu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D5BEA912-BCCA-4B45-8B1A-02EE17974B76}" autoFormatId="16" applyNumberFormats="0" applyBorderFormats="0" applyFontFormats="0" applyPatternFormats="0" applyAlignmentFormats="0" applyWidthHeightFormats="0">
  <queryTableRefresh nextId="7">
    <queryTableFields count="6">
      <queryTableField id="1" name="Cortex" tableColumnId="1"/>
      <queryTableField id="2" name="GMV.trend" tableColumnId="2"/>
      <queryTableField id="3" name="SE" tableColumnId="3"/>
      <queryTableField id="4" name="df" tableColumnId="4"/>
      <queryTableField id="5" name="lower.CL" tableColumnId="5"/>
      <queryTableField id="6" name="upper.CL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106FB75A-730F-4DA0-A210-015764BCB1B6}" autoFormatId="16" applyNumberFormats="0" applyBorderFormats="0" applyFontFormats="0" applyPatternFormats="0" applyAlignmentFormats="0" applyWidthHeightFormats="0">
  <queryTableRefresh nextId="7">
    <queryTableFields count="6">
      <queryTableField id="1" name="contrast" tableColumnId="1"/>
      <queryTableField id="2" name="estimate" tableColumnId="2"/>
      <queryTableField id="3" name="SE" tableColumnId="3"/>
      <queryTableField id="4" name="df" tableColumnId="4"/>
      <queryTableField id="5" name="z.ratio" tableColumnId="5"/>
      <queryTableField id="6" name="p.valu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52B901-08DF-49F9-BBA5-309CB521B993}" name="shap_lme_results_summary" displayName="shap_lme_results_summary" ref="A1:A37" tableType="queryTable" totalsRowShown="0">
  <autoFilter ref="A1:A37" xr:uid="{725A3AE7-9DF2-4936-A54E-14963E501AEF}"/>
  <tableColumns count="1">
    <tableColumn id="1" xr3:uid="{7943D5A3-C621-44EF-95BE-3A09376D600F}" uniqueName="1" name="Shap Model Summary" queryTableFieldId="1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0C6472-B89B-4E42-B594-8470A494F115}" name="shap_lme_results_emmeans" displayName="shap_lme_results_emmeans" ref="A1:F5" tableType="queryTable" totalsRowShown="0">
  <autoFilter ref="A1:F5" xr:uid="{0F5681B3-45BD-47C8-BF33-DA75393ED419}"/>
  <tableColumns count="6">
    <tableColumn id="1" xr3:uid="{282EB870-13E8-4C91-8F35-9D1B12C489AC}" uniqueName="1" name="Subtype" queryTableFieldId="1"/>
    <tableColumn id="2" xr3:uid="{E2083260-50B6-4502-BF1F-CDD2969C7BF7}" uniqueName="2" name="lsmean" queryTableFieldId="2"/>
    <tableColumn id="3" xr3:uid="{07F17341-1314-44F8-A9E3-F58289FF8EA7}" uniqueName="3" name="SE" queryTableFieldId="3"/>
    <tableColumn id="4" xr3:uid="{7E38B755-B200-4087-9DE3-6BAF8CF016F2}" uniqueName="4" name="df" queryTableFieldId="4" dataDxfId="5"/>
    <tableColumn id="5" xr3:uid="{19D87004-B25B-49D4-8054-718F4190BAAB}" uniqueName="5" name="asymp.LCL" queryTableFieldId="5"/>
    <tableColumn id="6" xr3:uid="{AB235734-FBE8-44B5-8F7D-056FE66B9186}" uniqueName="6" name="asymp.UCL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637661-8279-42CA-9708-6A69A08A0EB1}" name="shap_vs_gmv_contrasts__2" displayName="shap_vs_gmv_contrasts__2" ref="A1:F46" tableType="queryTable" totalsRowShown="0">
  <autoFilter ref="A1:F46" xr:uid="{7D637661-8279-42CA-9708-6A69A08A0EB1}"/>
  <sortState xmlns:xlrd2="http://schemas.microsoft.com/office/spreadsheetml/2017/richdata2" ref="A2:F46">
    <sortCondition ref="F1:F46"/>
  </sortState>
  <tableColumns count="6">
    <tableColumn id="1" xr3:uid="{591C2583-8468-4B76-AFB0-6BA9B5256E3C}" uniqueName="1" name="contrast" queryTableFieldId="1" dataDxfId="1"/>
    <tableColumn id="2" xr3:uid="{BD737F4A-7D2D-4372-8134-39F508F92688}" uniqueName="2" name="estimate" queryTableFieldId="2"/>
    <tableColumn id="3" xr3:uid="{AB29A11A-BDFC-4741-AF16-DBE43B44230A}" uniqueName="3" name="SE" queryTableFieldId="3"/>
    <tableColumn id="4" xr3:uid="{84A6A9ED-C43D-4237-80A6-559F1B51FEE5}" uniqueName="4" name="df" queryTableFieldId="4"/>
    <tableColumn id="5" xr3:uid="{4CEBE074-C6EA-428C-B4FC-0F8C50534B42}" uniqueName="5" name="t.ratio" queryTableFieldId="5"/>
    <tableColumn id="6" xr3:uid="{14B88180-2578-4C3F-8978-3DF200C13D6E}" uniqueName="6" name="p.value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A5A3A6E-6149-437C-84C4-9CEB002AF716}" name="shap_vs_gmv_means__2" displayName="shap_vs_gmv_means__2" ref="A1:F11" tableType="queryTable" totalsRowShown="0">
  <autoFilter ref="A1:F11" xr:uid="{9A5A3A6E-6149-437C-84C4-9CEB002AF716}"/>
  <tableColumns count="6">
    <tableColumn id="1" xr3:uid="{EEB9BBAD-5A26-4FC5-B5D2-23ACCF8B0301}" uniqueName="1" name="Cortex" queryTableFieldId="1" dataDxfId="2"/>
    <tableColumn id="2" xr3:uid="{3E396BB3-F582-445A-B96D-23208966405D}" uniqueName="2" name="GMV.trend" queryTableFieldId="2"/>
    <tableColumn id="3" xr3:uid="{BA3FE0FE-D21E-4CD6-B4C0-E40A1852D1E1}" uniqueName="3" name="SE" queryTableFieldId="3"/>
    <tableColumn id="4" xr3:uid="{AFBFF525-EFC8-461A-A99B-ADD30DA80D9F}" uniqueName="4" name="df" queryTableFieldId="4"/>
    <tableColumn id="5" xr3:uid="{C2983D6C-2D74-4C5A-921E-A486FB0897A6}" uniqueName="5" name="lower.CL" queryTableFieldId="5"/>
    <tableColumn id="6" xr3:uid="{00E32AD7-5D25-4922-B795-4EB9A76DFFB6}" uniqueName="6" name="upper.CL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A22DFA-A256-43FF-A25E-A2CA496372B4}" name="shap_lme_results_contrasts" displayName="shap_lme_results_contrasts" ref="A1:F7" tableType="queryTable" totalsRowShown="0">
  <autoFilter ref="A1:F7" xr:uid="{5922A617-B4FE-4B42-93D5-74F481BBE706}"/>
  <tableColumns count="6">
    <tableColumn id="1" xr3:uid="{BAFABB3A-0034-4E21-8EF7-2A09D96A7EFE}" uniqueName="1" name="contrast" queryTableFieldId="1" dataDxfId="4"/>
    <tableColumn id="2" xr3:uid="{29480D86-07A3-4DC7-BB2C-497C61E81FDF}" uniqueName="2" name="estimate" queryTableFieldId="2"/>
    <tableColumn id="3" xr3:uid="{73A8E5CD-EACF-4244-9F01-DBDD9D10F151}" uniqueName="3" name="SE" queryTableFieldId="3"/>
    <tableColumn id="4" xr3:uid="{F6DA54FD-6B09-46CB-BF09-FEBC927BB939}" uniqueName="4" name="df" queryTableFieldId="4" dataDxfId="3"/>
    <tableColumn id="5" xr3:uid="{1B2DFDC9-20AE-4E92-B06D-B58716F17584}" uniqueName="5" name="z.ratio" queryTableFieldId="5"/>
    <tableColumn id="6" xr3:uid="{BD837418-587E-47C4-98B7-2F9BB6E86574}" uniqueName="6" name="p.valu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B93D-B8FC-4E70-8E91-D5BAD5CC8B53}">
  <dimension ref="A1:A37"/>
  <sheetViews>
    <sheetView workbookViewId="0">
      <selection activeCell="A11" sqref="A11"/>
    </sheetView>
  </sheetViews>
  <sheetFormatPr defaultRowHeight="14.4" x14ac:dyDescent="0.3"/>
  <cols>
    <col min="1" max="1" width="75" bestFit="1" customWidth="1"/>
  </cols>
  <sheetData>
    <row r="1" spans="1:1" x14ac:dyDescent="0.3">
      <c r="A1" t="s">
        <v>30</v>
      </c>
    </row>
    <row r="2" spans="1:1" x14ac:dyDescent="0.3">
      <c r="A2" t="s">
        <v>29</v>
      </c>
    </row>
    <row r="3" spans="1:1" x14ac:dyDescent="0.3">
      <c r="A3" t="s">
        <v>28</v>
      </c>
    </row>
    <row r="4" spans="1:1" x14ac:dyDescent="0.3">
      <c r="A4" t="s">
        <v>27</v>
      </c>
    </row>
    <row r="5" spans="1:1" x14ac:dyDescent="0.3">
      <c r="A5" t="s">
        <v>7</v>
      </c>
    </row>
    <row r="6" spans="1:1" x14ac:dyDescent="0.3">
      <c r="A6" t="s">
        <v>6</v>
      </c>
    </row>
    <row r="7" spans="1:1" x14ac:dyDescent="0.3">
      <c r="A7" t="s">
        <v>26</v>
      </c>
    </row>
    <row r="8" spans="1:1" x14ac:dyDescent="0.3">
      <c r="A8" t="s">
        <v>25</v>
      </c>
    </row>
    <row r="9" spans="1:1" x14ac:dyDescent="0.3">
      <c r="A9" t="s">
        <v>24</v>
      </c>
    </row>
    <row r="10" spans="1:1" x14ac:dyDescent="0.3">
      <c r="A10" t="s">
        <v>5</v>
      </c>
    </row>
    <row r="11" spans="1:1" x14ac:dyDescent="0.3">
      <c r="A11" t="s">
        <v>23</v>
      </c>
    </row>
    <row r="12" spans="1:1" x14ac:dyDescent="0.3">
      <c r="A12" t="s">
        <v>5</v>
      </c>
    </row>
    <row r="13" spans="1:1" x14ac:dyDescent="0.3">
      <c r="A13" t="s">
        <v>22</v>
      </c>
    </row>
    <row r="14" spans="1:1" x14ac:dyDescent="0.3">
      <c r="A14" t="s">
        <v>21</v>
      </c>
    </row>
    <row r="15" spans="1:1" x14ac:dyDescent="0.3">
      <c r="A15" t="s">
        <v>20</v>
      </c>
    </row>
    <row r="16" spans="1:1" x14ac:dyDescent="0.3">
      <c r="A16" t="s">
        <v>5</v>
      </c>
    </row>
    <row r="17" spans="1:1" x14ac:dyDescent="0.3">
      <c r="A17" t="s">
        <v>19</v>
      </c>
    </row>
    <row r="18" spans="1:1" x14ac:dyDescent="0.3">
      <c r="A18" t="s">
        <v>18</v>
      </c>
    </row>
    <row r="19" spans="1:1" x14ac:dyDescent="0.3">
      <c r="A19" t="s">
        <v>17</v>
      </c>
    </row>
    <row r="20" spans="1:1" x14ac:dyDescent="0.3">
      <c r="A20" t="s">
        <v>16</v>
      </c>
    </row>
    <row r="21" spans="1:1" x14ac:dyDescent="0.3">
      <c r="A21" t="s">
        <v>15</v>
      </c>
    </row>
    <row r="22" spans="1:1" x14ac:dyDescent="0.3">
      <c r="A22" t="s">
        <v>14</v>
      </c>
    </row>
    <row r="23" spans="1:1" x14ac:dyDescent="0.3">
      <c r="A23" t="s">
        <v>5</v>
      </c>
    </row>
    <row r="24" spans="1:1" x14ac:dyDescent="0.3">
      <c r="A24" t="s">
        <v>13</v>
      </c>
    </row>
    <row r="25" spans="1:1" x14ac:dyDescent="0.3">
      <c r="A25" t="s">
        <v>12</v>
      </c>
    </row>
    <row r="26" spans="1:1" x14ac:dyDescent="0.3">
      <c r="A26" t="s">
        <v>11</v>
      </c>
    </row>
    <row r="27" spans="1:1" x14ac:dyDescent="0.3">
      <c r="A27" t="s">
        <v>10</v>
      </c>
    </row>
    <row r="28" spans="1:1" x14ac:dyDescent="0.3">
      <c r="A28" t="s">
        <v>9</v>
      </c>
    </row>
    <row r="29" spans="1:1" x14ac:dyDescent="0.3">
      <c r="A29" t="s">
        <v>8</v>
      </c>
    </row>
    <row r="30" spans="1:1" x14ac:dyDescent="0.3">
      <c r="A30" t="s">
        <v>7</v>
      </c>
    </row>
    <row r="31" spans="1:1" x14ac:dyDescent="0.3">
      <c r="A31" t="s">
        <v>6</v>
      </c>
    </row>
    <row r="32" spans="1:1" x14ac:dyDescent="0.3">
      <c r="A32" t="s">
        <v>5</v>
      </c>
    </row>
    <row r="33" spans="1:1" x14ac:dyDescent="0.3">
      <c r="A33" t="s">
        <v>4</v>
      </c>
    </row>
    <row r="34" spans="1:1" x14ac:dyDescent="0.3">
      <c r="A34" t="s">
        <v>3</v>
      </c>
    </row>
    <row r="35" spans="1:1" x14ac:dyDescent="0.3">
      <c r="A35" t="s">
        <v>2</v>
      </c>
    </row>
    <row r="36" spans="1:1" x14ac:dyDescent="0.3">
      <c r="A36" t="s">
        <v>1</v>
      </c>
    </row>
    <row r="37" spans="1:1" x14ac:dyDescent="0.3">
      <c r="A37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F32-5E2A-49FC-8EAB-A9B0D281C32C}">
  <dimension ref="A1:F5"/>
  <sheetViews>
    <sheetView workbookViewId="0">
      <selection activeCell="H16" sqref="H16"/>
    </sheetView>
  </sheetViews>
  <sheetFormatPr defaultRowHeight="14.4" x14ac:dyDescent="0.3"/>
  <cols>
    <col min="1" max="1" width="10.21875" bestFit="1" customWidth="1"/>
    <col min="2" max="3" width="12" bestFit="1" customWidth="1"/>
    <col min="4" max="4" width="5" bestFit="1" customWidth="1"/>
    <col min="5" max="5" width="12.21875" bestFit="1" customWidth="1"/>
    <col min="6" max="6" width="12.6640625" bestFit="1" customWidth="1"/>
  </cols>
  <sheetData>
    <row r="1" spans="1:6" x14ac:dyDescent="0.3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</row>
    <row r="2" spans="1:6" x14ac:dyDescent="0.3">
      <c r="A2">
        <v>0</v>
      </c>
      <c r="B2">
        <v>0.13665827998456417</v>
      </c>
      <c r="C2">
        <v>8.2814447647211128E-4</v>
      </c>
      <c r="D2" t="s">
        <v>31</v>
      </c>
      <c r="E2">
        <v>0.13503514663668306</v>
      </c>
      <c r="F2">
        <v>0.13828141333244529</v>
      </c>
    </row>
    <row r="3" spans="1:6" x14ac:dyDescent="0.3">
      <c r="A3">
        <v>1</v>
      </c>
      <c r="B3">
        <v>0.1373685197795636</v>
      </c>
      <c r="C3">
        <v>8.2855439008979782E-4</v>
      </c>
      <c r="D3" t="s">
        <v>31</v>
      </c>
      <c r="E3">
        <v>0.13574458301575504</v>
      </c>
      <c r="F3">
        <v>0.13899245654337217</v>
      </c>
    </row>
    <row r="4" spans="1:6" x14ac:dyDescent="0.3">
      <c r="A4">
        <v>2</v>
      </c>
      <c r="B4">
        <v>0.13877004317899549</v>
      </c>
      <c r="C4">
        <v>8.5977475734902171E-4</v>
      </c>
      <c r="D4" t="s">
        <v>31</v>
      </c>
      <c r="E4">
        <v>0.13708491561977476</v>
      </c>
      <c r="F4">
        <v>0.14045517073821623</v>
      </c>
    </row>
    <row r="5" spans="1:6" x14ac:dyDescent="0.3">
      <c r="A5">
        <v>3</v>
      </c>
      <c r="B5">
        <v>0.14144641939781236</v>
      </c>
      <c r="C5">
        <v>8.2623738189981847E-4</v>
      </c>
      <c r="D5" t="s">
        <v>31</v>
      </c>
      <c r="E5">
        <v>0.13982702388660806</v>
      </c>
      <c r="F5">
        <v>0.14306581490901665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6D04-49C7-4430-A4CF-F6A53B6C5645}">
  <dimension ref="A1:F46"/>
  <sheetViews>
    <sheetView workbookViewId="0">
      <selection activeCell="I18" sqref="I18"/>
    </sheetView>
  </sheetViews>
  <sheetFormatPr defaultRowHeight="14.4" x14ac:dyDescent="0.3"/>
  <cols>
    <col min="1" max="1" width="12.88671875" bestFit="1" customWidth="1"/>
    <col min="2" max="2" width="12.6640625" bestFit="1" customWidth="1"/>
    <col min="3" max="4" width="12" bestFit="1" customWidth="1"/>
    <col min="5" max="5" width="12.6640625" bestFit="1" customWidth="1"/>
    <col min="6" max="6" width="12" bestFit="1" customWidth="1"/>
  </cols>
  <sheetData>
    <row r="1" spans="1:6" x14ac:dyDescent="0.3">
      <c r="A1" t="s">
        <v>47</v>
      </c>
      <c r="B1" t="s">
        <v>46</v>
      </c>
      <c r="C1" t="s">
        <v>35</v>
      </c>
      <c r="D1" t="s">
        <v>34</v>
      </c>
      <c r="E1" t="s">
        <v>48</v>
      </c>
      <c r="F1" t="s">
        <v>44</v>
      </c>
    </row>
    <row r="2" spans="1:6" x14ac:dyDescent="0.3">
      <c r="A2" s="1" t="s">
        <v>96</v>
      </c>
      <c r="B2">
        <v>-1.5781049079894287E-2</v>
      </c>
      <c r="C2">
        <v>1.4069100983342324E-3</v>
      </c>
      <c r="D2">
        <v>213.12970379493566</v>
      </c>
      <c r="E2">
        <v>-11.216814136581217</v>
      </c>
      <c r="F2">
        <v>8.3488771451811772E-14</v>
      </c>
    </row>
    <row r="3" spans="1:6" x14ac:dyDescent="0.3">
      <c r="A3" s="1" t="s">
        <v>85</v>
      </c>
      <c r="B3">
        <v>-1.5175949368833454E-2</v>
      </c>
      <c r="C3">
        <v>1.2476606302931487E-3</v>
      </c>
      <c r="D3">
        <v>198.92030101501996</v>
      </c>
      <c r="E3">
        <v>-12.163523477748701</v>
      </c>
      <c r="F3">
        <v>8.6930462828149757E-14</v>
      </c>
    </row>
    <row r="4" spans="1:6" x14ac:dyDescent="0.3">
      <c r="A4" s="1" t="s">
        <v>100</v>
      </c>
      <c r="B4">
        <v>-1.929917892125347E-2</v>
      </c>
      <c r="C4">
        <v>1.947553784880916E-3</v>
      </c>
      <c r="D4">
        <v>220.5309446551376</v>
      </c>
      <c r="E4">
        <v>-9.9094459270266189</v>
      </c>
      <c r="F4">
        <v>2.1271873151817999E-13</v>
      </c>
    </row>
    <row r="5" spans="1:6" x14ac:dyDescent="0.3">
      <c r="A5" s="1" t="s">
        <v>103</v>
      </c>
      <c r="B5">
        <v>-1.3224361000887495E-2</v>
      </c>
      <c r="C5">
        <v>1.563176727175708E-3</v>
      </c>
      <c r="D5">
        <v>208.87339924955134</v>
      </c>
      <c r="E5">
        <v>-8.4599270005642921</v>
      </c>
      <c r="F5">
        <v>2.2593038551121936E-13</v>
      </c>
    </row>
    <row r="6" spans="1:6" x14ac:dyDescent="0.3">
      <c r="A6" s="1" t="s">
        <v>91</v>
      </c>
      <c r="B6">
        <v>-1.9256059862057598E-2</v>
      </c>
      <c r="C6">
        <v>2.3739510249065217E-3</v>
      </c>
      <c r="D6">
        <v>189.35099161898148</v>
      </c>
      <c r="E6">
        <v>-8.1113972697965995</v>
      </c>
      <c r="F6">
        <v>2.8385072070591377E-12</v>
      </c>
    </row>
    <row r="7" spans="1:6" x14ac:dyDescent="0.3">
      <c r="A7" s="1" t="s">
        <v>70</v>
      </c>
      <c r="B7">
        <v>-1.6637410083489252E-2</v>
      </c>
      <c r="C7">
        <v>2.1096803726032682E-3</v>
      </c>
      <c r="D7">
        <v>229.52689560964146</v>
      </c>
      <c r="E7">
        <v>-7.8862230978426835</v>
      </c>
      <c r="F7">
        <v>5.7239768480599196E-12</v>
      </c>
    </row>
    <row r="8" spans="1:6" x14ac:dyDescent="0.3">
      <c r="A8" s="1" t="s">
        <v>78</v>
      </c>
      <c r="B8">
        <v>-1.3866577347883945E-2</v>
      </c>
      <c r="C8">
        <v>1.8130298632351657E-3</v>
      </c>
      <c r="D8">
        <v>198.05268151680002</v>
      </c>
      <c r="E8">
        <v>-7.6482895450715089</v>
      </c>
      <c r="F8">
        <v>3.9048209110603693E-11</v>
      </c>
    </row>
    <row r="9" spans="1:6" x14ac:dyDescent="0.3">
      <c r="A9" s="1" t="s">
        <v>86</v>
      </c>
      <c r="B9">
        <v>-7.8976044609841457E-3</v>
      </c>
      <c r="C9">
        <v>1.0400621464597038E-3</v>
      </c>
      <c r="D9">
        <v>200.56383903667805</v>
      </c>
      <c r="E9">
        <v>-7.5933966906372081</v>
      </c>
      <c r="F9">
        <v>5.2103543701775834E-11</v>
      </c>
    </row>
    <row r="10" spans="1:6" x14ac:dyDescent="0.3">
      <c r="A10" s="1" t="s">
        <v>105</v>
      </c>
      <c r="B10">
        <v>-1.3441099000495019E-2</v>
      </c>
      <c r="C10">
        <v>1.8101526975165571E-3</v>
      </c>
      <c r="D10">
        <v>239.41391476394875</v>
      </c>
      <c r="E10">
        <v>-7.4253951166305274</v>
      </c>
      <c r="F10">
        <v>8.8415386123585904E-11</v>
      </c>
    </row>
    <row r="11" spans="1:6" x14ac:dyDescent="0.3">
      <c r="A11" s="1" t="s">
        <v>97</v>
      </c>
      <c r="B11">
        <v>-8.5027041720449805E-3</v>
      </c>
      <c r="C11">
        <v>1.2265676682962534E-3</v>
      </c>
      <c r="D11">
        <v>218.37150401293675</v>
      </c>
      <c r="E11">
        <v>-6.9321117715874108</v>
      </c>
      <c r="F11">
        <v>2.0703039282921054E-9</v>
      </c>
    </row>
    <row r="12" spans="1:6" x14ac:dyDescent="0.3">
      <c r="A12" s="1" t="s">
        <v>101</v>
      </c>
      <c r="B12">
        <v>-1.2020834013404163E-2</v>
      </c>
      <c r="C12">
        <v>1.8215482329927064E-3</v>
      </c>
      <c r="D12">
        <v>203.42366425860766</v>
      </c>
      <c r="E12">
        <v>-6.5992400287169861</v>
      </c>
      <c r="F12">
        <v>1.5741387082712777E-8</v>
      </c>
    </row>
    <row r="13" spans="1:6" x14ac:dyDescent="0.3">
      <c r="A13" s="1" t="s">
        <v>107</v>
      </c>
      <c r="B13">
        <v>7.2783449078493087E-3</v>
      </c>
      <c r="C13">
        <v>1.3403486937809347E-3</v>
      </c>
      <c r="D13">
        <v>192.68551797151702</v>
      </c>
      <c r="E13">
        <v>5.4301876382019101</v>
      </c>
      <c r="F13">
        <v>7.406767620676824E-6</v>
      </c>
    </row>
    <row r="14" spans="1:6" x14ac:dyDescent="0.3">
      <c r="A14" s="1" t="s">
        <v>92</v>
      </c>
      <c r="B14">
        <v>-1.1977714954208291E-2</v>
      </c>
      <c r="C14">
        <v>2.2717208650645426E-3</v>
      </c>
      <c r="D14">
        <v>188.81568432806725</v>
      </c>
      <c r="E14">
        <v>-5.2725293579887014</v>
      </c>
      <c r="F14">
        <v>1.6014354664584118E-5</v>
      </c>
    </row>
    <row r="15" spans="1:6" x14ac:dyDescent="0.3">
      <c r="A15" s="1" t="s">
        <v>71</v>
      </c>
      <c r="B15">
        <v>-9.3590651756399433E-3</v>
      </c>
      <c r="C15">
        <v>1.9939467130949949E-3</v>
      </c>
      <c r="D15">
        <v>232.63108394298487</v>
      </c>
      <c r="E15">
        <v>-4.6937388618138378</v>
      </c>
      <c r="F15">
        <v>1.9509942645634659E-4</v>
      </c>
    </row>
    <row r="16" spans="1:6" x14ac:dyDescent="0.3">
      <c r="A16" s="1" t="s">
        <v>104</v>
      </c>
      <c r="B16">
        <v>-5.9460160930381867E-3</v>
      </c>
      <c r="C16">
        <v>1.4030658218696038E-3</v>
      </c>
      <c r="D16">
        <v>212.04084333337065</v>
      </c>
      <c r="E16">
        <v>-4.2378739474353679</v>
      </c>
      <c r="F16">
        <v>1.3653557605785016E-3</v>
      </c>
    </row>
    <row r="17" spans="1:6" x14ac:dyDescent="0.3">
      <c r="A17" s="1" t="s">
        <v>79</v>
      </c>
      <c r="B17">
        <v>-6.5882324400346366E-3</v>
      </c>
      <c r="C17">
        <v>1.6769464824786132E-3</v>
      </c>
      <c r="D17">
        <v>198.54118180225154</v>
      </c>
      <c r="E17">
        <v>-3.9287076295344203</v>
      </c>
      <c r="F17">
        <v>4.5401551892768621E-3</v>
      </c>
    </row>
    <row r="18" spans="1:6" x14ac:dyDescent="0.3">
      <c r="A18" s="1" t="s">
        <v>106</v>
      </c>
      <c r="B18">
        <v>-6.16275409264571E-3</v>
      </c>
      <c r="C18">
        <v>1.6738354185646025E-3</v>
      </c>
      <c r="D18">
        <v>242.58775623429378</v>
      </c>
      <c r="E18">
        <v>-3.6818160401520119</v>
      </c>
      <c r="F18">
        <v>1.0495827132879776E-2</v>
      </c>
    </row>
    <row r="19" spans="1:6" x14ac:dyDescent="0.3">
      <c r="A19" s="1" t="s">
        <v>98</v>
      </c>
      <c r="B19">
        <v>-6.0748179203659759E-3</v>
      </c>
      <c r="C19">
        <v>1.9912370086411992E-3</v>
      </c>
      <c r="D19">
        <v>216.658356805512</v>
      </c>
      <c r="E19">
        <v>-3.0507759217027473</v>
      </c>
      <c r="F19">
        <v>7.5397090001676492E-2</v>
      </c>
    </row>
    <row r="20" spans="1:6" x14ac:dyDescent="0.3">
      <c r="A20" s="1" t="s">
        <v>99</v>
      </c>
      <c r="B20">
        <v>-5.8580799207584525E-3</v>
      </c>
      <c r="C20">
        <v>2.1904693863473786E-3</v>
      </c>
      <c r="D20">
        <v>208.70647171350677</v>
      </c>
      <c r="E20">
        <v>-2.6743491405405293</v>
      </c>
      <c r="F20">
        <v>0.19114934235252756</v>
      </c>
    </row>
    <row r="21" spans="1:6" x14ac:dyDescent="0.3">
      <c r="A21" s="1" t="s">
        <v>89</v>
      </c>
      <c r="B21">
        <v>-6.0316988611701042E-3</v>
      </c>
      <c r="C21">
        <v>2.4099175397164722E-3</v>
      </c>
      <c r="D21">
        <v>196.21870779263261</v>
      </c>
      <c r="E21">
        <v>-2.5028652481942335</v>
      </c>
      <c r="F21">
        <v>0.27350607332482524</v>
      </c>
    </row>
    <row r="22" spans="1:6" x14ac:dyDescent="0.3">
      <c r="A22" s="1" t="s">
        <v>75</v>
      </c>
      <c r="B22">
        <v>5.4326015733695259E-3</v>
      </c>
      <c r="C22">
        <v>2.1928476073774751E-3</v>
      </c>
      <c r="D22">
        <v>237.23478437529525</v>
      </c>
      <c r="E22">
        <v>2.4774186564959786</v>
      </c>
      <c r="F22">
        <v>0.28614595031504619</v>
      </c>
    </row>
    <row r="23" spans="1:6" x14ac:dyDescent="0.3">
      <c r="A23" s="1" t="s">
        <v>82</v>
      </c>
      <c r="B23">
        <v>4.1232295524200168E-3</v>
      </c>
      <c r="C23">
        <v>1.7544686923915429E-3</v>
      </c>
      <c r="D23">
        <v>188.19936209766161</v>
      </c>
      <c r="E23">
        <v>2.3501300252896393</v>
      </c>
      <c r="F23">
        <v>0.36219451228011823</v>
      </c>
    </row>
    <row r="24" spans="1:6" x14ac:dyDescent="0.3">
      <c r="A24" s="1" t="s">
        <v>90</v>
      </c>
      <c r="B24">
        <v>-5.8149608615625809E-3</v>
      </c>
      <c r="C24">
        <v>2.5769815397429226E-3</v>
      </c>
      <c r="D24">
        <v>217.35954266078915</v>
      </c>
      <c r="E24">
        <v>-2.256500782750146</v>
      </c>
      <c r="F24">
        <v>0.4218397188369104</v>
      </c>
    </row>
    <row r="25" spans="1:6" x14ac:dyDescent="0.3">
      <c r="A25" s="1" t="s">
        <v>73</v>
      </c>
      <c r="B25">
        <v>5.3894825141736543E-3</v>
      </c>
      <c r="C25">
        <v>2.5790033642536917E-3</v>
      </c>
      <c r="D25">
        <v>192.35571199070407</v>
      </c>
      <c r="E25">
        <v>2.0897539680927308</v>
      </c>
      <c r="F25">
        <v>0.53701024430322453</v>
      </c>
    </row>
    <row r="26" spans="1:6" x14ac:dyDescent="0.3">
      <c r="A26" s="1" t="s">
        <v>93</v>
      </c>
      <c r="B26">
        <v>3.518129841359182E-3</v>
      </c>
      <c r="C26">
        <v>1.8710690444217798E-3</v>
      </c>
      <c r="D26">
        <v>198.98604832729137</v>
      </c>
      <c r="E26">
        <v>1.8802779362139448</v>
      </c>
      <c r="F26">
        <v>0.68233798687772107</v>
      </c>
    </row>
    <row r="27" spans="1:6" x14ac:dyDescent="0.3">
      <c r="A27" s="1" t="s">
        <v>80</v>
      </c>
      <c r="B27">
        <v>4.0801104932241452E-3</v>
      </c>
      <c r="C27">
        <v>2.218296219226105E-3</v>
      </c>
      <c r="D27">
        <v>190.61813622762884</v>
      </c>
      <c r="E27">
        <v>1.8392992143527025</v>
      </c>
      <c r="F27">
        <v>0.70934376598910354</v>
      </c>
    </row>
    <row r="28" spans="1:6" x14ac:dyDescent="0.3">
      <c r="A28" s="1" t="s">
        <v>94</v>
      </c>
      <c r="B28">
        <v>-2.5566880790067938E-3</v>
      </c>
      <c r="C28">
        <v>1.4667839324089993E-3</v>
      </c>
      <c r="D28">
        <v>227.01465235260503</v>
      </c>
      <c r="E28">
        <v>-1.7430570532687597</v>
      </c>
      <c r="F28">
        <v>0.76955578216119525</v>
      </c>
    </row>
    <row r="29" spans="1:6" x14ac:dyDescent="0.3">
      <c r="A29" s="1" t="s">
        <v>68</v>
      </c>
      <c r="B29">
        <v>-3.4130490826017571E-3</v>
      </c>
      <c r="C29">
        <v>2.15007217416668E-3</v>
      </c>
      <c r="D29">
        <v>234.08483369989784</v>
      </c>
      <c r="E29">
        <v>-1.5874114011659068</v>
      </c>
      <c r="F29">
        <v>0.85310504271338072</v>
      </c>
    </row>
    <row r="30" spans="1:6" x14ac:dyDescent="0.3">
      <c r="A30" s="1" t="s">
        <v>87</v>
      </c>
      <c r="B30">
        <v>-3.4750107821633104E-3</v>
      </c>
      <c r="C30">
        <v>2.3116178517748505E-3</v>
      </c>
      <c r="D30">
        <v>196.78566201594239</v>
      </c>
      <c r="E30">
        <v>-1.5032808210471345</v>
      </c>
      <c r="F30">
        <v>0.88953104191566013</v>
      </c>
    </row>
    <row r="31" spans="1:6" x14ac:dyDescent="0.3">
      <c r="A31" s="1" t="s">
        <v>83</v>
      </c>
      <c r="B31">
        <v>-1.9515883679459591E-3</v>
      </c>
      <c r="C31">
        <v>1.3148064982961816E-3</v>
      </c>
      <c r="D31">
        <v>219.51196274836616</v>
      </c>
      <c r="E31">
        <v>-1.4843160346978541</v>
      </c>
      <c r="F31">
        <v>0.89712545800247312</v>
      </c>
    </row>
    <row r="32" spans="1:6" x14ac:dyDescent="0.3">
      <c r="A32" s="1" t="s">
        <v>69</v>
      </c>
      <c r="B32">
        <v>-3.1963110829942337E-3</v>
      </c>
      <c r="C32">
        <v>2.3357957235316069E-3</v>
      </c>
      <c r="D32">
        <v>242.71302165315154</v>
      </c>
      <c r="E32">
        <v>-1.3684035169657605</v>
      </c>
      <c r="F32">
        <v>0.93562591669404038</v>
      </c>
    </row>
    <row r="33" spans="1:6" x14ac:dyDescent="0.3">
      <c r="A33" s="1" t="s">
        <v>95</v>
      </c>
      <c r="B33">
        <v>-2.3399500793992705E-3</v>
      </c>
      <c r="C33">
        <v>1.7275955580852594E-3</v>
      </c>
      <c r="D33">
        <v>243.967670169684</v>
      </c>
      <c r="E33">
        <v>-1.354454790328762</v>
      </c>
      <c r="F33">
        <v>0.93946579859528323</v>
      </c>
    </row>
    <row r="34" spans="1:6" x14ac:dyDescent="0.3">
      <c r="A34" s="1" t="s">
        <v>63</v>
      </c>
      <c r="B34">
        <v>-2.7708327356053071E-3</v>
      </c>
      <c r="C34">
        <v>2.3380261244743614E-3</v>
      </c>
      <c r="D34">
        <v>226.13367751647746</v>
      </c>
      <c r="E34">
        <v>-1.1851162425433761</v>
      </c>
      <c r="F34">
        <v>0.97399088869786632</v>
      </c>
    </row>
    <row r="35" spans="1:6" x14ac:dyDescent="0.3">
      <c r="A35" s="1" t="s">
        <v>74</v>
      </c>
      <c r="B35">
        <v>1.9144717320103439E-3</v>
      </c>
      <c r="C35">
        <v>1.7306099817613371E-3</v>
      </c>
      <c r="D35">
        <v>211.61832781498714</v>
      </c>
      <c r="E35">
        <v>1.1062410087695673</v>
      </c>
      <c r="F35">
        <v>0.98365551659736483</v>
      </c>
    </row>
    <row r="36" spans="1:6" x14ac:dyDescent="0.3">
      <c r="A36" s="1" t="s">
        <v>67</v>
      </c>
      <c r="B36">
        <v>2.6617688377642188E-3</v>
      </c>
      <c r="C36">
        <v>2.44381967803397E-3</v>
      </c>
      <c r="D36">
        <v>233.03052457895646</v>
      </c>
      <c r="E36">
        <v>1.0891838140470278</v>
      </c>
      <c r="F36">
        <v>0.98537464967553934</v>
      </c>
    </row>
    <row r="37" spans="1:6" x14ac:dyDescent="0.3">
      <c r="A37" s="1" t="s">
        <v>84</v>
      </c>
      <c r="B37">
        <v>-1.7348503683384357E-3</v>
      </c>
      <c r="C37">
        <v>1.6005772196006592E-3</v>
      </c>
      <c r="D37">
        <v>243.97811730523622</v>
      </c>
      <c r="E37">
        <v>-1.0838904534523348</v>
      </c>
      <c r="F37">
        <v>0.98588472328330112</v>
      </c>
    </row>
    <row r="38" spans="1:6" x14ac:dyDescent="0.3">
      <c r="A38" s="1" t="s">
        <v>65</v>
      </c>
      <c r="B38">
        <v>2.6186497785683472E-3</v>
      </c>
      <c r="C38">
        <v>2.795520048648695E-3</v>
      </c>
      <c r="D38">
        <v>212.910096462052</v>
      </c>
      <c r="E38">
        <v>0.93673081680603798</v>
      </c>
      <c r="F38">
        <v>0.99506437179201035</v>
      </c>
    </row>
    <row r="39" spans="1:6" x14ac:dyDescent="0.3">
      <c r="A39" s="1" t="s">
        <v>72</v>
      </c>
      <c r="B39">
        <v>1.3093720209495091E-3</v>
      </c>
      <c r="C39">
        <v>1.6038303939508792E-3</v>
      </c>
      <c r="D39">
        <v>202.80062000991984</v>
      </c>
      <c r="E39">
        <v>0.81640304728481872</v>
      </c>
      <c r="F39">
        <v>0.99827002724953917</v>
      </c>
    </row>
    <row r="40" spans="1:6" x14ac:dyDescent="0.3">
      <c r="A40" s="1" t="s">
        <v>64</v>
      </c>
      <c r="B40">
        <v>-1.461460714655798E-3</v>
      </c>
      <c r="C40">
        <v>1.9328595195009836E-3</v>
      </c>
      <c r="D40">
        <v>235.93303032377469</v>
      </c>
      <c r="E40">
        <v>-0.75611326116090993</v>
      </c>
      <c r="F40">
        <v>0.99906306299150693</v>
      </c>
    </row>
    <row r="41" spans="1:6" x14ac:dyDescent="0.3">
      <c r="A41" s="1" t="s">
        <v>81</v>
      </c>
      <c r="B41">
        <v>6.0509971106083489E-4</v>
      </c>
      <c r="C41">
        <v>1.1245402048717273E-3</v>
      </c>
      <c r="D41">
        <v>228.60926393235289</v>
      </c>
      <c r="E41">
        <v>0.53808632936325895</v>
      </c>
      <c r="F41">
        <v>0.99994328189579651</v>
      </c>
    </row>
    <row r="42" spans="1:6" x14ac:dyDescent="0.3">
      <c r="A42" s="1" t="s">
        <v>66</v>
      </c>
      <c r="B42">
        <v>-8.5636100359496312E-4</v>
      </c>
      <c r="C42">
        <v>2.039285389183406E-3</v>
      </c>
      <c r="D42">
        <v>237.25441698237807</v>
      </c>
      <c r="E42">
        <v>-0.41993190758743043</v>
      </c>
      <c r="F42">
        <v>0.99999325662030236</v>
      </c>
    </row>
    <row r="43" spans="1:6" x14ac:dyDescent="0.3">
      <c r="A43" s="1" t="s">
        <v>76</v>
      </c>
      <c r="B43">
        <v>-6.4221634699644994E-4</v>
      </c>
      <c r="C43">
        <v>1.8598753626415116E-3</v>
      </c>
      <c r="D43">
        <v>208.79911042114313</v>
      </c>
      <c r="E43">
        <v>-0.34530074428446322</v>
      </c>
      <c r="F43">
        <v>0.99999876814302791</v>
      </c>
    </row>
    <row r="44" spans="1:6" x14ac:dyDescent="0.3">
      <c r="A44" s="1" t="s">
        <v>77</v>
      </c>
      <c r="B44">
        <v>-4.2547834738892662E-4</v>
      </c>
      <c r="C44">
        <v>2.0717788666997266E-3</v>
      </c>
      <c r="D44">
        <v>234.30220064661791</v>
      </c>
      <c r="E44">
        <v>-0.20536861063106565</v>
      </c>
      <c r="F44">
        <v>0.99999998777053212</v>
      </c>
    </row>
    <row r="45" spans="1:6" x14ac:dyDescent="0.3">
      <c r="A45" s="1" t="s">
        <v>102</v>
      </c>
      <c r="B45">
        <v>2.1673799960752332E-4</v>
      </c>
      <c r="C45">
        <v>1.8570707762238998E-3</v>
      </c>
      <c r="D45">
        <v>242.33401996600753</v>
      </c>
      <c r="E45">
        <v>0.11670960653865357</v>
      </c>
      <c r="F45">
        <v>0.99999999992258259</v>
      </c>
    </row>
    <row r="46" spans="1:6" x14ac:dyDescent="0.3">
      <c r="A46" s="1" t="s">
        <v>88</v>
      </c>
      <c r="B46">
        <v>4.3119059195871612E-5</v>
      </c>
      <c r="C46">
        <v>2.6752844358784202E-3</v>
      </c>
      <c r="D46">
        <v>241.98754233377102</v>
      </c>
      <c r="E46">
        <v>1.6117560666671176E-2</v>
      </c>
      <c r="F46">
        <v>1</v>
      </c>
    </row>
  </sheetData>
  <conditionalFormatting sqref="F1:F1048576">
    <cfRule type="cellIs" dxfId="0" priority="1" operator="lessThan">
      <formula>0.05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3A9A-FE8B-4196-904D-340C9F268B71}">
  <dimension ref="A1:F11"/>
  <sheetViews>
    <sheetView tabSelected="1" workbookViewId="0">
      <selection activeCell="G13" sqref="G13"/>
    </sheetView>
  </sheetViews>
  <sheetFormatPr defaultRowHeight="14.4" x14ac:dyDescent="0.3"/>
  <cols>
    <col min="1" max="1" width="8.6640625" bestFit="1" customWidth="1"/>
    <col min="2" max="2" width="12.6640625" bestFit="1" customWidth="1"/>
    <col min="3" max="4" width="12" bestFit="1" customWidth="1"/>
    <col min="5" max="5" width="12.6640625" bestFit="1" customWidth="1"/>
    <col min="6" max="6" width="12" bestFit="1" customWidth="1"/>
  </cols>
  <sheetData>
    <row r="1" spans="1:6" x14ac:dyDescent="0.3">
      <c r="A1" t="s">
        <v>49</v>
      </c>
      <c r="B1" t="s">
        <v>50</v>
      </c>
      <c r="C1" t="s">
        <v>35</v>
      </c>
      <c r="D1" t="s">
        <v>34</v>
      </c>
      <c r="E1" t="s">
        <v>51</v>
      </c>
      <c r="F1" t="s">
        <v>52</v>
      </c>
    </row>
    <row r="2" spans="1:6" x14ac:dyDescent="0.3">
      <c r="A2" s="1" t="s">
        <v>53</v>
      </c>
      <c r="B2">
        <v>-3.8731234192826349E-4</v>
      </c>
      <c r="C2">
        <v>1.8207196583067836E-3</v>
      </c>
      <c r="D2">
        <v>237.87787194169107</v>
      </c>
      <c r="E2">
        <v>-3.9741058502976495E-3</v>
      </c>
      <c r="F2">
        <v>3.1994811664411227E-3</v>
      </c>
    </row>
    <row r="3" spans="1:6" x14ac:dyDescent="0.3">
      <c r="A3" s="1" t="s">
        <v>54</v>
      </c>
      <c r="B3">
        <v>2.3835203936770437E-3</v>
      </c>
      <c r="C3">
        <v>1.4667467690708679E-3</v>
      </c>
      <c r="D3">
        <v>200.58923146552095</v>
      </c>
      <c r="E3">
        <v>-5.0870030447359039E-4</v>
      </c>
      <c r="F3">
        <v>5.2757410918276779E-3</v>
      </c>
    </row>
    <row r="4" spans="1:6" x14ac:dyDescent="0.3">
      <c r="A4" s="1" t="s">
        <v>55</v>
      </c>
      <c r="B4">
        <v>1.0741483727275346E-3</v>
      </c>
      <c r="C4">
        <v>6.4878798384433852E-4</v>
      </c>
      <c r="D4">
        <v>213.71011591205772</v>
      </c>
      <c r="E4">
        <v>-2.04694790877247E-4</v>
      </c>
      <c r="F4">
        <v>2.3529915363323163E-3</v>
      </c>
    </row>
    <row r="5" spans="1:6" x14ac:dyDescent="0.3">
      <c r="A5" s="1" t="s">
        <v>56</v>
      </c>
      <c r="B5">
        <v>-3.0059621204966106E-3</v>
      </c>
      <c r="C5">
        <v>2.1212996648875496E-3</v>
      </c>
      <c r="D5">
        <v>188.37706673829541</v>
      </c>
      <c r="E5">
        <v>-7.1905165668691429E-3</v>
      </c>
      <c r="F5">
        <v>1.1785923258759222E-3</v>
      </c>
    </row>
    <row r="6" spans="1:6" x14ac:dyDescent="0.3">
      <c r="A6" s="1" t="s">
        <v>57</v>
      </c>
      <c r="B6">
        <v>4.6904866166669963E-4</v>
      </c>
      <c r="C6">
        <v>9.1851228864514632E-4</v>
      </c>
      <c r="D6">
        <v>234.54583545547155</v>
      </c>
      <c r="E6">
        <v>-1.3405397777814358E-3</v>
      </c>
      <c r="F6">
        <v>2.2786371011148353E-3</v>
      </c>
    </row>
    <row r="7" spans="1:6" x14ac:dyDescent="0.3">
      <c r="A7" s="1" t="s">
        <v>58</v>
      </c>
      <c r="B7">
        <v>-3.0490811796924822E-3</v>
      </c>
      <c r="C7">
        <v>1.6301026178131505E-3</v>
      </c>
      <c r="D7">
        <v>164.83716992978995</v>
      </c>
      <c r="E7">
        <v>-6.2676536581148211E-3</v>
      </c>
      <c r="F7">
        <v>1.6949129872985674E-4</v>
      </c>
    </row>
    <row r="8" spans="1:6" x14ac:dyDescent="0.3">
      <c r="A8" s="1" t="s">
        <v>59</v>
      </c>
      <c r="B8">
        <v>3.0257367406734937E-3</v>
      </c>
      <c r="C8">
        <v>1.1435865861320093E-3</v>
      </c>
      <c r="D8">
        <v>221.29607028598568</v>
      </c>
      <c r="E8">
        <v>7.7202290638150916E-4</v>
      </c>
      <c r="F8">
        <v>5.2794505749654778E-3</v>
      </c>
    </row>
    <row r="9" spans="1:6" x14ac:dyDescent="0.3">
      <c r="A9" s="1" t="s">
        <v>60</v>
      </c>
      <c r="B9">
        <v>2.8089987410659704E-3</v>
      </c>
      <c r="C9">
        <v>1.4631888421949416E-3</v>
      </c>
      <c r="D9">
        <v>243.01887784239597</v>
      </c>
      <c r="E9">
        <v>-7.3152055426256406E-5</v>
      </c>
      <c r="F9">
        <v>5.6911495375581971E-3</v>
      </c>
    </row>
    <row r="10" spans="1:6" x14ac:dyDescent="0.3">
      <c r="A10" s="1" t="s">
        <v>61</v>
      </c>
      <c r="B10">
        <v>1.6250097741560988E-2</v>
      </c>
      <c r="C10">
        <v>1.0657069017336307E-3</v>
      </c>
      <c r="D10">
        <v>193.20109377376011</v>
      </c>
      <c r="E10">
        <v>1.4148184065691911E-2</v>
      </c>
      <c r="F10">
        <v>1.8352011417430064E-2</v>
      </c>
    </row>
    <row r="11" spans="1:6" x14ac:dyDescent="0.3">
      <c r="A11" s="1" t="s">
        <v>62</v>
      </c>
      <c r="B11">
        <v>8.9717528337116791E-3</v>
      </c>
      <c r="C11">
        <v>8.1289816122166432E-4</v>
      </c>
      <c r="D11">
        <v>191.79849808996877</v>
      </c>
      <c r="E11">
        <v>7.368384668983298E-3</v>
      </c>
      <c r="F11">
        <v>1.057512099844006E-2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58B8-43A7-46FB-8DCD-E7C8A3E110C5}">
  <dimension ref="A1:F7"/>
  <sheetViews>
    <sheetView workbookViewId="0">
      <selection activeCell="J11" sqref="J11"/>
    </sheetView>
  </sheetViews>
  <sheetFormatPr defaultRowHeight="14.4" x14ac:dyDescent="0.3"/>
  <cols>
    <col min="1" max="1" width="10.109375" bestFit="1" customWidth="1"/>
    <col min="2" max="2" width="12.6640625" bestFit="1" customWidth="1"/>
    <col min="3" max="3" width="12" bestFit="1" customWidth="1"/>
    <col min="4" max="4" width="5" bestFit="1" customWidth="1"/>
    <col min="5" max="5" width="12.6640625" bestFit="1" customWidth="1"/>
    <col min="6" max="6" width="12" bestFit="1" customWidth="1"/>
  </cols>
  <sheetData>
    <row r="1" spans="1:6" x14ac:dyDescent="0.3">
      <c r="A1" t="s">
        <v>47</v>
      </c>
      <c r="B1" t="s">
        <v>46</v>
      </c>
      <c r="C1" t="s">
        <v>35</v>
      </c>
      <c r="D1" t="s">
        <v>34</v>
      </c>
      <c r="E1" t="s">
        <v>45</v>
      </c>
      <c r="F1" t="s">
        <v>44</v>
      </c>
    </row>
    <row r="2" spans="1:6" x14ac:dyDescent="0.3">
      <c r="A2" t="s">
        <v>43</v>
      </c>
      <c r="B2">
        <v>-7.1023979499944051E-4</v>
      </c>
      <c r="C2">
        <v>6.3115867843419016E-4</v>
      </c>
      <c r="D2" t="s">
        <v>31</v>
      </c>
      <c r="E2">
        <v>-1.1252951425169955</v>
      </c>
      <c r="F2">
        <v>0.83641029698692404</v>
      </c>
    </row>
    <row r="3" spans="1:6" x14ac:dyDescent="0.3">
      <c r="A3" t="s">
        <v>42</v>
      </c>
      <c r="B3">
        <v>-2.1117631944313157E-3</v>
      </c>
      <c r="C3">
        <v>6.9094236200438854E-4</v>
      </c>
      <c r="D3" t="s">
        <v>31</v>
      </c>
      <c r="E3">
        <v>-3.0563521800938624</v>
      </c>
      <c r="F3">
        <v>1.3367803785214405E-2</v>
      </c>
    </row>
    <row r="4" spans="1:6" x14ac:dyDescent="0.3">
      <c r="A4" t="s">
        <v>41</v>
      </c>
      <c r="B4">
        <v>-4.788139413248186E-3</v>
      </c>
      <c r="C4">
        <v>6.3361767507391631E-4</v>
      </c>
      <c r="D4" t="s">
        <v>31</v>
      </c>
      <c r="E4">
        <v>-7.5568274080889761</v>
      </c>
      <c r="F4">
        <v>2.4780177909633494E-13</v>
      </c>
    </row>
    <row r="5" spans="1:6" x14ac:dyDescent="0.3">
      <c r="A5" t="s">
        <v>40</v>
      </c>
      <c r="B5">
        <v>-1.4015233994318752E-3</v>
      </c>
      <c r="C5">
        <v>6.6836542139444199E-4</v>
      </c>
      <c r="D5" t="s">
        <v>31</v>
      </c>
      <c r="E5">
        <v>-2.0969418144161489</v>
      </c>
      <c r="F5">
        <v>0.19746192473143387</v>
      </c>
    </row>
    <row r="6" spans="1:6" x14ac:dyDescent="0.3">
      <c r="A6" t="s">
        <v>39</v>
      </c>
      <c r="B6">
        <v>-4.077899618248745E-3</v>
      </c>
      <c r="C6">
        <v>6.3264994974536373E-4</v>
      </c>
      <c r="D6" t="s">
        <v>31</v>
      </c>
      <c r="E6">
        <v>-6.4457440009124563</v>
      </c>
      <c r="F6">
        <v>6.9020789084106582E-10</v>
      </c>
    </row>
    <row r="7" spans="1:6" x14ac:dyDescent="0.3">
      <c r="A7" t="s">
        <v>38</v>
      </c>
      <c r="B7">
        <v>-2.6763762188168703E-3</v>
      </c>
      <c r="C7">
        <v>7.1235417377824256E-4</v>
      </c>
      <c r="D7" t="s">
        <v>31</v>
      </c>
      <c r="E7">
        <v>-3.7570864568978184</v>
      </c>
      <c r="F7">
        <v>1.0309755533808307E-3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AB5E28-2B60-448A-8F45-985FE2DC98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shap_lme_results_summary</vt:lpstr>
      <vt:lpstr>shap_lme_results_emmeans</vt:lpstr>
      <vt:lpstr>shap_vs_gmv_contrasts (2)</vt:lpstr>
      <vt:lpstr>shap_vs_gmv_means (2)</vt:lpstr>
      <vt:lpstr>shap_lme_results_contrasts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Romano</dc:creator>
  <cp:lastModifiedBy>Michael Romano</cp:lastModifiedBy>
  <dcterms:created xsi:type="dcterms:W3CDTF">2022-01-16T15:17:34Z</dcterms:created>
  <dcterms:modified xsi:type="dcterms:W3CDTF">2022-01-27T16:59:27Z</dcterms:modified>
</cp:coreProperties>
</file>