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riecarey/Documents/projects/2024_05_blog_nn_rand/code/"/>
    </mc:Choice>
  </mc:AlternateContent>
  <xr:revisionPtr revIDLastSave="0" documentId="13_ncr:1_{C854C7A3-983B-D946-8279-ED12E6F07D16}" xr6:coauthVersionLast="47" xr6:coauthVersionMax="47" xr10:uidLastSave="{00000000-0000-0000-0000-000000000000}"/>
  <bookViews>
    <workbookView xWindow="780" yWindow="1000" windowWidth="27640" windowHeight="16440" activeTab="7" xr2:uid="{F11BEE0F-3ECB-0441-A21A-F7FA836E3DFB}"/>
  </bookViews>
  <sheets>
    <sheet name="40_REPORT_metrics_nonloop_test" sheetId="1" r:id="rId1"/>
    <sheet name="auc sel" sheetId="2" r:id="rId2"/>
    <sheet name="table 1" sheetId="3" r:id="rId3"/>
    <sheet name="table 3" sheetId="4" r:id="rId4"/>
    <sheet name="40_REPORT_downsample_winners_by" sheetId="5" r:id="rId5"/>
    <sheet name="table 4" sheetId="7" r:id="rId6"/>
    <sheet name="41_REPORT_metrics" sheetId="9" r:id="rId7"/>
    <sheet name="table 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C5" i="7"/>
  <c r="D5" i="7"/>
</calcChain>
</file>

<file path=xl/sharedStrings.xml><?xml version="1.0" encoding="utf-8"?>
<sst xmlns="http://schemas.openxmlformats.org/spreadsheetml/2006/main" count="158" uniqueCount="56">
  <si>
    <t>model</t>
  </si>
  <si>
    <t>dset</t>
  </si>
  <si>
    <t>accuracy_score</t>
  </si>
  <si>
    <t>f1_score</t>
  </si>
  <si>
    <t>precision_score</t>
  </si>
  <si>
    <t>recall_score</t>
  </si>
  <si>
    <t>average_precision_score</t>
  </si>
  <si>
    <t>roc_auc_score</t>
  </si>
  <si>
    <t>dset_naics_holdout</t>
  </si>
  <si>
    <t>base</t>
  </si>
  <si>
    <t>test</t>
  </si>
  <si>
    <t>naics</t>
  </si>
  <si>
    <t>naics+hier</t>
  </si>
  <si>
    <t>naics data rand</t>
  </si>
  <si>
    <t>naics+hier data rand</t>
  </si>
  <si>
    <t>naics cust test</t>
  </si>
  <si>
    <t>naics data gen</t>
  </si>
  <si>
    <t>naics+hier data gen</t>
  </si>
  <si>
    <t>ds naics</t>
  </si>
  <si>
    <t>ds naics data rand</t>
  </si>
  <si>
    <t>ds naics data gen</t>
  </si>
  <si>
    <t>ds naics+hier</t>
  </si>
  <si>
    <t>ds naics+hier data rand</t>
  </si>
  <si>
    <t>ds naics+hier data gen</t>
  </si>
  <si>
    <t>test PR-AUC</t>
  </si>
  <si>
    <t>holdout PR-AUC</t>
  </si>
  <si>
    <t>test ROC-AUC</t>
  </si>
  <si>
    <t>holdout ROC-AUC</t>
  </si>
  <si>
    <t>Baseline (no NAICS, unmodified data)</t>
  </si>
  <si>
    <t>NAICS, unmodified data</t>
  </si>
  <si>
    <t>NAICS, shuffle randomization</t>
  </si>
  <si>
    <t>NAICS+hierarchy, unmodified data</t>
  </si>
  <si>
    <t>NAICS+hierarchy, shuffle randomization</t>
  </si>
  <si>
    <t>NAICS+hierarchy, fixed randomization</t>
  </si>
  <si>
    <t>NAICS, fixed randomization</t>
  </si>
  <si>
    <t>data_treatment</t>
  </si>
  <si>
    <t>fixed randomization</t>
  </si>
  <si>
    <t>shuffle randomization</t>
  </si>
  <si>
    <t>unmodified data</t>
  </si>
  <si>
    <t>test data</t>
  </si>
  <si>
    <t>total wins</t>
  </si>
  <si>
    <t>holdout 
PR-AUC</t>
  </si>
  <si>
    <t>test 
PR-AUC</t>
  </si>
  <si>
    <t>holdout data</t>
  </si>
  <si>
    <t>train</t>
  </si>
  <si>
    <t>val</t>
  </si>
  <si>
    <t>Script 42</t>
  </si>
  <si>
    <t>Script 41</t>
  </si>
  <si>
    <t>Script 43</t>
  </si>
  <si>
    <t>data treatment</t>
  </si>
  <si>
    <t>NAICS only</t>
  </si>
  <si>
    <t>NAICS + random hiearchy</t>
  </si>
  <si>
    <t>features</t>
  </si>
  <si>
    <t>Shuffled randomization</t>
  </si>
  <si>
    <t>Fixed randomization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</si>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</sst>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rial"/>
      <family val="2"/>
    </font>
    <font>
      <sz val="14"/>
      <color theme="1" tint="0.34998626667073579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 applyAlignment="1">
      <alignment wrapText="1"/>
    </xf>
    <xf numFmtId="165" fontId="18" fillId="0" borderId="0" xfId="0" applyNumberFormat="1" applyFont="1"/>
    <xf numFmtId="165" fontId="18" fillId="0" borderId="11" xfId="0" applyNumberFormat="1" applyFont="1" applyBorder="1"/>
    <xf numFmtId="165" fontId="20" fillId="0" borderId="0" xfId="0" applyNumberFormat="1" applyFont="1"/>
    <xf numFmtId="165" fontId="20" fillId="34" borderId="0" xfId="0" applyNumberFormat="1" applyFont="1" applyFill="1"/>
    <xf numFmtId="0" fontId="18" fillId="0" borderId="0" xfId="0" applyFont="1" applyAlignment="1">
      <alignment horizontal="right"/>
    </xf>
    <xf numFmtId="165" fontId="19" fillId="0" borderId="10" xfId="0" applyNumberFormat="1" applyFont="1" applyBorder="1"/>
    <xf numFmtId="165" fontId="18" fillId="33" borderId="12" xfId="0" applyNumberFormat="1" applyFont="1" applyFill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3" xfId="0" applyFont="1" applyBorder="1"/>
    <xf numFmtId="165" fontId="18" fillId="0" borderId="18" xfId="0" applyNumberFormat="1" applyFont="1" applyBorder="1" applyAlignment="1">
      <alignment horizontal="right" wrapText="1"/>
    </xf>
    <xf numFmtId="165" fontId="18" fillId="0" borderId="19" xfId="0" applyNumberFormat="1" applyFont="1" applyBorder="1" applyAlignment="1">
      <alignment horizontal="right" wrapText="1"/>
    </xf>
    <xf numFmtId="165" fontId="18" fillId="0" borderId="21" xfId="0" applyNumberFormat="1" applyFont="1" applyBorder="1"/>
    <xf numFmtId="165" fontId="18" fillId="0" borderId="17" xfId="0" applyNumberFormat="1" applyFont="1" applyBorder="1"/>
    <xf numFmtId="0" fontId="18" fillId="0" borderId="18" xfId="0" applyFont="1" applyBorder="1"/>
    <xf numFmtId="0" fontId="19" fillId="0" borderId="22" xfId="0" applyFont="1" applyBorder="1"/>
    <xf numFmtId="165" fontId="19" fillId="0" borderId="23" xfId="0" applyNumberFormat="1" applyFont="1" applyBorder="1"/>
    <xf numFmtId="0" fontId="19" fillId="0" borderId="24" xfId="0" applyFont="1" applyBorder="1"/>
    <xf numFmtId="165" fontId="18" fillId="0" borderId="20" xfId="0" applyNumberFormat="1" applyFont="1" applyFill="1" applyBorder="1"/>
    <xf numFmtId="165" fontId="18" fillId="0" borderId="10" xfId="0" applyNumberFormat="1" applyFont="1" applyBorder="1"/>
    <xf numFmtId="0" fontId="0" fillId="0" borderId="0" xfId="0" applyAlignment="1">
      <alignment wrapText="1"/>
    </xf>
    <xf numFmtId="0" fontId="18" fillId="0" borderId="13" xfId="0" applyFont="1" applyBorder="1" applyAlignment="1">
      <alignment horizontal="left" vertical="center" wrapText="1"/>
    </xf>
    <xf numFmtId="0" fontId="18" fillId="0" borderId="25" xfId="0" applyFont="1" applyBorder="1"/>
    <xf numFmtId="0" fontId="19" fillId="0" borderId="26" xfId="0" applyFont="1" applyBorder="1"/>
    <xf numFmtId="0" fontId="18" fillId="0" borderId="27" xfId="0" applyFont="1" applyBorder="1"/>
    <xf numFmtId="165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EE69-7A4E-F34C-A80C-3A9F80D2F276}">
  <dimension ref="A1:I29"/>
  <sheetViews>
    <sheetView workbookViewId="0">
      <selection sqref="A1:I17"/>
    </sheetView>
  </sheetViews>
  <sheetFormatPr baseColWidth="10" defaultRowHeight="16" x14ac:dyDescent="0.2"/>
  <cols>
    <col min="1" max="1" width="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0.60083510365540904</v>
      </c>
      <c r="D2">
        <v>0.42568696830535202</v>
      </c>
      <c r="E2">
        <v>0.30076595744680801</v>
      </c>
      <c r="F2">
        <v>0.72809683234612399</v>
      </c>
      <c r="G2">
        <v>0.33824788440522502</v>
      </c>
      <c r="H2">
        <v>0.69701505028492405</v>
      </c>
      <c r="I2">
        <v>0</v>
      </c>
    </row>
    <row r="3" spans="1:9" x14ac:dyDescent="0.2">
      <c r="A3" t="s">
        <v>9</v>
      </c>
      <c r="B3" t="s">
        <v>10</v>
      </c>
      <c r="C3">
        <v>0.62157555095580097</v>
      </c>
      <c r="D3">
        <v>0.43701480178035301</v>
      </c>
      <c r="E3">
        <v>0.31058962003898899</v>
      </c>
      <c r="F3">
        <v>0.73701667103081003</v>
      </c>
      <c r="G3">
        <v>0.35304640540390098</v>
      </c>
      <c r="H3">
        <v>0.72101799088816998</v>
      </c>
      <c r="I3">
        <v>1</v>
      </c>
    </row>
    <row r="4" spans="1:9" x14ac:dyDescent="0.2">
      <c r="A4" t="s">
        <v>11</v>
      </c>
      <c r="B4" t="s">
        <v>10</v>
      </c>
      <c r="C4">
        <v>0.65824586372531502</v>
      </c>
      <c r="D4">
        <v>0.44725038506457199</v>
      </c>
      <c r="E4">
        <v>0.333081228255937</v>
      </c>
      <c r="F4">
        <v>0.68050476435745499</v>
      </c>
      <c r="G4">
        <v>0.37932209731509298</v>
      </c>
      <c r="H4">
        <v>0.726496560132882</v>
      </c>
      <c r="I4">
        <v>0</v>
      </c>
    </row>
    <row r="5" spans="1:9" x14ac:dyDescent="0.2">
      <c r="A5" t="s">
        <v>11</v>
      </c>
      <c r="B5" t="s">
        <v>10</v>
      </c>
      <c r="C5">
        <v>0.54074550799255505</v>
      </c>
      <c r="D5">
        <v>0.42615896198734998</v>
      </c>
      <c r="E5">
        <v>0.28372981420385401</v>
      </c>
      <c r="F5">
        <v>0.85572139303482497</v>
      </c>
      <c r="G5">
        <v>0.34641051890130498</v>
      </c>
      <c r="H5">
        <v>0.71835677208866799</v>
      </c>
      <c r="I5">
        <v>1</v>
      </c>
    </row>
    <row r="6" spans="1:9" x14ac:dyDescent="0.2">
      <c r="A6" t="s">
        <v>12</v>
      </c>
      <c r="B6" t="s">
        <v>10</v>
      </c>
      <c r="C6">
        <v>0.66391787100892596</v>
      </c>
      <c r="D6">
        <v>0.446207170078115</v>
      </c>
      <c r="E6">
        <v>0.33538987971795903</v>
      </c>
      <c r="F6">
        <v>0.66639196497553399</v>
      </c>
      <c r="G6">
        <v>0.38009461536431899</v>
      </c>
      <c r="H6">
        <v>0.72657060073851298</v>
      </c>
      <c r="I6">
        <v>0</v>
      </c>
    </row>
    <row r="7" spans="1:9" x14ac:dyDescent="0.2">
      <c r="A7" t="s">
        <v>12</v>
      </c>
      <c r="B7" t="s">
        <v>10</v>
      </c>
      <c r="C7">
        <v>0.54893809465829402</v>
      </c>
      <c r="D7">
        <v>0.43054152575870602</v>
      </c>
      <c r="E7">
        <v>0.28763827352483701</v>
      </c>
      <c r="F7">
        <v>0.85563411015099899</v>
      </c>
      <c r="G7">
        <v>0.36389600897373198</v>
      </c>
      <c r="H7">
        <v>0.72792955659608605</v>
      </c>
      <c r="I7">
        <v>1</v>
      </c>
    </row>
    <row r="8" spans="1:9" x14ac:dyDescent="0.2">
      <c r="A8" t="s">
        <v>13</v>
      </c>
      <c r="B8" t="s">
        <v>10</v>
      </c>
      <c r="C8">
        <v>0.665686448925772</v>
      </c>
      <c r="D8">
        <v>0.44576682859125599</v>
      </c>
      <c r="E8">
        <v>0.336088947024198</v>
      </c>
      <c r="F8">
        <v>0.66170486737058898</v>
      </c>
      <c r="G8">
        <v>0.37881801069642002</v>
      </c>
      <c r="H8">
        <v>0.72632852758477895</v>
      </c>
      <c r="I8">
        <v>0</v>
      </c>
    </row>
    <row r="9" spans="1:9" x14ac:dyDescent="0.2">
      <c r="A9" t="s">
        <v>13</v>
      </c>
      <c r="B9" t="s">
        <v>10</v>
      </c>
      <c r="C9">
        <v>0.65935537736341299</v>
      </c>
      <c r="D9">
        <v>0.43343169588613001</v>
      </c>
      <c r="E9">
        <v>0.324159418408412</v>
      </c>
      <c r="F9">
        <v>0.65383608274417304</v>
      </c>
      <c r="G9">
        <v>0.35295251276177197</v>
      </c>
      <c r="H9">
        <v>0.71878544302911995</v>
      </c>
      <c r="I9">
        <v>1</v>
      </c>
    </row>
    <row r="10" spans="1:9" x14ac:dyDescent="0.2">
      <c r="A10" t="s">
        <v>14</v>
      </c>
      <c r="B10" t="s">
        <v>10</v>
      </c>
      <c r="C10">
        <v>0.66715154305807001</v>
      </c>
      <c r="D10">
        <v>0.44619724195570398</v>
      </c>
      <c r="E10">
        <v>0.33703343241181499</v>
      </c>
      <c r="F10">
        <v>0.65995364408962098</v>
      </c>
      <c r="G10">
        <v>0.37956981731579598</v>
      </c>
      <c r="H10">
        <v>0.72618306661842202</v>
      </c>
      <c r="I10">
        <v>0</v>
      </c>
    </row>
    <row r="11" spans="1:9" x14ac:dyDescent="0.2">
      <c r="A11" t="s">
        <v>14</v>
      </c>
      <c r="B11" t="s">
        <v>10</v>
      </c>
      <c r="C11">
        <v>0.66634777617366103</v>
      </c>
      <c r="D11">
        <v>0.45610751956447698</v>
      </c>
      <c r="E11">
        <v>0.33778505732644498</v>
      </c>
      <c r="F11">
        <v>0.70201623461639096</v>
      </c>
      <c r="G11">
        <v>0.38128069262831499</v>
      </c>
      <c r="H11">
        <v>0.73875299064845201</v>
      </c>
      <c r="I11">
        <v>1</v>
      </c>
    </row>
    <row r="12" spans="1:9" x14ac:dyDescent="0.2">
      <c r="A12" t="s">
        <v>15</v>
      </c>
      <c r="B12" t="s">
        <v>10</v>
      </c>
      <c r="C12">
        <v>0.65240641711229896</v>
      </c>
      <c r="D12">
        <v>0.44835661257909598</v>
      </c>
      <c r="E12">
        <v>0.33086577115403398</v>
      </c>
      <c r="F12">
        <v>0.69523564254442405</v>
      </c>
      <c r="G12">
        <v>0.37848219744272099</v>
      </c>
      <c r="H12">
        <v>0.72652635489136796</v>
      </c>
      <c r="I12">
        <v>0</v>
      </c>
    </row>
    <row r="13" spans="1:9" x14ac:dyDescent="0.2">
      <c r="A13" t="s">
        <v>15</v>
      </c>
      <c r="B13" t="s">
        <v>10</v>
      </c>
      <c r="C13">
        <v>0.53764937120592704</v>
      </c>
      <c r="D13">
        <v>0.42424242424242398</v>
      </c>
      <c r="E13">
        <v>0.28213771247479102</v>
      </c>
      <c r="F13">
        <v>0.85476128131273399</v>
      </c>
      <c r="G13">
        <v>0.34962637216665199</v>
      </c>
      <c r="H13">
        <v>0.71890116196130704</v>
      </c>
      <c r="I13">
        <v>1</v>
      </c>
    </row>
    <row r="14" spans="1:9" x14ac:dyDescent="0.2">
      <c r="A14" t="s">
        <v>16</v>
      </c>
      <c r="B14" t="s">
        <v>10</v>
      </c>
      <c r="C14">
        <v>0.64561465931328899</v>
      </c>
      <c r="D14">
        <v>0.44749722639169798</v>
      </c>
      <c r="E14">
        <v>0.327482866489958</v>
      </c>
      <c r="F14">
        <v>0.70636106103528196</v>
      </c>
      <c r="G14">
        <v>0.38029638465607202</v>
      </c>
      <c r="H14">
        <v>0.72720728236917798</v>
      </c>
      <c r="I14">
        <v>0</v>
      </c>
    </row>
    <row r="15" spans="1:9" x14ac:dyDescent="0.2">
      <c r="A15" t="s">
        <v>16</v>
      </c>
      <c r="B15" t="s">
        <v>10</v>
      </c>
      <c r="C15">
        <v>0.60795602790001901</v>
      </c>
      <c r="D15">
        <v>0.43732680929675199</v>
      </c>
      <c r="E15">
        <v>0.30625874125874097</v>
      </c>
      <c r="F15">
        <v>0.76451077943615198</v>
      </c>
      <c r="G15">
        <v>0.35290389828677798</v>
      </c>
      <c r="H15">
        <v>0.72034870992905697</v>
      </c>
      <c r="I15">
        <v>1</v>
      </c>
    </row>
    <row r="16" spans="1:9" x14ac:dyDescent="0.2">
      <c r="A16" t="s">
        <v>17</v>
      </c>
      <c r="B16" t="s">
        <v>10</v>
      </c>
      <c r="C16">
        <v>0.65787959019224096</v>
      </c>
      <c r="D16">
        <v>0.44844108516668901</v>
      </c>
      <c r="E16">
        <v>0.33344205534786803</v>
      </c>
      <c r="F16">
        <v>0.68452227659026499</v>
      </c>
      <c r="G16">
        <v>0.379817518959848</v>
      </c>
      <c r="H16">
        <v>0.72695366484999702</v>
      </c>
      <c r="I16">
        <v>0</v>
      </c>
    </row>
    <row r="17" spans="1:9" x14ac:dyDescent="0.2">
      <c r="A17" t="s">
        <v>17</v>
      </c>
      <c r="B17" t="s">
        <v>10</v>
      </c>
      <c r="C17">
        <v>0.66796542067454001</v>
      </c>
      <c r="D17">
        <v>0.454397347586246</v>
      </c>
      <c r="E17">
        <v>0.33782405439863999</v>
      </c>
      <c r="F17">
        <v>0.69381164353670199</v>
      </c>
      <c r="G17">
        <v>0.38535654697779997</v>
      </c>
      <c r="H17">
        <v>0.73973648923091995</v>
      </c>
      <c r="I17">
        <v>1</v>
      </c>
    </row>
    <row r="18" spans="1:9" x14ac:dyDescent="0.2">
      <c r="A18" t="s">
        <v>18</v>
      </c>
      <c r="B18" t="s">
        <v>10</v>
      </c>
      <c r="C18">
        <v>0.64785416034408705</v>
      </c>
      <c r="D18">
        <v>0.43045259131376701</v>
      </c>
      <c r="E18">
        <v>0.32056873471651498</v>
      </c>
      <c r="F18">
        <v>0.65495750708215295</v>
      </c>
      <c r="G18">
        <v>0.34546907359867002</v>
      </c>
      <c r="H18">
        <v>0.70351881742729405</v>
      </c>
      <c r="I18">
        <v>0</v>
      </c>
    </row>
    <row r="19" spans="1:9" x14ac:dyDescent="0.2">
      <c r="A19" t="s">
        <v>18</v>
      </c>
      <c r="B19" t="s">
        <v>10</v>
      </c>
      <c r="C19">
        <v>0.52576925083926096</v>
      </c>
      <c r="D19">
        <v>0.420679104160469</v>
      </c>
      <c r="E19">
        <v>0.27802274961381801</v>
      </c>
      <c r="F19">
        <v>0.86401326699834102</v>
      </c>
      <c r="G19">
        <v>0.32894142198628501</v>
      </c>
      <c r="H19">
        <v>0.70630190593213704</v>
      </c>
      <c r="I19">
        <v>1</v>
      </c>
    </row>
    <row r="20" spans="1:9" x14ac:dyDescent="0.2">
      <c r="A20" t="s">
        <v>19</v>
      </c>
      <c r="B20" t="s">
        <v>10</v>
      </c>
      <c r="C20">
        <v>0.60843266322718303</v>
      </c>
      <c r="D20">
        <v>0.42705988638277598</v>
      </c>
      <c r="E20">
        <v>0.303865597489758</v>
      </c>
      <c r="F20">
        <v>0.71825907803244904</v>
      </c>
      <c r="G20">
        <v>0.34175980638702302</v>
      </c>
      <c r="H20">
        <v>0.69833462584543105</v>
      </c>
      <c r="I20">
        <v>0</v>
      </c>
    </row>
    <row r="21" spans="1:9" x14ac:dyDescent="0.2">
      <c r="A21" t="s">
        <v>19</v>
      </c>
      <c r="B21" t="s">
        <v>10</v>
      </c>
      <c r="C21">
        <v>0.58718755979196702</v>
      </c>
      <c r="D21">
        <v>0.430767754778979</v>
      </c>
      <c r="E21">
        <v>0.29699695726948</v>
      </c>
      <c r="F21">
        <v>0.78380029676180496</v>
      </c>
      <c r="G21">
        <v>0.33281844603019101</v>
      </c>
      <c r="H21">
        <v>0.70670809632534004</v>
      </c>
      <c r="I21">
        <v>1</v>
      </c>
    </row>
    <row r="22" spans="1:9" x14ac:dyDescent="0.2">
      <c r="A22" t="s">
        <v>20</v>
      </c>
      <c r="B22" t="s">
        <v>10</v>
      </c>
      <c r="C22">
        <v>0.62814864426467898</v>
      </c>
      <c r="D22">
        <v>0.43370997816628598</v>
      </c>
      <c r="E22">
        <v>0.31401735438013401</v>
      </c>
      <c r="F22">
        <v>0.70084985835694003</v>
      </c>
      <c r="G22">
        <v>0.34994984003833501</v>
      </c>
      <c r="H22">
        <v>0.70646448071836199</v>
      </c>
      <c r="I22">
        <v>0</v>
      </c>
    </row>
    <row r="23" spans="1:9" x14ac:dyDescent="0.2">
      <c r="A23" t="s">
        <v>20</v>
      </c>
      <c r="B23" t="s">
        <v>10</v>
      </c>
      <c r="C23">
        <v>0.61522673114052595</v>
      </c>
      <c r="D23">
        <v>0.43097106109324701</v>
      </c>
      <c r="E23">
        <v>0.30552921438470998</v>
      </c>
      <c r="F23">
        <v>0.73116871781443604</v>
      </c>
      <c r="G23">
        <v>0.339131050678117</v>
      </c>
      <c r="H23">
        <v>0.71080209663520799</v>
      </c>
      <c r="I23">
        <v>1</v>
      </c>
    </row>
    <row r="24" spans="1:9" x14ac:dyDescent="0.2">
      <c r="A24" t="s">
        <v>21</v>
      </c>
      <c r="B24" t="s">
        <v>10</v>
      </c>
      <c r="C24">
        <v>0.62408824052659595</v>
      </c>
      <c r="D24">
        <v>0.43471555590526401</v>
      </c>
      <c r="E24">
        <v>0.312984364377974</v>
      </c>
      <c r="F24">
        <v>0.71140870460983696</v>
      </c>
      <c r="G24">
        <v>0.34678850076395301</v>
      </c>
      <c r="H24">
        <v>0.70489783875827905</v>
      </c>
      <c r="I24">
        <v>0</v>
      </c>
    </row>
    <row r="25" spans="1:9" x14ac:dyDescent="0.2">
      <c r="A25" t="s">
        <v>21</v>
      </c>
      <c r="B25" t="s">
        <v>10</v>
      </c>
      <c r="C25">
        <v>0.5961802716947</v>
      </c>
      <c r="D25">
        <v>0.44251272692344601</v>
      </c>
      <c r="E25">
        <v>0.30523072845927002</v>
      </c>
      <c r="F25">
        <v>0.80422449157720099</v>
      </c>
      <c r="G25">
        <v>0.34877925157752199</v>
      </c>
      <c r="H25">
        <v>0.71950349140825898</v>
      </c>
      <c r="I25">
        <v>1</v>
      </c>
    </row>
    <row r="26" spans="1:9" x14ac:dyDescent="0.2">
      <c r="A26" t="s">
        <v>22</v>
      </c>
      <c r="B26" t="s">
        <v>10</v>
      </c>
      <c r="C26">
        <v>0.62280105068179203</v>
      </c>
      <c r="D26">
        <v>0.432574541103869</v>
      </c>
      <c r="E26">
        <v>0.31149250685832103</v>
      </c>
      <c r="F26">
        <v>0.70764872521246402</v>
      </c>
      <c r="G26">
        <v>0.34544811818503401</v>
      </c>
      <c r="H26">
        <v>0.70224579577527702</v>
      </c>
      <c r="I26">
        <v>0</v>
      </c>
    </row>
    <row r="27" spans="1:9" x14ac:dyDescent="0.2">
      <c r="A27" t="s">
        <v>22</v>
      </c>
      <c r="B27" t="s">
        <v>10</v>
      </c>
      <c r="C27">
        <v>0.64544015585048098</v>
      </c>
      <c r="D27">
        <v>0.44928945804290199</v>
      </c>
      <c r="E27">
        <v>0.32535117580310602</v>
      </c>
      <c r="F27">
        <v>0.72575717901719405</v>
      </c>
      <c r="G27">
        <v>0.36332676981006901</v>
      </c>
      <c r="H27">
        <v>0.72671966554512502</v>
      </c>
      <c r="I27">
        <v>1</v>
      </c>
    </row>
    <row r="28" spans="1:9" x14ac:dyDescent="0.2">
      <c r="A28" t="s">
        <v>23</v>
      </c>
      <c r="B28" t="s">
        <v>10</v>
      </c>
      <c r="C28">
        <v>0.63831011856797504</v>
      </c>
      <c r="D28">
        <v>0.43697259961554702</v>
      </c>
      <c r="E28">
        <v>0.31955397774653899</v>
      </c>
      <c r="F28">
        <v>0.69080607777491598</v>
      </c>
      <c r="G28">
        <v>0.352795389478824</v>
      </c>
      <c r="H28">
        <v>0.70804261597161</v>
      </c>
      <c r="I28">
        <v>0</v>
      </c>
    </row>
    <row r="29" spans="1:9" x14ac:dyDescent="0.2">
      <c r="A29" t="s">
        <v>23</v>
      </c>
      <c r="B29" t="s">
        <v>10</v>
      </c>
      <c r="C29">
        <v>0.65657233306082696</v>
      </c>
      <c r="D29">
        <v>0.44805993514480602</v>
      </c>
      <c r="E29">
        <v>0.32959078757968302</v>
      </c>
      <c r="F29">
        <v>0.69948503098542303</v>
      </c>
      <c r="G29">
        <v>0.36526507233997102</v>
      </c>
      <c r="H29">
        <v>0.72797190303409698</v>
      </c>
      <c r="I2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18F9-2FEC-6D41-A8CA-31B0ADE87AAD}">
  <dimension ref="A1:E9"/>
  <sheetViews>
    <sheetView workbookViewId="0">
      <selection activeCell="B5" sqref="B5:C5"/>
    </sheetView>
  </sheetViews>
  <sheetFormatPr baseColWidth="10" defaultColWidth="27.5" defaultRowHeight="18" x14ac:dyDescent="0.2"/>
  <cols>
    <col min="1" max="1" width="27.5" style="1"/>
    <col min="2" max="2" width="20.5" style="2" customWidth="1"/>
    <col min="3" max="3" width="27.5" style="1"/>
    <col min="4" max="4" width="20.5" style="2" customWidth="1"/>
    <col min="5" max="16384" width="27.5" style="1"/>
  </cols>
  <sheetData>
    <row r="1" spans="1:5" x14ac:dyDescent="0.2">
      <c r="A1" s="1" t="s">
        <v>0</v>
      </c>
      <c r="B1" s="2" t="s">
        <v>24</v>
      </c>
      <c r="C1" s="1" t="s">
        <v>25</v>
      </c>
      <c r="D1" s="2" t="s">
        <v>26</v>
      </c>
      <c r="E1" s="1" t="s">
        <v>27</v>
      </c>
    </row>
    <row r="2" spans="1:5" x14ac:dyDescent="0.2">
      <c r="A2" s="1" t="s">
        <v>9</v>
      </c>
      <c r="B2" s="4">
        <v>0.33824788440522502</v>
      </c>
      <c r="C2" s="4">
        <v>0.35304640540390098</v>
      </c>
      <c r="D2" s="2">
        <v>0.69701505028492405</v>
      </c>
      <c r="E2" s="2">
        <v>0.72101799088816998</v>
      </c>
    </row>
    <row r="3" spans="1:5" x14ac:dyDescent="0.2">
      <c r="A3" s="1" t="s">
        <v>11</v>
      </c>
      <c r="B3" s="4">
        <v>0.37932209731509298</v>
      </c>
      <c r="C3" s="4">
        <v>0.34641051890130498</v>
      </c>
      <c r="D3" s="2">
        <v>0.726496560132882</v>
      </c>
      <c r="E3" s="2">
        <v>0.71835677208866799</v>
      </c>
    </row>
    <row r="4" spans="1:5" x14ac:dyDescent="0.2">
      <c r="A4" s="1" t="s">
        <v>13</v>
      </c>
      <c r="B4" s="4">
        <v>0.37881801069642002</v>
      </c>
      <c r="C4" s="4">
        <v>0.35295251276177197</v>
      </c>
      <c r="D4" s="2">
        <v>0.72632852758477895</v>
      </c>
      <c r="E4" s="2">
        <v>0.71878544302911995</v>
      </c>
    </row>
    <row r="5" spans="1:5" x14ac:dyDescent="0.2">
      <c r="A5" s="1" t="s">
        <v>16</v>
      </c>
      <c r="B5" s="4">
        <v>0.38029638465607202</v>
      </c>
      <c r="C5" s="4">
        <v>0.35290389828677798</v>
      </c>
      <c r="D5" s="2">
        <v>0.72720728236917798</v>
      </c>
      <c r="E5" s="2">
        <v>0.72034870992905697</v>
      </c>
    </row>
    <row r="6" spans="1:5" x14ac:dyDescent="0.2">
      <c r="A6" s="1" t="s">
        <v>12</v>
      </c>
      <c r="B6" s="4">
        <v>0.38009461536431899</v>
      </c>
      <c r="C6" s="4">
        <v>0.36389600897373198</v>
      </c>
      <c r="D6" s="2">
        <v>0.72657060073851298</v>
      </c>
      <c r="E6" s="2">
        <v>0.72792955659608605</v>
      </c>
    </row>
    <row r="7" spans="1:5" x14ac:dyDescent="0.2">
      <c r="A7" s="1" t="s">
        <v>14</v>
      </c>
      <c r="B7" s="4">
        <v>0.37956981731579598</v>
      </c>
      <c r="C7" s="4">
        <v>0.38128069262831499</v>
      </c>
      <c r="D7" s="2">
        <v>0.72618306661842202</v>
      </c>
      <c r="E7" s="2">
        <v>0.73875299064845201</v>
      </c>
    </row>
    <row r="8" spans="1:5" x14ac:dyDescent="0.2">
      <c r="A8" s="1" t="s">
        <v>17</v>
      </c>
      <c r="B8" s="4">
        <v>0.379817518959848</v>
      </c>
      <c r="C8" s="4">
        <v>0.38535654697779997</v>
      </c>
      <c r="D8" s="2">
        <v>0.72695366484999702</v>
      </c>
      <c r="E8" s="2">
        <v>0.73973648923091995</v>
      </c>
    </row>
    <row r="9" spans="1:5" x14ac:dyDescent="0.2">
      <c r="B9" s="4"/>
      <c r="C9" s="4"/>
    </row>
  </sheetData>
  <sortState xmlns:xlrd2="http://schemas.microsoft.com/office/spreadsheetml/2017/richdata2" ref="A2:C8">
    <sortCondition ref="C2:C8"/>
    <sortCondition ref="A2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809-4928-2D45-94E9-AD6B20A96CDC}">
  <dimension ref="A1:C5"/>
  <sheetViews>
    <sheetView zoomScale="125" workbookViewId="0">
      <selection activeCell="C3" sqref="C3"/>
    </sheetView>
  </sheetViews>
  <sheetFormatPr baseColWidth="10" defaultRowHeight="18" x14ac:dyDescent="0.2"/>
  <cols>
    <col min="1" max="1" width="41.6640625" style="1" customWidth="1"/>
    <col min="2" max="3" width="10.83203125" style="3" customWidth="1"/>
    <col min="4" max="16384" width="10.83203125" style="1"/>
  </cols>
  <sheetData>
    <row r="1" spans="1:3" ht="42" customHeight="1" thickBot="1" x14ac:dyDescent="0.25">
      <c r="A1" s="11"/>
      <c r="B1" s="16" t="s">
        <v>42</v>
      </c>
      <c r="C1" s="15" t="s">
        <v>41</v>
      </c>
    </row>
    <row r="2" spans="1:3" x14ac:dyDescent="0.2">
      <c r="A2" s="12" t="s">
        <v>28</v>
      </c>
      <c r="B2" s="23">
        <v>0.33824788440522502</v>
      </c>
      <c r="C2" s="5">
        <v>0.35304640540390098</v>
      </c>
    </row>
    <row r="3" spans="1:3" x14ac:dyDescent="0.2">
      <c r="A3" s="13" t="s">
        <v>29</v>
      </c>
      <c r="B3" s="17">
        <v>0.37932209731509298</v>
      </c>
      <c r="C3" s="10">
        <v>0.34641051890130498</v>
      </c>
    </row>
    <row r="4" spans="1:3" x14ac:dyDescent="0.2">
      <c r="A4" s="14" t="s">
        <v>34</v>
      </c>
      <c r="B4" s="18">
        <v>0.37881801069642002</v>
      </c>
      <c r="C4" s="4">
        <v>0.35295251276177197</v>
      </c>
    </row>
    <row r="5" spans="1:3" x14ac:dyDescent="0.2">
      <c r="A5" s="14" t="s">
        <v>30</v>
      </c>
      <c r="B5" s="18">
        <v>0.38029638465607202</v>
      </c>
      <c r="C5" s="4">
        <v>0.35290389828677798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E31E-42A4-7942-AABF-4F396F567488}">
  <dimension ref="A1:C6"/>
  <sheetViews>
    <sheetView zoomScale="125" workbookViewId="0">
      <selection activeCell="C6" sqref="A1:C6"/>
    </sheetView>
  </sheetViews>
  <sheetFormatPr baseColWidth="10" defaultRowHeight="18" x14ac:dyDescent="0.2"/>
  <cols>
    <col min="1" max="1" width="50" style="1" customWidth="1"/>
    <col min="2" max="2" width="12.1640625" style="3" customWidth="1"/>
    <col min="3" max="3" width="15.83203125" style="3" customWidth="1"/>
    <col min="4" max="16384" width="10.83203125" style="1"/>
  </cols>
  <sheetData>
    <row r="1" spans="1:3" ht="42" customHeight="1" thickBot="1" x14ac:dyDescent="0.25">
      <c r="A1" s="19"/>
      <c r="B1" s="15" t="s">
        <v>42</v>
      </c>
      <c r="C1" s="15" t="s">
        <v>41</v>
      </c>
    </row>
    <row r="2" spans="1:3" x14ac:dyDescent="0.2">
      <c r="A2" s="20" t="s">
        <v>28</v>
      </c>
      <c r="B2" s="21">
        <v>0.33824788440522502</v>
      </c>
      <c r="C2" s="21">
        <v>0.35304640540390098</v>
      </c>
    </row>
    <row r="3" spans="1:3" x14ac:dyDescent="0.2">
      <c r="A3" s="22" t="s">
        <v>29</v>
      </c>
      <c r="B3" s="9">
        <v>0.37932209731509298</v>
      </c>
      <c r="C3" s="9">
        <v>0.34641051890130498</v>
      </c>
    </row>
    <row r="4" spans="1:3" x14ac:dyDescent="0.2">
      <c r="A4" s="1" t="s">
        <v>31</v>
      </c>
      <c r="B4" s="4">
        <v>0.38009461536431899</v>
      </c>
      <c r="C4" s="6">
        <v>0.36389600897373198</v>
      </c>
    </row>
    <row r="5" spans="1:3" x14ac:dyDescent="0.2">
      <c r="A5" s="1" t="s">
        <v>33</v>
      </c>
      <c r="B5" s="4">
        <v>0.37956981731579598</v>
      </c>
      <c r="C5" s="7">
        <v>0.38128069262831499</v>
      </c>
    </row>
    <row r="6" spans="1:3" x14ac:dyDescent="0.2">
      <c r="A6" s="1" t="s">
        <v>32</v>
      </c>
      <c r="B6" s="4">
        <v>0.379817518959848</v>
      </c>
      <c r="C6" s="7">
        <v>0.38535654697779997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210C-B481-A64D-A366-C4D84EDF61CD}">
  <dimension ref="A1:C4"/>
  <sheetViews>
    <sheetView workbookViewId="0">
      <selection sqref="A1:C4"/>
    </sheetView>
  </sheetViews>
  <sheetFormatPr baseColWidth="10" defaultRowHeight="16" x14ac:dyDescent="0.2"/>
  <cols>
    <col min="1" max="1" width="18.6640625" customWidth="1"/>
  </cols>
  <sheetData>
    <row r="1" spans="1:3" x14ac:dyDescent="0.2">
      <c r="A1" t="s">
        <v>35</v>
      </c>
      <c r="B1">
        <v>0</v>
      </c>
      <c r="C1">
        <v>1</v>
      </c>
    </row>
    <row r="2" spans="1:3" x14ac:dyDescent="0.2">
      <c r="A2" t="s">
        <v>36</v>
      </c>
      <c r="B2">
        <v>1</v>
      </c>
      <c r="C2">
        <v>4</v>
      </c>
    </row>
    <row r="3" spans="1:3" x14ac:dyDescent="0.2">
      <c r="A3" t="s">
        <v>37</v>
      </c>
      <c r="B3">
        <v>12</v>
      </c>
      <c r="C3">
        <v>12</v>
      </c>
    </row>
    <row r="4" spans="1:3" x14ac:dyDescent="0.2">
      <c r="A4" t="s">
        <v>38</v>
      </c>
      <c r="B4">
        <v>5</v>
      </c>
      <c r="C4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E9A7-C00E-1245-A771-D0224C6EC864}">
  <dimension ref="A1:F17"/>
  <sheetViews>
    <sheetView workbookViewId="0">
      <selection activeCell="C7" sqref="C7"/>
    </sheetView>
  </sheetViews>
  <sheetFormatPr baseColWidth="10" defaultRowHeight="18" x14ac:dyDescent="0.2"/>
  <cols>
    <col min="1" max="1" width="25.6640625" style="1" customWidth="1"/>
    <col min="2" max="2" width="12" style="8" customWidth="1"/>
    <col min="3" max="3" width="17.5" style="8" customWidth="1"/>
    <col min="4" max="4" width="10.83203125" style="8"/>
  </cols>
  <sheetData>
    <row r="1" spans="1:6" x14ac:dyDescent="0.2">
      <c r="B1" s="8" t="s">
        <v>39</v>
      </c>
      <c r="C1" s="8" t="s">
        <v>43</v>
      </c>
      <c r="D1" s="8" t="s">
        <v>40</v>
      </c>
    </row>
    <row r="2" spans="1:6" x14ac:dyDescent="0.2">
      <c r="A2" s="1" t="s">
        <v>38</v>
      </c>
      <c r="B2" s="8">
        <v>5</v>
      </c>
      <c r="C2" s="8">
        <v>2</v>
      </c>
      <c r="D2" s="8">
        <v>7</v>
      </c>
    </row>
    <row r="3" spans="1:6" x14ac:dyDescent="0.2">
      <c r="A3" s="1" t="s">
        <v>36</v>
      </c>
      <c r="B3" s="8">
        <v>1</v>
      </c>
      <c r="C3" s="8">
        <v>4</v>
      </c>
      <c r="D3" s="8">
        <v>5</v>
      </c>
    </row>
    <row r="4" spans="1:6" x14ac:dyDescent="0.2">
      <c r="A4" s="1" t="s">
        <v>37</v>
      </c>
      <c r="B4" s="8">
        <v>12</v>
      </c>
      <c r="C4" s="8">
        <v>12</v>
      </c>
      <c r="D4" s="8">
        <v>24</v>
      </c>
      <c r="E4">
        <f>D4/D5</f>
        <v>0.66666666666666663</v>
      </c>
    </row>
    <row r="5" spans="1:6" x14ac:dyDescent="0.2">
      <c r="C5" s="8">
        <f>SUM(B2:C4)</f>
        <v>36</v>
      </c>
      <c r="D5" s="8">
        <f>SUM(D2:D4)</f>
        <v>36</v>
      </c>
    </row>
    <row r="15" spans="1:6" x14ac:dyDescent="0.2">
      <c r="E15" t="s">
        <v>37</v>
      </c>
      <c r="F15">
        <v>24</v>
      </c>
    </row>
    <row r="16" spans="1:6" x14ac:dyDescent="0.2">
      <c r="E16" t="s">
        <v>38</v>
      </c>
      <c r="F16">
        <v>7</v>
      </c>
    </row>
    <row r="17" spans="5:6" x14ac:dyDescent="0.2">
      <c r="E17" t="s">
        <v>36</v>
      </c>
      <c r="F1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92AF-547D-F642-8CD2-72FA80FA00F8}">
  <dimension ref="A1:M28"/>
  <sheetViews>
    <sheetView workbookViewId="0">
      <selection activeCell="G27" sqref="G27:G28"/>
    </sheetView>
  </sheetViews>
  <sheetFormatPr baseColWidth="10" defaultRowHeight="16" x14ac:dyDescent="0.2"/>
  <sheetData>
    <row r="1" spans="1:13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47</v>
      </c>
    </row>
    <row r="2" spans="1:13" x14ac:dyDescent="0.2">
      <c r="A2">
        <v>0</v>
      </c>
      <c r="B2" t="s">
        <v>10</v>
      </c>
      <c r="C2">
        <v>0.60875019601693503</v>
      </c>
      <c r="D2">
        <v>0.43814742531151402</v>
      </c>
      <c r="E2">
        <v>0.308411708760435</v>
      </c>
      <c r="F2">
        <v>0.75628401140191703</v>
      </c>
      <c r="G2">
        <v>0.36084394488315102</v>
      </c>
      <c r="H2">
        <v>0.71669599008103801</v>
      </c>
    </row>
    <row r="3" spans="1:13" x14ac:dyDescent="0.2">
      <c r="A3">
        <v>1</v>
      </c>
      <c r="B3" t="s">
        <v>44</v>
      </c>
      <c r="C3">
        <v>0.65518028501861902</v>
      </c>
      <c r="D3">
        <v>0.45444953511262798</v>
      </c>
      <c r="E3">
        <v>0.33419082037555797</v>
      </c>
      <c r="F3">
        <v>0.70991150442477802</v>
      </c>
      <c r="G3">
        <v>0.393191918587181</v>
      </c>
      <c r="H3">
        <v>0.737004777940651</v>
      </c>
    </row>
    <row r="4" spans="1:13" x14ac:dyDescent="0.2">
      <c r="A4">
        <v>2</v>
      </c>
      <c r="B4" t="s">
        <v>45</v>
      </c>
      <c r="C4">
        <v>0.65236810175306403</v>
      </c>
      <c r="D4">
        <v>0.45074286469781299</v>
      </c>
      <c r="E4">
        <v>0.332431378284822</v>
      </c>
      <c r="F4">
        <v>0.69979986657771798</v>
      </c>
      <c r="G4">
        <v>0.385069913555046</v>
      </c>
      <c r="H4">
        <v>0.730608145491765</v>
      </c>
    </row>
    <row r="5" spans="1:13" x14ac:dyDescent="0.2">
      <c r="A5">
        <v>0</v>
      </c>
      <c r="B5" t="s">
        <v>10</v>
      </c>
      <c r="C5">
        <v>0.65101457768661597</v>
      </c>
      <c r="D5">
        <v>0.44804528451785802</v>
      </c>
      <c r="E5">
        <v>0.330097797722117</v>
      </c>
      <c r="F5">
        <v>0.69714138552665394</v>
      </c>
      <c r="G5">
        <v>0.381349562148034</v>
      </c>
      <c r="H5">
        <v>0.72722579759399197</v>
      </c>
      <c r="I5">
        <v>0</v>
      </c>
    </row>
    <row r="6" spans="1:13" x14ac:dyDescent="0.2">
      <c r="A6">
        <v>1</v>
      </c>
      <c r="B6" t="s">
        <v>10</v>
      </c>
      <c r="C6">
        <v>0.53850167852359498</v>
      </c>
      <c r="D6">
        <v>0.42519173274405297</v>
      </c>
      <c r="E6">
        <v>0.28278723956081903</v>
      </c>
      <c r="F6">
        <v>0.856506938989264</v>
      </c>
      <c r="G6">
        <v>0.34204307810902401</v>
      </c>
      <c r="H6">
        <v>0.71486450965735204</v>
      </c>
      <c r="I6">
        <v>1</v>
      </c>
    </row>
    <row r="13" spans="1:13" x14ac:dyDescent="0.2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M13" t="s">
        <v>46</v>
      </c>
    </row>
    <row r="14" spans="1:13" x14ac:dyDescent="0.2">
      <c r="A14">
        <v>0</v>
      </c>
      <c r="B14" t="s">
        <v>10</v>
      </c>
      <c r="C14">
        <v>0.67673540327217596</v>
      </c>
      <c r="D14">
        <v>0.436638161715307</v>
      </c>
      <c r="E14">
        <v>0.33666965179371</v>
      </c>
      <c r="F14">
        <v>0.62104819901528896</v>
      </c>
      <c r="G14">
        <v>0.36561500823373</v>
      </c>
      <c r="H14">
        <v>0.71902684200196598</v>
      </c>
    </row>
    <row r="15" spans="1:13" x14ac:dyDescent="0.2">
      <c r="A15">
        <v>1</v>
      </c>
      <c r="B15" t="s">
        <v>44</v>
      </c>
      <c r="C15">
        <v>0.674244933400171</v>
      </c>
      <c r="D15">
        <v>0.45180824982205597</v>
      </c>
      <c r="E15">
        <v>0.34251112012013701</v>
      </c>
      <c r="F15">
        <v>0.66355088495575199</v>
      </c>
      <c r="G15">
        <v>0.388052869812894</v>
      </c>
      <c r="H15">
        <v>0.73354825854713901</v>
      </c>
    </row>
    <row r="16" spans="1:13" x14ac:dyDescent="0.2">
      <c r="A16">
        <v>2</v>
      </c>
      <c r="B16" t="s">
        <v>45</v>
      </c>
      <c r="C16">
        <v>0.67286933601104504</v>
      </c>
      <c r="D16">
        <v>0.45117136088444298</v>
      </c>
      <c r="E16">
        <v>0.34281828364179401</v>
      </c>
      <c r="F16">
        <v>0.65967054959716698</v>
      </c>
      <c r="G16">
        <v>0.384322117823924</v>
      </c>
      <c r="H16">
        <v>0.73024280777830597</v>
      </c>
    </row>
    <row r="17" spans="1:13" x14ac:dyDescent="0.2">
      <c r="A17">
        <v>0</v>
      </c>
      <c r="B17" t="s">
        <v>10</v>
      </c>
      <c r="C17">
        <v>0.67095032284395695</v>
      </c>
      <c r="D17">
        <v>0.44651375662307002</v>
      </c>
      <c r="E17">
        <v>0.33917205968872</v>
      </c>
      <c r="F17">
        <v>0.65325779036827103</v>
      </c>
      <c r="G17">
        <v>0.378485702004141</v>
      </c>
      <c r="H17">
        <v>0.72582259641166902</v>
      </c>
      <c r="I17">
        <v>0</v>
      </c>
    </row>
    <row r="18" spans="1:13" x14ac:dyDescent="0.2">
      <c r="A18">
        <v>1</v>
      </c>
      <c r="B18" t="s">
        <v>10</v>
      </c>
      <c r="C18">
        <v>0.68635090709850199</v>
      </c>
      <c r="D18">
        <v>0.41854765897072099</v>
      </c>
      <c r="E18">
        <v>0.33188442853490102</v>
      </c>
      <c r="F18">
        <v>0.56646591603386498</v>
      </c>
      <c r="G18">
        <v>0.342860739040657</v>
      </c>
      <c r="H18">
        <v>0.70839095389680296</v>
      </c>
      <c r="I18">
        <v>1</v>
      </c>
    </row>
    <row r="23" spans="1:13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M23" t="s">
        <v>48</v>
      </c>
    </row>
    <row r="24" spans="1:13" x14ac:dyDescent="0.2">
      <c r="A24">
        <v>0</v>
      </c>
      <c r="B24" t="s">
        <v>10</v>
      </c>
      <c r="C24">
        <v>0.63553917725158104</v>
      </c>
      <c r="D24">
        <v>0.43958848232764602</v>
      </c>
      <c r="E24">
        <v>0.31861874107949001</v>
      </c>
      <c r="F24">
        <v>0.708635656905934</v>
      </c>
      <c r="G24">
        <v>0.36350805728291002</v>
      </c>
      <c r="H24">
        <v>0.71902993865234399</v>
      </c>
    </row>
    <row r="25" spans="1:13" x14ac:dyDescent="0.2">
      <c r="A25">
        <v>1</v>
      </c>
      <c r="B25" t="s">
        <v>44</v>
      </c>
      <c r="C25">
        <v>0.64627569106273197</v>
      </c>
      <c r="D25">
        <v>0.45272579332790802</v>
      </c>
      <c r="E25">
        <v>0.32949625784340902</v>
      </c>
      <c r="F25">
        <v>0.72319690265486702</v>
      </c>
      <c r="G25">
        <v>0.38616822304403797</v>
      </c>
      <c r="H25">
        <v>0.73407552269536303</v>
      </c>
    </row>
    <row r="26" spans="1:13" x14ac:dyDescent="0.2">
      <c r="A26">
        <v>2</v>
      </c>
      <c r="B26" t="s">
        <v>45</v>
      </c>
      <c r="C26">
        <v>0.64518220994937403</v>
      </c>
      <c r="D26">
        <v>0.45182767202094298</v>
      </c>
      <c r="E26">
        <v>0.32975586743719698</v>
      </c>
      <c r="F26">
        <v>0.71740134448606696</v>
      </c>
      <c r="G26">
        <v>0.38175905590019199</v>
      </c>
      <c r="H26">
        <v>0.73006770064924598</v>
      </c>
    </row>
    <row r="27" spans="1:13" x14ac:dyDescent="0.2">
      <c r="A27">
        <v>0</v>
      </c>
      <c r="B27" t="s">
        <v>10</v>
      </c>
      <c r="C27">
        <v>0.64196238894063196</v>
      </c>
      <c r="D27">
        <v>0.44632887220235201</v>
      </c>
      <c r="E27">
        <v>0.32540469111331299</v>
      </c>
      <c r="F27">
        <v>0.71027556013391702</v>
      </c>
      <c r="G27">
        <v>0.37849776924418799</v>
      </c>
      <c r="H27">
        <v>0.72559707642767002</v>
      </c>
      <c r="I27">
        <v>0</v>
      </c>
    </row>
    <row r="28" spans="1:13" x14ac:dyDescent="0.2">
      <c r="A28">
        <v>1</v>
      </c>
      <c r="B28" t="s">
        <v>10</v>
      </c>
      <c r="C28">
        <v>0.62486302203823196</v>
      </c>
      <c r="D28">
        <v>0.428552502583397</v>
      </c>
      <c r="E28">
        <v>0.30767767463095402</v>
      </c>
      <c r="F28">
        <v>0.705856681504756</v>
      </c>
      <c r="G28">
        <v>0.33246456773235</v>
      </c>
      <c r="H28">
        <v>0.70748050547957397</v>
      </c>
      <c r="I28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DD7A-EA4B-0D4B-B5FC-AB3AD8467496}">
  <dimension ref="A1:J25"/>
  <sheetViews>
    <sheetView tabSelected="1" workbookViewId="0">
      <selection activeCell="B15" sqref="B15"/>
    </sheetView>
  </sheetViews>
  <sheetFormatPr baseColWidth="10" defaultRowHeight="16" x14ac:dyDescent="0.2"/>
  <cols>
    <col min="1" max="1" width="17.6640625" style="25" customWidth="1"/>
    <col min="2" max="2" width="54" customWidth="1"/>
  </cols>
  <sheetData>
    <row r="1" spans="1:10" ht="39" thickBot="1" x14ac:dyDescent="0.25">
      <c r="A1" s="11" t="s">
        <v>49</v>
      </c>
      <c r="B1" s="27" t="s">
        <v>52</v>
      </c>
      <c r="C1" s="15" t="s">
        <v>42</v>
      </c>
      <c r="D1" s="15" t="s">
        <v>41</v>
      </c>
    </row>
    <row r="2" spans="1:10" ht="18" x14ac:dyDescent="0.2">
      <c r="A2" s="26" t="s">
        <v>55</v>
      </c>
      <c r="B2" s="28" t="s">
        <v>50</v>
      </c>
      <c r="C2" s="21">
        <v>0.37932209731509298</v>
      </c>
      <c r="D2" s="21">
        <v>0.34641051890130498</v>
      </c>
    </row>
    <row r="3" spans="1:10" ht="19" thickBot="1" x14ac:dyDescent="0.25">
      <c r="A3" s="26"/>
      <c r="B3" s="29" t="s">
        <v>51</v>
      </c>
      <c r="C3" s="24">
        <v>0.381349562148034</v>
      </c>
      <c r="D3" s="24">
        <v>0.34204307810902401</v>
      </c>
    </row>
    <row r="4" spans="1:10" ht="18" x14ac:dyDescent="0.2">
      <c r="A4" s="26" t="s">
        <v>54</v>
      </c>
      <c r="B4" s="28" t="s">
        <v>50</v>
      </c>
      <c r="C4" s="21">
        <v>0.37881801069642002</v>
      </c>
      <c r="D4" s="21">
        <v>0.35295251276177197</v>
      </c>
      <c r="H4">
        <v>0.381349562148034</v>
      </c>
    </row>
    <row r="5" spans="1:10" ht="19" thickBot="1" x14ac:dyDescent="0.25">
      <c r="A5" s="26"/>
      <c r="B5" s="29" t="s">
        <v>51</v>
      </c>
      <c r="C5" s="24">
        <v>0.378485702004141</v>
      </c>
      <c r="D5" s="30">
        <v>0.342860739040657</v>
      </c>
      <c r="H5">
        <v>0.34204307810902401</v>
      </c>
      <c r="J5">
        <v>0.378485702004141</v>
      </c>
    </row>
    <row r="6" spans="1:10" ht="18" x14ac:dyDescent="0.2">
      <c r="A6" s="26" t="s">
        <v>53</v>
      </c>
      <c r="B6" s="28" t="s">
        <v>50</v>
      </c>
      <c r="C6" s="21">
        <v>0.38029638465607202</v>
      </c>
      <c r="D6" s="21">
        <v>0.35290389828677798</v>
      </c>
      <c r="J6">
        <v>0.342860739040657</v>
      </c>
    </row>
    <row r="7" spans="1:10" ht="18" x14ac:dyDescent="0.2">
      <c r="A7" s="26"/>
      <c r="B7" s="29" t="s">
        <v>51</v>
      </c>
      <c r="C7" s="24">
        <v>0.37849776924418799</v>
      </c>
      <c r="D7" s="30">
        <v>0.33246456773235</v>
      </c>
    </row>
    <row r="15" spans="1:10" x14ac:dyDescent="0.2">
      <c r="H15">
        <v>0.37849776924418799</v>
      </c>
    </row>
    <row r="16" spans="1:10" x14ac:dyDescent="0.2">
      <c r="H16">
        <v>0.33246456773235</v>
      </c>
    </row>
    <row r="25" spans="7:7" ht="18" x14ac:dyDescent="0.2">
      <c r="G25" s="10">
        <v>0.34641051890130498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40_REPORT_metrics_nonloop_test</vt:lpstr>
      <vt:lpstr>auc sel</vt:lpstr>
      <vt:lpstr>table 1</vt:lpstr>
      <vt:lpstr>table 3</vt:lpstr>
      <vt:lpstr>40_REPORT_downsample_winners_by</vt:lpstr>
      <vt:lpstr>table 4</vt:lpstr>
      <vt:lpstr>41_REPORT_metrics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Carey</dc:creator>
  <cp:lastModifiedBy>Valerie Carey</cp:lastModifiedBy>
  <dcterms:created xsi:type="dcterms:W3CDTF">2024-05-27T17:19:56Z</dcterms:created>
  <dcterms:modified xsi:type="dcterms:W3CDTF">2024-06-04T10:35:49Z</dcterms:modified>
</cp:coreProperties>
</file>