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User\Desktop\kursach_telegram\"/>
    </mc:Choice>
  </mc:AlternateContent>
  <xr:revisionPtr revIDLastSave="0" documentId="13_ncr:1_{231E37E5-86C2-460D-B32E-812E324F80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Z13" i="1"/>
  <c r="Z14" i="1" s="1"/>
  <c r="Z15" i="1" s="1"/>
  <c r="Y6" i="1"/>
  <c r="X4" i="1"/>
  <c r="X5" i="1" s="1"/>
  <c r="W6" i="1"/>
  <c r="V6" i="1"/>
  <c r="U13" i="1"/>
  <c r="U14" i="1" s="1"/>
  <c r="U15" i="1" s="1"/>
  <c r="T4" i="1"/>
  <c r="T5" i="1" s="1"/>
  <c r="S6" i="1"/>
  <c r="R13" i="1"/>
  <c r="R14" i="1" s="1"/>
  <c r="R15" i="1" s="1"/>
  <c r="Q7" i="1"/>
  <c r="Q8" i="1" s="1"/>
  <c r="Q9" i="1" s="1"/>
  <c r="P4" i="1"/>
  <c r="P5" i="1" s="1"/>
  <c r="O4" i="1"/>
  <c r="O5" i="1" s="1"/>
  <c r="N10" i="1"/>
  <c r="N11" i="1" s="1"/>
  <c r="M6" i="1"/>
  <c r="L13" i="1"/>
  <c r="L14" i="1" s="1"/>
  <c r="L15" i="1" s="1"/>
  <c r="K6" i="1"/>
  <c r="J6" i="1"/>
  <c r="I13" i="1"/>
  <c r="I14" i="1" s="1"/>
  <c r="I15" i="1" s="1"/>
  <c r="H10" i="1"/>
  <c r="H11" i="1" s="1"/>
  <c r="G6" i="1"/>
  <c r="F13" i="1"/>
  <c r="F14" i="1" s="1"/>
  <c r="F15" i="1" s="1"/>
  <c r="E6" i="1"/>
  <c r="D6" i="1"/>
  <c r="C4" i="1"/>
  <c r="C5" i="1" s="1"/>
  <c r="Z4" i="1"/>
  <c r="Z5" i="1" s="1"/>
  <c r="Y7" i="1" l="1"/>
  <c r="Y8" i="1" s="1"/>
  <c r="Y9" i="1" s="1"/>
  <c r="M7" i="1"/>
  <c r="M8" i="1" s="1"/>
  <c r="M9" i="1" s="1"/>
  <c r="Z7" i="1"/>
  <c r="Z8" i="1" s="1"/>
  <c r="Z9" i="1" s="1"/>
  <c r="N7" i="1"/>
  <c r="N8" i="1" s="1"/>
  <c r="N9" i="1" s="1"/>
  <c r="K7" i="1"/>
  <c r="K8" i="1" s="1"/>
  <c r="K9" i="1" s="1"/>
  <c r="T12" i="1"/>
  <c r="S12" i="1"/>
  <c r="K10" i="1"/>
  <c r="K11" i="1" s="1"/>
  <c r="W4" i="1"/>
  <c r="W5" i="1" s="1"/>
  <c r="N12" i="1"/>
  <c r="Z6" i="1"/>
  <c r="M12" i="1"/>
  <c r="R6" i="1"/>
  <c r="K12" i="1"/>
  <c r="N6" i="1"/>
  <c r="S13" i="1"/>
  <c r="S14" i="1" s="1"/>
  <c r="S15" i="1" s="1"/>
  <c r="T10" i="1"/>
  <c r="T11" i="1" s="1"/>
  <c r="N13" i="1"/>
  <c r="N14" i="1" s="1"/>
  <c r="N15" i="1" s="1"/>
  <c r="T13" i="1"/>
  <c r="T14" i="1" s="1"/>
  <c r="T15" i="1" s="1"/>
  <c r="S10" i="1"/>
  <c r="S11" i="1" s="1"/>
  <c r="M13" i="1"/>
  <c r="M14" i="1" s="1"/>
  <c r="M15" i="1" s="1"/>
  <c r="K13" i="1"/>
  <c r="K14" i="1" s="1"/>
  <c r="K15" i="1" s="1"/>
  <c r="V4" i="1"/>
  <c r="V5" i="1" s="1"/>
  <c r="M10" i="1"/>
  <c r="M11" i="1" s="1"/>
  <c r="Q10" i="1"/>
  <c r="Q11" i="1" s="1"/>
  <c r="E7" i="1"/>
  <c r="E8" i="1" s="1"/>
  <c r="E9" i="1" s="1"/>
  <c r="Q4" i="1"/>
  <c r="Q5" i="1" s="1"/>
  <c r="H12" i="1"/>
  <c r="H4" i="1"/>
  <c r="H5" i="1" s="1"/>
  <c r="G12" i="1"/>
  <c r="W7" i="1"/>
  <c r="W8" i="1" s="1"/>
  <c r="W9" i="1" s="1"/>
  <c r="E10" i="1"/>
  <c r="E11" i="1" s="1"/>
  <c r="E12" i="1"/>
  <c r="E13" i="1"/>
  <c r="E14" i="1" s="1"/>
  <c r="E15" i="1" s="1"/>
  <c r="E4" i="1"/>
  <c r="E5" i="1" s="1"/>
  <c r="T7" i="1"/>
  <c r="T8" i="1" s="1"/>
  <c r="T9" i="1" s="1"/>
  <c r="Z10" i="1"/>
  <c r="Z11" i="1" s="1"/>
  <c r="Z12" i="1"/>
  <c r="Q13" i="1"/>
  <c r="Q14" i="1" s="1"/>
  <c r="Q15" i="1" s="1"/>
  <c r="H7" i="1"/>
  <c r="H8" i="1" s="1"/>
  <c r="H9" i="1" s="1"/>
  <c r="S4" i="1"/>
  <c r="S5" i="1" s="1"/>
  <c r="F6" i="1"/>
  <c r="G7" i="1"/>
  <c r="G8" i="1" s="1"/>
  <c r="G9" i="1" s="1"/>
  <c r="R4" i="1"/>
  <c r="R5" i="1" s="1"/>
  <c r="H13" i="1"/>
  <c r="H14" i="1" s="1"/>
  <c r="H15" i="1" s="1"/>
  <c r="G10" i="1"/>
  <c r="G11" i="1" s="1"/>
  <c r="G4" i="1"/>
  <c r="G5" i="1" s="1"/>
  <c r="Y10" i="1"/>
  <c r="Y11" i="1" s="1"/>
  <c r="Y12" i="1"/>
  <c r="Y13" i="1"/>
  <c r="Y14" i="1" s="1"/>
  <c r="Y15" i="1" s="1"/>
  <c r="Y17" i="1" s="1"/>
  <c r="Q6" i="1"/>
  <c r="Q12" i="1"/>
  <c r="H6" i="1"/>
  <c r="G13" i="1"/>
  <c r="G14" i="1" s="1"/>
  <c r="G15" i="1" s="1"/>
  <c r="S7" i="1"/>
  <c r="S8" i="1" s="1"/>
  <c r="S9" i="1" s="1"/>
  <c r="T6" i="1"/>
  <c r="W10" i="1"/>
  <c r="W11" i="1" s="1"/>
  <c r="W12" i="1"/>
  <c r="W13" i="1"/>
  <c r="W14" i="1" s="1"/>
  <c r="W15" i="1" s="1"/>
  <c r="W17" i="1" s="1"/>
  <c r="I6" i="1"/>
  <c r="D4" i="1"/>
  <c r="D5" i="1" s="1"/>
  <c r="P7" i="1"/>
  <c r="P8" i="1" s="1"/>
  <c r="P9" i="1" s="1"/>
  <c r="D7" i="1"/>
  <c r="D8" i="1" s="1"/>
  <c r="D9" i="1" s="1"/>
  <c r="P10" i="1"/>
  <c r="P11" i="1" s="1"/>
  <c r="D10" i="1"/>
  <c r="D11" i="1" s="1"/>
  <c r="P12" i="1"/>
  <c r="D12" i="1"/>
  <c r="P13" i="1"/>
  <c r="P14" i="1" s="1"/>
  <c r="P15" i="1" s="1"/>
  <c r="D13" i="1"/>
  <c r="D14" i="1" s="1"/>
  <c r="D15" i="1" s="1"/>
  <c r="U6" i="1"/>
  <c r="U4" i="1"/>
  <c r="U5" i="1" s="1"/>
  <c r="C7" i="1"/>
  <c r="C8" i="1" s="1"/>
  <c r="C9" i="1" s="1"/>
  <c r="P6" i="1"/>
  <c r="O7" i="1"/>
  <c r="O8" i="1" s="1"/>
  <c r="O9" i="1" s="1"/>
  <c r="C10" i="1"/>
  <c r="C11" i="1" s="1"/>
  <c r="O10" i="1"/>
  <c r="O11" i="1" s="1"/>
  <c r="C12" i="1"/>
  <c r="O12" i="1"/>
  <c r="C13" i="1"/>
  <c r="C14" i="1" s="1"/>
  <c r="C15" i="1" s="1"/>
  <c r="O13" i="1"/>
  <c r="O14" i="1" s="1"/>
  <c r="O15" i="1" s="1"/>
  <c r="C6" i="1"/>
  <c r="X7" i="1"/>
  <c r="X8" i="1" s="1"/>
  <c r="X9" i="1" s="1"/>
  <c r="L10" i="1"/>
  <c r="L11" i="1" s="1"/>
  <c r="L12" i="1"/>
  <c r="L17" i="1" s="1"/>
  <c r="X13" i="1"/>
  <c r="X14" i="1" s="1"/>
  <c r="X15" i="1" s="1"/>
  <c r="L4" i="1"/>
  <c r="L5" i="1" s="1"/>
  <c r="L6" i="1"/>
  <c r="J4" i="1"/>
  <c r="J5" i="1" s="1"/>
  <c r="V7" i="1"/>
  <c r="V8" i="1" s="1"/>
  <c r="V9" i="1" s="1"/>
  <c r="J7" i="1"/>
  <c r="J8" i="1" s="1"/>
  <c r="J9" i="1" s="1"/>
  <c r="V10" i="1"/>
  <c r="V11" i="1" s="1"/>
  <c r="J10" i="1"/>
  <c r="J11" i="1" s="1"/>
  <c r="V12" i="1"/>
  <c r="J12" i="1"/>
  <c r="V13" i="1"/>
  <c r="V14" i="1" s="1"/>
  <c r="V15" i="1" s="1"/>
  <c r="J13" i="1"/>
  <c r="J14" i="1" s="1"/>
  <c r="J15" i="1" s="1"/>
  <c r="O6" i="1"/>
  <c r="M4" i="1"/>
  <c r="M5" i="1" s="1"/>
  <c r="L7" i="1"/>
  <c r="L8" i="1" s="1"/>
  <c r="L9" i="1" s="1"/>
  <c r="X10" i="1"/>
  <c r="X11" i="1" s="1"/>
  <c r="X12" i="1"/>
  <c r="X6" i="1"/>
  <c r="I4" i="1"/>
  <c r="I5" i="1" s="1"/>
  <c r="U7" i="1"/>
  <c r="U8" i="1" s="1"/>
  <c r="U9" i="1" s="1"/>
  <c r="I7" i="1"/>
  <c r="I8" i="1" s="1"/>
  <c r="I9" i="1" s="1"/>
  <c r="U10" i="1"/>
  <c r="U11" i="1" s="1"/>
  <c r="I10" i="1"/>
  <c r="I11" i="1" s="1"/>
  <c r="U12" i="1"/>
  <c r="U17" i="1" s="1"/>
  <c r="I12" i="1"/>
  <c r="F4" i="1"/>
  <c r="F5" i="1" s="1"/>
  <c r="R7" i="1"/>
  <c r="R8" i="1" s="1"/>
  <c r="R9" i="1" s="1"/>
  <c r="F7" i="1"/>
  <c r="F8" i="1" s="1"/>
  <c r="F9" i="1" s="1"/>
  <c r="R10" i="1"/>
  <c r="R11" i="1" s="1"/>
  <c r="F10" i="1"/>
  <c r="F11" i="1" s="1"/>
  <c r="R12" i="1"/>
  <c r="R17" i="1" s="1"/>
  <c r="F12" i="1"/>
  <c r="F17" i="1" s="1"/>
  <c r="Y4" i="1"/>
  <c r="Y5" i="1" s="1"/>
  <c r="N4" i="1"/>
  <c r="N5" i="1" s="1"/>
  <c r="K4" i="1"/>
  <c r="K5" i="1" s="1"/>
  <c r="C17" i="1" l="1"/>
  <c r="G17" i="1"/>
  <c r="N17" i="1"/>
  <c r="S17" i="1"/>
  <c r="I17" i="1"/>
  <c r="J17" i="1"/>
  <c r="I18" i="1" s="1"/>
  <c r="V17" i="1"/>
  <c r="U18" i="1" s="1"/>
  <c r="W18" i="1"/>
  <c r="E17" i="1"/>
  <c r="E18" i="1" s="1"/>
  <c r="K17" i="1"/>
  <c r="K18" i="1" s="1"/>
  <c r="Y18" i="1"/>
  <c r="D17" i="1"/>
  <c r="C18" i="1" s="1"/>
  <c r="H17" i="1"/>
  <c r="M17" i="1"/>
  <c r="Q17" i="1"/>
  <c r="Q18" i="1" s="1"/>
  <c r="Z17" i="1"/>
  <c r="X17" i="1"/>
  <c r="O17" i="1"/>
  <c r="P17" i="1"/>
  <c r="T17" i="1"/>
  <c r="S18" i="1" s="1"/>
  <c r="G18" i="1" l="1"/>
  <c r="M18" i="1"/>
  <c r="O18" i="1"/>
</calcChain>
</file>

<file path=xl/sharedStrings.xml><?xml version="1.0" encoding="utf-8"?>
<sst xmlns="http://schemas.openxmlformats.org/spreadsheetml/2006/main" count="60" uniqueCount="37">
  <si>
    <t>Наименование района</t>
  </si>
  <si>
    <t>гор</t>
  </si>
  <si>
    <t>сел</t>
  </si>
  <si>
    <t>Nаб</t>
  </si>
  <si>
    <t>Численность абонентов ТфОП</t>
  </si>
  <si>
    <t>Число абонентов, пользующихся услугой ШПД</t>
  </si>
  <si>
    <t>Число абонентов, пользующихся услугой VoIP</t>
  </si>
  <si>
    <t>Число активных абонентов VoIP</t>
  </si>
  <si>
    <t>Пропускная способность канала услуги VoIP, Мбит/с</t>
  </si>
  <si>
    <t>Число абонентов, пользующихся услугой VPN</t>
  </si>
  <si>
    <t>Число активных абонентов VPN</t>
  </si>
  <si>
    <t>Пропускная способность каналов VPN, Мбит/с</t>
  </si>
  <si>
    <t>Число абонентов, пользующихся услугой ВКС</t>
  </si>
  <si>
    <t>Число активных абонентов ВКС</t>
  </si>
  <si>
    <t>Пропускная способность ВКС, Мбит/с</t>
  </si>
  <si>
    <t>Итоговая пропускная способность, Мбит/с</t>
  </si>
  <si>
    <t>Итоговая пропускная способность по району, Мбит/с</t>
  </si>
  <si>
    <t>Число активных абонентов ШПД (одновременно пользующихся данной услугой)</t>
  </si>
  <si>
    <t>Пропускная способность канала услуги IPTV, BIPTV, Мбит/с</t>
  </si>
  <si>
    <t>BIPTV</t>
  </si>
  <si>
    <r>
      <t>N</t>
    </r>
    <r>
      <rPr>
        <vertAlign val="subscript"/>
        <sz val="18"/>
        <color rgb="FF000000"/>
        <rFont val="Times New Roman"/>
        <family val="1"/>
        <charset val="204"/>
      </rPr>
      <t>ШПД</t>
    </r>
  </si>
  <si>
    <r>
      <t>N</t>
    </r>
    <r>
      <rPr>
        <vertAlign val="subscript"/>
        <sz val="18"/>
        <color rgb="FF000000"/>
        <rFont val="Times New Roman"/>
        <family val="1"/>
        <charset val="204"/>
      </rPr>
      <t>ШПДа</t>
    </r>
  </si>
  <si>
    <r>
      <t>B</t>
    </r>
    <r>
      <rPr>
        <vertAlign val="subscript"/>
        <sz val="18"/>
        <color rgb="FF000000"/>
        <rFont val="Times New Roman"/>
        <family val="1"/>
        <charset val="204"/>
      </rPr>
      <t>ШПД</t>
    </r>
  </si>
  <si>
    <r>
      <t>N</t>
    </r>
    <r>
      <rPr>
        <vertAlign val="subscript"/>
        <sz val="18"/>
        <color rgb="FF000000"/>
        <rFont val="Times New Roman"/>
        <family val="1"/>
        <charset val="204"/>
      </rPr>
      <t>VOIP</t>
    </r>
  </si>
  <si>
    <r>
      <t>N</t>
    </r>
    <r>
      <rPr>
        <vertAlign val="subscript"/>
        <sz val="18"/>
        <color rgb="FF000000"/>
        <rFont val="Times New Roman"/>
        <family val="1"/>
        <charset val="204"/>
      </rPr>
      <t>VOIPа</t>
    </r>
  </si>
  <si>
    <r>
      <t>B</t>
    </r>
    <r>
      <rPr>
        <vertAlign val="subscript"/>
        <sz val="18"/>
        <color rgb="FF000000"/>
        <rFont val="Times New Roman"/>
        <family val="1"/>
        <charset val="204"/>
      </rPr>
      <t>VOIP</t>
    </r>
  </si>
  <si>
    <r>
      <t>N</t>
    </r>
    <r>
      <rPr>
        <vertAlign val="subscript"/>
        <sz val="18"/>
        <color rgb="FF000000"/>
        <rFont val="Times New Roman"/>
        <family val="1"/>
        <charset val="204"/>
      </rPr>
      <t>VPN</t>
    </r>
  </si>
  <si>
    <r>
      <t>N</t>
    </r>
    <r>
      <rPr>
        <vertAlign val="subscript"/>
        <sz val="18"/>
        <color rgb="FF000000"/>
        <rFont val="Times New Roman"/>
        <family val="1"/>
        <charset val="204"/>
      </rPr>
      <t>VPNа</t>
    </r>
  </si>
  <si>
    <r>
      <t>B</t>
    </r>
    <r>
      <rPr>
        <vertAlign val="subscript"/>
        <sz val="18"/>
        <color rgb="FF000000"/>
        <rFont val="Times New Roman"/>
        <family val="1"/>
        <charset val="204"/>
      </rPr>
      <t>VPN</t>
    </r>
  </si>
  <si>
    <r>
      <t>N</t>
    </r>
    <r>
      <rPr>
        <vertAlign val="subscript"/>
        <sz val="18"/>
        <color rgb="FF000000"/>
        <rFont val="Calibri"/>
        <family val="2"/>
        <charset val="204"/>
      </rPr>
      <t>ВКС</t>
    </r>
  </si>
  <si>
    <r>
      <t>N</t>
    </r>
    <r>
      <rPr>
        <vertAlign val="subscript"/>
        <sz val="18"/>
        <color rgb="FF000000"/>
        <rFont val="Calibri"/>
        <family val="2"/>
        <charset val="204"/>
      </rPr>
      <t>ВКСа</t>
    </r>
  </si>
  <si>
    <r>
      <t>B</t>
    </r>
    <r>
      <rPr>
        <vertAlign val="subscript"/>
        <sz val="18"/>
        <color rgb="FF000000"/>
        <rFont val="Calibri"/>
        <family val="2"/>
        <charset val="204"/>
      </rPr>
      <t>ВКС</t>
    </r>
  </si>
  <si>
    <r>
      <t>B</t>
    </r>
    <r>
      <rPr>
        <vertAlign val="subscript"/>
        <sz val="18"/>
        <color rgb="FF000000"/>
        <rFont val="Times New Roman"/>
        <family val="1"/>
        <charset val="204"/>
      </rPr>
      <t>СУМ</t>
    </r>
  </si>
  <si>
    <t>{% for city in cities %}{{city}}</t>
  </si>
  <si>
    <t>{%+ endfor%}</t>
  </si>
  <si>
    <t>{% for population_size in population_sizes %}{{population_size}}{%+ endfor%}</t>
  </si>
  <si>
    <t>Пропускная способность внутризонового канала ШПД, Мбит/с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</si>
</sst>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rgb="FF000000"/>
      <name val="Times New Roman"/>
      <family val="1"/>
      <charset val="204"/>
    </font>
    <font>
      <sz val="18"/>
      <color theme="1"/>
      <name val="Calibri"/>
      <family val="2"/>
      <charset val="204"/>
      <scheme val="minor"/>
    </font>
    <font>
      <vertAlign val="subscript"/>
      <sz val="18"/>
      <color rgb="FF000000"/>
      <name val="Times New Roman"/>
      <family val="1"/>
      <charset val="204"/>
    </font>
    <font>
      <sz val="18"/>
      <color rgb="FF000000"/>
      <name val="Calibri"/>
      <family val="2"/>
      <charset val="204"/>
    </font>
    <font>
      <vertAlign val="subscript"/>
      <sz val="18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8"/>
  <sheetViews>
    <sheetView tabSelected="1" zoomScale="50" zoomScaleNormal="50" zoomScaleSheetLayoutView="40" workbookViewId="0">
      <selection sqref="A1:A2"/>
    </sheetView>
  </sheetViews>
  <sheetFormatPr defaultRowHeight="14.4" x14ac:dyDescent="0.3"/>
  <cols>
    <col min="1" max="1" width="79.21875" customWidth="1"/>
    <col min="2" max="2" width="10.77734375" customWidth="1"/>
    <col min="3" max="4" width="20.5546875" bestFit="1" customWidth="1"/>
    <col min="5" max="8" width="18.5546875" bestFit="1" customWidth="1"/>
    <col min="9" max="9" width="20.5546875" bestFit="1" customWidth="1"/>
    <col min="10" max="10" width="18.5546875" bestFit="1" customWidth="1"/>
    <col min="11" max="11" width="20.5546875" bestFit="1" customWidth="1"/>
    <col min="12" max="12" width="18.5546875" bestFit="1" customWidth="1"/>
    <col min="13" max="13" width="16.77734375" bestFit="1" customWidth="1"/>
    <col min="14" max="14" width="15" bestFit="1" customWidth="1"/>
    <col min="15" max="15" width="18.5546875" bestFit="1" customWidth="1"/>
    <col min="16" max="16" width="15" bestFit="1" customWidth="1"/>
    <col min="17" max="17" width="20.5546875" bestFit="1" customWidth="1"/>
    <col min="18" max="18" width="18.5546875" bestFit="1" customWidth="1"/>
    <col min="19" max="19" width="20.5546875" bestFit="1" customWidth="1"/>
    <col min="20" max="22" width="18.5546875" bestFit="1" customWidth="1"/>
    <col min="23" max="23" width="20.5546875" bestFit="1" customWidth="1"/>
    <col min="24" max="26" width="18.5546875" bestFit="1" customWidth="1"/>
  </cols>
  <sheetData>
    <row r="1" spans="1:26" ht="61.8" customHeight="1" thickBot="1" x14ac:dyDescent="0.35">
      <c r="A1" s="20" t="s">
        <v>0</v>
      </c>
      <c r="B1" s="22"/>
      <c r="C1" s="23" t="s">
        <v>33</v>
      </c>
      <c r="D1" s="24"/>
      <c r="E1" s="18" t="s">
        <v>34</v>
      </c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</row>
    <row r="2" spans="1:26" ht="54.6" customHeight="1" thickBot="1" x14ac:dyDescent="0.35">
      <c r="A2" s="21"/>
      <c r="B2" s="21"/>
      <c r="C2" s="1" t="s">
        <v>1</v>
      </c>
      <c r="D2" s="6" t="s">
        <v>2</v>
      </c>
      <c r="E2" s="1" t="s">
        <v>1</v>
      </c>
      <c r="F2" s="6" t="s">
        <v>2</v>
      </c>
      <c r="G2" s="6" t="s">
        <v>1</v>
      </c>
      <c r="H2" s="6" t="s">
        <v>2</v>
      </c>
      <c r="I2" s="6" t="s">
        <v>1</v>
      </c>
      <c r="J2" s="6" t="s">
        <v>2</v>
      </c>
      <c r="K2" s="6" t="s">
        <v>1</v>
      </c>
      <c r="L2" s="6" t="s">
        <v>2</v>
      </c>
      <c r="M2" s="6" t="s">
        <v>1</v>
      </c>
      <c r="N2" s="6" t="s">
        <v>2</v>
      </c>
      <c r="O2" s="6" t="s">
        <v>1</v>
      </c>
      <c r="P2" s="6" t="s">
        <v>2</v>
      </c>
      <c r="Q2" s="6" t="s">
        <v>1</v>
      </c>
      <c r="R2" s="6" t="s">
        <v>2</v>
      </c>
      <c r="S2" s="6" t="s">
        <v>1</v>
      </c>
      <c r="T2" s="6" t="s">
        <v>2</v>
      </c>
      <c r="U2" s="6" t="s">
        <v>1</v>
      </c>
      <c r="V2" s="6" t="s">
        <v>2</v>
      </c>
      <c r="W2" s="6" t="s">
        <v>1</v>
      </c>
      <c r="X2" s="6" t="s">
        <v>2</v>
      </c>
      <c r="Y2" s="6" t="s">
        <v>1</v>
      </c>
      <c r="Z2" s="6" t="s">
        <v>2</v>
      </c>
    </row>
    <row r="3" spans="1:26" ht="72" customHeight="1" thickBot="1" x14ac:dyDescent="0.35">
      <c r="A3" s="1" t="s">
        <v>4</v>
      </c>
      <c r="B3" s="1" t="s">
        <v>3</v>
      </c>
      <c r="C3" s="15" t="s">
        <v>35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69.599999999999994" customHeight="1" thickBot="1" x14ac:dyDescent="0.35">
      <c r="A4" s="2" t="s">
        <v>5</v>
      </c>
      <c r="B4" s="3" t="s">
        <v>20</v>
      </c>
      <c r="C4" s="1" t="e">
        <f>C3*0.7</f>
        <v>#VALUE!</v>
      </c>
      <c r="D4" s="6">
        <f t="shared" ref="D4:Z4" si="0">D3*0.7</f>
        <v>0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  <c r="I4" s="6">
        <f t="shared" si="0"/>
        <v>0</v>
      </c>
      <c r="J4" s="6">
        <f t="shared" si="0"/>
        <v>0</v>
      </c>
      <c r="K4" s="6">
        <f t="shared" si="0"/>
        <v>0</v>
      </c>
      <c r="L4" s="6">
        <f t="shared" si="0"/>
        <v>0</v>
      </c>
      <c r="M4" s="6">
        <f t="shared" si="0"/>
        <v>0</v>
      </c>
      <c r="N4" s="6">
        <f t="shared" si="0"/>
        <v>0</v>
      </c>
      <c r="O4" s="6">
        <f t="shared" si="0"/>
        <v>0</v>
      </c>
      <c r="P4" s="6">
        <f t="shared" si="0"/>
        <v>0</v>
      </c>
      <c r="Q4" s="6">
        <f t="shared" si="0"/>
        <v>0</v>
      </c>
      <c r="R4" s="6">
        <f t="shared" si="0"/>
        <v>0</v>
      </c>
      <c r="S4" s="6">
        <f t="shared" si="0"/>
        <v>0</v>
      </c>
      <c r="T4" s="6">
        <f t="shared" si="0"/>
        <v>0</v>
      </c>
      <c r="U4" s="6">
        <f t="shared" si="0"/>
        <v>0</v>
      </c>
      <c r="V4" s="6">
        <f t="shared" si="0"/>
        <v>0</v>
      </c>
      <c r="W4" s="6">
        <f t="shared" si="0"/>
        <v>0</v>
      </c>
      <c r="X4" s="6">
        <f t="shared" si="0"/>
        <v>0</v>
      </c>
      <c r="Y4" s="6">
        <f t="shared" si="0"/>
        <v>0</v>
      </c>
      <c r="Z4" s="6">
        <f t="shared" si="0"/>
        <v>0</v>
      </c>
    </row>
    <row r="5" spans="1:26" ht="79.2" customHeight="1" thickBot="1" x14ac:dyDescent="0.35">
      <c r="A5" s="2" t="s">
        <v>17</v>
      </c>
      <c r="B5" s="3" t="s">
        <v>21</v>
      </c>
      <c r="C5" s="3" t="e">
        <f>C4*0.3</f>
        <v>#VALUE!</v>
      </c>
      <c r="D5" s="3">
        <f t="shared" ref="D5:Z5" si="1">D4*0.3</f>
        <v>0</v>
      </c>
      <c r="E5" s="3">
        <f t="shared" si="1"/>
        <v>0</v>
      </c>
      <c r="F5" s="3">
        <f t="shared" si="1"/>
        <v>0</v>
      </c>
      <c r="G5" s="3">
        <f t="shared" si="1"/>
        <v>0</v>
      </c>
      <c r="H5" s="3">
        <f t="shared" si="1"/>
        <v>0</v>
      </c>
      <c r="I5" s="3">
        <f t="shared" si="1"/>
        <v>0</v>
      </c>
      <c r="J5" s="3">
        <f t="shared" si="1"/>
        <v>0</v>
      </c>
      <c r="K5" s="3">
        <f t="shared" si="1"/>
        <v>0</v>
      </c>
      <c r="L5" s="3">
        <f t="shared" si="1"/>
        <v>0</v>
      </c>
      <c r="M5" s="3">
        <f t="shared" si="1"/>
        <v>0</v>
      </c>
      <c r="N5" s="3">
        <f t="shared" si="1"/>
        <v>0</v>
      </c>
      <c r="O5" s="3">
        <f t="shared" si="1"/>
        <v>0</v>
      </c>
      <c r="P5" s="3">
        <f t="shared" si="1"/>
        <v>0</v>
      </c>
      <c r="Q5" s="3">
        <f t="shared" si="1"/>
        <v>0</v>
      </c>
      <c r="R5" s="3">
        <f t="shared" si="1"/>
        <v>0</v>
      </c>
      <c r="S5" s="3">
        <f t="shared" si="1"/>
        <v>0</v>
      </c>
      <c r="T5" s="3">
        <f t="shared" si="1"/>
        <v>0</v>
      </c>
      <c r="U5" s="3">
        <f t="shared" si="1"/>
        <v>0</v>
      </c>
      <c r="V5" s="3">
        <f t="shared" si="1"/>
        <v>0</v>
      </c>
      <c r="W5" s="3">
        <f t="shared" si="1"/>
        <v>0</v>
      </c>
      <c r="X5" s="3">
        <f t="shared" si="1"/>
        <v>0</v>
      </c>
      <c r="Y5" s="3">
        <f t="shared" si="1"/>
        <v>0</v>
      </c>
      <c r="Z5" s="3">
        <f t="shared" si="1"/>
        <v>0</v>
      </c>
    </row>
    <row r="6" spans="1:26" ht="86.4" customHeight="1" thickBot="1" x14ac:dyDescent="0.35">
      <c r="A6" s="2" t="s">
        <v>36</v>
      </c>
      <c r="B6" s="3" t="s">
        <v>22</v>
      </c>
      <c r="C6" s="3" t="e">
        <f>(C3*7.5*0.7*0.3)/100</f>
        <v>#VALUE!</v>
      </c>
      <c r="D6" s="3">
        <f t="shared" ref="D6:Z6" si="2">(D3*7.5*0.7*0.3)/100</f>
        <v>0</v>
      </c>
      <c r="E6" s="3">
        <f t="shared" si="2"/>
        <v>0</v>
      </c>
      <c r="F6" s="3">
        <f t="shared" si="2"/>
        <v>0</v>
      </c>
      <c r="G6" s="3">
        <f t="shared" si="2"/>
        <v>0</v>
      </c>
      <c r="H6" s="3">
        <f t="shared" si="2"/>
        <v>0</v>
      </c>
      <c r="I6" s="3">
        <f t="shared" si="2"/>
        <v>0</v>
      </c>
      <c r="J6" s="3">
        <f t="shared" si="2"/>
        <v>0</v>
      </c>
      <c r="K6" s="3">
        <f t="shared" si="2"/>
        <v>0</v>
      </c>
      <c r="L6" s="3">
        <f t="shared" si="2"/>
        <v>0</v>
      </c>
      <c r="M6" s="3">
        <f t="shared" si="2"/>
        <v>0</v>
      </c>
      <c r="N6" s="3">
        <f t="shared" si="2"/>
        <v>0</v>
      </c>
      <c r="O6" s="3">
        <f t="shared" si="2"/>
        <v>0</v>
      </c>
      <c r="P6" s="3">
        <f t="shared" si="2"/>
        <v>0</v>
      </c>
      <c r="Q6" s="3">
        <f t="shared" si="2"/>
        <v>0</v>
      </c>
      <c r="R6" s="3">
        <f t="shared" si="2"/>
        <v>0</v>
      </c>
      <c r="S6" s="3">
        <f t="shared" si="2"/>
        <v>0</v>
      </c>
      <c r="T6" s="3">
        <f t="shared" si="2"/>
        <v>0</v>
      </c>
      <c r="U6" s="3">
        <f t="shared" si="2"/>
        <v>0</v>
      </c>
      <c r="V6" s="3">
        <f t="shared" si="2"/>
        <v>0</v>
      </c>
      <c r="W6" s="3">
        <f t="shared" si="2"/>
        <v>0</v>
      </c>
      <c r="X6" s="3">
        <f t="shared" si="2"/>
        <v>0</v>
      </c>
      <c r="Y6" s="3">
        <f t="shared" si="2"/>
        <v>0</v>
      </c>
      <c r="Z6" s="3">
        <f t="shared" si="2"/>
        <v>0</v>
      </c>
    </row>
    <row r="7" spans="1:26" ht="77.400000000000006" customHeight="1" thickBot="1" x14ac:dyDescent="0.35">
      <c r="A7" s="2" t="s">
        <v>6</v>
      </c>
      <c r="B7" s="3" t="s">
        <v>23</v>
      </c>
      <c r="C7" s="3" t="e">
        <f>C3*0.3</f>
        <v>#VALUE!</v>
      </c>
      <c r="D7" s="3">
        <f t="shared" ref="D7:Z7" si="3">D3*0.3</f>
        <v>0</v>
      </c>
      <c r="E7" s="3">
        <f t="shared" si="3"/>
        <v>0</v>
      </c>
      <c r="F7" s="3">
        <f t="shared" si="3"/>
        <v>0</v>
      </c>
      <c r="G7" s="3">
        <f t="shared" si="3"/>
        <v>0</v>
      </c>
      <c r="H7" s="3">
        <f t="shared" si="3"/>
        <v>0</v>
      </c>
      <c r="I7" s="3">
        <f t="shared" si="3"/>
        <v>0</v>
      </c>
      <c r="J7" s="3">
        <f t="shared" si="3"/>
        <v>0</v>
      </c>
      <c r="K7" s="3">
        <f t="shared" si="3"/>
        <v>0</v>
      </c>
      <c r="L7" s="3">
        <f t="shared" si="3"/>
        <v>0</v>
      </c>
      <c r="M7" s="3">
        <f t="shared" si="3"/>
        <v>0</v>
      </c>
      <c r="N7" s="3">
        <f t="shared" si="3"/>
        <v>0</v>
      </c>
      <c r="O7" s="3">
        <f t="shared" si="3"/>
        <v>0</v>
      </c>
      <c r="P7" s="3">
        <f t="shared" si="3"/>
        <v>0</v>
      </c>
      <c r="Q7" s="3">
        <f t="shared" si="3"/>
        <v>0</v>
      </c>
      <c r="R7" s="3">
        <f t="shared" si="3"/>
        <v>0</v>
      </c>
      <c r="S7" s="3">
        <f t="shared" si="3"/>
        <v>0</v>
      </c>
      <c r="T7" s="3">
        <f t="shared" si="3"/>
        <v>0</v>
      </c>
      <c r="U7" s="3">
        <f t="shared" si="3"/>
        <v>0</v>
      </c>
      <c r="V7" s="3">
        <f t="shared" si="3"/>
        <v>0</v>
      </c>
      <c r="W7" s="3">
        <f t="shared" si="3"/>
        <v>0</v>
      </c>
      <c r="X7" s="3">
        <f t="shared" si="3"/>
        <v>0</v>
      </c>
      <c r="Y7" s="3">
        <f t="shared" si="3"/>
        <v>0</v>
      </c>
      <c r="Z7" s="3">
        <f t="shared" si="3"/>
        <v>0</v>
      </c>
    </row>
    <row r="8" spans="1:26" ht="48" customHeight="1" thickBot="1" x14ac:dyDescent="0.35">
      <c r="A8" s="2" t="s">
        <v>7</v>
      </c>
      <c r="B8" s="3" t="s">
        <v>24</v>
      </c>
      <c r="C8" s="4" t="e">
        <f>C7*0.15</f>
        <v>#VALUE!</v>
      </c>
      <c r="D8" s="4">
        <f t="shared" ref="D8:Z8" si="4">D7*0.15</f>
        <v>0</v>
      </c>
      <c r="E8" s="4">
        <f t="shared" si="4"/>
        <v>0</v>
      </c>
      <c r="F8" s="4">
        <f t="shared" si="4"/>
        <v>0</v>
      </c>
      <c r="G8" s="4">
        <f t="shared" si="4"/>
        <v>0</v>
      </c>
      <c r="H8" s="4">
        <f t="shared" si="4"/>
        <v>0</v>
      </c>
      <c r="I8" s="4">
        <f t="shared" si="4"/>
        <v>0</v>
      </c>
      <c r="J8" s="4">
        <f t="shared" si="4"/>
        <v>0</v>
      </c>
      <c r="K8" s="4">
        <f t="shared" si="4"/>
        <v>0</v>
      </c>
      <c r="L8" s="4">
        <f t="shared" si="4"/>
        <v>0</v>
      </c>
      <c r="M8" s="4">
        <f t="shared" si="4"/>
        <v>0</v>
      </c>
      <c r="N8" s="4">
        <f t="shared" si="4"/>
        <v>0</v>
      </c>
      <c r="O8" s="4">
        <f t="shared" si="4"/>
        <v>0</v>
      </c>
      <c r="P8" s="4">
        <f t="shared" si="4"/>
        <v>0</v>
      </c>
      <c r="Q8" s="4">
        <f t="shared" si="4"/>
        <v>0</v>
      </c>
      <c r="R8" s="4">
        <f t="shared" si="4"/>
        <v>0</v>
      </c>
      <c r="S8" s="4">
        <f t="shared" si="4"/>
        <v>0</v>
      </c>
      <c r="T8" s="4">
        <f t="shared" si="4"/>
        <v>0</v>
      </c>
      <c r="U8" s="4">
        <f t="shared" si="4"/>
        <v>0</v>
      </c>
      <c r="V8" s="4">
        <f t="shared" si="4"/>
        <v>0</v>
      </c>
      <c r="W8" s="4">
        <f t="shared" si="4"/>
        <v>0</v>
      </c>
      <c r="X8" s="4">
        <f t="shared" si="4"/>
        <v>0</v>
      </c>
      <c r="Y8" s="4">
        <f t="shared" si="4"/>
        <v>0</v>
      </c>
      <c r="Z8" s="4">
        <f t="shared" si="4"/>
        <v>0</v>
      </c>
    </row>
    <row r="9" spans="1:26" ht="51" customHeight="1" thickBot="1" x14ac:dyDescent="0.35">
      <c r="A9" s="2" t="s">
        <v>8</v>
      </c>
      <c r="B9" s="3" t="s">
        <v>25</v>
      </c>
      <c r="C9" s="5" t="e">
        <f>C8*0.064</f>
        <v>#VALUE!</v>
      </c>
      <c r="D9" s="5">
        <f t="shared" ref="D9:Z9" si="5">D8*0.064</f>
        <v>0</v>
      </c>
      <c r="E9" s="5">
        <f t="shared" si="5"/>
        <v>0</v>
      </c>
      <c r="F9" s="5">
        <f t="shared" si="5"/>
        <v>0</v>
      </c>
      <c r="G9" s="5">
        <f t="shared" si="5"/>
        <v>0</v>
      </c>
      <c r="H9" s="5">
        <f t="shared" si="5"/>
        <v>0</v>
      </c>
      <c r="I9" s="5">
        <f t="shared" si="5"/>
        <v>0</v>
      </c>
      <c r="J9" s="5">
        <f t="shared" si="5"/>
        <v>0</v>
      </c>
      <c r="K9" s="5">
        <f t="shared" si="5"/>
        <v>0</v>
      </c>
      <c r="L9" s="5">
        <f t="shared" si="5"/>
        <v>0</v>
      </c>
      <c r="M9" s="5">
        <f t="shared" si="5"/>
        <v>0</v>
      </c>
      <c r="N9" s="5">
        <f t="shared" si="5"/>
        <v>0</v>
      </c>
      <c r="O9" s="5">
        <f t="shared" si="5"/>
        <v>0</v>
      </c>
      <c r="P9" s="5">
        <f t="shared" si="5"/>
        <v>0</v>
      </c>
      <c r="Q9" s="5">
        <f t="shared" si="5"/>
        <v>0</v>
      </c>
      <c r="R9" s="5">
        <f t="shared" si="5"/>
        <v>0</v>
      </c>
      <c r="S9" s="5">
        <f t="shared" si="5"/>
        <v>0</v>
      </c>
      <c r="T9" s="5">
        <f t="shared" si="5"/>
        <v>0</v>
      </c>
      <c r="U9" s="5">
        <f t="shared" si="5"/>
        <v>0</v>
      </c>
      <c r="V9" s="5">
        <f t="shared" si="5"/>
        <v>0</v>
      </c>
      <c r="W9" s="5">
        <f t="shared" si="5"/>
        <v>0</v>
      </c>
      <c r="X9" s="5">
        <f t="shared" si="5"/>
        <v>0</v>
      </c>
      <c r="Y9" s="5">
        <f t="shared" si="5"/>
        <v>0</v>
      </c>
      <c r="Z9" s="17">
        <f t="shared" si="5"/>
        <v>0</v>
      </c>
    </row>
    <row r="10" spans="1:26" ht="55.8" customHeight="1" thickBot="1" x14ac:dyDescent="0.35">
      <c r="A10" s="2" t="s">
        <v>9</v>
      </c>
      <c r="B10" s="3" t="s">
        <v>26</v>
      </c>
      <c r="C10" s="4" t="e">
        <f>C3*0.01</f>
        <v>#VALUE!</v>
      </c>
      <c r="D10" s="4">
        <f t="shared" ref="D10:Z10" si="6">D3*0.01</f>
        <v>0</v>
      </c>
      <c r="E10" s="4">
        <f t="shared" si="6"/>
        <v>0</v>
      </c>
      <c r="F10" s="4">
        <f t="shared" si="6"/>
        <v>0</v>
      </c>
      <c r="G10" s="4">
        <f t="shared" si="6"/>
        <v>0</v>
      </c>
      <c r="H10" s="4">
        <f t="shared" si="6"/>
        <v>0</v>
      </c>
      <c r="I10" s="4">
        <f t="shared" si="6"/>
        <v>0</v>
      </c>
      <c r="J10" s="4">
        <f t="shared" si="6"/>
        <v>0</v>
      </c>
      <c r="K10" s="4">
        <f t="shared" si="6"/>
        <v>0</v>
      </c>
      <c r="L10" s="4">
        <f t="shared" si="6"/>
        <v>0</v>
      </c>
      <c r="M10" s="4">
        <f t="shared" si="6"/>
        <v>0</v>
      </c>
      <c r="N10" s="4">
        <f t="shared" si="6"/>
        <v>0</v>
      </c>
      <c r="O10" s="4">
        <f t="shared" si="6"/>
        <v>0</v>
      </c>
      <c r="P10" s="4">
        <f t="shared" si="6"/>
        <v>0</v>
      </c>
      <c r="Q10" s="4">
        <f t="shared" si="6"/>
        <v>0</v>
      </c>
      <c r="R10" s="4">
        <f t="shared" si="6"/>
        <v>0</v>
      </c>
      <c r="S10" s="4">
        <f t="shared" si="6"/>
        <v>0</v>
      </c>
      <c r="T10" s="4">
        <f t="shared" si="6"/>
        <v>0</v>
      </c>
      <c r="U10" s="4">
        <f t="shared" si="6"/>
        <v>0</v>
      </c>
      <c r="V10" s="4">
        <f t="shared" si="6"/>
        <v>0</v>
      </c>
      <c r="W10" s="4">
        <f t="shared" si="6"/>
        <v>0</v>
      </c>
      <c r="X10" s="4">
        <f t="shared" si="6"/>
        <v>0</v>
      </c>
      <c r="Y10" s="4">
        <f t="shared" si="6"/>
        <v>0</v>
      </c>
      <c r="Z10" s="4">
        <f t="shared" si="6"/>
        <v>0</v>
      </c>
    </row>
    <row r="11" spans="1:26" ht="61.2" customHeight="1" thickBot="1" x14ac:dyDescent="0.35">
      <c r="A11" s="1" t="s">
        <v>10</v>
      </c>
      <c r="B11" s="6" t="s">
        <v>27</v>
      </c>
      <c r="C11" s="6" t="e">
        <f>C10*0.3</f>
        <v>#VALUE!</v>
      </c>
      <c r="D11" s="6">
        <f t="shared" ref="D11:Z11" si="7">D10*0.3</f>
        <v>0</v>
      </c>
      <c r="E11" s="6">
        <f t="shared" si="7"/>
        <v>0</v>
      </c>
      <c r="F11" s="6">
        <f t="shared" si="7"/>
        <v>0</v>
      </c>
      <c r="G11" s="6">
        <f t="shared" si="7"/>
        <v>0</v>
      </c>
      <c r="H11" s="6">
        <f t="shared" si="7"/>
        <v>0</v>
      </c>
      <c r="I11" s="6">
        <f t="shared" si="7"/>
        <v>0</v>
      </c>
      <c r="J11" s="6">
        <f t="shared" si="7"/>
        <v>0</v>
      </c>
      <c r="K11" s="6">
        <f t="shared" si="7"/>
        <v>0</v>
      </c>
      <c r="L11" s="6">
        <f t="shared" si="7"/>
        <v>0</v>
      </c>
      <c r="M11" s="6">
        <f t="shared" si="7"/>
        <v>0</v>
      </c>
      <c r="N11" s="6">
        <f t="shared" si="7"/>
        <v>0</v>
      </c>
      <c r="O11" s="6">
        <f t="shared" si="7"/>
        <v>0</v>
      </c>
      <c r="P11" s="6">
        <f t="shared" si="7"/>
        <v>0</v>
      </c>
      <c r="Q11" s="6">
        <f t="shared" si="7"/>
        <v>0</v>
      </c>
      <c r="R11" s="6">
        <f t="shared" si="7"/>
        <v>0</v>
      </c>
      <c r="S11" s="6">
        <f t="shared" si="7"/>
        <v>0</v>
      </c>
      <c r="T11" s="6">
        <f t="shared" si="7"/>
        <v>0</v>
      </c>
      <c r="U11" s="6">
        <f t="shared" si="7"/>
        <v>0</v>
      </c>
      <c r="V11" s="6">
        <f t="shared" si="7"/>
        <v>0</v>
      </c>
      <c r="W11" s="6">
        <f t="shared" si="7"/>
        <v>0</v>
      </c>
      <c r="X11" s="6">
        <f t="shared" si="7"/>
        <v>0</v>
      </c>
      <c r="Y11" s="6">
        <f t="shared" si="7"/>
        <v>0</v>
      </c>
      <c r="Z11" s="6">
        <f t="shared" si="7"/>
        <v>0</v>
      </c>
    </row>
    <row r="12" spans="1:26" ht="67.8" customHeight="1" thickBot="1" x14ac:dyDescent="0.35">
      <c r="A12" s="2" t="s">
        <v>11</v>
      </c>
      <c r="B12" s="3" t="s">
        <v>28</v>
      </c>
      <c r="C12" s="7" t="e">
        <f>C3*0.01*0.3*10</f>
        <v>#VALUE!</v>
      </c>
      <c r="D12" s="7">
        <f t="shared" ref="D12:Z12" si="8">D3*0.01*0.3*10</f>
        <v>0</v>
      </c>
      <c r="E12" s="7">
        <f t="shared" si="8"/>
        <v>0</v>
      </c>
      <c r="F12" s="7">
        <f t="shared" si="8"/>
        <v>0</v>
      </c>
      <c r="G12" s="7">
        <f t="shared" si="8"/>
        <v>0</v>
      </c>
      <c r="H12" s="7">
        <f t="shared" si="8"/>
        <v>0</v>
      </c>
      <c r="I12" s="7">
        <f t="shared" si="8"/>
        <v>0</v>
      </c>
      <c r="J12" s="7">
        <f t="shared" si="8"/>
        <v>0</v>
      </c>
      <c r="K12" s="7">
        <f t="shared" si="8"/>
        <v>0</v>
      </c>
      <c r="L12" s="7">
        <f t="shared" si="8"/>
        <v>0</v>
      </c>
      <c r="M12" s="7">
        <f t="shared" si="8"/>
        <v>0</v>
      </c>
      <c r="N12" s="7">
        <f t="shared" si="8"/>
        <v>0</v>
      </c>
      <c r="O12" s="7">
        <f t="shared" si="8"/>
        <v>0</v>
      </c>
      <c r="P12" s="7">
        <f t="shared" si="8"/>
        <v>0</v>
      </c>
      <c r="Q12" s="7">
        <f t="shared" si="8"/>
        <v>0</v>
      </c>
      <c r="R12" s="7">
        <f t="shared" si="8"/>
        <v>0</v>
      </c>
      <c r="S12" s="7">
        <f t="shared" si="8"/>
        <v>0</v>
      </c>
      <c r="T12" s="7">
        <f t="shared" si="8"/>
        <v>0</v>
      </c>
      <c r="U12" s="7">
        <f t="shared" si="8"/>
        <v>0</v>
      </c>
      <c r="V12" s="7">
        <f t="shared" si="8"/>
        <v>0</v>
      </c>
      <c r="W12" s="7">
        <f t="shared" si="8"/>
        <v>0</v>
      </c>
      <c r="X12" s="7">
        <f t="shared" si="8"/>
        <v>0</v>
      </c>
      <c r="Y12" s="7">
        <f t="shared" si="8"/>
        <v>0</v>
      </c>
      <c r="Z12" s="7">
        <f t="shared" si="8"/>
        <v>0</v>
      </c>
    </row>
    <row r="13" spans="1:26" ht="49.8" customHeight="1" thickBot="1" x14ac:dyDescent="0.35">
      <c r="A13" s="8" t="s">
        <v>12</v>
      </c>
      <c r="B13" s="9" t="s">
        <v>29</v>
      </c>
      <c r="C13" s="10" t="e">
        <f>C3*0.01</f>
        <v>#VALUE!</v>
      </c>
      <c r="D13" s="10">
        <f t="shared" ref="D13:Z13" si="9">D3*0.01</f>
        <v>0</v>
      </c>
      <c r="E13" s="10">
        <f t="shared" si="9"/>
        <v>0</v>
      </c>
      <c r="F13" s="10">
        <f t="shared" si="9"/>
        <v>0</v>
      </c>
      <c r="G13" s="10">
        <f t="shared" si="9"/>
        <v>0</v>
      </c>
      <c r="H13" s="10">
        <f t="shared" si="9"/>
        <v>0</v>
      </c>
      <c r="I13" s="10">
        <f t="shared" si="9"/>
        <v>0</v>
      </c>
      <c r="J13" s="10">
        <f t="shared" si="9"/>
        <v>0</v>
      </c>
      <c r="K13" s="10">
        <f t="shared" si="9"/>
        <v>0</v>
      </c>
      <c r="L13" s="10">
        <f t="shared" si="9"/>
        <v>0</v>
      </c>
      <c r="M13" s="10">
        <f t="shared" si="9"/>
        <v>0</v>
      </c>
      <c r="N13" s="10">
        <f t="shared" si="9"/>
        <v>0</v>
      </c>
      <c r="O13" s="10">
        <f t="shared" si="9"/>
        <v>0</v>
      </c>
      <c r="P13" s="10">
        <f t="shared" si="9"/>
        <v>0</v>
      </c>
      <c r="Q13" s="10">
        <f t="shared" si="9"/>
        <v>0</v>
      </c>
      <c r="R13" s="10">
        <f t="shared" si="9"/>
        <v>0</v>
      </c>
      <c r="S13" s="10">
        <f t="shared" si="9"/>
        <v>0</v>
      </c>
      <c r="T13" s="10">
        <f t="shared" si="9"/>
        <v>0</v>
      </c>
      <c r="U13" s="10">
        <f t="shared" si="9"/>
        <v>0</v>
      </c>
      <c r="V13" s="10">
        <f t="shared" si="9"/>
        <v>0</v>
      </c>
      <c r="W13" s="10">
        <f t="shared" si="9"/>
        <v>0</v>
      </c>
      <c r="X13" s="10">
        <f t="shared" si="9"/>
        <v>0</v>
      </c>
      <c r="Y13" s="10">
        <f t="shared" si="9"/>
        <v>0</v>
      </c>
      <c r="Z13" s="10">
        <f t="shared" si="9"/>
        <v>0</v>
      </c>
    </row>
    <row r="14" spans="1:26" ht="54" customHeight="1" thickBot="1" x14ac:dyDescent="0.35">
      <c r="A14" s="8" t="s">
        <v>13</v>
      </c>
      <c r="B14" s="9" t="s">
        <v>30</v>
      </c>
      <c r="C14" s="9" t="e">
        <f>C13*0.1</f>
        <v>#VALUE!</v>
      </c>
      <c r="D14" s="9">
        <f t="shared" ref="D14:Z14" si="10">D13*0.1</f>
        <v>0</v>
      </c>
      <c r="E14" s="9">
        <f t="shared" si="10"/>
        <v>0</v>
      </c>
      <c r="F14" s="9">
        <f t="shared" si="10"/>
        <v>0</v>
      </c>
      <c r="G14" s="9">
        <f t="shared" si="10"/>
        <v>0</v>
      </c>
      <c r="H14" s="9">
        <f t="shared" si="10"/>
        <v>0</v>
      </c>
      <c r="I14" s="9">
        <f t="shared" si="10"/>
        <v>0</v>
      </c>
      <c r="J14" s="9">
        <f t="shared" si="10"/>
        <v>0</v>
      </c>
      <c r="K14" s="9">
        <f t="shared" si="10"/>
        <v>0</v>
      </c>
      <c r="L14" s="9">
        <f t="shared" si="10"/>
        <v>0</v>
      </c>
      <c r="M14" s="9">
        <f t="shared" si="10"/>
        <v>0</v>
      </c>
      <c r="N14" s="9">
        <f t="shared" si="10"/>
        <v>0</v>
      </c>
      <c r="O14" s="9">
        <f t="shared" si="10"/>
        <v>0</v>
      </c>
      <c r="P14" s="9">
        <f t="shared" si="10"/>
        <v>0</v>
      </c>
      <c r="Q14" s="9">
        <f t="shared" si="10"/>
        <v>0</v>
      </c>
      <c r="R14" s="9">
        <f t="shared" si="10"/>
        <v>0</v>
      </c>
      <c r="S14" s="9">
        <f t="shared" si="10"/>
        <v>0</v>
      </c>
      <c r="T14" s="9">
        <f t="shared" si="10"/>
        <v>0</v>
      </c>
      <c r="U14" s="9">
        <f t="shared" si="10"/>
        <v>0</v>
      </c>
      <c r="V14" s="9">
        <f t="shared" si="10"/>
        <v>0</v>
      </c>
      <c r="W14" s="9">
        <f t="shared" si="10"/>
        <v>0</v>
      </c>
      <c r="X14" s="9">
        <f t="shared" si="10"/>
        <v>0</v>
      </c>
      <c r="Y14" s="9">
        <f t="shared" si="10"/>
        <v>0</v>
      </c>
      <c r="Z14" s="9">
        <f t="shared" si="10"/>
        <v>0</v>
      </c>
    </row>
    <row r="15" spans="1:26" ht="55.8" customHeight="1" thickBot="1" x14ac:dyDescent="0.35">
      <c r="A15" s="11" t="s">
        <v>14</v>
      </c>
      <c r="B15" s="12" t="s">
        <v>31</v>
      </c>
      <c r="C15" s="12" t="e">
        <f>C14*2</f>
        <v>#VALUE!</v>
      </c>
      <c r="D15" s="12">
        <f t="shared" ref="D15:Z15" si="11">D14*2</f>
        <v>0</v>
      </c>
      <c r="E15" s="12">
        <f t="shared" si="11"/>
        <v>0</v>
      </c>
      <c r="F15" s="12">
        <f t="shared" si="11"/>
        <v>0</v>
      </c>
      <c r="G15" s="12">
        <f t="shared" si="11"/>
        <v>0</v>
      </c>
      <c r="H15" s="12">
        <f t="shared" si="11"/>
        <v>0</v>
      </c>
      <c r="I15" s="12">
        <f t="shared" si="11"/>
        <v>0</v>
      </c>
      <c r="J15" s="12">
        <f t="shared" si="11"/>
        <v>0</v>
      </c>
      <c r="K15" s="12">
        <f t="shared" si="11"/>
        <v>0</v>
      </c>
      <c r="L15" s="12">
        <f t="shared" si="11"/>
        <v>0</v>
      </c>
      <c r="M15" s="12">
        <f t="shared" si="11"/>
        <v>0</v>
      </c>
      <c r="N15" s="12">
        <f t="shared" si="11"/>
        <v>0</v>
      </c>
      <c r="O15" s="12">
        <f t="shared" si="11"/>
        <v>0</v>
      </c>
      <c r="P15" s="12">
        <f t="shared" si="11"/>
        <v>0</v>
      </c>
      <c r="Q15" s="12">
        <f t="shared" si="11"/>
        <v>0</v>
      </c>
      <c r="R15" s="12">
        <f t="shared" si="11"/>
        <v>0</v>
      </c>
      <c r="S15" s="12">
        <f t="shared" si="11"/>
        <v>0</v>
      </c>
      <c r="T15" s="12">
        <f t="shared" si="11"/>
        <v>0</v>
      </c>
      <c r="U15" s="12">
        <f t="shared" si="11"/>
        <v>0</v>
      </c>
      <c r="V15" s="12">
        <f t="shared" si="11"/>
        <v>0</v>
      </c>
      <c r="W15" s="12">
        <f t="shared" si="11"/>
        <v>0</v>
      </c>
      <c r="X15" s="12">
        <f t="shared" si="11"/>
        <v>0</v>
      </c>
      <c r="Y15" s="12">
        <f t="shared" si="11"/>
        <v>0</v>
      </c>
      <c r="Z15" s="12">
        <f t="shared" si="11"/>
        <v>0</v>
      </c>
    </row>
    <row r="16" spans="1:26" ht="61.2" customHeight="1" thickBot="1" x14ac:dyDescent="0.35">
      <c r="A16" s="13" t="s">
        <v>18</v>
      </c>
      <c r="B16" s="14" t="s">
        <v>19</v>
      </c>
      <c r="C16" s="23">
        <f>19*147</f>
        <v>2793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8"/>
    </row>
    <row r="17" spans="1:26" ht="62.4" customHeight="1" thickBot="1" x14ac:dyDescent="0.35">
      <c r="A17" s="8" t="s">
        <v>15</v>
      </c>
      <c r="B17" s="3" t="s">
        <v>32</v>
      </c>
      <c r="C17" s="3" t="e">
        <f>C16+C15+C12+C9+C6</f>
        <v>#VALUE!</v>
      </c>
      <c r="D17" s="3">
        <f t="shared" ref="D17:Z17" si="12">D16+D15+D12+D9+D6</f>
        <v>0</v>
      </c>
      <c r="E17" s="3">
        <f t="shared" si="12"/>
        <v>0</v>
      </c>
      <c r="F17" s="3">
        <f t="shared" si="12"/>
        <v>0</v>
      </c>
      <c r="G17" s="3">
        <f t="shared" si="12"/>
        <v>0</v>
      </c>
      <c r="H17" s="3">
        <f t="shared" si="12"/>
        <v>0</v>
      </c>
      <c r="I17" s="3">
        <f t="shared" si="12"/>
        <v>0</v>
      </c>
      <c r="J17" s="3">
        <f t="shared" si="12"/>
        <v>0</v>
      </c>
      <c r="K17" s="3">
        <f t="shared" si="12"/>
        <v>0</v>
      </c>
      <c r="L17" s="3">
        <f t="shared" si="12"/>
        <v>0</v>
      </c>
      <c r="M17" s="3">
        <f t="shared" si="12"/>
        <v>0</v>
      </c>
      <c r="N17" s="3">
        <f t="shared" si="12"/>
        <v>0</v>
      </c>
      <c r="O17" s="3">
        <f t="shared" si="12"/>
        <v>0</v>
      </c>
      <c r="P17" s="3">
        <f t="shared" si="12"/>
        <v>0</v>
      </c>
      <c r="Q17" s="3">
        <f t="shared" si="12"/>
        <v>0</v>
      </c>
      <c r="R17" s="3">
        <f t="shared" si="12"/>
        <v>0</v>
      </c>
      <c r="S17" s="3">
        <f t="shared" si="12"/>
        <v>0</v>
      </c>
      <c r="T17" s="3">
        <f t="shared" si="12"/>
        <v>0</v>
      </c>
      <c r="U17" s="3">
        <f t="shared" si="12"/>
        <v>0</v>
      </c>
      <c r="V17" s="3">
        <f t="shared" si="12"/>
        <v>0</v>
      </c>
      <c r="W17" s="3">
        <f t="shared" si="12"/>
        <v>0</v>
      </c>
      <c r="X17" s="3">
        <f t="shared" si="12"/>
        <v>0</v>
      </c>
      <c r="Y17" s="3">
        <f t="shared" si="12"/>
        <v>0</v>
      </c>
      <c r="Z17" s="3">
        <f t="shared" si="12"/>
        <v>0</v>
      </c>
    </row>
    <row r="18" spans="1:26" ht="62.4" customHeight="1" thickBot="1" x14ac:dyDescent="0.35">
      <c r="A18" s="8" t="s">
        <v>16</v>
      </c>
      <c r="B18" s="3" t="s">
        <v>32</v>
      </c>
      <c r="C18" s="25" t="e">
        <f>C17+D17</f>
        <v>#VALUE!</v>
      </c>
      <c r="D18" s="26"/>
      <c r="E18" s="25">
        <f t="shared" ref="E18" si="13">E17+F17</f>
        <v>0</v>
      </c>
      <c r="F18" s="26"/>
      <c r="G18" s="25">
        <f t="shared" ref="G18" si="14">G17+H17</f>
        <v>0</v>
      </c>
      <c r="H18" s="26"/>
      <c r="I18" s="25">
        <f t="shared" ref="I18" si="15">I17+J17</f>
        <v>0</v>
      </c>
      <c r="J18" s="26"/>
      <c r="K18" s="25">
        <f t="shared" ref="K18" si="16">K17+L17</f>
        <v>0</v>
      </c>
      <c r="L18" s="26"/>
      <c r="M18" s="25">
        <f t="shared" ref="M18" si="17">M17+N17</f>
        <v>0</v>
      </c>
      <c r="N18" s="26"/>
      <c r="O18" s="25">
        <f t="shared" ref="O18" si="18">O17+P17</f>
        <v>0</v>
      </c>
      <c r="P18" s="26"/>
      <c r="Q18" s="25">
        <f t="shared" ref="Q18" si="19">Q17+R17</f>
        <v>0</v>
      </c>
      <c r="R18" s="26"/>
      <c r="S18" s="25">
        <f t="shared" ref="S18" si="20">S17+T17</f>
        <v>0</v>
      </c>
      <c r="T18" s="26"/>
      <c r="U18" s="25">
        <f t="shared" ref="U18" si="21">U17+V17</f>
        <v>0</v>
      </c>
      <c r="V18" s="26"/>
      <c r="W18" s="25">
        <f t="shared" ref="W18" si="22">W17+X17</f>
        <v>0</v>
      </c>
      <c r="X18" s="26"/>
      <c r="Y18" s="25">
        <f t="shared" ref="Y18" si="23">Y17+Z17</f>
        <v>0</v>
      </c>
      <c r="Z18" s="26"/>
    </row>
  </sheetData>
  <mergeCells count="27">
    <mergeCell ref="M18:N18"/>
    <mergeCell ref="I1:J1"/>
    <mergeCell ref="C16:Z16"/>
    <mergeCell ref="Y18:Z18"/>
    <mergeCell ref="O18:P18"/>
    <mergeCell ref="Q18:R18"/>
    <mergeCell ref="S18:T18"/>
    <mergeCell ref="U18:V18"/>
    <mergeCell ref="W18:X18"/>
    <mergeCell ref="C18:D18"/>
    <mergeCell ref="E18:F18"/>
    <mergeCell ref="G18:H18"/>
    <mergeCell ref="I18:J18"/>
    <mergeCell ref="K18:L18"/>
    <mergeCell ref="Y1:Z1"/>
    <mergeCell ref="W1:X1"/>
    <mergeCell ref="A1:A2"/>
    <mergeCell ref="B1:B2"/>
    <mergeCell ref="C1:D1"/>
    <mergeCell ref="E1:F1"/>
    <mergeCell ref="G1:H1"/>
    <mergeCell ref="U1:V1"/>
    <mergeCell ref="K1:L1"/>
    <mergeCell ref="M1:N1"/>
    <mergeCell ref="O1:P1"/>
    <mergeCell ref="Q1:R1"/>
    <mergeCell ref="S1:T1"/>
  </mergeCells>
  <pageMargins left="0.7" right="0.7" top="0.75" bottom="0.75" header="0.3" footer="0.3"/>
  <pageSetup paperSize="9" scale="2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2021-11-29T08:07:22Z</cp:lastPrinted>
  <dcterms:created xsi:type="dcterms:W3CDTF">2015-06-05T18:19:34Z</dcterms:created>
  <dcterms:modified xsi:type="dcterms:W3CDTF">2021-11-29T08:11:34Z</dcterms:modified>
</cp:coreProperties>
</file>