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lad/Desktop/Proyectos/Activos/Calakmul/Envío/Data accesibility/"/>
    </mc:Choice>
  </mc:AlternateContent>
  <xr:revisionPtr revIDLastSave="0" documentId="8_{2768152A-5500-4C4D-A7D9-789235878E1B}" xr6:coauthVersionLast="47" xr6:coauthVersionMax="47" xr10:uidLastSave="{00000000-0000-0000-0000-000000000000}"/>
  <bookViews>
    <workbookView xWindow="0" yWindow="740" windowWidth="29400" windowHeight="18380" xr2:uid="{D3B53BE7-F986-A148-80EB-A014486049A7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5" i="1" l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4" i="1"/>
  <c r="V28" i="1"/>
  <c r="W28" i="1"/>
  <c r="X28" i="1"/>
  <c r="Y28" i="1"/>
  <c r="Z28" i="1"/>
  <c r="AA28" i="1"/>
  <c r="U28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4" i="1"/>
  <c r="L32" i="1"/>
  <c r="M32" i="1"/>
  <c r="N32" i="1"/>
  <c r="O32" i="1"/>
  <c r="P32" i="1"/>
  <c r="Q32" i="1"/>
  <c r="K32" i="1"/>
  <c r="H32" i="1"/>
  <c r="G32" i="1"/>
  <c r="D32" i="1"/>
  <c r="C32" i="1"/>
  <c r="R32" i="1" l="1"/>
  <c r="AB28" i="1"/>
</calcChain>
</file>

<file path=xl/sharedStrings.xml><?xml version="1.0" encoding="utf-8"?>
<sst xmlns="http://schemas.openxmlformats.org/spreadsheetml/2006/main" count="126" uniqueCount="37">
  <si>
    <t>Abundancia total</t>
  </si>
  <si>
    <t>Total</t>
  </si>
  <si>
    <t>Ateles geoffroyi</t>
  </si>
  <si>
    <t>Canis latrans</t>
  </si>
  <si>
    <t>Conepatus semistriatus</t>
  </si>
  <si>
    <t>Cuniculus paca</t>
  </si>
  <si>
    <t>Dasyprocta punctata</t>
  </si>
  <si>
    <t>Dasypus novemcinctus</t>
  </si>
  <si>
    <t>Didelphis marsupialis</t>
  </si>
  <si>
    <t>Eira barbara</t>
  </si>
  <si>
    <t>Herpailurus yagouaroundi</t>
  </si>
  <si>
    <t>Leopardus pardalis</t>
  </si>
  <si>
    <t>Leopardus wiedii</t>
  </si>
  <si>
    <t>Mazama pandora</t>
  </si>
  <si>
    <t>Mazama temama</t>
  </si>
  <si>
    <t>Mustela frenata</t>
  </si>
  <si>
    <t>Nasua narica</t>
  </si>
  <si>
    <t>Odocoileus virginianus</t>
  </si>
  <si>
    <t>Panthera onca</t>
  </si>
  <si>
    <t>Pecari tajacu</t>
  </si>
  <si>
    <t>Philander opossum</t>
  </si>
  <si>
    <t>Procyon lotor</t>
  </si>
  <si>
    <t>Puma concolor</t>
  </si>
  <si>
    <t>Sciurus deppei</t>
  </si>
  <si>
    <t>Sciurus yucatanensis</t>
  </si>
  <si>
    <t>Spilogale yucatanensis</t>
  </si>
  <si>
    <t>Tamandua mexicana</t>
  </si>
  <si>
    <t>Tapirus bairdii</t>
  </si>
  <si>
    <t>Tayassu pecari</t>
  </si>
  <si>
    <t>Urocyon cinereoargenteus</t>
  </si>
  <si>
    <t>Species</t>
  </si>
  <si>
    <t>Effective</t>
  </si>
  <si>
    <t>Inside CBR</t>
  </si>
  <si>
    <t>Outside CBR</t>
  </si>
  <si>
    <t>Abundance between zones</t>
  </si>
  <si>
    <t>Abundance along years inside the CBR</t>
  </si>
  <si>
    <t>Abundance along years outside the CBR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</si>
</sst>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4" borderId="0" xfId="0" applyFill="1"/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3" fillId="4" borderId="0" xfId="0" applyFont="1" applyFill="1" applyAlignment="1">
      <alignment horizontal="right"/>
    </xf>
    <xf numFmtId="0" fontId="1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1" xfId="0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1F91A-BD63-744D-9261-627CABDF1DDB}">
  <dimension ref="B2:AB32"/>
  <sheetViews>
    <sheetView tabSelected="1" workbookViewId="0">
      <selection activeCell="R39" sqref="R39"/>
    </sheetView>
  </sheetViews>
  <sheetFormatPr baseColWidth="10" defaultRowHeight="16" x14ac:dyDescent="0.2"/>
  <cols>
    <col min="2" max="2" width="22.1640625" customWidth="1"/>
    <col min="6" max="6" width="23.5" bestFit="1" customWidth="1"/>
    <col min="10" max="10" width="23.5" bestFit="1" customWidth="1"/>
    <col min="20" max="20" width="23.5" bestFit="1" customWidth="1"/>
    <col min="22" max="22" width="9.1640625" customWidth="1"/>
  </cols>
  <sheetData>
    <row r="2" spans="2:28" x14ac:dyDescent="0.2">
      <c r="B2" s="3" t="s">
        <v>0</v>
      </c>
      <c r="F2" s="3" t="s">
        <v>34</v>
      </c>
      <c r="J2" s="5" t="s">
        <v>35</v>
      </c>
      <c r="K2" s="5"/>
      <c r="L2" s="5"/>
      <c r="T2" s="5" t="s">
        <v>36</v>
      </c>
      <c r="U2" s="5"/>
      <c r="V2" s="5"/>
      <c r="W2" s="5"/>
    </row>
    <row r="3" spans="2:28" x14ac:dyDescent="0.2">
      <c r="B3" s="2" t="s">
        <v>30</v>
      </c>
      <c r="C3" s="2" t="s">
        <v>1</v>
      </c>
      <c r="D3" s="2" t="s">
        <v>31</v>
      </c>
      <c r="F3" s="2" t="s">
        <v>30</v>
      </c>
      <c r="G3" s="2" t="s">
        <v>32</v>
      </c>
      <c r="H3" s="2" t="s">
        <v>33</v>
      </c>
      <c r="J3" s="2" t="s">
        <v>30</v>
      </c>
      <c r="K3" s="2">
        <v>2016</v>
      </c>
      <c r="L3" s="2">
        <v>2017</v>
      </c>
      <c r="M3" s="2">
        <v>2018</v>
      </c>
      <c r="N3" s="2">
        <v>2019</v>
      </c>
      <c r="O3" s="2">
        <v>2020</v>
      </c>
      <c r="P3" s="2">
        <v>2021</v>
      </c>
      <c r="Q3" s="2">
        <v>2022</v>
      </c>
      <c r="R3" s="2" t="s">
        <v>1</v>
      </c>
      <c r="T3" s="2" t="s">
        <v>30</v>
      </c>
      <c r="U3" s="2">
        <v>2016</v>
      </c>
      <c r="V3" s="2">
        <v>2017</v>
      </c>
      <c r="W3" s="2">
        <v>2018</v>
      </c>
      <c r="X3" s="2">
        <v>2019</v>
      </c>
      <c r="Y3" s="2">
        <v>2020</v>
      </c>
      <c r="Z3" s="2">
        <v>2021</v>
      </c>
      <c r="AA3" s="2">
        <v>2022</v>
      </c>
      <c r="AB3" s="2" t="s">
        <v>1</v>
      </c>
    </row>
    <row r="4" spans="2:28" x14ac:dyDescent="0.2">
      <c r="B4" s="4" t="s">
        <v>2</v>
      </c>
      <c r="C4" s="7">
        <v>7</v>
      </c>
      <c r="D4" s="7">
        <v>7</v>
      </c>
      <c r="F4" s="4" t="s">
        <v>2</v>
      </c>
      <c r="G4" s="7">
        <v>6</v>
      </c>
      <c r="H4" s="7">
        <v>1</v>
      </c>
      <c r="J4" s="4" t="s">
        <v>2</v>
      </c>
      <c r="K4" s="7">
        <v>4</v>
      </c>
      <c r="L4" s="7">
        <v>0</v>
      </c>
      <c r="M4" s="7">
        <v>0</v>
      </c>
      <c r="N4" s="7">
        <v>0</v>
      </c>
      <c r="O4" s="7">
        <v>1</v>
      </c>
      <c r="P4" s="7">
        <v>0</v>
      </c>
      <c r="Q4" s="7">
        <v>1</v>
      </c>
      <c r="R4" s="6">
        <f>SUM(K4:Q4)</f>
        <v>6</v>
      </c>
      <c r="T4" s="4" t="s">
        <v>2</v>
      </c>
      <c r="U4" s="7">
        <v>0</v>
      </c>
      <c r="V4" s="7">
        <v>0</v>
      </c>
      <c r="W4" s="7">
        <v>0</v>
      </c>
      <c r="X4" s="7">
        <v>0</v>
      </c>
      <c r="Y4" s="7">
        <v>1</v>
      </c>
      <c r="Z4" s="7">
        <v>0</v>
      </c>
      <c r="AA4" s="7">
        <v>0</v>
      </c>
      <c r="AB4" s="6">
        <f>SUM(U4:AA4)</f>
        <v>1</v>
      </c>
    </row>
    <row r="5" spans="2:28" x14ac:dyDescent="0.2">
      <c r="B5" s="4" t="s">
        <v>3</v>
      </c>
      <c r="C5" s="7">
        <v>8</v>
      </c>
      <c r="D5" s="7">
        <v>2</v>
      </c>
      <c r="F5" s="4" t="s">
        <v>3</v>
      </c>
      <c r="G5" s="7">
        <v>2</v>
      </c>
      <c r="H5" s="7">
        <v>0</v>
      </c>
      <c r="J5" s="4" t="s">
        <v>3</v>
      </c>
      <c r="K5" s="7">
        <v>0</v>
      </c>
      <c r="L5" s="7">
        <v>0</v>
      </c>
      <c r="M5" s="7">
        <v>0</v>
      </c>
      <c r="N5" s="7">
        <v>2</v>
      </c>
      <c r="O5" s="7">
        <v>0</v>
      </c>
      <c r="P5" s="7">
        <v>0</v>
      </c>
      <c r="Q5" s="7">
        <v>0</v>
      </c>
      <c r="R5" s="6">
        <f t="shared" ref="R5:R31" si="0">SUM(K5:Q5)</f>
        <v>2</v>
      </c>
      <c r="T5" s="4" t="s">
        <v>5</v>
      </c>
      <c r="U5" s="7">
        <v>0</v>
      </c>
      <c r="V5" s="7">
        <v>1</v>
      </c>
      <c r="W5" s="7">
        <v>0</v>
      </c>
      <c r="X5" s="7">
        <v>0</v>
      </c>
      <c r="Y5" s="7">
        <v>1</v>
      </c>
      <c r="Z5" s="7">
        <v>24</v>
      </c>
      <c r="AA5" s="7">
        <v>40</v>
      </c>
      <c r="AB5" s="6">
        <f t="shared" ref="AB5:AB27" si="1">SUM(U5:AA5)</f>
        <v>66</v>
      </c>
    </row>
    <row r="6" spans="2:28" x14ac:dyDescent="0.2">
      <c r="B6" s="4" t="s">
        <v>4</v>
      </c>
      <c r="C6" s="7">
        <v>8</v>
      </c>
      <c r="D6" s="7">
        <v>8</v>
      </c>
      <c r="F6" s="4" t="s">
        <v>4</v>
      </c>
      <c r="G6" s="7">
        <v>8</v>
      </c>
      <c r="H6" s="7">
        <v>0</v>
      </c>
      <c r="J6" s="4" t="s">
        <v>4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5</v>
      </c>
      <c r="Q6" s="7">
        <v>3</v>
      </c>
      <c r="R6" s="6">
        <f t="shared" si="0"/>
        <v>8</v>
      </c>
      <c r="T6" s="4" t="s">
        <v>6</v>
      </c>
      <c r="U6" s="7">
        <v>23</v>
      </c>
      <c r="V6" s="7">
        <v>23</v>
      </c>
      <c r="W6" s="7">
        <v>1</v>
      </c>
      <c r="X6" s="7">
        <v>66</v>
      </c>
      <c r="Y6" s="7">
        <v>10</v>
      </c>
      <c r="Z6" s="7">
        <v>23</v>
      </c>
      <c r="AA6" s="7">
        <v>41</v>
      </c>
      <c r="AB6" s="6">
        <f t="shared" si="1"/>
        <v>187</v>
      </c>
    </row>
    <row r="7" spans="2:28" x14ac:dyDescent="0.2">
      <c r="B7" s="4" t="s">
        <v>5</v>
      </c>
      <c r="C7" s="7">
        <v>281</v>
      </c>
      <c r="D7" s="7">
        <v>215</v>
      </c>
      <c r="F7" s="4" t="s">
        <v>5</v>
      </c>
      <c r="G7" s="7">
        <v>149</v>
      </c>
      <c r="H7" s="7">
        <v>66</v>
      </c>
      <c r="J7" s="4" t="s">
        <v>5</v>
      </c>
      <c r="K7" s="7">
        <v>34</v>
      </c>
      <c r="L7" s="7">
        <v>4</v>
      </c>
      <c r="M7" s="7">
        <v>0</v>
      </c>
      <c r="N7" s="7">
        <v>23</v>
      </c>
      <c r="O7" s="7">
        <v>45</v>
      </c>
      <c r="P7" s="7">
        <v>37</v>
      </c>
      <c r="Q7" s="7">
        <v>6</v>
      </c>
      <c r="R7" s="6">
        <f t="shared" si="0"/>
        <v>149</v>
      </c>
      <c r="T7" s="4" t="s">
        <v>7</v>
      </c>
      <c r="U7" s="7">
        <v>0</v>
      </c>
      <c r="V7" s="7">
        <v>0</v>
      </c>
      <c r="W7" s="7">
        <v>0</v>
      </c>
      <c r="X7" s="7">
        <v>1</v>
      </c>
      <c r="Y7" s="7">
        <v>0</v>
      </c>
      <c r="Z7" s="7">
        <v>9</v>
      </c>
      <c r="AA7" s="7">
        <v>1</v>
      </c>
      <c r="AB7" s="6">
        <f t="shared" si="1"/>
        <v>11</v>
      </c>
    </row>
    <row r="8" spans="2:28" x14ac:dyDescent="0.2">
      <c r="B8" s="4" t="s">
        <v>6</v>
      </c>
      <c r="C8" s="7">
        <v>1786</v>
      </c>
      <c r="D8" s="7">
        <v>1540</v>
      </c>
      <c r="F8" s="4" t="s">
        <v>6</v>
      </c>
      <c r="G8" s="7">
        <v>1353</v>
      </c>
      <c r="H8" s="7">
        <v>187</v>
      </c>
      <c r="J8" s="4" t="s">
        <v>6</v>
      </c>
      <c r="K8" s="7">
        <v>373</v>
      </c>
      <c r="L8" s="7">
        <v>61</v>
      </c>
      <c r="M8" s="7">
        <v>7</v>
      </c>
      <c r="N8" s="7">
        <v>441</v>
      </c>
      <c r="O8" s="7">
        <v>302</v>
      </c>
      <c r="P8" s="7">
        <v>77</v>
      </c>
      <c r="Q8" s="7">
        <v>92</v>
      </c>
      <c r="R8" s="6">
        <f t="shared" si="0"/>
        <v>1353</v>
      </c>
      <c r="T8" s="4" t="s">
        <v>8</v>
      </c>
      <c r="U8" s="7">
        <v>0</v>
      </c>
      <c r="V8" s="7">
        <v>0</v>
      </c>
      <c r="W8" s="7">
        <v>0</v>
      </c>
      <c r="X8" s="7">
        <v>2</v>
      </c>
      <c r="Y8" s="7">
        <v>37</v>
      </c>
      <c r="Z8" s="7">
        <v>55</v>
      </c>
      <c r="AA8" s="7">
        <v>117</v>
      </c>
      <c r="AB8" s="6">
        <f t="shared" si="1"/>
        <v>211</v>
      </c>
    </row>
    <row r="9" spans="2:28" x14ac:dyDescent="0.2">
      <c r="B9" s="4" t="s">
        <v>7</v>
      </c>
      <c r="C9" s="7">
        <v>23</v>
      </c>
      <c r="D9" s="7">
        <v>23</v>
      </c>
      <c r="F9" s="4" t="s">
        <v>7</v>
      </c>
      <c r="G9" s="7">
        <v>12</v>
      </c>
      <c r="H9" s="7">
        <v>11</v>
      </c>
      <c r="J9" s="4" t="s">
        <v>7</v>
      </c>
      <c r="K9" s="7">
        <v>0</v>
      </c>
      <c r="L9" s="7">
        <v>3</v>
      </c>
      <c r="M9" s="7">
        <v>0</v>
      </c>
      <c r="N9" s="7">
        <v>1</v>
      </c>
      <c r="O9" s="7">
        <v>3</v>
      </c>
      <c r="P9" s="7">
        <v>1</v>
      </c>
      <c r="Q9" s="7">
        <v>4</v>
      </c>
      <c r="R9" s="6">
        <f t="shared" si="0"/>
        <v>12</v>
      </c>
      <c r="T9" s="4" t="s">
        <v>9</v>
      </c>
      <c r="U9" s="7">
        <v>3</v>
      </c>
      <c r="V9" s="7">
        <v>0</v>
      </c>
      <c r="W9" s="7">
        <v>0</v>
      </c>
      <c r="X9" s="7">
        <v>1</v>
      </c>
      <c r="Y9" s="7">
        <v>6</v>
      </c>
      <c r="Z9" s="7">
        <v>6</v>
      </c>
      <c r="AA9" s="7">
        <v>5</v>
      </c>
      <c r="AB9" s="6">
        <f t="shared" si="1"/>
        <v>21</v>
      </c>
    </row>
    <row r="10" spans="2:28" x14ac:dyDescent="0.2">
      <c r="B10" s="4" t="s">
        <v>8</v>
      </c>
      <c r="C10" s="7">
        <v>659</v>
      </c>
      <c r="D10" s="7">
        <v>647</v>
      </c>
      <c r="F10" s="4" t="s">
        <v>8</v>
      </c>
      <c r="G10" s="7">
        <v>436</v>
      </c>
      <c r="H10" s="7">
        <v>211</v>
      </c>
      <c r="J10" s="4" t="s">
        <v>8</v>
      </c>
      <c r="K10" s="7">
        <v>19</v>
      </c>
      <c r="L10" s="7">
        <v>32</v>
      </c>
      <c r="M10" s="7">
        <v>0</v>
      </c>
      <c r="N10" s="7">
        <v>27</v>
      </c>
      <c r="O10" s="7">
        <v>102</v>
      </c>
      <c r="P10" s="7">
        <v>136</v>
      </c>
      <c r="Q10" s="7">
        <v>120</v>
      </c>
      <c r="R10" s="6">
        <f t="shared" si="0"/>
        <v>436</v>
      </c>
      <c r="T10" s="4" t="s">
        <v>10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16</v>
      </c>
      <c r="AB10" s="6">
        <f t="shared" si="1"/>
        <v>16</v>
      </c>
    </row>
    <row r="11" spans="2:28" x14ac:dyDescent="0.2">
      <c r="B11" s="4" t="s">
        <v>9</v>
      </c>
      <c r="C11" s="7">
        <v>87</v>
      </c>
      <c r="D11" s="7">
        <v>86</v>
      </c>
      <c r="F11" s="4" t="s">
        <v>9</v>
      </c>
      <c r="G11" s="7">
        <v>65</v>
      </c>
      <c r="H11" s="7">
        <v>21</v>
      </c>
      <c r="J11" s="4" t="s">
        <v>9</v>
      </c>
      <c r="K11" s="7">
        <v>13</v>
      </c>
      <c r="L11" s="7">
        <v>3</v>
      </c>
      <c r="M11" s="7">
        <v>2</v>
      </c>
      <c r="N11" s="7">
        <v>12</v>
      </c>
      <c r="O11" s="7">
        <v>14</v>
      </c>
      <c r="P11" s="7">
        <v>14</v>
      </c>
      <c r="Q11" s="7">
        <v>7</v>
      </c>
      <c r="R11" s="6">
        <f t="shared" si="0"/>
        <v>65</v>
      </c>
      <c r="T11" s="4" t="s">
        <v>11</v>
      </c>
      <c r="U11" s="7">
        <v>7</v>
      </c>
      <c r="V11" s="7">
        <v>2</v>
      </c>
      <c r="W11" s="7">
        <v>0</v>
      </c>
      <c r="X11" s="7">
        <v>37</v>
      </c>
      <c r="Y11" s="7">
        <v>7</v>
      </c>
      <c r="Z11" s="7">
        <v>23</v>
      </c>
      <c r="AA11" s="7">
        <v>33</v>
      </c>
      <c r="AB11" s="6">
        <f t="shared" si="1"/>
        <v>109</v>
      </c>
    </row>
    <row r="12" spans="2:28" x14ac:dyDescent="0.2">
      <c r="B12" s="4" t="s">
        <v>10</v>
      </c>
      <c r="C12" s="7">
        <v>23</v>
      </c>
      <c r="D12" s="7">
        <v>23</v>
      </c>
      <c r="F12" s="4" t="s">
        <v>10</v>
      </c>
      <c r="G12" s="7">
        <v>7</v>
      </c>
      <c r="H12" s="7">
        <v>16</v>
      </c>
      <c r="J12" s="4" t="s">
        <v>10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3</v>
      </c>
      <c r="Q12" s="7">
        <v>4</v>
      </c>
      <c r="R12" s="6">
        <f t="shared" si="0"/>
        <v>7</v>
      </c>
      <c r="T12" s="4" t="s">
        <v>12</v>
      </c>
      <c r="U12" s="7">
        <v>1</v>
      </c>
      <c r="V12" s="7">
        <v>0</v>
      </c>
      <c r="W12" s="7">
        <v>0</v>
      </c>
      <c r="X12" s="7">
        <v>1</v>
      </c>
      <c r="Y12" s="7">
        <v>0</v>
      </c>
      <c r="Z12" s="7">
        <v>3</v>
      </c>
      <c r="AA12" s="7">
        <v>1</v>
      </c>
      <c r="AB12" s="6">
        <f t="shared" si="1"/>
        <v>6</v>
      </c>
    </row>
    <row r="13" spans="2:28" x14ac:dyDescent="0.2">
      <c r="B13" s="4" t="s">
        <v>11</v>
      </c>
      <c r="C13" s="7">
        <v>708</v>
      </c>
      <c r="D13" s="7">
        <v>535</v>
      </c>
      <c r="F13" s="4" t="s">
        <v>11</v>
      </c>
      <c r="G13" s="7">
        <v>426</v>
      </c>
      <c r="H13" s="7">
        <v>109</v>
      </c>
      <c r="J13" s="4" t="s">
        <v>11</v>
      </c>
      <c r="K13" s="7">
        <v>39</v>
      </c>
      <c r="L13" s="7">
        <v>15</v>
      </c>
      <c r="M13" s="7">
        <v>4</v>
      </c>
      <c r="N13" s="7">
        <v>207</v>
      </c>
      <c r="O13" s="7">
        <v>77</v>
      </c>
      <c r="P13" s="7">
        <v>39</v>
      </c>
      <c r="Q13" s="7">
        <v>45</v>
      </c>
      <c r="R13" s="6">
        <f t="shared" si="0"/>
        <v>426</v>
      </c>
      <c r="T13" s="4" t="s">
        <v>13</v>
      </c>
      <c r="U13" s="7">
        <v>5</v>
      </c>
      <c r="V13" s="7">
        <v>7</v>
      </c>
      <c r="W13" s="7">
        <v>0</v>
      </c>
      <c r="X13" s="7">
        <v>27</v>
      </c>
      <c r="Y13" s="7">
        <v>2</v>
      </c>
      <c r="Z13" s="7">
        <v>3</v>
      </c>
      <c r="AA13" s="7">
        <v>15</v>
      </c>
      <c r="AB13" s="6">
        <f t="shared" si="1"/>
        <v>59</v>
      </c>
    </row>
    <row r="14" spans="2:28" x14ac:dyDescent="0.2">
      <c r="B14" s="4" t="s">
        <v>12</v>
      </c>
      <c r="C14" s="7">
        <v>28</v>
      </c>
      <c r="D14" s="7">
        <v>27</v>
      </c>
      <c r="F14" s="4" t="s">
        <v>12</v>
      </c>
      <c r="G14" s="7">
        <v>21</v>
      </c>
      <c r="H14" s="7">
        <v>6</v>
      </c>
      <c r="J14" s="4" t="s">
        <v>12</v>
      </c>
      <c r="K14" s="7">
        <v>0</v>
      </c>
      <c r="L14" s="7">
        <v>0</v>
      </c>
      <c r="M14" s="7">
        <v>0</v>
      </c>
      <c r="N14" s="7">
        <v>8</v>
      </c>
      <c r="O14" s="7">
        <v>6</v>
      </c>
      <c r="P14" s="7">
        <v>2</v>
      </c>
      <c r="Q14" s="7">
        <v>5</v>
      </c>
      <c r="R14" s="6">
        <f t="shared" si="0"/>
        <v>21</v>
      </c>
      <c r="T14" s="4" t="s">
        <v>14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5</v>
      </c>
      <c r="AB14" s="6">
        <f t="shared" si="1"/>
        <v>5</v>
      </c>
    </row>
    <row r="15" spans="2:28" x14ac:dyDescent="0.2">
      <c r="B15" s="4" t="s">
        <v>13</v>
      </c>
      <c r="C15" s="7">
        <v>1412</v>
      </c>
      <c r="D15" s="7">
        <v>659</v>
      </c>
      <c r="F15" s="4" t="s">
        <v>13</v>
      </c>
      <c r="G15" s="7">
        <v>600</v>
      </c>
      <c r="H15" s="7">
        <v>59</v>
      </c>
      <c r="J15" s="4" t="s">
        <v>13</v>
      </c>
      <c r="K15" s="7">
        <v>128</v>
      </c>
      <c r="L15" s="7">
        <v>4</v>
      </c>
      <c r="M15" s="7">
        <v>60</v>
      </c>
      <c r="N15" s="7">
        <v>308</v>
      </c>
      <c r="O15" s="7">
        <v>50</v>
      </c>
      <c r="P15" s="7">
        <v>49</v>
      </c>
      <c r="Q15" s="7">
        <v>1</v>
      </c>
      <c r="R15" s="6">
        <f t="shared" si="0"/>
        <v>600</v>
      </c>
      <c r="T15" s="4" t="s">
        <v>16</v>
      </c>
      <c r="U15" s="7">
        <v>11</v>
      </c>
      <c r="V15" s="7">
        <v>0</v>
      </c>
      <c r="W15" s="7">
        <v>0</v>
      </c>
      <c r="X15" s="7">
        <v>24</v>
      </c>
      <c r="Y15" s="7">
        <v>21</v>
      </c>
      <c r="Z15" s="7">
        <v>34</v>
      </c>
      <c r="AA15" s="7">
        <v>62</v>
      </c>
      <c r="AB15" s="6">
        <f t="shared" si="1"/>
        <v>152</v>
      </c>
    </row>
    <row r="16" spans="2:28" x14ac:dyDescent="0.2">
      <c r="B16" s="4" t="s">
        <v>14</v>
      </c>
      <c r="C16" s="7">
        <v>29</v>
      </c>
      <c r="D16" s="7">
        <v>29</v>
      </c>
      <c r="F16" s="4" t="s">
        <v>14</v>
      </c>
      <c r="G16" s="7">
        <v>24</v>
      </c>
      <c r="H16" s="7">
        <v>5</v>
      </c>
      <c r="J16" s="4" t="s">
        <v>14</v>
      </c>
      <c r="K16" s="7">
        <v>0</v>
      </c>
      <c r="L16" s="7">
        <v>0</v>
      </c>
      <c r="M16" s="7">
        <v>0</v>
      </c>
      <c r="N16" s="7">
        <v>1</v>
      </c>
      <c r="O16" s="7">
        <v>4</v>
      </c>
      <c r="P16" s="7">
        <v>9</v>
      </c>
      <c r="Q16" s="7">
        <v>10</v>
      </c>
      <c r="R16" s="6">
        <f t="shared" si="0"/>
        <v>24</v>
      </c>
      <c r="T16" s="4" t="s">
        <v>17</v>
      </c>
      <c r="U16" s="7">
        <v>5</v>
      </c>
      <c r="V16" s="7">
        <v>2</v>
      </c>
      <c r="W16" s="7">
        <v>6</v>
      </c>
      <c r="X16" s="7">
        <v>14</v>
      </c>
      <c r="Y16" s="7">
        <v>6</v>
      </c>
      <c r="Z16" s="7">
        <v>63</v>
      </c>
      <c r="AA16" s="7">
        <v>51</v>
      </c>
      <c r="AB16" s="6">
        <f t="shared" si="1"/>
        <v>147</v>
      </c>
    </row>
    <row r="17" spans="2:28" x14ac:dyDescent="0.2">
      <c r="B17" s="4" t="s">
        <v>15</v>
      </c>
      <c r="C17" s="7">
        <v>2</v>
      </c>
      <c r="D17" s="7">
        <v>2</v>
      </c>
      <c r="F17" s="4" t="s">
        <v>15</v>
      </c>
      <c r="G17" s="7">
        <v>2</v>
      </c>
      <c r="H17" s="7">
        <v>0</v>
      </c>
      <c r="J17" s="4" t="s">
        <v>15</v>
      </c>
      <c r="K17" s="7">
        <v>0</v>
      </c>
      <c r="L17" s="7">
        <v>0</v>
      </c>
      <c r="M17" s="7">
        <v>0</v>
      </c>
      <c r="N17" s="7">
        <v>0</v>
      </c>
      <c r="O17" s="7">
        <v>1</v>
      </c>
      <c r="P17" s="7">
        <v>1</v>
      </c>
      <c r="Q17" s="7">
        <v>0</v>
      </c>
      <c r="R17" s="6">
        <f t="shared" si="0"/>
        <v>2</v>
      </c>
      <c r="T17" s="4" t="s">
        <v>18</v>
      </c>
      <c r="U17" s="7">
        <v>3</v>
      </c>
      <c r="V17" s="7">
        <v>8</v>
      </c>
      <c r="W17" s="7">
        <v>0</v>
      </c>
      <c r="X17" s="7">
        <v>10</v>
      </c>
      <c r="Y17" s="7">
        <v>4</v>
      </c>
      <c r="Z17" s="7">
        <v>18</v>
      </c>
      <c r="AA17" s="7">
        <v>10</v>
      </c>
      <c r="AB17" s="6">
        <f t="shared" si="1"/>
        <v>53</v>
      </c>
    </row>
    <row r="18" spans="2:28" x14ac:dyDescent="0.2">
      <c r="B18" s="4" t="s">
        <v>16</v>
      </c>
      <c r="C18" s="7">
        <v>3143</v>
      </c>
      <c r="D18" s="7">
        <v>1155</v>
      </c>
      <c r="F18" s="4" t="s">
        <v>16</v>
      </c>
      <c r="G18" s="7">
        <v>1003</v>
      </c>
      <c r="H18" s="7">
        <v>152</v>
      </c>
      <c r="J18" s="4" t="s">
        <v>16</v>
      </c>
      <c r="K18" s="7">
        <v>77</v>
      </c>
      <c r="L18" s="7">
        <v>17</v>
      </c>
      <c r="M18" s="7">
        <v>1</v>
      </c>
      <c r="N18" s="7">
        <v>507</v>
      </c>
      <c r="O18" s="7">
        <v>179</v>
      </c>
      <c r="P18" s="7">
        <v>73</v>
      </c>
      <c r="Q18" s="7">
        <v>149</v>
      </c>
      <c r="R18" s="6">
        <f t="shared" si="0"/>
        <v>1003</v>
      </c>
      <c r="T18" s="4" t="s">
        <v>19</v>
      </c>
      <c r="U18" s="7">
        <v>5</v>
      </c>
      <c r="V18" s="7">
        <v>4</v>
      </c>
      <c r="W18" s="7">
        <v>0</v>
      </c>
      <c r="X18" s="7">
        <v>31</v>
      </c>
      <c r="Y18" s="7">
        <v>8</v>
      </c>
      <c r="Z18" s="7">
        <v>38</v>
      </c>
      <c r="AA18" s="7">
        <v>27</v>
      </c>
      <c r="AB18" s="6">
        <f t="shared" si="1"/>
        <v>113</v>
      </c>
    </row>
    <row r="19" spans="2:28" x14ac:dyDescent="0.2">
      <c r="B19" s="4" t="s">
        <v>17</v>
      </c>
      <c r="C19" s="7">
        <v>2349</v>
      </c>
      <c r="D19" s="7">
        <v>1409</v>
      </c>
      <c r="F19" s="4" t="s">
        <v>17</v>
      </c>
      <c r="G19" s="7">
        <v>1262</v>
      </c>
      <c r="H19" s="7">
        <v>147</v>
      </c>
      <c r="J19" s="4" t="s">
        <v>17</v>
      </c>
      <c r="K19" s="7">
        <v>110</v>
      </c>
      <c r="L19" s="7">
        <v>79</v>
      </c>
      <c r="M19" s="7">
        <v>14</v>
      </c>
      <c r="N19" s="7">
        <v>786</v>
      </c>
      <c r="O19" s="7">
        <v>159</v>
      </c>
      <c r="P19" s="7">
        <v>47</v>
      </c>
      <c r="Q19" s="7">
        <v>67</v>
      </c>
      <c r="R19" s="6">
        <f t="shared" si="0"/>
        <v>1262</v>
      </c>
      <c r="T19" s="4" t="s">
        <v>20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6</v>
      </c>
      <c r="AA19" s="7">
        <v>0</v>
      </c>
      <c r="AB19" s="6">
        <f t="shared" si="1"/>
        <v>6</v>
      </c>
    </row>
    <row r="20" spans="2:28" x14ac:dyDescent="0.2">
      <c r="B20" s="4" t="s">
        <v>18</v>
      </c>
      <c r="C20" s="7">
        <v>535</v>
      </c>
      <c r="D20" s="7">
        <v>402</v>
      </c>
      <c r="F20" s="4" t="s">
        <v>18</v>
      </c>
      <c r="G20" s="7">
        <v>349</v>
      </c>
      <c r="H20" s="7">
        <v>53</v>
      </c>
      <c r="J20" s="4" t="s">
        <v>18</v>
      </c>
      <c r="K20" s="7">
        <v>8</v>
      </c>
      <c r="L20" s="7">
        <v>13</v>
      </c>
      <c r="M20" s="7">
        <v>3</v>
      </c>
      <c r="N20" s="7">
        <v>139</v>
      </c>
      <c r="O20" s="7">
        <v>53</v>
      </c>
      <c r="P20" s="7">
        <v>78</v>
      </c>
      <c r="Q20" s="7">
        <v>55</v>
      </c>
      <c r="R20" s="6">
        <f t="shared" si="0"/>
        <v>349</v>
      </c>
      <c r="T20" s="4" t="s">
        <v>21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4</v>
      </c>
      <c r="AA20" s="7">
        <v>7</v>
      </c>
      <c r="AB20" s="6">
        <f t="shared" si="1"/>
        <v>11</v>
      </c>
    </row>
    <row r="21" spans="2:28" x14ac:dyDescent="0.2">
      <c r="B21" s="4" t="s">
        <v>19</v>
      </c>
      <c r="C21" s="7">
        <v>1259</v>
      </c>
      <c r="D21" s="7">
        <v>517</v>
      </c>
      <c r="F21" s="4" t="s">
        <v>19</v>
      </c>
      <c r="G21" s="7">
        <v>404</v>
      </c>
      <c r="H21" s="7">
        <v>113</v>
      </c>
      <c r="J21" s="4" t="s">
        <v>19</v>
      </c>
      <c r="K21" s="7">
        <v>71</v>
      </c>
      <c r="L21" s="7">
        <v>39</v>
      </c>
      <c r="M21" s="7">
        <v>12</v>
      </c>
      <c r="N21" s="7">
        <v>158</v>
      </c>
      <c r="O21" s="7">
        <v>80</v>
      </c>
      <c r="P21" s="7">
        <v>21</v>
      </c>
      <c r="Q21" s="7">
        <v>23</v>
      </c>
      <c r="R21" s="6">
        <f t="shared" si="0"/>
        <v>404</v>
      </c>
      <c r="T21" s="4" t="s">
        <v>22</v>
      </c>
      <c r="U21" s="7">
        <v>3</v>
      </c>
      <c r="V21" s="7">
        <v>4</v>
      </c>
      <c r="W21" s="7">
        <v>1</v>
      </c>
      <c r="X21" s="7">
        <v>25</v>
      </c>
      <c r="Y21" s="7">
        <v>10</v>
      </c>
      <c r="Z21" s="7">
        <v>24</v>
      </c>
      <c r="AA21" s="7">
        <v>23</v>
      </c>
      <c r="AB21" s="6">
        <f t="shared" si="1"/>
        <v>90</v>
      </c>
    </row>
    <row r="22" spans="2:28" x14ac:dyDescent="0.2">
      <c r="B22" s="4" t="s">
        <v>20</v>
      </c>
      <c r="C22" s="7">
        <v>21</v>
      </c>
      <c r="D22" s="7">
        <v>21</v>
      </c>
      <c r="F22" s="4" t="s">
        <v>20</v>
      </c>
      <c r="G22" s="7">
        <v>15</v>
      </c>
      <c r="H22" s="7">
        <v>6</v>
      </c>
      <c r="J22" s="4" t="s">
        <v>20</v>
      </c>
      <c r="K22" s="7">
        <v>0</v>
      </c>
      <c r="L22" s="7">
        <v>0</v>
      </c>
      <c r="M22" s="7">
        <v>0</v>
      </c>
      <c r="N22" s="7">
        <v>8</v>
      </c>
      <c r="O22" s="7">
        <v>0</v>
      </c>
      <c r="P22" s="7">
        <v>5</v>
      </c>
      <c r="Q22" s="7">
        <v>2</v>
      </c>
      <c r="R22" s="6">
        <f t="shared" si="0"/>
        <v>15</v>
      </c>
      <c r="T22" s="4" t="s">
        <v>23</v>
      </c>
      <c r="U22" s="7">
        <v>0</v>
      </c>
      <c r="V22" s="7">
        <v>1</v>
      </c>
      <c r="W22" s="7">
        <v>0</v>
      </c>
      <c r="X22" s="7">
        <v>0</v>
      </c>
      <c r="Y22" s="7">
        <v>0</v>
      </c>
      <c r="Z22" s="7">
        <v>6</v>
      </c>
      <c r="AA22" s="7">
        <v>2</v>
      </c>
      <c r="AB22" s="6">
        <f t="shared" si="1"/>
        <v>9</v>
      </c>
    </row>
    <row r="23" spans="2:28" x14ac:dyDescent="0.2">
      <c r="B23" s="4" t="s">
        <v>21</v>
      </c>
      <c r="C23" s="7">
        <v>56</v>
      </c>
      <c r="D23" s="7">
        <v>45</v>
      </c>
      <c r="F23" s="4" t="s">
        <v>21</v>
      </c>
      <c r="G23" s="7">
        <v>34</v>
      </c>
      <c r="H23" s="7">
        <v>11</v>
      </c>
      <c r="J23" s="4" t="s">
        <v>21</v>
      </c>
      <c r="K23" s="7">
        <v>9</v>
      </c>
      <c r="L23" s="7">
        <v>0</v>
      </c>
      <c r="M23" s="7">
        <v>0</v>
      </c>
      <c r="N23" s="7">
        <v>1</v>
      </c>
      <c r="O23" s="7">
        <v>5</v>
      </c>
      <c r="P23" s="7">
        <v>4</v>
      </c>
      <c r="Q23" s="7">
        <v>15</v>
      </c>
      <c r="R23" s="6">
        <f t="shared" si="0"/>
        <v>34</v>
      </c>
      <c r="T23" s="4" t="s">
        <v>24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3</v>
      </c>
      <c r="AB23" s="6">
        <f t="shared" si="1"/>
        <v>3</v>
      </c>
    </row>
    <row r="24" spans="2:28" x14ac:dyDescent="0.2">
      <c r="B24" s="4" t="s">
        <v>22</v>
      </c>
      <c r="C24" s="7">
        <v>726</v>
      </c>
      <c r="D24" s="7">
        <v>459</v>
      </c>
      <c r="F24" s="4" t="s">
        <v>22</v>
      </c>
      <c r="G24" s="7">
        <v>369</v>
      </c>
      <c r="H24" s="7">
        <v>90</v>
      </c>
      <c r="J24" s="4" t="s">
        <v>22</v>
      </c>
      <c r="K24" s="7">
        <v>30</v>
      </c>
      <c r="L24" s="7">
        <v>12</v>
      </c>
      <c r="M24" s="7">
        <v>7</v>
      </c>
      <c r="N24" s="7">
        <v>181</v>
      </c>
      <c r="O24" s="7">
        <v>69</v>
      </c>
      <c r="P24" s="7">
        <v>42</v>
      </c>
      <c r="Q24" s="7">
        <v>28</v>
      </c>
      <c r="R24" s="6">
        <f t="shared" si="0"/>
        <v>369</v>
      </c>
      <c r="T24" s="4" t="s">
        <v>26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1</v>
      </c>
      <c r="AA24" s="7">
        <v>0</v>
      </c>
      <c r="AB24" s="6">
        <f t="shared" si="1"/>
        <v>1</v>
      </c>
    </row>
    <row r="25" spans="2:28" x14ac:dyDescent="0.2">
      <c r="B25" s="4" t="s">
        <v>23</v>
      </c>
      <c r="C25" s="7">
        <v>52</v>
      </c>
      <c r="D25" s="7">
        <v>52</v>
      </c>
      <c r="F25" s="4" t="s">
        <v>23</v>
      </c>
      <c r="G25" s="7">
        <v>43</v>
      </c>
      <c r="H25" s="7">
        <v>9</v>
      </c>
      <c r="J25" s="4" t="s">
        <v>23</v>
      </c>
      <c r="K25" s="7">
        <v>8</v>
      </c>
      <c r="L25" s="7">
        <v>0</v>
      </c>
      <c r="M25" s="7">
        <v>0</v>
      </c>
      <c r="N25" s="7">
        <v>6</v>
      </c>
      <c r="O25" s="7">
        <v>26</v>
      </c>
      <c r="P25" s="7">
        <v>3</v>
      </c>
      <c r="Q25" s="7">
        <v>0</v>
      </c>
      <c r="R25" s="6">
        <f t="shared" si="0"/>
        <v>43</v>
      </c>
      <c r="T25" s="4" t="s">
        <v>27</v>
      </c>
      <c r="U25" s="7">
        <v>8</v>
      </c>
      <c r="V25" s="7">
        <v>0</v>
      </c>
      <c r="W25" s="7">
        <v>3</v>
      </c>
      <c r="X25" s="7">
        <v>28</v>
      </c>
      <c r="Y25" s="7">
        <v>1</v>
      </c>
      <c r="Z25" s="7">
        <v>88</v>
      </c>
      <c r="AA25" s="7">
        <v>100</v>
      </c>
      <c r="AB25" s="6">
        <f t="shared" si="1"/>
        <v>228</v>
      </c>
    </row>
    <row r="26" spans="2:28" x14ac:dyDescent="0.2">
      <c r="B26" s="4" t="s">
        <v>24</v>
      </c>
      <c r="C26" s="7">
        <v>17</v>
      </c>
      <c r="D26" s="7">
        <v>17</v>
      </c>
      <c r="F26" s="4" t="s">
        <v>24</v>
      </c>
      <c r="G26" s="7">
        <v>14</v>
      </c>
      <c r="H26" s="7">
        <v>3</v>
      </c>
      <c r="J26" s="4" t="s">
        <v>24</v>
      </c>
      <c r="K26" s="7">
        <v>0</v>
      </c>
      <c r="L26" s="7">
        <v>0</v>
      </c>
      <c r="M26" s="7">
        <v>0</v>
      </c>
      <c r="N26" s="7">
        <v>1</v>
      </c>
      <c r="O26" s="7">
        <v>3</v>
      </c>
      <c r="P26" s="7">
        <v>6</v>
      </c>
      <c r="Q26" s="7">
        <v>4</v>
      </c>
      <c r="R26" s="6">
        <f t="shared" si="0"/>
        <v>14</v>
      </c>
      <c r="T26" s="4" t="s">
        <v>28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6</v>
      </c>
      <c r="AB26" s="6">
        <f t="shared" si="1"/>
        <v>6</v>
      </c>
    </row>
    <row r="27" spans="2:28" x14ac:dyDescent="0.2">
      <c r="B27" s="4" t="s">
        <v>25</v>
      </c>
      <c r="C27" s="7">
        <v>15</v>
      </c>
      <c r="D27" s="7">
        <v>15</v>
      </c>
      <c r="F27" s="4" t="s">
        <v>25</v>
      </c>
      <c r="G27" s="7">
        <v>15</v>
      </c>
      <c r="H27" s="7">
        <v>0</v>
      </c>
      <c r="J27" s="4" t="s">
        <v>25</v>
      </c>
      <c r="K27" s="7">
        <v>0</v>
      </c>
      <c r="L27" s="7">
        <v>0</v>
      </c>
      <c r="M27" s="7">
        <v>0</v>
      </c>
      <c r="N27" s="7">
        <v>4</v>
      </c>
      <c r="O27" s="7">
        <v>1</v>
      </c>
      <c r="P27" s="7">
        <v>5</v>
      </c>
      <c r="Q27" s="7">
        <v>5</v>
      </c>
      <c r="R27" s="6">
        <f t="shared" si="0"/>
        <v>15</v>
      </c>
      <c r="T27" s="4" t="s">
        <v>29</v>
      </c>
      <c r="U27" s="7">
        <v>15</v>
      </c>
      <c r="V27" s="7">
        <v>6</v>
      </c>
      <c r="W27" s="7">
        <v>2</v>
      </c>
      <c r="X27" s="7">
        <v>25</v>
      </c>
      <c r="Y27" s="7">
        <v>1</v>
      </c>
      <c r="Z27" s="7">
        <v>31</v>
      </c>
      <c r="AA27" s="7">
        <v>53</v>
      </c>
      <c r="AB27" s="6">
        <f t="shared" si="1"/>
        <v>133</v>
      </c>
    </row>
    <row r="28" spans="2:28" x14ac:dyDescent="0.2">
      <c r="B28" s="4" t="s">
        <v>26</v>
      </c>
      <c r="C28" s="7">
        <v>8</v>
      </c>
      <c r="D28" s="7">
        <v>8</v>
      </c>
      <c r="F28" s="4" t="s">
        <v>26</v>
      </c>
      <c r="G28" s="7">
        <v>7</v>
      </c>
      <c r="H28" s="7">
        <v>1</v>
      </c>
      <c r="J28" s="4" t="s">
        <v>26</v>
      </c>
      <c r="K28" s="7">
        <v>3</v>
      </c>
      <c r="L28" s="7">
        <v>0</v>
      </c>
      <c r="M28" s="7">
        <v>0</v>
      </c>
      <c r="N28" s="7">
        <v>1</v>
      </c>
      <c r="O28" s="7">
        <v>2</v>
      </c>
      <c r="P28" s="7">
        <v>1</v>
      </c>
      <c r="Q28" s="7">
        <v>0</v>
      </c>
      <c r="R28" s="6">
        <f t="shared" si="0"/>
        <v>7</v>
      </c>
      <c r="T28" s="2" t="s">
        <v>1</v>
      </c>
      <c r="U28" s="1">
        <f>SUM(U4:U27)</f>
        <v>89</v>
      </c>
      <c r="V28" s="1">
        <f t="shared" ref="V28:AA28" si="2">SUM(V4:V27)</f>
        <v>58</v>
      </c>
      <c r="W28" s="1">
        <f t="shared" si="2"/>
        <v>13</v>
      </c>
      <c r="X28" s="1">
        <f t="shared" si="2"/>
        <v>292</v>
      </c>
      <c r="Y28" s="1">
        <f t="shared" si="2"/>
        <v>115</v>
      </c>
      <c r="Z28" s="1">
        <f t="shared" si="2"/>
        <v>459</v>
      </c>
      <c r="AA28" s="1">
        <f t="shared" si="2"/>
        <v>618</v>
      </c>
      <c r="AB28" s="2">
        <f>SUM(U28:AA28)</f>
        <v>1644</v>
      </c>
    </row>
    <row r="29" spans="2:28" x14ac:dyDescent="0.2">
      <c r="B29" s="4" t="s">
        <v>27</v>
      </c>
      <c r="C29" s="7">
        <v>1890</v>
      </c>
      <c r="D29" s="7">
        <v>816</v>
      </c>
      <c r="F29" s="4" t="s">
        <v>27</v>
      </c>
      <c r="G29" s="7">
        <v>588</v>
      </c>
      <c r="H29" s="7">
        <v>228</v>
      </c>
      <c r="J29" s="4" t="s">
        <v>27</v>
      </c>
      <c r="K29" s="7">
        <v>8</v>
      </c>
      <c r="L29" s="7">
        <v>3</v>
      </c>
      <c r="M29" s="7">
        <v>5</v>
      </c>
      <c r="N29" s="7">
        <v>343</v>
      </c>
      <c r="O29" s="7">
        <v>168</v>
      </c>
      <c r="P29" s="7">
        <v>14</v>
      </c>
      <c r="Q29" s="7">
        <v>47</v>
      </c>
      <c r="R29" s="6">
        <f t="shared" si="0"/>
        <v>588</v>
      </c>
    </row>
    <row r="30" spans="2:28" x14ac:dyDescent="0.2">
      <c r="B30" s="4" t="s">
        <v>28</v>
      </c>
      <c r="C30" s="7">
        <v>36</v>
      </c>
      <c r="D30" s="7">
        <v>36</v>
      </c>
      <c r="F30" s="4" t="s">
        <v>28</v>
      </c>
      <c r="G30" s="7">
        <v>30</v>
      </c>
      <c r="H30" s="7">
        <v>6</v>
      </c>
      <c r="J30" s="4" t="s">
        <v>28</v>
      </c>
      <c r="K30" s="7">
        <v>0</v>
      </c>
      <c r="L30" s="7">
        <v>11</v>
      </c>
      <c r="M30" s="7">
        <v>0</v>
      </c>
      <c r="N30" s="7">
        <v>1</v>
      </c>
      <c r="O30" s="7">
        <v>11</v>
      </c>
      <c r="P30" s="7">
        <v>3</v>
      </c>
      <c r="Q30" s="7">
        <v>4</v>
      </c>
      <c r="R30" s="6">
        <f t="shared" si="0"/>
        <v>30</v>
      </c>
    </row>
    <row r="31" spans="2:28" x14ac:dyDescent="0.2">
      <c r="B31" s="4" t="s">
        <v>29</v>
      </c>
      <c r="C31" s="7">
        <v>1372</v>
      </c>
      <c r="D31" s="7">
        <v>1066</v>
      </c>
      <c r="F31" s="4" t="s">
        <v>29</v>
      </c>
      <c r="G31" s="7">
        <v>933</v>
      </c>
      <c r="H31" s="7">
        <v>133</v>
      </c>
      <c r="J31" s="4" t="s">
        <v>29</v>
      </c>
      <c r="K31" s="7">
        <v>37</v>
      </c>
      <c r="L31" s="7">
        <v>26</v>
      </c>
      <c r="M31" s="7">
        <v>11</v>
      </c>
      <c r="N31" s="7">
        <v>467</v>
      </c>
      <c r="O31" s="7">
        <v>93</v>
      </c>
      <c r="P31" s="7">
        <v>149</v>
      </c>
      <c r="Q31" s="7">
        <v>150</v>
      </c>
      <c r="R31" s="6">
        <f t="shared" si="0"/>
        <v>933</v>
      </c>
    </row>
    <row r="32" spans="2:28" x14ac:dyDescent="0.2">
      <c r="B32" s="2" t="s">
        <v>1</v>
      </c>
      <c r="C32" s="8">
        <f>SUM(C4:C31)</f>
        <v>16540</v>
      </c>
      <c r="D32" s="8">
        <f>SUM(D4:D31)</f>
        <v>9821</v>
      </c>
      <c r="F32" s="2" t="s">
        <v>1</v>
      </c>
      <c r="G32" s="8">
        <f>SUM(G4:G31)</f>
        <v>8177</v>
      </c>
      <c r="H32" s="8">
        <f>SUM(H4:H31)</f>
        <v>1644</v>
      </c>
      <c r="J32" s="2" t="s">
        <v>1</v>
      </c>
      <c r="K32" s="6">
        <f>SUM(K4:K31)</f>
        <v>971</v>
      </c>
      <c r="L32" s="6">
        <f t="shared" ref="L32:Q32" si="3">SUM(L4:L31)</f>
        <v>322</v>
      </c>
      <c r="M32" s="6">
        <f t="shared" si="3"/>
        <v>126</v>
      </c>
      <c r="N32" s="6">
        <f t="shared" si="3"/>
        <v>3633</v>
      </c>
      <c r="O32" s="6">
        <f t="shared" si="3"/>
        <v>1454</v>
      </c>
      <c r="P32" s="6">
        <f t="shared" si="3"/>
        <v>824</v>
      </c>
      <c r="Q32" s="6">
        <f t="shared" si="3"/>
        <v>847</v>
      </c>
      <c r="R32" s="2">
        <f>SUM(K32:Q32)</f>
        <v>8177</v>
      </c>
    </row>
  </sheetData>
  <mergeCells count="2">
    <mergeCell ref="J2:L2"/>
    <mergeCell ref="T2:W2"/>
  </mergeCells>
  <pageMargins left="0.7" right="0.7" top="0.75" bottom="0.75" header="0.3" footer="0.3"/>
  <ignoredErrors>
    <ignoredError sqref="K32:Q32 U28:AA2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 Rojas-Sánchez</dc:creator>
  <cp:lastModifiedBy>Vladimir Rojas-Sánchez</cp:lastModifiedBy>
  <dcterms:created xsi:type="dcterms:W3CDTF">2025-06-27T02:04:32Z</dcterms:created>
  <dcterms:modified xsi:type="dcterms:W3CDTF">2025-06-27T02:21:27Z</dcterms:modified>
</cp:coreProperties>
</file>