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rrowschool-my.sharepoint.com/personal/19plyushchenkov_harrowschool_org_uk/Documents/Desktop/Sixth Form Work/CompSci OTT/Code/"/>
    </mc:Choice>
  </mc:AlternateContent>
  <xr:revisionPtr revIDLastSave="327" documentId="8_{E5FD2295-18EB-4FA3-9518-76911F2657B7}" xr6:coauthVersionLast="45" xr6:coauthVersionMax="47" xr10:uidLastSave="{D0068983-53B0-4DA3-96B8-4DB2FD60ABCC}"/>
  <bookViews>
    <workbookView xWindow="-98" yWindow="-98" windowWidth="22695" windowHeight="14595" xr2:uid="{00000000-000D-0000-FFFF-FFFF00000000}"/>
  </bookViews>
  <sheets>
    <sheet name="Exams Timetable" sheetId="1" r:id="rId1"/>
  </sheets>
  <definedNames>
    <definedName name="_xlnm._FilterDatabase" localSheetId="0" hidden="1">'Exams Timetable'!$A$1:$L$153</definedName>
    <definedName name="_xlnm.Print_Titles" localSheetId="0">'Exams Timetable'!$1:$1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1" i="1" l="1"/>
  <c r="K81" i="1"/>
  <c r="B81" i="1"/>
  <c r="K61" i="1"/>
  <c r="L61" i="1"/>
  <c r="B61" i="1"/>
  <c r="K135" i="1"/>
  <c r="L135" i="1"/>
  <c r="B135" i="1"/>
  <c r="B58" i="1"/>
  <c r="B87" i="1"/>
  <c r="B141" i="1"/>
  <c r="B134" i="1"/>
  <c r="B147" i="1"/>
  <c r="B136" i="1"/>
  <c r="B146" i="1"/>
  <c r="B138" i="1"/>
  <c r="B142" i="1"/>
  <c r="B150" i="1"/>
  <c r="B145" i="1"/>
  <c r="B144" i="1"/>
  <c r="B152" i="1"/>
  <c r="B148" i="1"/>
  <c r="B151" i="1"/>
  <c r="B143" i="1"/>
  <c r="B153" i="1"/>
  <c r="B67" i="1"/>
  <c r="B62" i="1"/>
  <c r="B53" i="1"/>
  <c r="B95" i="1"/>
  <c r="B50" i="1"/>
  <c r="B86" i="1"/>
  <c r="B71" i="1"/>
  <c r="B102" i="1"/>
  <c r="B76" i="1"/>
  <c r="B88" i="1"/>
  <c r="B77" i="1"/>
  <c r="B78" i="1"/>
  <c r="B89" i="1"/>
  <c r="B96" i="1"/>
  <c r="B94" i="1"/>
  <c r="B51" i="1"/>
  <c r="B97" i="1"/>
  <c r="B101" i="1"/>
  <c r="B103" i="1"/>
  <c r="B79" i="1"/>
  <c r="B99" i="1"/>
  <c r="B82" i="1"/>
  <c r="B90" i="1"/>
  <c r="B93" i="1"/>
  <c r="B83" i="1"/>
  <c r="B84" i="1"/>
  <c r="B92" i="1"/>
  <c r="B105" i="1"/>
  <c r="B100" i="1"/>
  <c r="B107" i="1"/>
  <c r="B108" i="1"/>
  <c r="B104" i="1"/>
  <c r="B91" i="1"/>
  <c r="B116" i="1"/>
  <c r="B109" i="1"/>
  <c r="B115" i="1"/>
  <c r="B112" i="1"/>
  <c r="B113" i="1"/>
  <c r="B114" i="1"/>
  <c r="B126" i="1"/>
  <c r="B127" i="1"/>
  <c r="B110" i="1"/>
  <c r="B120" i="1"/>
  <c r="B121" i="1"/>
  <c r="B118" i="1"/>
  <c r="B131" i="1"/>
  <c r="B122" i="1"/>
  <c r="B119" i="1"/>
  <c r="B123" i="1"/>
  <c r="B139" i="1"/>
  <c r="B98" i="1"/>
  <c r="B106" i="1"/>
  <c r="B117" i="1"/>
  <c r="B137" i="1"/>
  <c r="B128" i="1"/>
  <c r="B124" i="1"/>
  <c r="B129" i="1"/>
  <c r="B125" i="1"/>
  <c r="B132" i="1"/>
  <c r="B133" i="1"/>
  <c r="B130" i="1"/>
  <c r="B12" i="1"/>
  <c r="B13" i="1"/>
  <c r="B10" i="1"/>
  <c r="B11" i="1"/>
  <c r="B27" i="1"/>
  <c r="B18" i="1"/>
  <c r="B19" i="1"/>
  <c r="B16" i="1"/>
  <c r="B63" i="1"/>
  <c r="B34" i="1"/>
  <c r="B28" i="1"/>
  <c r="B26" i="1"/>
  <c r="B31" i="1"/>
  <c r="B35" i="1"/>
  <c r="B54" i="1"/>
  <c r="B47" i="1"/>
  <c r="B37" i="1"/>
  <c r="B40" i="1"/>
  <c r="B46" i="1"/>
  <c r="B49" i="1"/>
  <c r="B23" i="1"/>
  <c r="B24" i="1"/>
  <c r="B22" i="1"/>
  <c r="B57" i="1"/>
  <c r="B36" i="1"/>
  <c r="B70" i="1"/>
  <c r="B72" i="1"/>
  <c r="B73" i="1"/>
  <c r="B66" i="1"/>
  <c r="B48" i="1"/>
  <c r="B68" i="1"/>
  <c r="B69" i="1"/>
  <c r="B55" i="1"/>
  <c r="B60" i="1"/>
  <c r="B43" i="1"/>
  <c r="B44" i="1"/>
  <c r="B14" i="1"/>
  <c r="B56" i="1"/>
  <c r="B15" i="1"/>
  <c r="B17" i="1"/>
  <c r="B25" i="1"/>
  <c r="B42" i="1"/>
  <c r="B41" i="1"/>
  <c r="B85" i="1"/>
  <c r="B32" i="1"/>
  <c r="B45" i="1"/>
  <c r="B9" i="1"/>
  <c r="B21" i="1"/>
  <c r="B20" i="1"/>
  <c r="B29" i="1"/>
  <c r="B30" i="1"/>
  <c r="B80" i="1"/>
  <c r="B33" i="1"/>
  <c r="B2" i="1"/>
  <c r="B5" i="1"/>
  <c r="B39" i="1"/>
  <c r="B6" i="1"/>
  <c r="B74" i="1"/>
  <c r="B59" i="1"/>
  <c r="B75" i="1"/>
  <c r="B3" i="1"/>
  <c r="B7" i="1"/>
  <c r="B4" i="1"/>
  <c r="B8" i="1"/>
  <c r="B38" i="1"/>
  <c r="B52" i="1"/>
  <c r="B64" i="1"/>
  <c r="B140" i="1"/>
  <c r="B149" i="1"/>
  <c r="B111" i="1"/>
  <c r="B65" i="1"/>
  <c r="K58" i="1"/>
  <c r="L58" i="1"/>
  <c r="K87" i="1"/>
  <c r="L87" i="1"/>
  <c r="K141" i="1"/>
  <c r="L141" i="1"/>
  <c r="K134" i="1"/>
  <c r="L134" i="1"/>
  <c r="K147" i="1"/>
  <c r="L147" i="1"/>
  <c r="K136" i="1"/>
  <c r="L136" i="1"/>
  <c r="K146" i="1"/>
  <c r="L146" i="1"/>
  <c r="K138" i="1"/>
  <c r="L138" i="1"/>
  <c r="K142" i="1"/>
  <c r="L142" i="1"/>
  <c r="K150" i="1"/>
  <c r="L150" i="1"/>
  <c r="K145" i="1"/>
  <c r="L145" i="1"/>
  <c r="K144" i="1"/>
  <c r="L144" i="1"/>
  <c r="K152" i="1"/>
  <c r="L152" i="1"/>
  <c r="K148" i="1"/>
  <c r="L148" i="1"/>
  <c r="K151" i="1"/>
  <c r="L151" i="1"/>
  <c r="K143" i="1"/>
  <c r="L143" i="1"/>
  <c r="K153" i="1"/>
  <c r="L153" i="1"/>
  <c r="K67" i="1"/>
  <c r="L67" i="1"/>
  <c r="K62" i="1"/>
  <c r="L62" i="1"/>
  <c r="K53" i="1"/>
  <c r="L53" i="1"/>
  <c r="K95" i="1"/>
  <c r="L95" i="1"/>
  <c r="K50" i="1"/>
  <c r="L50" i="1"/>
  <c r="K86" i="1"/>
  <c r="L86" i="1"/>
  <c r="K71" i="1"/>
  <c r="L71" i="1"/>
  <c r="K102" i="1"/>
  <c r="L102" i="1"/>
  <c r="K76" i="1"/>
  <c r="L76" i="1"/>
  <c r="K88" i="1"/>
  <c r="L88" i="1"/>
  <c r="K77" i="1"/>
  <c r="L77" i="1"/>
  <c r="K78" i="1"/>
  <c r="L78" i="1"/>
  <c r="K89" i="1"/>
  <c r="L89" i="1"/>
  <c r="K96" i="1"/>
  <c r="L96" i="1"/>
  <c r="K94" i="1"/>
  <c r="L94" i="1"/>
  <c r="K51" i="1"/>
  <c r="L51" i="1"/>
  <c r="K97" i="1"/>
  <c r="L97" i="1"/>
  <c r="K101" i="1"/>
  <c r="L101" i="1"/>
  <c r="K103" i="1"/>
  <c r="L103" i="1"/>
  <c r="K79" i="1"/>
  <c r="L79" i="1"/>
  <c r="K99" i="1"/>
  <c r="L99" i="1"/>
  <c r="K82" i="1"/>
  <c r="L82" i="1"/>
  <c r="K90" i="1"/>
  <c r="L90" i="1"/>
  <c r="K93" i="1"/>
  <c r="L93" i="1"/>
  <c r="K83" i="1"/>
  <c r="L83" i="1"/>
  <c r="K84" i="1"/>
  <c r="L84" i="1"/>
  <c r="K92" i="1"/>
  <c r="L92" i="1"/>
  <c r="K105" i="1"/>
  <c r="L105" i="1"/>
  <c r="K100" i="1"/>
  <c r="L100" i="1"/>
  <c r="K107" i="1"/>
  <c r="L107" i="1"/>
  <c r="K108" i="1"/>
  <c r="L108" i="1"/>
  <c r="K104" i="1"/>
  <c r="L104" i="1"/>
  <c r="K91" i="1"/>
  <c r="L91" i="1"/>
  <c r="K116" i="1"/>
  <c r="L116" i="1"/>
  <c r="K109" i="1"/>
  <c r="L109" i="1"/>
  <c r="K115" i="1"/>
  <c r="L115" i="1"/>
  <c r="K112" i="1"/>
  <c r="L112" i="1"/>
  <c r="K113" i="1"/>
  <c r="L113" i="1"/>
  <c r="K114" i="1"/>
  <c r="L114" i="1"/>
  <c r="K126" i="1"/>
  <c r="L126" i="1"/>
  <c r="K127" i="1"/>
  <c r="L127" i="1"/>
  <c r="K110" i="1"/>
  <c r="L110" i="1"/>
  <c r="K120" i="1"/>
  <c r="L120" i="1"/>
  <c r="K121" i="1"/>
  <c r="L121" i="1"/>
  <c r="K118" i="1"/>
  <c r="L118" i="1"/>
  <c r="K131" i="1"/>
  <c r="L131" i="1"/>
  <c r="K122" i="1"/>
  <c r="L122" i="1"/>
  <c r="K119" i="1"/>
  <c r="L119" i="1"/>
  <c r="K123" i="1"/>
  <c r="L123" i="1"/>
  <c r="K139" i="1"/>
  <c r="L139" i="1"/>
  <c r="K98" i="1"/>
  <c r="L98" i="1"/>
  <c r="K106" i="1"/>
  <c r="L106" i="1"/>
  <c r="K117" i="1"/>
  <c r="L117" i="1"/>
  <c r="K137" i="1"/>
  <c r="L137" i="1"/>
  <c r="K128" i="1"/>
  <c r="L128" i="1"/>
  <c r="K124" i="1"/>
  <c r="L124" i="1"/>
  <c r="K129" i="1"/>
  <c r="L129" i="1"/>
  <c r="K125" i="1"/>
  <c r="L125" i="1"/>
  <c r="K132" i="1"/>
  <c r="L132" i="1"/>
  <c r="K133" i="1"/>
  <c r="L133" i="1"/>
  <c r="K130" i="1"/>
  <c r="L130" i="1"/>
  <c r="K12" i="1"/>
  <c r="L12" i="1"/>
  <c r="K13" i="1"/>
  <c r="L13" i="1"/>
  <c r="K10" i="1"/>
  <c r="L10" i="1"/>
  <c r="K11" i="1"/>
  <c r="L11" i="1"/>
  <c r="K27" i="1"/>
  <c r="L27" i="1"/>
  <c r="K18" i="1"/>
  <c r="L18" i="1"/>
  <c r="K19" i="1"/>
  <c r="L19" i="1"/>
  <c r="K16" i="1"/>
  <c r="L16" i="1"/>
  <c r="K63" i="1"/>
  <c r="L63" i="1"/>
  <c r="K34" i="1"/>
  <c r="L34" i="1"/>
  <c r="K28" i="1"/>
  <c r="L28" i="1"/>
  <c r="K26" i="1"/>
  <c r="L26" i="1"/>
  <c r="K31" i="1"/>
  <c r="L31" i="1"/>
  <c r="K35" i="1"/>
  <c r="L35" i="1"/>
  <c r="K54" i="1"/>
  <c r="L54" i="1"/>
  <c r="K47" i="1"/>
  <c r="L47" i="1"/>
  <c r="K37" i="1"/>
  <c r="L37" i="1"/>
  <c r="K40" i="1"/>
  <c r="L40" i="1"/>
  <c r="K46" i="1"/>
  <c r="L46" i="1"/>
  <c r="K49" i="1"/>
  <c r="L49" i="1"/>
  <c r="K23" i="1"/>
  <c r="L23" i="1"/>
  <c r="K24" i="1"/>
  <c r="L24" i="1"/>
  <c r="K22" i="1"/>
  <c r="L22" i="1"/>
  <c r="K57" i="1"/>
  <c r="L57" i="1"/>
  <c r="K36" i="1"/>
  <c r="L36" i="1"/>
  <c r="K70" i="1"/>
  <c r="L70" i="1"/>
  <c r="K72" i="1"/>
  <c r="L72" i="1"/>
  <c r="K73" i="1"/>
  <c r="L73" i="1"/>
  <c r="K66" i="1"/>
  <c r="L66" i="1"/>
  <c r="K48" i="1"/>
  <c r="L48" i="1"/>
  <c r="K68" i="1"/>
  <c r="L68" i="1"/>
  <c r="K69" i="1"/>
  <c r="L69" i="1"/>
  <c r="K55" i="1"/>
  <c r="L55" i="1"/>
  <c r="K60" i="1"/>
  <c r="L60" i="1"/>
  <c r="K43" i="1"/>
  <c r="L43" i="1"/>
  <c r="K44" i="1"/>
  <c r="L44" i="1"/>
  <c r="K14" i="1"/>
  <c r="L14" i="1"/>
  <c r="K56" i="1"/>
  <c r="L56" i="1"/>
  <c r="K15" i="1"/>
  <c r="L15" i="1"/>
  <c r="K17" i="1"/>
  <c r="L17" i="1"/>
  <c r="K25" i="1"/>
  <c r="L25" i="1"/>
  <c r="K42" i="1"/>
  <c r="L42" i="1"/>
  <c r="K41" i="1"/>
  <c r="L41" i="1"/>
  <c r="K85" i="1"/>
  <c r="L85" i="1"/>
  <c r="K32" i="1"/>
  <c r="L32" i="1"/>
  <c r="K45" i="1"/>
  <c r="L45" i="1"/>
  <c r="K9" i="1"/>
  <c r="L9" i="1"/>
  <c r="K21" i="1"/>
  <c r="L21" i="1"/>
  <c r="K20" i="1"/>
  <c r="L20" i="1"/>
  <c r="K29" i="1"/>
  <c r="L29" i="1"/>
  <c r="K30" i="1"/>
  <c r="L30" i="1"/>
  <c r="K80" i="1"/>
  <c r="L80" i="1"/>
  <c r="K33" i="1"/>
  <c r="L33" i="1"/>
  <c r="K2" i="1"/>
  <c r="L2" i="1"/>
  <c r="K5" i="1"/>
  <c r="L5" i="1"/>
  <c r="K39" i="1"/>
  <c r="L39" i="1"/>
  <c r="K6" i="1"/>
  <c r="L6" i="1"/>
  <c r="K74" i="1"/>
  <c r="L74" i="1"/>
  <c r="K59" i="1"/>
  <c r="L59" i="1"/>
  <c r="K75" i="1"/>
  <c r="L75" i="1"/>
  <c r="K3" i="1"/>
  <c r="L3" i="1"/>
  <c r="K7" i="1"/>
  <c r="L7" i="1"/>
  <c r="K4" i="1"/>
  <c r="L4" i="1"/>
  <c r="K8" i="1"/>
  <c r="L8" i="1"/>
  <c r="K38" i="1"/>
  <c r="L38" i="1"/>
  <c r="K52" i="1"/>
  <c r="L52" i="1"/>
  <c r="K64" i="1"/>
  <c r="L64" i="1"/>
  <c r="K140" i="1"/>
  <c r="L140" i="1"/>
  <c r="K149" i="1"/>
  <c r="L149" i="1"/>
  <c r="K111" i="1"/>
  <c r="L111" i="1"/>
  <c r="L65" i="1"/>
  <c r="K65" i="1"/>
</calcChain>
</file>

<file path=xl/sharedStrings.xml><?xml version="1.0" encoding="utf-8"?>
<sst xmlns="http://schemas.openxmlformats.org/spreadsheetml/2006/main" count="924" uniqueCount="333">
  <si>
    <t>Subject</t>
  </si>
  <si>
    <t>OCR</t>
  </si>
  <si>
    <t>GCE</t>
  </si>
  <si>
    <t>Y309/01</t>
  </si>
  <si>
    <t>History</t>
  </si>
  <si>
    <t>AM</t>
  </si>
  <si>
    <t>Pearson</t>
  </si>
  <si>
    <t>4PH1 1P</t>
  </si>
  <si>
    <t>Physics</t>
  </si>
  <si>
    <t>GCSE</t>
  </si>
  <si>
    <t>1SP0 1H</t>
  </si>
  <si>
    <t>Spanish</t>
  </si>
  <si>
    <t>Paper 1: Listening and understanding in Spanish Higher Tier</t>
  </si>
  <si>
    <t>H432/02</t>
  </si>
  <si>
    <t>PM</t>
  </si>
  <si>
    <t>1GK0 4H</t>
  </si>
  <si>
    <t>Greek</t>
  </si>
  <si>
    <t>Paper 4: Writing in Greek Higher Tier</t>
  </si>
  <si>
    <t>1JA0 4H</t>
  </si>
  <si>
    <t>Japanese</t>
  </si>
  <si>
    <t>Paper 4: Writing in Japanese Higher Tier</t>
  </si>
  <si>
    <t>1RU0 4H</t>
  </si>
  <si>
    <t>Russian</t>
  </si>
  <si>
    <t>Paper 4: Writing in Russian Higher Tier</t>
  </si>
  <si>
    <t>9FR0 02</t>
  </si>
  <si>
    <t>French</t>
  </si>
  <si>
    <t>Paper 2: Written response to works and translation</t>
  </si>
  <si>
    <t>H443/04</t>
  </si>
  <si>
    <t>Latin</t>
  </si>
  <si>
    <t>H555/03</t>
  </si>
  <si>
    <t>Physical Education</t>
  </si>
  <si>
    <t>9MA0 03</t>
  </si>
  <si>
    <t>Mathematics</t>
  </si>
  <si>
    <t>Paper 3: Statistics &amp; Mechanics</t>
  </si>
  <si>
    <t>H420/03</t>
  </si>
  <si>
    <t>1AS0 02</t>
  </si>
  <si>
    <t>Astronomy</t>
  </si>
  <si>
    <t>Paper 2: Telescopic Astronomy</t>
  </si>
  <si>
    <t>9IN0 02</t>
  </si>
  <si>
    <t>Italian</t>
  </si>
  <si>
    <t>H444/04</t>
  </si>
  <si>
    <t>Classical Greek</t>
  </si>
  <si>
    <t>H432/03</t>
  </si>
  <si>
    <t>FSMQ</t>
  </si>
  <si>
    <t>6993/01</t>
  </si>
  <si>
    <t>Additional Mathematics</t>
  </si>
  <si>
    <t>Paper 1</t>
  </si>
  <si>
    <t>9FM0 4C</t>
  </si>
  <si>
    <t>Further Mathematics</t>
  </si>
  <si>
    <t>Paper 4C: Further Mechanics 2</t>
  </si>
  <si>
    <t>J198/02</t>
  </si>
  <si>
    <t>Ancient History</t>
  </si>
  <si>
    <t>J282/03</t>
  </si>
  <si>
    <t>1GN0 4H</t>
  </si>
  <si>
    <t>German</t>
  </si>
  <si>
    <t>Paper 4: Writing in German Higher Tier</t>
  </si>
  <si>
    <t>J292/04</t>
  </si>
  <si>
    <t>H407/22</t>
  </si>
  <si>
    <t>H443/02</t>
  </si>
  <si>
    <t>1FR0 4H</t>
  </si>
  <si>
    <t>Paper 4: Writing in French Higher Tier</t>
  </si>
  <si>
    <t>AQA</t>
  </si>
  <si>
    <t>7136/3</t>
  </si>
  <si>
    <t>Economics</t>
  </si>
  <si>
    <t>H481/02</t>
  </si>
  <si>
    <t>Geography</t>
  </si>
  <si>
    <t>1SP0 3H</t>
  </si>
  <si>
    <t>Paper 3: Reading and understanding in Spanish Higher Tier</t>
  </si>
  <si>
    <t>9GN0 01</t>
  </si>
  <si>
    <t>Paper 1: Listening  reading and translation</t>
  </si>
  <si>
    <t>9HT0 02</t>
  </si>
  <si>
    <t>Paper 2: Periods</t>
  </si>
  <si>
    <t>9MA0 01</t>
  </si>
  <si>
    <t>Paper 1: Pure Mathematics 1</t>
  </si>
  <si>
    <t>H404/01</t>
  </si>
  <si>
    <t>H420/01</t>
  </si>
  <si>
    <t>9BS0 02</t>
  </si>
  <si>
    <t>Business</t>
  </si>
  <si>
    <t>9PL0 02</t>
  </si>
  <si>
    <t>Politics</t>
  </si>
  <si>
    <t>Paper 2: UK Government and Non-core Political Ideas</t>
  </si>
  <si>
    <t>9RU0 02</t>
  </si>
  <si>
    <t>9SP0 01</t>
  </si>
  <si>
    <t>4MA1 2H</t>
  </si>
  <si>
    <t>7262/W</t>
  </si>
  <si>
    <t>Drama and Theatre</t>
  </si>
  <si>
    <t>J587/02</t>
  </si>
  <si>
    <t>H472/02</t>
  </si>
  <si>
    <t>English Literature</t>
  </si>
  <si>
    <t>H555/02</t>
  </si>
  <si>
    <t>1RU0 1H</t>
  </si>
  <si>
    <t>Paper 1: Listening and understanding in Russian Higher Tier</t>
  </si>
  <si>
    <t>1RU0 3H</t>
  </si>
  <si>
    <t>Paper 3: Reading and understanding in Russian Higher Tier</t>
  </si>
  <si>
    <t>9MT0 04</t>
  </si>
  <si>
    <t>Music Technology</t>
  </si>
  <si>
    <t>Component 4: Producing and analysing</t>
  </si>
  <si>
    <t>H444/02</t>
  </si>
  <si>
    <t>H556/02</t>
  </si>
  <si>
    <t>Y101/01</t>
  </si>
  <si>
    <t>Y108/01</t>
  </si>
  <si>
    <t>4BI1 2B</t>
  </si>
  <si>
    <t>Biology</t>
  </si>
  <si>
    <t>8035/2</t>
  </si>
  <si>
    <t>J282/05</t>
  </si>
  <si>
    <t>H432/01</t>
  </si>
  <si>
    <t>H443/03</t>
  </si>
  <si>
    <t>H481/03</t>
  </si>
  <si>
    <t>1GK0 1H</t>
  </si>
  <si>
    <t>Paper 1: Listening and understanding in Greek Higher Tier</t>
  </si>
  <si>
    <t>1GK0 3H</t>
  </si>
  <si>
    <t>Paper 3: Reading and understanding in Greek Higher Tier</t>
  </si>
  <si>
    <t>1JA0 1H</t>
  </si>
  <si>
    <t>Paper 1: LIstening and understanding in Japanese Higher Tier</t>
  </si>
  <si>
    <t>1JA0 3H</t>
  </si>
  <si>
    <t>Paper 3: Reading and understanding in Japanese Higher Tier</t>
  </si>
  <si>
    <t>9FR0 01</t>
  </si>
  <si>
    <t>Y202/01</t>
  </si>
  <si>
    <t>Y213/01</t>
  </si>
  <si>
    <t>1SP0 4H</t>
  </si>
  <si>
    <t>Paper 4: Writing in Spanish Higher Tier</t>
  </si>
  <si>
    <t>9IN0 01</t>
  </si>
  <si>
    <t>9MA0 02</t>
  </si>
  <si>
    <t>Paper 2: Pure Mathematics 2</t>
  </si>
  <si>
    <t>4CH1 2C</t>
  </si>
  <si>
    <t>Chemistry</t>
  </si>
  <si>
    <t>1AS0 01</t>
  </si>
  <si>
    <t>Paper 1: Naked-eye Astronomy</t>
  </si>
  <si>
    <t>1MU0 03</t>
  </si>
  <si>
    <t>Music</t>
  </si>
  <si>
    <t>Component 3: Appraising</t>
  </si>
  <si>
    <t>9BS0 03</t>
  </si>
  <si>
    <t>9FM0 3C</t>
  </si>
  <si>
    <t>Paper 3C: Further Mechanics 1</t>
  </si>
  <si>
    <t>9MU0 03</t>
  </si>
  <si>
    <t>9SP0 02</t>
  </si>
  <si>
    <t>H444/03</t>
  </si>
  <si>
    <t>H404/02</t>
  </si>
  <si>
    <t>H420/02</t>
  </si>
  <si>
    <t>9GN0 02</t>
  </si>
  <si>
    <t>9PL0 3B</t>
  </si>
  <si>
    <t>Paper 3B: Comparative Politics - Global Politics</t>
  </si>
  <si>
    <t>4PH1 2P</t>
  </si>
  <si>
    <t>8035/3</t>
  </si>
  <si>
    <t>1IN0 1H</t>
  </si>
  <si>
    <t>Paper 1: Listening and understanding in Italian Higher Tier</t>
  </si>
  <si>
    <t>1IN0 3H</t>
  </si>
  <si>
    <t>Paper 3: Reading and understanding in Italian Higher Tier</t>
  </si>
  <si>
    <t>8261/W</t>
  </si>
  <si>
    <t>Drama</t>
  </si>
  <si>
    <t>J282/01</t>
  </si>
  <si>
    <t>1GN0 1H</t>
  </si>
  <si>
    <t>Paper 1: Listening and understanding in German Higher Tier</t>
  </si>
  <si>
    <t>1GN0 3H</t>
  </si>
  <si>
    <t>Paper 3: Reading and understanding in German Higher Tier</t>
  </si>
  <si>
    <t>4BI1 1B</t>
  </si>
  <si>
    <t>J587/01</t>
  </si>
  <si>
    <t>H481/01</t>
  </si>
  <si>
    <t>7136/1</t>
  </si>
  <si>
    <t>J198/01</t>
  </si>
  <si>
    <t>J292/01</t>
  </si>
  <si>
    <t>4MA1 1H</t>
  </si>
  <si>
    <t>H443/01</t>
  </si>
  <si>
    <t>9HT0 01</t>
  </si>
  <si>
    <t>Paper 1: Visual analysis and themes</t>
  </si>
  <si>
    <t>4CH1 1C</t>
  </si>
  <si>
    <t>8035/1</t>
  </si>
  <si>
    <t>7136/2</t>
  </si>
  <si>
    <t>H407/12</t>
  </si>
  <si>
    <t>1FR0 1H</t>
  </si>
  <si>
    <t>Paper 1: Listening and understanding in French Higher Tier</t>
  </si>
  <si>
    <t>1FR0 3H</t>
  </si>
  <si>
    <t>Paper 3: Reading and understanding in French Higher Tier</t>
  </si>
  <si>
    <t>9BS0 01</t>
  </si>
  <si>
    <t>9PL0 01</t>
  </si>
  <si>
    <t>Paper 1: UK Politics and Core Political Ideas</t>
  </si>
  <si>
    <t>H472/01</t>
  </si>
  <si>
    <t>H555/01</t>
  </si>
  <si>
    <t>H556/01</t>
  </si>
  <si>
    <t>Y316/01</t>
  </si>
  <si>
    <t>1IN0 4H</t>
  </si>
  <si>
    <t>Paper 4: Writing in Italian Higher Tier</t>
  </si>
  <si>
    <t>9MT0 03</t>
  </si>
  <si>
    <t>Component 3: Listening and analysing</t>
  </si>
  <si>
    <t>9RU0 01</t>
  </si>
  <si>
    <t>J292/02</t>
  </si>
  <si>
    <t>H444/01</t>
  </si>
  <si>
    <t>4CN1 01</t>
  </si>
  <si>
    <t>Chinese</t>
  </si>
  <si>
    <t>Paper 1: Listening</t>
  </si>
  <si>
    <t>4CN1 02</t>
  </si>
  <si>
    <t>Paper 2: Reading and Writing</t>
  </si>
  <si>
    <t>0547/11</t>
  </si>
  <si>
    <t>0547/21</t>
  </si>
  <si>
    <t>0547/41</t>
  </si>
  <si>
    <t>Mandarin Chinese</t>
  </si>
  <si>
    <t>Paper 2</t>
  </si>
  <si>
    <t>0977/12</t>
  </si>
  <si>
    <t>0977/22</t>
  </si>
  <si>
    <t>0977/42</t>
  </si>
  <si>
    <t>0979/12</t>
  </si>
  <si>
    <t>0979/42</t>
  </si>
  <si>
    <t>0984/11</t>
  </si>
  <si>
    <t>0984/21</t>
  </si>
  <si>
    <t>0990/11</t>
  </si>
  <si>
    <t>0990/21</t>
  </si>
  <si>
    <t>0992/12</t>
  </si>
  <si>
    <t>0992/32</t>
  </si>
  <si>
    <t>0992/42</t>
  </si>
  <si>
    <t>7156/11</t>
  </si>
  <si>
    <t>7156/21</t>
  </si>
  <si>
    <t>7156/41</t>
  </si>
  <si>
    <t>7159/12</t>
  </si>
  <si>
    <t>7159/22</t>
  </si>
  <si>
    <t>7159/42</t>
  </si>
  <si>
    <t>7160/12</t>
  </si>
  <si>
    <t>7160/22</t>
  </si>
  <si>
    <t>7160/42</t>
  </si>
  <si>
    <t>7164/12</t>
  </si>
  <si>
    <t>7164/22</t>
  </si>
  <si>
    <t>7164/42</t>
  </si>
  <si>
    <t>9618/12</t>
  </si>
  <si>
    <t>9618/22</t>
  </si>
  <si>
    <t>9618/32</t>
  </si>
  <si>
    <t>9618/42</t>
  </si>
  <si>
    <t>A120U20-1</t>
  </si>
  <si>
    <t>A120U30-1</t>
  </si>
  <si>
    <t>A120UA0-1</t>
  </si>
  <si>
    <t>Date</t>
  </si>
  <si>
    <t>Day</t>
  </si>
  <si>
    <t>Level</t>
  </si>
  <si>
    <t>Board</t>
  </si>
  <si>
    <t>Code</t>
  </si>
  <si>
    <t>Start</t>
  </si>
  <si>
    <t>End</t>
  </si>
  <si>
    <t>ET End</t>
  </si>
  <si>
    <t>Paper Title</t>
  </si>
  <si>
    <t>Design Technology</t>
  </si>
  <si>
    <t>Computer Science</t>
  </si>
  <si>
    <t>Religious Studies</t>
  </si>
  <si>
    <t>English</t>
  </si>
  <si>
    <t>Literature in English</t>
  </si>
  <si>
    <t>8062 13 &amp; 15</t>
  </si>
  <si>
    <t>IGCSE</t>
  </si>
  <si>
    <t>IAL</t>
  </si>
  <si>
    <t>Design Engineering</t>
  </si>
  <si>
    <t>History of Art</t>
  </si>
  <si>
    <t>Verse Literature A</t>
  </si>
  <si>
    <t>Language</t>
  </si>
  <si>
    <t>Prose Literature A</t>
  </si>
  <si>
    <t>Paper 2: Business Sctivities, Decisions and Strategy</t>
  </si>
  <si>
    <t>Paper 3: Investigating Business in a Competitive Environment</t>
  </si>
  <si>
    <t>Paper 1: Marketing, People and Global Businesses</t>
  </si>
  <si>
    <t>Paper 1: Computer Systems</t>
  </si>
  <si>
    <t>Paper 2: Algorithms, Programming and Logic</t>
  </si>
  <si>
    <t>Paper 1: Theory Fundamentals</t>
  </si>
  <si>
    <t>Paper 2: Problem-Solving and Programming Skills</t>
  </si>
  <si>
    <t>Paper 3: Advanced Theory (Written Paper)</t>
  </si>
  <si>
    <t>Paper 4: Practical</t>
  </si>
  <si>
    <t>Paper 4: Systems &amp; Control</t>
  </si>
  <si>
    <t>Paper 1: Product Design</t>
  </si>
  <si>
    <t>Paper 1: Reading</t>
  </si>
  <si>
    <t>Paper 2: Directed Writing and Composition</t>
  </si>
  <si>
    <t>Paper 1: Poetry and Prose</t>
  </si>
  <si>
    <t>Paper 3: Drama (Open Text)</t>
  </si>
  <si>
    <t>Paper 4: Unseen</t>
  </si>
  <si>
    <t>Paper 4: Writing</t>
  </si>
  <si>
    <t>Paper 2: Reading</t>
  </si>
  <si>
    <t>Paper 1: Written Paper</t>
  </si>
  <si>
    <t>Paper 2: Written Paper</t>
  </si>
  <si>
    <t>Paper 4: Alternative to Coursework</t>
  </si>
  <si>
    <t>Component 1: Understanding Drama</t>
  </si>
  <si>
    <t>Paper 1: Markets and Market Failure</t>
  </si>
  <si>
    <t>Paper 2: National and International Economy</t>
  </si>
  <si>
    <t>Paper 3: Economics Principles and Issues</t>
  </si>
  <si>
    <t>Component 1: Drama and Theatre</t>
  </si>
  <si>
    <t>Paper 3: Geographical Applications</t>
  </si>
  <si>
    <t>Paper 1: Living with the Physical Environment</t>
  </si>
  <si>
    <t>Paper 2: Challenges in the Human Environment</t>
  </si>
  <si>
    <t>Component 1: Study of Religions (Christianity and Islam)</t>
  </si>
  <si>
    <t>Component 2: Thematics Studies</t>
  </si>
  <si>
    <t>Paper 1: Greece and Persia</t>
  </si>
  <si>
    <t>Component 1: Athens and the Greek World</t>
  </si>
  <si>
    <t>Component 2: The Eleven Caesars</t>
  </si>
  <si>
    <t>Paper 1: Biological Processes</t>
  </si>
  <si>
    <t>Paper 2: Biological Diversity</t>
  </si>
  <si>
    <t>Paper 1: Periodic Table, Elements and Physical Chemistry</t>
  </si>
  <si>
    <t>Paper 2: Synthesis and Analytical Techniques</t>
  </si>
  <si>
    <t>Paper 3:Unified Chemistry</t>
  </si>
  <si>
    <t>Component 01: Unseen Translation</t>
  </si>
  <si>
    <t>Component 02: Prose Composition and Comprehension</t>
  </si>
  <si>
    <t>Component 03: Prose Literature</t>
  </si>
  <si>
    <t>Component 04: Verse Literature</t>
  </si>
  <si>
    <t>Paper 1: Principles of Design Engineering</t>
  </si>
  <si>
    <t>Paper 2: Problem Solving in Design Engineering</t>
  </si>
  <si>
    <t>Component 1: Drama and poetry pre-1900</t>
  </si>
  <si>
    <t>Component 2: Comparative and contextual study</t>
  </si>
  <si>
    <t>Paper 1: Physical systems</t>
  </si>
  <si>
    <t>Paper 2: Human Interactions</t>
  </si>
  <si>
    <t>Paper 3: Geographical Debates</t>
  </si>
  <si>
    <t>The Ascendancy of the Ottoman Empire 1453-1606</t>
  </si>
  <si>
    <t>Britain and Ireland 1791-1921</t>
  </si>
  <si>
    <t>Alfred and the Making of England 871-1016</t>
  </si>
  <si>
    <t>The Early Stuarts and the Origins of the Civil War 1603-1660</t>
  </si>
  <si>
    <t>Charlemagne 768-814</t>
  </si>
  <si>
    <t>The French Revolution and the Rule of Napoleon 1774-1815</t>
  </si>
  <si>
    <t>Component 2 :Psychological Factors affecting Performance</t>
  </si>
  <si>
    <t>Component 1: Physiological Factors affecting Performance</t>
  </si>
  <si>
    <t>Component 3: Socio-cultural Issues in Physical Activity and Sport</t>
  </si>
  <si>
    <t>Paper 1: Modelling Physics</t>
  </si>
  <si>
    <t>Paper 2: Exploring Physics</t>
  </si>
  <si>
    <t>Prose Literature B</t>
  </si>
  <si>
    <t>Verse Literature B</t>
  </si>
  <si>
    <t>Physical Factors affecting Performance</t>
  </si>
  <si>
    <t>Socio-cultural Issues and Sports Psychology</t>
  </si>
  <si>
    <t>Paper 3: Unified Physics</t>
  </si>
  <si>
    <t>H556/03</t>
  </si>
  <si>
    <t>Component 3: Religion and Ethics</t>
  </si>
  <si>
    <t>Component 2: Philosophy of Religion</t>
  </si>
  <si>
    <t>Component 1: A Study of Religion - Christianity</t>
  </si>
  <si>
    <t>Paper 2H (Higher Tier)</t>
  </si>
  <si>
    <t>Paper 1H (Higher Tier)</t>
  </si>
  <si>
    <t>Eduquas</t>
  </si>
  <si>
    <t>8062/2A</t>
  </si>
  <si>
    <t>Paper 3: Unified Biology</t>
  </si>
  <si>
    <t>Dur'n</t>
  </si>
  <si>
    <t>Sess'n</t>
  </si>
  <si>
    <t>Paper 1: Core Pure Mathematics 1</t>
  </si>
  <si>
    <t>9FM0 01</t>
  </si>
  <si>
    <t>9FM0 02</t>
  </si>
  <si>
    <t>Paper 2: Core Pure Mathematics 2</t>
  </si>
  <si>
    <t>Cambridge</t>
  </si>
  <si>
    <t>Paper 2: Rome and its Neighbours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</si>
</sst>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m"/>
    <numFmt numFmtId="165" formatCode="ddd"/>
    <numFmt numFmtId="166" formatCode="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D1D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20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13" fillId="33" borderId="0" xfId="0" applyNumberFormat="1" applyFont="1" applyFill="1" applyBorder="1" applyAlignment="1">
      <alignment horizontal="center" vertical="center" wrapText="1"/>
    </xf>
    <xf numFmtId="165" fontId="13" fillId="33" borderId="0" xfId="0" applyNumberFormat="1" applyFont="1" applyFill="1" applyBorder="1" applyAlignment="1">
      <alignment horizontal="center" vertical="center" wrapText="1"/>
    </xf>
    <xf numFmtId="0" fontId="13" fillId="33" borderId="0" xfId="0" applyFont="1" applyFill="1" applyBorder="1" applyAlignment="1">
      <alignment horizontal="center" vertical="center" wrapText="1"/>
    </xf>
    <xf numFmtId="166" fontId="13" fillId="33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166" fontId="0" fillId="0" borderId="0" xfId="0" applyNumberFormat="1" applyBorder="1"/>
    <xf numFmtId="14" fontId="0" fillId="0" borderId="13" xfId="0" applyNumberFormat="1" applyBorder="1"/>
    <xf numFmtId="165" fontId="0" fillId="0" borderId="13" xfId="0" applyNumberFormat="1" applyBorder="1"/>
    <xf numFmtId="0" fontId="0" fillId="0" borderId="13" xfId="0" applyBorder="1"/>
    <xf numFmtId="20" fontId="0" fillId="0" borderId="13" xfId="0" applyNumberFormat="1" applyBorder="1"/>
    <xf numFmtId="166" fontId="0" fillId="0" borderId="13" xfId="0" applyNumberFormat="1" applyBorder="1"/>
    <xf numFmtId="1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56"/>
  <sheetViews>
    <sheetView tabSelected="1" zoomScale="115" zoomScaleNormal="115" workbookViewId="0">
      <pane ySplit="1" topLeftCell="A33" activePane="bottomLeft" state="frozen"/>
      <selection activeCell="B1" sqref="B1"/>
      <selection pane="bottomLeft" activeCell="L75" sqref="L75"/>
    </sheetView>
  </sheetViews>
  <sheetFormatPr defaultColWidth="0" defaultRowHeight="14.25" zeroHeight="1" x14ac:dyDescent="0.45"/>
  <cols>
    <col min="1" max="1" width="11.59765625" style="3" customWidth="1"/>
    <col min="2" max="2" width="8.3984375" customWidth="1"/>
    <col min="3" max="3" width="7.3984375" customWidth="1"/>
    <col min="4" max="4" width="19.1328125" customWidth="1"/>
    <col min="5" max="5" width="45" customWidth="1"/>
    <col min="6" max="6" width="8.3984375" customWidth="1"/>
    <col min="7" max="7" width="11.1328125" customWidth="1"/>
    <col min="8" max="8" width="11.73046875" bestFit="1" customWidth="1"/>
    <col min="9" max="11" width="7.59765625" customWidth="1"/>
    <col min="12" max="12" width="7.59765625" style="4" customWidth="1"/>
    <col min="13" max="16" width="0" hidden="1" customWidth="1"/>
    <col min="17" max="16384" width="9.1328125" hidden="1"/>
  </cols>
  <sheetData>
    <row r="1" spans="1:16" x14ac:dyDescent="0.45">
      <c r="A1" s="6" t="s">
        <v>228</v>
      </c>
      <c r="B1" s="7" t="s">
        <v>229</v>
      </c>
      <c r="C1" s="8" t="s">
        <v>326</v>
      </c>
      <c r="D1" s="8" t="s">
        <v>0</v>
      </c>
      <c r="E1" s="8" t="s">
        <v>236</v>
      </c>
      <c r="F1" s="8" t="s">
        <v>230</v>
      </c>
      <c r="G1" s="8" t="s">
        <v>231</v>
      </c>
      <c r="H1" s="8" t="s">
        <v>232</v>
      </c>
      <c r="I1" s="8" t="s">
        <v>233</v>
      </c>
      <c r="J1" s="9" t="s">
        <v>325</v>
      </c>
      <c r="K1" s="9" t="s">
        <v>234</v>
      </c>
      <c r="L1" s="9" t="s">
        <v>235</v>
      </c>
    </row>
    <row r="2" spans="1:16" x14ac:dyDescent="0.45">
      <c r="A2" s="10">
        <v>45408</v>
      </c>
      <c r="B2" s="11">
        <f t="shared" ref="B2:B33" si="0">A2</f>
        <v>45408</v>
      </c>
      <c r="C2" s="12" t="s">
        <v>14</v>
      </c>
      <c r="D2" s="12" t="s">
        <v>25</v>
      </c>
      <c r="E2" s="12" t="s">
        <v>266</v>
      </c>
      <c r="F2" s="12" t="s">
        <v>243</v>
      </c>
      <c r="G2" s="12" t="s">
        <v>331</v>
      </c>
      <c r="H2" s="12" t="s">
        <v>211</v>
      </c>
      <c r="I2" s="13">
        <v>0.57291666666666663</v>
      </c>
      <c r="J2" s="14">
        <v>4.1666666666666664E-2</v>
      </c>
      <c r="K2" s="13">
        <f t="shared" ref="K2:K33" si="1">I2+J2</f>
        <v>0.61458333333333326</v>
      </c>
      <c r="L2" s="13">
        <f t="shared" ref="L2:L33" si="2">I2+J2*1.25</f>
        <v>0.625</v>
      </c>
      <c r="P2" s="1"/>
    </row>
    <row r="3" spans="1:16" x14ac:dyDescent="0.45">
      <c r="A3" s="10">
        <v>45411</v>
      </c>
      <c r="B3" s="11">
        <f t="shared" si="0"/>
        <v>45411</v>
      </c>
      <c r="C3" s="12" t="s">
        <v>5</v>
      </c>
      <c r="D3" s="12" t="s">
        <v>39</v>
      </c>
      <c r="E3" s="12" t="s">
        <v>189</v>
      </c>
      <c r="F3" s="12" t="s">
        <v>243</v>
      </c>
      <c r="G3" s="12" t="s">
        <v>331</v>
      </c>
      <c r="H3" s="12" t="s">
        <v>218</v>
      </c>
      <c r="I3" s="13">
        <v>0.36458333333333331</v>
      </c>
      <c r="J3" s="14">
        <v>3.4722222222222224E-2</v>
      </c>
      <c r="K3" s="13">
        <f t="shared" si="1"/>
        <v>0.39930555555555552</v>
      </c>
      <c r="L3" s="13">
        <f t="shared" si="2"/>
        <v>0.4079861111111111</v>
      </c>
      <c r="P3" s="1"/>
    </row>
    <row r="4" spans="1:16" x14ac:dyDescent="0.45">
      <c r="A4" s="10">
        <v>45411</v>
      </c>
      <c r="B4" s="11">
        <f t="shared" si="0"/>
        <v>45411</v>
      </c>
      <c r="C4" s="12" t="s">
        <v>5</v>
      </c>
      <c r="D4" s="12" t="s">
        <v>39</v>
      </c>
      <c r="E4" s="12" t="s">
        <v>266</v>
      </c>
      <c r="F4" s="12" t="s">
        <v>243</v>
      </c>
      <c r="G4" s="12" t="s">
        <v>331</v>
      </c>
      <c r="H4" s="12" t="s">
        <v>220</v>
      </c>
      <c r="I4" s="13">
        <v>0.36458333333333331</v>
      </c>
      <c r="J4" s="14">
        <v>4.1666666666666664E-2</v>
      </c>
      <c r="K4" s="13">
        <f t="shared" si="1"/>
        <v>0.40625</v>
      </c>
      <c r="L4" s="13">
        <f t="shared" si="2"/>
        <v>0.41666666666666663</v>
      </c>
    </row>
    <row r="5" spans="1:16" x14ac:dyDescent="0.45">
      <c r="A5" s="10">
        <v>45412</v>
      </c>
      <c r="B5" s="11">
        <f t="shared" si="0"/>
        <v>45412</v>
      </c>
      <c r="C5" s="12" t="s">
        <v>5</v>
      </c>
      <c r="D5" s="12" t="s">
        <v>54</v>
      </c>
      <c r="E5" s="12" t="s">
        <v>189</v>
      </c>
      <c r="F5" s="12" t="s">
        <v>243</v>
      </c>
      <c r="G5" s="12" t="s">
        <v>331</v>
      </c>
      <c r="H5" s="12" t="s">
        <v>212</v>
      </c>
      <c r="I5" s="13">
        <v>0.36458333333333331</v>
      </c>
      <c r="J5" s="14">
        <v>3.4722222222222224E-2</v>
      </c>
      <c r="K5" s="13">
        <f t="shared" si="1"/>
        <v>0.39930555555555552</v>
      </c>
      <c r="L5" s="13">
        <f t="shared" si="2"/>
        <v>0.4079861111111111</v>
      </c>
    </row>
    <row r="6" spans="1:16" x14ac:dyDescent="0.45">
      <c r="A6" s="10">
        <v>45412</v>
      </c>
      <c r="B6" s="11">
        <f t="shared" si="0"/>
        <v>45412</v>
      </c>
      <c r="C6" s="12" t="s">
        <v>5</v>
      </c>
      <c r="D6" s="12" t="s">
        <v>54</v>
      </c>
      <c r="E6" s="12" t="s">
        <v>266</v>
      </c>
      <c r="F6" s="12" t="s">
        <v>243</v>
      </c>
      <c r="G6" s="12" t="s">
        <v>331</v>
      </c>
      <c r="H6" s="12" t="s">
        <v>214</v>
      </c>
      <c r="I6" s="13">
        <v>0.40277777777777773</v>
      </c>
      <c r="J6" s="14">
        <v>4.1666666666666664E-2</v>
      </c>
      <c r="K6" s="13">
        <f t="shared" si="1"/>
        <v>0.44444444444444442</v>
      </c>
      <c r="L6" s="13">
        <f t="shared" si="2"/>
        <v>0.45486111111111105</v>
      </c>
      <c r="P6" s="2"/>
    </row>
    <row r="7" spans="1:16" x14ac:dyDescent="0.45">
      <c r="A7" s="10">
        <v>45414</v>
      </c>
      <c r="B7" s="11">
        <f t="shared" si="0"/>
        <v>45414</v>
      </c>
      <c r="C7" s="12" t="s">
        <v>5</v>
      </c>
      <c r="D7" s="12" t="s">
        <v>39</v>
      </c>
      <c r="E7" s="12" t="s">
        <v>267</v>
      </c>
      <c r="F7" s="12" t="s">
        <v>243</v>
      </c>
      <c r="G7" s="12" t="s">
        <v>331</v>
      </c>
      <c r="H7" s="12" t="s">
        <v>219</v>
      </c>
      <c r="I7" s="13">
        <v>0.36458333333333331</v>
      </c>
      <c r="J7" s="14">
        <v>4.1666666666666664E-2</v>
      </c>
      <c r="K7" s="13">
        <f t="shared" si="1"/>
        <v>0.40625</v>
      </c>
      <c r="L7" s="13">
        <f t="shared" si="2"/>
        <v>0.41666666666666663</v>
      </c>
      <c r="P7" s="2"/>
    </row>
    <row r="8" spans="1:16" x14ac:dyDescent="0.45">
      <c r="A8" s="10">
        <v>45420</v>
      </c>
      <c r="B8" s="11">
        <f t="shared" si="0"/>
        <v>45420</v>
      </c>
      <c r="C8" s="12" t="s">
        <v>5</v>
      </c>
      <c r="D8" s="12" t="s">
        <v>238</v>
      </c>
      <c r="E8" s="12" t="s">
        <v>255</v>
      </c>
      <c r="F8" s="12" t="s">
        <v>244</v>
      </c>
      <c r="G8" s="12" t="s">
        <v>331</v>
      </c>
      <c r="H8" s="12" t="s">
        <v>221</v>
      </c>
      <c r="I8" s="13">
        <v>0.36458333333333331</v>
      </c>
      <c r="J8" s="14">
        <v>6.25E-2</v>
      </c>
      <c r="K8" s="13">
        <f t="shared" si="1"/>
        <v>0.42708333333333331</v>
      </c>
      <c r="L8" s="13">
        <f t="shared" si="2"/>
        <v>0.44270833333333331</v>
      </c>
      <c r="P8" s="2"/>
    </row>
    <row r="9" spans="1:16" x14ac:dyDescent="0.45">
      <c r="A9" s="10">
        <v>45420</v>
      </c>
      <c r="B9" s="11">
        <f t="shared" si="0"/>
        <v>45420</v>
      </c>
      <c r="C9" s="12" t="s">
        <v>14</v>
      </c>
      <c r="D9" s="12" t="s">
        <v>240</v>
      </c>
      <c r="E9" s="12" t="s">
        <v>261</v>
      </c>
      <c r="F9" s="12" t="s">
        <v>243</v>
      </c>
      <c r="G9" s="12" t="s">
        <v>331</v>
      </c>
      <c r="H9" s="12" t="s">
        <v>204</v>
      </c>
      <c r="I9" s="13">
        <v>0.57291666666666663</v>
      </c>
      <c r="J9" s="14">
        <v>8.3333333333333329E-2</v>
      </c>
      <c r="K9" s="13">
        <f t="shared" si="1"/>
        <v>0.65625</v>
      </c>
      <c r="L9" s="13">
        <f t="shared" si="2"/>
        <v>0.67708333333333326</v>
      </c>
      <c r="P9" s="2"/>
    </row>
    <row r="10" spans="1:16" x14ac:dyDescent="0.45">
      <c r="A10" s="10">
        <v>45421</v>
      </c>
      <c r="B10" s="11">
        <f t="shared" si="0"/>
        <v>45421</v>
      </c>
      <c r="C10" s="12" t="s">
        <v>5</v>
      </c>
      <c r="D10" s="12" t="s">
        <v>239</v>
      </c>
      <c r="E10" s="12" t="s">
        <v>279</v>
      </c>
      <c r="F10" s="12" t="s">
        <v>9</v>
      </c>
      <c r="G10" s="12" t="s">
        <v>61</v>
      </c>
      <c r="H10" s="10" t="s">
        <v>242</v>
      </c>
      <c r="I10" s="13">
        <v>0.36458333333333331</v>
      </c>
      <c r="J10" s="14">
        <v>7.2916666666666671E-2</v>
      </c>
      <c r="K10" s="13">
        <f t="shared" si="1"/>
        <v>0.4375</v>
      </c>
      <c r="L10" s="13">
        <f t="shared" si="2"/>
        <v>0.45572916666666663</v>
      </c>
      <c r="P10" s="2"/>
    </row>
    <row r="11" spans="1:16" x14ac:dyDescent="0.45">
      <c r="A11" s="10">
        <v>45421</v>
      </c>
      <c r="B11" s="11">
        <f t="shared" si="0"/>
        <v>45421</v>
      </c>
      <c r="C11" s="12" t="s">
        <v>14</v>
      </c>
      <c r="D11" s="12" t="s">
        <v>149</v>
      </c>
      <c r="E11" s="12" t="s">
        <v>271</v>
      </c>
      <c r="F11" s="12" t="s">
        <v>9</v>
      </c>
      <c r="G11" s="12" t="s">
        <v>61</v>
      </c>
      <c r="H11" s="12" t="s">
        <v>148</v>
      </c>
      <c r="I11" s="13">
        <v>0.57291666666666663</v>
      </c>
      <c r="J11" s="14">
        <v>7.2916666666666671E-2</v>
      </c>
      <c r="K11" s="13">
        <f t="shared" si="1"/>
        <v>0.64583333333333326</v>
      </c>
      <c r="L11" s="13">
        <f t="shared" si="2"/>
        <v>0.6640625</v>
      </c>
      <c r="P11" s="2"/>
    </row>
    <row r="12" spans="1:16" x14ac:dyDescent="0.45">
      <c r="A12" s="10">
        <v>45421</v>
      </c>
      <c r="B12" s="11">
        <f t="shared" si="0"/>
        <v>45421</v>
      </c>
      <c r="C12" s="12" t="s">
        <v>14</v>
      </c>
      <c r="D12" s="12" t="s">
        <v>39</v>
      </c>
      <c r="E12" s="12" t="s">
        <v>145</v>
      </c>
      <c r="F12" s="12" t="s">
        <v>9</v>
      </c>
      <c r="G12" s="12" t="s">
        <v>6</v>
      </c>
      <c r="H12" s="12" t="s">
        <v>144</v>
      </c>
      <c r="I12" s="13">
        <v>0.57291666666666663</v>
      </c>
      <c r="J12" s="14">
        <v>3.125E-2</v>
      </c>
      <c r="K12" s="13">
        <f t="shared" si="1"/>
        <v>0.60416666666666663</v>
      </c>
      <c r="L12" s="13">
        <f t="shared" si="2"/>
        <v>0.61197916666666663</v>
      </c>
      <c r="P12" s="2"/>
    </row>
    <row r="13" spans="1:16" x14ac:dyDescent="0.45">
      <c r="A13" s="10">
        <v>45421</v>
      </c>
      <c r="B13" s="11">
        <f t="shared" si="0"/>
        <v>45421</v>
      </c>
      <c r="C13" s="12" t="s">
        <v>14</v>
      </c>
      <c r="D13" s="12" t="s">
        <v>39</v>
      </c>
      <c r="E13" s="12" t="s">
        <v>147</v>
      </c>
      <c r="F13" s="12" t="s">
        <v>9</v>
      </c>
      <c r="G13" s="12" t="s">
        <v>6</v>
      </c>
      <c r="H13" s="12" t="s">
        <v>146</v>
      </c>
      <c r="I13" s="13">
        <v>0.60763888888888895</v>
      </c>
      <c r="J13" s="14">
        <v>4.1666666666666664E-2</v>
      </c>
      <c r="K13" s="13">
        <f t="shared" si="1"/>
        <v>0.64930555555555558</v>
      </c>
      <c r="L13" s="13">
        <f t="shared" si="2"/>
        <v>0.65972222222222232</v>
      </c>
      <c r="P13" s="2"/>
    </row>
    <row r="14" spans="1:16" x14ac:dyDescent="0.45">
      <c r="A14" s="10">
        <v>45421</v>
      </c>
      <c r="B14" s="11">
        <f t="shared" si="0"/>
        <v>45421</v>
      </c>
      <c r="C14" s="12" t="s">
        <v>14</v>
      </c>
      <c r="D14" s="12" t="s">
        <v>195</v>
      </c>
      <c r="E14" s="12" t="s">
        <v>189</v>
      </c>
      <c r="F14" s="12" t="s">
        <v>243</v>
      </c>
      <c r="G14" s="12" t="s">
        <v>331</v>
      </c>
      <c r="H14" s="12" t="s">
        <v>192</v>
      </c>
      <c r="I14" s="13">
        <v>0.57291666666666663</v>
      </c>
      <c r="J14" s="14">
        <v>2.7777777777777776E-2</v>
      </c>
      <c r="K14" s="13">
        <f t="shared" si="1"/>
        <v>0.60069444444444442</v>
      </c>
      <c r="L14" s="13">
        <f t="shared" si="2"/>
        <v>0.60763888888888884</v>
      </c>
      <c r="P14" s="2"/>
    </row>
    <row r="15" spans="1:16" x14ac:dyDescent="0.45">
      <c r="A15" s="10">
        <v>45421</v>
      </c>
      <c r="B15" s="11">
        <f t="shared" si="0"/>
        <v>45421</v>
      </c>
      <c r="C15" s="12" t="s">
        <v>14</v>
      </c>
      <c r="D15" s="12" t="s">
        <v>195</v>
      </c>
      <c r="E15" s="12" t="s">
        <v>266</v>
      </c>
      <c r="F15" s="12" t="s">
        <v>243</v>
      </c>
      <c r="G15" s="12" t="s">
        <v>331</v>
      </c>
      <c r="H15" s="12" t="s">
        <v>194</v>
      </c>
      <c r="I15" s="13">
        <v>0.60416666666666663</v>
      </c>
      <c r="J15" s="14">
        <v>5.2083333333333336E-2</v>
      </c>
      <c r="K15" s="13">
        <f t="shared" si="1"/>
        <v>0.65625</v>
      </c>
      <c r="L15" s="13">
        <f t="shared" si="2"/>
        <v>0.66927083333333326</v>
      </c>
      <c r="P15" s="2"/>
    </row>
    <row r="16" spans="1:16" x14ac:dyDescent="0.45">
      <c r="A16" s="10">
        <v>45422</v>
      </c>
      <c r="B16" s="11">
        <f t="shared" si="0"/>
        <v>45422</v>
      </c>
      <c r="C16" s="12" t="s">
        <v>5</v>
      </c>
      <c r="D16" s="12" t="s">
        <v>102</v>
      </c>
      <c r="E16" s="12" t="s">
        <v>46</v>
      </c>
      <c r="F16" s="12" t="s">
        <v>243</v>
      </c>
      <c r="G16" s="12" t="s">
        <v>6</v>
      </c>
      <c r="H16" s="12" t="s">
        <v>155</v>
      </c>
      <c r="I16" s="13">
        <v>0.36458333333333331</v>
      </c>
      <c r="J16" s="14">
        <v>8.3333333333333329E-2</v>
      </c>
      <c r="K16" s="13">
        <f t="shared" si="1"/>
        <v>0.44791666666666663</v>
      </c>
      <c r="L16" s="13">
        <f t="shared" si="2"/>
        <v>0.46875</v>
      </c>
      <c r="P16" s="2"/>
    </row>
    <row r="17" spans="1:16" x14ac:dyDescent="0.45">
      <c r="A17" s="10">
        <v>45422</v>
      </c>
      <c r="B17" s="11">
        <f t="shared" si="0"/>
        <v>45422</v>
      </c>
      <c r="C17" s="12" t="s">
        <v>5</v>
      </c>
      <c r="D17" s="12" t="s">
        <v>4</v>
      </c>
      <c r="E17" s="12" t="s">
        <v>268</v>
      </c>
      <c r="F17" s="12" t="s">
        <v>243</v>
      </c>
      <c r="G17" s="12" t="s">
        <v>331</v>
      </c>
      <c r="H17" s="12" t="s">
        <v>197</v>
      </c>
      <c r="I17" s="13">
        <v>0.36458333333333331</v>
      </c>
      <c r="J17" s="14">
        <v>8.3333333333333329E-2</v>
      </c>
      <c r="K17" s="13">
        <f t="shared" si="1"/>
        <v>0.44791666666666663</v>
      </c>
      <c r="L17" s="13">
        <f t="shared" si="2"/>
        <v>0.46875</v>
      </c>
      <c r="P17" s="2"/>
    </row>
    <row r="18" spans="1:16" x14ac:dyDescent="0.45">
      <c r="A18" s="10">
        <v>45422</v>
      </c>
      <c r="B18" s="11">
        <f t="shared" si="0"/>
        <v>45422</v>
      </c>
      <c r="C18" s="12" t="s">
        <v>14</v>
      </c>
      <c r="D18" s="12" t="s">
        <v>54</v>
      </c>
      <c r="E18" s="12" t="s">
        <v>152</v>
      </c>
      <c r="F18" s="12" t="s">
        <v>9</v>
      </c>
      <c r="G18" s="12" t="s">
        <v>6</v>
      </c>
      <c r="H18" s="12" t="s">
        <v>151</v>
      </c>
      <c r="I18" s="13">
        <v>0.57291666666666663</v>
      </c>
      <c r="J18" s="14">
        <v>3.125E-2</v>
      </c>
      <c r="K18" s="13">
        <f t="shared" si="1"/>
        <v>0.60416666666666663</v>
      </c>
      <c r="L18" s="13">
        <f t="shared" si="2"/>
        <v>0.61197916666666663</v>
      </c>
      <c r="P18" s="2"/>
    </row>
    <row r="19" spans="1:16" x14ac:dyDescent="0.45">
      <c r="A19" s="10">
        <v>45422</v>
      </c>
      <c r="B19" s="11">
        <f t="shared" si="0"/>
        <v>45422</v>
      </c>
      <c r="C19" s="12" t="s">
        <v>14</v>
      </c>
      <c r="D19" s="12" t="s">
        <v>54</v>
      </c>
      <c r="E19" s="12" t="s">
        <v>154</v>
      </c>
      <c r="F19" s="12" t="s">
        <v>9</v>
      </c>
      <c r="G19" s="12" t="s">
        <v>6</v>
      </c>
      <c r="H19" s="12" t="s">
        <v>153</v>
      </c>
      <c r="I19" s="13">
        <v>0.60763888888888895</v>
      </c>
      <c r="J19" s="14">
        <v>4.1666666666666664E-2</v>
      </c>
      <c r="K19" s="13">
        <f t="shared" si="1"/>
        <v>0.64930555555555558</v>
      </c>
      <c r="L19" s="13">
        <f t="shared" si="2"/>
        <v>0.65972222222222232</v>
      </c>
      <c r="P19" s="2"/>
    </row>
    <row r="20" spans="1:16" x14ac:dyDescent="0.45">
      <c r="A20" s="10">
        <v>45425</v>
      </c>
      <c r="B20" s="11">
        <f t="shared" si="0"/>
        <v>45425</v>
      </c>
      <c r="C20" s="12" t="s">
        <v>5</v>
      </c>
      <c r="D20" s="12" t="s">
        <v>241</v>
      </c>
      <c r="E20" s="12" t="s">
        <v>263</v>
      </c>
      <c r="F20" s="12" t="s">
        <v>243</v>
      </c>
      <c r="G20" s="12" t="s">
        <v>331</v>
      </c>
      <c r="H20" s="12" t="s">
        <v>206</v>
      </c>
      <c r="I20" s="13">
        <v>0.36458333333333331</v>
      </c>
      <c r="J20" s="14">
        <v>6.25E-2</v>
      </c>
      <c r="K20" s="13">
        <f t="shared" si="1"/>
        <v>0.42708333333333331</v>
      </c>
      <c r="L20" s="13">
        <f t="shared" si="2"/>
        <v>0.44270833333333331</v>
      </c>
      <c r="P20" s="2"/>
    </row>
    <row r="21" spans="1:16" x14ac:dyDescent="0.45">
      <c r="A21" s="20">
        <v>45425</v>
      </c>
      <c r="B21" s="21">
        <f t="shared" si="0"/>
        <v>45425</v>
      </c>
      <c r="C21" s="22" t="s">
        <v>14</v>
      </c>
      <c r="D21" s="22" t="s">
        <v>240</v>
      </c>
      <c r="E21" s="22" t="s">
        <v>262</v>
      </c>
      <c r="F21" s="12" t="s">
        <v>243</v>
      </c>
      <c r="G21" s="12" t="s">
        <v>331</v>
      </c>
      <c r="H21" s="12" t="s">
        <v>205</v>
      </c>
      <c r="I21" s="13">
        <v>0.57291666666666663</v>
      </c>
      <c r="J21" s="14">
        <v>8.3333333333333329E-2</v>
      </c>
      <c r="K21" s="13">
        <f t="shared" si="1"/>
        <v>0.65625</v>
      </c>
      <c r="L21" s="13">
        <f t="shared" si="2"/>
        <v>0.67708333333333326</v>
      </c>
      <c r="P21" s="2"/>
    </row>
    <row r="22" spans="1:16" x14ac:dyDescent="0.45">
      <c r="A22" s="10">
        <v>45426</v>
      </c>
      <c r="B22" s="11">
        <f t="shared" si="0"/>
        <v>45426</v>
      </c>
      <c r="C22" s="12" t="s">
        <v>5</v>
      </c>
      <c r="D22" s="12" t="s">
        <v>77</v>
      </c>
      <c r="E22" s="12" t="s">
        <v>252</v>
      </c>
      <c r="F22" s="12" t="s">
        <v>2</v>
      </c>
      <c r="G22" s="12" t="s">
        <v>6</v>
      </c>
      <c r="H22" s="12" t="s">
        <v>173</v>
      </c>
      <c r="I22" s="13">
        <v>0.36458333333333331</v>
      </c>
      <c r="J22" s="14">
        <v>8.3333333333333329E-2</v>
      </c>
      <c r="K22" s="13">
        <f t="shared" si="1"/>
        <v>0.44791666666666663</v>
      </c>
      <c r="L22" s="13">
        <f t="shared" si="2"/>
        <v>0.46875</v>
      </c>
      <c r="P22" s="2"/>
    </row>
    <row r="23" spans="1:16" x14ac:dyDescent="0.45">
      <c r="A23" s="10">
        <v>45426</v>
      </c>
      <c r="B23" s="11">
        <f t="shared" si="0"/>
        <v>45426</v>
      </c>
      <c r="C23" s="12" t="s">
        <v>5</v>
      </c>
      <c r="D23" s="12" t="s">
        <v>25</v>
      </c>
      <c r="E23" s="12" t="s">
        <v>170</v>
      </c>
      <c r="F23" s="12" t="s">
        <v>9</v>
      </c>
      <c r="G23" s="12" t="s">
        <v>6</v>
      </c>
      <c r="H23" s="12" t="s">
        <v>169</v>
      </c>
      <c r="I23" s="13">
        <v>0.36458333333333331</v>
      </c>
      <c r="J23" s="14">
        <v>3.125E-2</v>
      </c>
      <c r="K23" s="13">
        <f t="shared" si="1"/>
        <v>0.39583333333333331</v>
      </c>
      <c r="L23" s="13">
        <f t="shared" si="2"/>
        <v>0.40364583333333331</v>
      </c>
      <c r="P23" s="2"/>
    </row>
    <row r="24" spans="1:16" x14ac:dyDescent="0.45">
      <c r="A24" s="10">
        <v>45426</v>
      </c>
      <c r="B24" s="11">
        <f t="shared" si="0"/>
        <v>45426</v>
      </c>
      <c r="C24" s="12" t="s">
        <v>5</v>
      </c>
      <c r="D24" s="12" t="s">
        <v>25</v>
      </c>
      <c r="E24" s="12" t="s">
        <v>172</v>
      </c>
      <c r="F24" s="12" t="s">
        <v>9</v>
      </c>
      <c r="G24" s="12" t="s">
        <v>6</v>
      </c>
      <c r="H24" s="12" t="s">
        <v>171</v>
      </c>
      <c r="I24" s="13">
        <v>0.36458333333333331</v>
      </c>
      <c r="J24" s="14">
        <v>4.1666666666666664E-2</v>
      </c>
      <c r="K24" s="13">
        <f t="shared" si="1"/>
        <v>0.40625</v>
      </c>
      <c r="L24" s="13">
        <f t="shared" si="2"/>
        <v>0.41666666666666663</v>
      </c>
    </row>
    <row r="25" spans="1:16" x14ac:dyDescent="0.45">
      <c r="A25" s="10">
        <v>45426</v>
      </c>
      <c r="B25" s="11">
        <f t="shared" si="0"/>
        <v>45426</v>
      </c>
      <c r="C25" s="12" t="s">
        <v>5</v>
      </c>
      <c r="D25" s="12" t="s">
        <v>4</v>
      </c>
      <c r="E25" s="12" t="s">
        <v>269</v>
      </c>
      <c r="F25" s="12" t="s">
        <v>243</v>
      </c>
      <c r="G25" s="12" t="s">
        <v>331</v>
      </c>
      <c r="H25" s="12" t="s">
        <v>198</v>
      </c>
      <c r="I25" s="13">
        <v>0.36458333333333331</v>
      </c>
      <c r="J25" s="14">
        <v>7.2916666666666671E-2</v>
      </c>
      <c r="K25" s="13">
        <f t="shared" si="1"/>
        <v>0.4375</v>
      </c>
      <c r="L25" s="13">
        <f t="shared" si="2"/>
        <v>0.45572916666666663</v>
      </c>
    </row>
    <row r="26" spans="1:16" x14ac:dyDescent="0.45">
      <c r="A26" s="10">
        <v>45426</v>
      </c>
      <c r="B26" s="11">
        <f t="shared" si="0"/>
        <v>45426</v>
      </c>
      <c r="C26" s="12" t="s">
        <v>14</v>
      </c>
      <c r="D26" s="12" t="s">
        <v>51</v>
      </c>
      <c r="E26" s="12" t="s">
        <v>281</v>
      </c>
      <c r="F26" s="12" t="s">
        <v>9</v>
      </c>
      <c r="G26" s="12" t="s">
        <v>1</v>
      </c>
      <c r="H26" s="12" t="s">
        <v>159</v>
      </c>
      <c r="I26" s="13">
        <v>0.57291666666666663</v>
      </c>
      <c r="J26" s="14">
        <v>8.3333333333333329E-2</v>
      </c>
      <c r="K26" s="13">
        <f t="shared" si="1"/>
        <v>0.65625</v>
      </c>
      <c r="L26" s="13">
        <f t="shared" si="2"/>
        <v>0.67708333333333326</v>
      </c>
    </row>
    <row r="27" spans="1:16" x14ac:dyDescent="0.45">
      <c r="A27" s="10">
        <v>45426</v>
      </c>
      <c r="B27" s="11">
        <f t="shared" si="0"/>
        <v>45426</v>
      </c>
      <c r="C27" s="12" t="s">
        <v>14</v>
      </c>
      <c r="D27" s="12" t="s">
        <v>28</v>
      </c>
      <c r="E27" s="12" t="s">
        <v>248</v>
      </c>
      <c r="F27" s="12" t="s">
        <v>9</v>
      </c>
      <c r="G27" s="12" t="s">
        <v>1</v>
      </c>
      <c r="H27" s="12" t="s">
        <v>150</v>
      </c>
      <c r="I27" s="13">
        <v>0.57291666666666663</v>
      </c>
      <c r="J27" s="14">
        <v>6.25E-2</v>
      </c>
      <c r="K27" s="13">
        <f t="shared" si="1"/>
        <v>0.63541666666666663</v>
      </c>
      <c r="L27" s="13">
        <f t="shared" si="2"/>
        <v>0.65104166666666663</v>
      </c>
    </row>
    <row r="28" spans="1:16" x14ac:dyDescent="0.45">
      <c r="A28" s="10">
        <v>45427</v>
      </c>
      <c r="B28" s="11">
        <f t="shared" si="0"/>
        <v>45427</v>
      </c>
      <c r="C28" s="12" t="s">
        <v>5</v>
      </c>
      <c r="D28" s="12" t="s">
        <v>63</v>
      </c>
      <c r="E28" s="12" t="s">
        <v>272</v>
      </c>
      <c r="F28" s="12" t="s">
        <v>2</v>
      </c>
      <c r="G28" s="12" t="s">
        <v>61</v>
      </c>
      <c r="H28" s="12" t="s">
        <v>158</v>
      </c>
      <c r="I28" s="13">
        <v>0.36458333333333331</v>
      </c>
      <c r="J28" s="14">
        <v>8.3333333333333329E-2</v>
      </c>
      <c r="K28" s="13">
        <f t="shared" si="1"/>
        <v>0.44791666666666663</v>
      </c>
      <c r="L28" s="13">
        <f t="shared" si="2"/>
        <v>0.46875</v>
      </c>
    </row>
    <row r="29" spans="1:16" x14ac:dyDescent="0.45">
      <c r="A29" s="10">
        <v>45427</v>
      </c>
      <c r="B29" s="11">
        <f t="shared" si="0"/>
        <v>45427</v>
      </c>
      <c r="C29" s="12" t="s">
        <v>5</v>
      </c>
      <c r="D29" s="12" t="s">
        <v>241</v>
      </c>
      <c r="E29" s="12" t="s">
        <v>264</v>
      </c>
      <c r="F29" s="12" t="s">
        <v>243</v>
      </c>
      <c r="G29" s="12" t="s">
        <v>331</v>
      </c>
      <c r="H29" s="12" t="s">
        <v>207</v>
      </c>
      <c r="I29" s="13">
        <v>0.36458333333333331</v>
      </c>
      <c r="J29" s="14">
        <v>3.125E-2</v>
      </c>
      <c r="K29" s="13">
        <f t="shared" si="1"/>
        <v>0.39583333333333331</v>
      </c>
      <c r="L29" s="13">
        <f t="shared" si="2"/>
        <v>0.40364583333333331</v>
      </c>
    </row>
    <row r="30" spans="1:16" x14ac:dyDescent="0.45">
      <c r="A30" s="10">
        <v>45427</v>
      </c>
      <c r="B30" s="11">
        <f t="shared" si="0"/>
        <v>45427</v>
      </c>
      <c r="C30" s="12" t="s">
        <v>5</v>
      </c>
      <c r="D30" s="12" t="s">
        <v>241</v>
      </c>
      <c r="E30" s="12" t="s">
        <v>265</v>
      </c>
      <c r="F30" s="12" t="s">
        <v>243</v>
      </c>
      <c r="G30" s="12" t="s">
        <v>331</v>
      </c>
      <c r="H30" s="12" t="s">
        <v>208</v>
      </c>
      <c r="I30" s="13">
        <v>0.36458333333333331</v>
      </c>
      <c r="J30" s="14">
        <v>5.2083333333333336E-2</v>
      </c>
      <c r="K30" s="13">
        <f t="shared" si="1"/>
        <v>0.41666666666666663</v>
      </c>
      <c r="L30" s="13">
        <f t="shared" si="2"/>
        <v>0.4296875</v>
      </c>
    </row>
    <row r="31" spans="1:16" x14ac:dyDescent="0.45">
      <c r="A31" s="10">
        <v>45427</v>
      </c>
      <c r="B31" s="11">
        <f t="shared" si="0"/>
        <v>45427</v>
      </c>
      <c r="C31" s="12" t="s">
        <v>14</v>
      </c>
      <c r="D31" s="12" t="s">
        <v>41</v>
      </c>
      <c r="E31" s="12" t="s">
        <v>248</v>
      </c>
      <c r="F31" s="12" t="s">
        <v>9</v>
      </c>
      <c r="G31" s="12" t="s">
        <v>1</v>
      </c>
      <c r="H31" s="12" t="s">
        <v>160</v>
      </c>
      <c r="I31" s="13">
        <v>0.57291666666666663</v>
      </c>
      <c r="J31" s="14">
        <v>6.25E-2</v>
      </c>
      <c r="K31" s="13">
        <f t="shared" si="1"/>
        <v>0.63541666666666663</v>
      </c>
      <c r="L31" s="13">
        <f t="shared" si="2"/>
        <v>0.65104166666666663</v>
      </c>
    </row>
    <row r="32" spans="1:16" x14ac:dyDescent="0.45">
      <c r="A32" s="10">
        <v>45427</v>
      </c>
      <c r="B32" s="11">
        <f t="shared" si="0"/>
        <v>45427</v>
      </c>
      <c r="C32" s="12" t="s">
        <v>14</v>
      </c>
      <c r="D32" s="12" t="s">
        <v>238</v>
      </c>
      <c r="E32" s="12" t="s">
        <v>253</v>
      </c>
      <c r="F32" s="12" t="s">
        <v>243</v>
      </c>
      <c r="G32" s="12" t="s">
        <v>331</v>
      </c>
      <c r="H32" s="12" t="s">
        <v>202</v>
      </c>
      <c r="I32" s="13">
        <v>0.57291666666666663</v>
      </c>
      <c r="J32" s="14">
        <v>7.2916666666666671E-2</v>
      </c>
      <c r="K32" s="13">
        <f t="shared" si="1"/>
        <v>0.64583333333333326</v>
      </c>
      <c r="L32" s="13">
        <f t="shared" si="2"/>
        <v>0.6640625</v>
      </c>
    </row>
    <row r="33" spans="1:12" x14ac:dyDescent="0.45">
      <c r="A33" s="10">
        <v>45427</v>
      </c>
      <c r="B33" s="11">
        <f t="shared" si="0"/>
        <v>45427</v>
      </c>
      <c r="C33" s="12" t="s">
        <v>14</v>
      </c>
      <c r="D33" s="12" t="s">
        <v>25</v>
      </c>
      <c r="E33" s="12" t="s">
        <v>267</v>
      </c>
      <c r="F33" s="12" t="s">
        <v>243</v>
      </c>
      <c r="G33" s="12" t="s">
        <v>331</v>
      </c>
      <c r="H33" s="12" t="s">
        <v>210</v>
      </c>
      <c r="I33" s="13">
        <v>0.57291666666666663</v>
      </c>
      <c r="J33" s="14">
        <v>4.1666666666666664E-2</v>
      </c>
      <c r="K33" s="13">
        <f t="shared" si="1"/>
        <v>0.61458333333333326</v>
      </c>
      <c r="L33" s="13">
        <f t="shared" si="2"/>
        <v>0.625</v>
      </c>
    </row>
    <row r="34" spans="1:12" x14ac:dyDescent="0.45">
      <c r="A34" s="10">
        <v>45428</v>
      </c>
      <c r="B34" s="11">
        <f t="shared" ref="B34:B65" si="3">A34</f>
        <v>45428</v>
      </c>
      <c r="C34" s="12" t="s">
        <v>5</v>
      </c>
      <c r="D34" s="12" t="s">
        <v>65</v>
      </c>
      <c r="E34" s="12" t="s">
        <v>297</v>
      </c>
      <c r="F34" s="12" t="s">
        <v>2</v>
      </c>
      <c r="G34" s="12" t="s">
        <v>1</v>
      </c>
      <c r="H34" s="12" t="s">
        <v>157</v>
      </c>
      <c r="I34" s="13">
        <v>0.36458333333333331</v>
      </c>
      <c r="J34" s="14">
        <v>6.25E-2</v>
      </c>
      <c r="K34" s="13">
        <f t="shared" ref="K34:K65" si="4">I34+J34</f>
        <v>0.42708333333333331</v>
      </c>
      <c r="L34" s="13">
        <f t="shared" ref="L34:L65" si="5">I34+J34*1.25</f>
        <v>0.44270833333333331</v>
      </c>
    </row>
    <row r="35" spans="1:12" x14ac:dyDescent="0.45">
      <c r="A35" s="10">
        <v>45428</v>
      </c>
      <c r="B35" s="11">
        <f t="shared" si="3"/>
        <v>45428</v>
      </c>
      <c r="C35" s="12" t="s">
        <v>5</v>
      </c>
      <c r="D35" s="12" t="s">
        <v>32</v>
      </c>
      <c r="E35" s="12" t="s">
        <v>321</v>
      </c>
      <c r="F35" s="12" t="s">
        <v>243</v>
      </c>
      <c r="G35" s="12" t="s">
        <v>6</v>
      </c>
      <c r="H35" s="12" t="s">
        <v>161</v>
      </c>
      <c r="I35" s="13">
        <v>0.36458333333333331</v>
      </c>
      <c r="J35" s="14">
        <v>8.3333333333333329E-2</v>
      </c>
      <c r="K35" s="13">
        <f t="shared" si="4"/>
        <v>0.44791666666666663</v>
      </c>
      <c r="L35" s="13">
        <f t="shared" si="5"/>
        <v>0.46875</v>
      </c>
    </row>
    <row r="36" spans="1:12" x14ac:dyDescent="0.45">
      <c r="A36" s="10">
        <v>45428</v>
      </c>
      <c r="B36" s="11">
        <f t="shared" si="3"/>
        <v>45428</v>
      </c>
      <c r="C36" s="12" t="s">
        <v>14</v>
      </c>
      <c r="D36" s="12" t="s">
        <v>239</v>
      </c>
      <c r="E36" s="12" t="s">
        <v>280</v>
      </c>
      <c r="F36" s="12" t="s">
        <v>9</v>
      </c>
      <c r="G36" s="12" t="s">
        <v>61</v>
      </c>
      <c r="H36" s="12" t="s">
        <v>323</v>
      </c>
      <c r="I36" s="13">
        <v>0.57291666666666663</v>
      </c>
      <c r="J36" s="14">
        <v>7.2916666666666671E-2</v>
      </c>
      <c r="K36" s="13">
        <f t="shared" si="4"/>
        <v>0.64583333333333326</v>
      </c>
      <c r="L36" s="13">
        <f t="shared" si="5"/>
        <v>0.6640625</v>
      </c>
    </row>
    <row r="37" spans="1:12" x14ac:dyDescent="0.45">
      <c r="A37" s="10">
        <v>45429</v>
      </c>
      <c r="B37" s="11">
        <f t="shared" si="3"/>
        <v>45429</v>
      </c>
      <c r="C37" s="12" t="s">
        <v>5</v>
      </c>
      <c r="D37" s="12" t="s">
        <v>125</v>
      </c>
      <c r="E37" s="12" t="s">
        <v>46</v>
      </c>
      <c r="F37" s="12" t="s">
        <v>243</v>
      </c>
      <c r="G37" s="12" t="s">
        <v>6</v>
      </c>
      <c r="H37" s="12" t="s">
        <v>165</v>
      </c>
      <c r="I37" s="13">
        <v>0.36458333333333331</v>
      </c>
      <c r="J37" s="14">
        <v>8.3333333333333329E-2</v>
      </c>
      <c r="K37" s="13">
        <f t="shared" si="4"/>
        <v>0.44791666666666663</v>
      </c>
      <c r="L37" s="13">
        <f t="shared" si="5"/>
        <v>0.46875</v>
      </c>
    </row>
    <row r="38" spans="1:12" x14ac:dyDescent="0.45">
      <c r="A38" s="10">
        <v>45429</v>
      </c>
      <c r="B38" s="11">
        <f t="shared" si="3"/>
        <v>45429</v>
      </c>
      <c r="C38" s="12" t="s">
        <v>5</v>
      </c>
      <c r="D38" s="12" t="s">
        <v>238</v>
      </c>
      <c r="E38" s="12" t="s">
        <v>256</v>
      </c>
      <c r="F38" s="12" t="s">
        <v>244</v>
      </c>
      <c r="G38" s="12" t="s">
        <v>331</v>
      </c>
      <c r="H38" s="12" t="s">
        <v>222</v>
      </c>
      <c r="I38" s="13">
        <v>0.36458333333333331</v>
      </c>
      <c r="J38" s="14">
        <v>8.3333333333333329E-2</v>
      </c>
      <c r="K38" s="13">
        <f t="shared" si="4"/>
        <v>0.44791666666666663</v>
      </c>
      <c r="L38" s="13">
        <f t="shared" si="5"/>
        <v>0.46875</v>
      </c>
    </row>
    <row r="39" spans="1:12" x14ac:dyDescent="0.45">
      <c r="A39" s="10">
        <v>45429</v>
      </c>
      <c r="B39" s="11">
        <f t="shared" si="3"/>
        <v>45429</v>
      </c>
      <c r="C39" s="12" t="s">
        <v>5</v>
      </c>
      <c r="D39" s="12" t="s">
        <v>54</v>
      </c>
      <c r="E39" s="12" t="s">
        <v>267</v>
      </c>
      <c r="F39" s="12" t="s">
        <v>243</v>
      </c>
      <c r="G39" s="12" t="s">
        <v>331</v>
      </c>
      <c r="H39" s="12" t="s">
        <v>213</v>
      </c>
      <c r="I39" s="13">
        <v>0.36458333333333331</v>
      </c>
      <c r="J39" s="14">
        <v>4.1666666666666664E-2</v>
      </c>
      <c r="K39" s="13">
        <f t="shared" si="4"/>
        <v>0.40625</v>
      </c>
      <c r="L39" s="13">
        <f t="shared" si="5"/>
        <v>0.41666666666666663</v>
      </c>
    </row>
    <row r="40" spans="1:12" x14ac:dyDescent="0.45">
      <c r="A40" s="10">
        <v>45429</v>
      </c>
      <c r="B40" s="11">
        <f t="shared" si="3"/>
        <v>45429</v>
      </c>
      <c r="C40" s="12" t="s">
        <v>14</v>
      </c>
      <c r="D40" s="12" t="s">
        <v>65</v>
      </c>
      <c r="E40" s="12" t="s">
        <v>277</v>
      </c>
      <c r="F40" s="12" t="s">
        <v>9</v>
      </c>
      <c r="G40" s="12" t="s">
        <v>61</v>
      </c>
      <c r="H40" s="12" t="s">
        <v>166</v>
      </c>
      <c r="I40" s="13">
        <v>0.57291666666666663</v>
      </c>
      <c r="J40" s="14">
        <v>6.25E-2</v>
      </c>
      <c r="K40" s="13">
        <f t="shared" si="4"/>
        <v>0.63541666666666663</v>
      </c>
      <c r="L40" s="13">
        <f t="shared" si="5"/>
        <v>0.65104166666666663</v>
      </c>
    </row>
    <row r="41" spans="1:12" x14ac:dyDescent="0.45">
      <c r="A41" s="10">
        <v>45432</v>
      </c>
      <c r="B41" s="11">
        <f t="shared" si="3"/>
        <v>45432</v>
      </c>
      <c r="C41" s="12" t="s">
        <v>5</v>
      </c>
      <c r="D41" s="12" t="s">
        <v>237</v>
      </c>
      <c r="E41" s="12" t="s">
        <v>260</v>
      </c>
      <c r="F41" s="12" t="s">
        <v>243</v>
      </c>
      <c r="G41" s="12" t="s">
        <v>331</v>
      </c>
      <c r="H41" s="12" t="s">
        <v>200</v>
      </c>
      <c r="I41" s="13">
        <v>0.36458333333333331</v>
      </c>
      <c r="J41" s="14">
        <v>5.2083333333333336E-2</v>
      </c>
      <c r="K41" s="13">
        <f t="shared" si="4"/>
        <v>0.41666666666666663</v>
      </c>
      <c r="L41" s="13">
        <f t="shared" si="5"/>
        <v>0.4296875</v>
      </c>
    </row>
    <row r="42" spans="1:12" x14ac:dyDescent="0.45">
      <c r="A42" s="10">
        <v>45432</v>
      </c>
      <c r="B42" s="11">
        <f t="shared" si="3"/>
        <v>45432</v>
      </c>
      <c r="C42" s="12" t="s">
        <v>5</v>
      </c>
      <c r="D42" s="12" t="s">
        <v>4</v>
      </c>
      <c r="E42" s="12" t="s">
        <v>270</v>
      </c>
      <c r="F42" s="12" t="s">
        <v>243</v>
      </c>
      <c r="G42" s="12" t="s">
        <v>331</v>
      </c>
      <c r="H42" s="12" t="s">
        <v>199</v>
      </c>
      <c r="I42" s="13">
        <v>0.36458333333333331</v>
      </c>
      <c r="J42" s="14">
        <v>4.1666666666666664E-2</v>
      </c>
      <c r="K42" s="13">
        <f t="shared" si="4"/>
        <v>0.40625</v>
      </c>
      <c r="L42" s="13">
        <f t="shared" si="5"/>
        <v>0.41666666666666663</v>
      </c>
    </row>
    <row r="43" spans="1:12" x14ac:dyDescent="0.45">
      <c r="A43" s="10">
        <v>45432</v>
      </c>
      <c r="B43" s="11">
        <f t="shared" si="3"/>
        <v>45432</v>
      </c>
      <c r="C43" s="12" t="s">
        <v>14</v>
      </c>
      <c r="D43" s="12" t="s">
        <v>188</v>
      </c>
      <c r="E43" s="12" t="s">
        <v>189</v>
      </c>
      <c r="F43" s="12" t="s">
        <v>243</v>
      </c>
      <c r="G43" s="12" t="s">
        <v>6</v>
      </c>
      <c r="H43" s="12" t="s">
        <v>187</v>
      </c>
      <c r="I43" s="13">
        <v>0.57291666666666663</v>
      </c>
      <c r="J43" s="14">
        <v>2.4305555555555556E-2</v>
      </c>
      <c r="K43" s="13">
        <f t="shared" si="4"/>
        <v>0.59722222222222221</v>
      </c>
      <c r="L43" s="13">
        <f t="shared" si="5"/>
        <v>0.60329861111111105</v>
      </c>
    </row>
    <row r="44" spans="1:12" x14ac:dyDescent="0.45">
      <c r="A44" s="10">
        <v>45432</v>
      </c>
      <c r="B44" s="11">
        <f t="shared" si="3"/>
        <v>45432</v>
      </c>
      <c r="C44" s="12" t="s">
        <v>14</v>
      </c>
      <c r="D44" s="12" t="s">
        <v>188</v>
      </c>
      <c r="E44" s="12" t="s">
        <v>191</v>
      </c>
      <c r="F44" s="12" t="s">
        <v>243</v>
      </c>
      <c r="G44" s="12" t="s">
        <v>6</v>
      </c>
      <c r="H44" s="12" t="s">
        <v>190</v>
      </c>
      <c r="I44" s="13">
        <v>0.57291666666666663</v>
      </c>
      <c r="J44" s="14">
        <v>7.2916666666666671E-2</v>
      </c>
      <c r="K44" s="13">
        <f t="shared" si="4"/>
        <v>0.64583333333333326</v>
      </c>
      <c r="L44" s="13">
        <f t="shared" si="5"/>
        <v>0.6640625</v>
      </c>
    </row>
    <row r="45" spans="1:12" x14ac:dyDescent="0.45">
      <c r="A45" s="10">
        <v>45432</v>
      </c>
      <c r="B45" s="11">
        <f t="shared" si="3"/>
        <v>45432</v>
      </c>
      <c r="C45" s="12" t="s">
        <v>14</v>
      </c>
      <c r="D45" s="12" t="s">
        <v>238</v>
      </c>
      <c r="E45" s="12" t="s">
        <v>254</v>
      </c>
      <c r="F45" s="12" t="s">
        <v>243</v>
      </c>
      <c r="G45" s="12" t="s">
        <v>331</v>
      </c>
      <c r="H45" s="12" t="s">
        <v>203</v>
      </c>
      <c r="I45" s="13">
        <v>0.57291666666666663</v>
      </c>
      <c r="J45" s="14">
        <v>7.2916666666666671E-2</v>
      </c>
      <c r="K45" s="13">
        <f t="shared" si="4"/>
        <v>0.64583333333333326</v>
      </c>
      <c r="L45" s="13">
        <f t="shared" si="5"/>
        <v>0.6640625</v>
      </c>
    </row>
    <row r="46" spans="1:12" x14ac:dyDescent="0.45">
      <c r="A46" s="10">
        <v>45432</v>
      </c>
      <c r="B46" s="11">
        <f t="shared" si="3"/>
        <v>45432</v>
      </c>
      <c r="C46" s="12" t="s">
        <v>14</v>
      </c>
      <c r="D46" s="12" t="s">
        <v>63</v>
      </c>
      <c r="E46" s="12" t="s">
        <v>273</v>
      </c>
      <c r="F46" s="12" t="s">
        <v>2</v>
      </c>
      <c r="G46" s="12" t="s">
        <v>61</v>
      </c>
      <c r="H46" s="12" t="s">
        <v>167</v>
      </c>
      <c r="I46" s="13">
        <v>0.57291666666666663</v>
      </c>
      <c r="J46" s="14">
        <v>8.3333333333333329E-2</v>
      </c>
      <c r="K46" s="13">
        <f t="shared" si="4"/>
        <v>0.65625</v>
      </c>
      <c r="L46" s="13">
        <f t="shared" si="5"/>
        <v>0.67708333333333326</v>
      </c>
    </row>
    <row r="47" spans="1:12" x14ac:dyDescent="0.45">
      <c r="A47" s="10">
        <v>45432</v>
      </c>
      <c r="B47" s="11">
        <f t="shared" si="3"/>
        <v>45432</v>
      </c>
      <c r="C47" s="12" t="s">
        <v>14</v>
      </c>
      <c r="D47" s="12" t="s">
        <v>246</v>
      </c>
      <c r="E47" s="12" t="s">
        <v>164</v>
      </c>
      <c r="F47" s="12" t="s">
        <v>2</v>
      </c>
      <c r="G47" s="12" t="s">
        <v>6</v>
      </c>
      <c r="H47" s="12" t="s">
        <v>163</v>
      </c>
      <c r="I47" s="13">
        <v>0.57291666666666663</v>
      </c>
      <c r="J47" s="14">
        <v>0.125</v>
      </c>
      <c r="K47" s="13">
        <f t="shared" si="4"/>
        <v>0.69791666666666663</v>
      </c>
      <c r="L47" s="13">
        <f t="shared" si="5"/>
        <v>0.72916666666666663</v>
      </c>
    </row>
    <row r="48" spans="1:12" x14ac:dyDescent="0.45">
      <c r="A48" s="10">
        <v>45432</v>
      </c>
      <c r="B48" s="11">
        <f t="shared" si="3"/>
        <v>45432</v>
      </c>
      <c r="C48" s="12" t="s">
        <v>14</v>
      </c>
      <c r="D48" s="12" t="s">
        <v>39</v>
      </c>
      <c r="E48" s="12" t="s">
        <v>181</v>
      </c>
      <c r="F48" s="12" t="s">
        <v>9</v>
      </c>
      <c r="G48" s="12" t="s">
        <v>6</v>
      </c>
      <c r="H48" s="12" t="s">
        <v>180</v>
      </c>
      <c r="I48" s="13">
        <v>0.57291666666666663</v>
      </c>
      <c r="J48" s="14">
        <v>5.5555555555555552E-2</v>
      </c>
      <c r="K48" s="13">
        <f t="shared" si="4"/>
        <v>0.62847222222222221</v>
      </c>
      <c r="L48" s="13">
        <f t="shared" si="5"/>
        <v>0.64236111111111105</v>
      </c>
    </row>
    <row r="49" spans="1:16" x14ac:dyDescent="0.45">
      <c r="A49" s="10">
        <v>45433</v>
      </c>
      <c r="B49" s="11">
        <f t="shared" si="3"/>
        <v>45433</v>
      </c>
      <c r="C49" s="12" t="s">
        <v>5</v>
      </c>
      <c r="D49" s="12" t="s">
        <v>51</v>
      </c>
      <c r="E49" s="12" t="s">
        <v>282</v>
      </c>
      <c r="F49" s="12" t="s">
        <v>2</v>
      </c>
      <c r="G49" s="12" t="s">
        <v>1</v>
      </c>
      <c r="H49" s="12" t="s">
        <v>168</v>
      </c>
      <c r="I49" s="13">
        <v>0.36458333333333331</v>
      </c>
      <c r="J49" s="14">
        <v>0.10416666666666667</v>
      </c>
      <c r="K49" s="13">
        <f t="shared" si="4"/>
        <v>0.46875</v>
      </c>
      <c r="L49" s="13">
        <f t="shared" si="5"/>
        <v>0.49479166666666663</v>
      </c>
    </row>
    <row r="50" spans="1:16" x14ac:dyDescent="0.45">
      <c r="A50" s="10">
        <v>45433</v>
      </c>
      <c r="B50" s="11">
        <f t="shared" si="3"/>
        <v>45433</v>
      </c>
      <c r="C50" s="12" t="s">
        <v>5</v>
      </c>
      <c r="D50" s="12" t="s">
        <v>51</v>
      </c>
      <c r="E50" s="12" t="s">
        <v>283</v>
      </c>
      <c r="F50" s="12" t="s">
        <v>2</v>
      </c>
      <c r="G50" s="12" t="s">
        <v>1</v>
      </c>
      <c r="H50" s="12" t="s">
        <v>57</v>
      </c>
      <c r="I50" s="13">
        <v>0.36458333333333331</v>
      </c>
      <c r="J50" s="14">
        <v>0.10416666666666667</v>
      </c>
      <c r="K50" s="13">
        <f t="shared" si="4"/>
        <v>0.46875</v>
      </c>
      <c r="L50" s="13">
        <f t="shared" si="5"/>
        <v>0.49479166666666663</v>
      </c>
    </row>
    <row r="51" spans="1:16" x14ac:dyDescent="0.45">
      <c r="A51" s="10">
        <v>45433</v>
      </c>
      <c r="B51" s="11">
        <f t="shared" si="3"/>
        <v>45433</v>
      </c>
      <c r="C51" s="12" t="s">
        <v>5</v>
      </c>
      <c r="D51" s="12" t="s">
        <v>77</v>
      </c>
      <c r="E51" s="12" t="s">
        <v>250</v>
      </c>
      <c r="F51" s="12" t="s">
        <v>2</v>
      </c>
      <c r="G51" s="12" t="s">
        <v>6</v>
      </c>
      <c r="H51" s="12" t="s">
        <v>76</v>
      </c>
      <c r="I51" s="13">
        <v>0.36458333333333331</v>
      </c>
      <c r="J51" s="14">
        <v>8.3333333333333329E-2</v>
      </c>
      <c r="K51" s="13">
        <f t="shared" si="4"/>
        <v>0.44791666666666663</v>
      </c>
      <c r="L51" s="13">
        <f t="shared" si="5"/>
        <v>0.46875</v>
      </c>
    </row>
    <row r="52" spans="1:16" x14ac:dyDescent="0.45">
      <c r="A52" s="10">
        <v>45433</v>
      </c>
      <c r="B52" s="11">
        <f t="shared" si="3"/>
        <v>45433</v>
      </c>
      <c r="C52" s="12" t="s">
        <v>5</v>
      </c>
      <c r="D52" s="12" t="s">
        <v>238</v>
      </c>
      <c r="E52" s="12" t="s">
        <v>257</v>
      </c>
      <c r="F52" s="12" t="s">
        <v>244</v>
      </c>
      <c r="G52" s="12" t="s">
        <v>331</v>
      </c>
      <c r="H52" s="12" t="s">
        <v>223</v>
      </c>
      <c r="I52" s="13">
        <v>0.36458333333333331</v>
      </c>
      <c r="J52" s="14">
        <v>6.25E-2</v>
      </c>
      <c r="K52" s="13">
        <f t="shared" si="4"/>
        <v>0.42708333333333331</v>
      </c>
      <c r="L52" s="13">
        <f t="shared" si="5"/>
        <v>0.44270833333333331</v>
      </c>
    </row>
    <row r="53" spans="1:16" x14ac:dyDescent="0.45">
      <c r="A53" s="10">
        <v>45433</v>
      </c>
      <c r="B53" s="11">
        <f t="shared" si="3"/>
        <v>45433</v>
      </c>
      <c r="C53" s="12" t="s">
        <v>5</v>
      </c>
      <c r="D53" s="12" t="s">
        <v>54</v>
      </c>
      <c r="E53" s="12" t="s">
        <v>55</v>
      </c>
      <c r="F53" s="12" t="s">
        <v>9</v>
      </c>
      <c r="G53" s="12" t="s">
        <v>6</v>
      </c>
      <c r="H53" s="12" t="s">
        <v>53</v>
      </c>
      <c r="I53" s="13">
        <v>0.36458333333333331</v>
      </c>
      <c r="J53" s="14">
        <v>5.5555555555555552E-2</v>
      </c>
      <c r="K53" s="13">
        <f t="shared" si="4"/>
        <v>0.42013888888888884</v>
      </c>
      <c r="L53" s="13">
        <f t="shared" si="5"/>
        <v>0.43402777777777779</v>
      </c>
    </row>
    <row r="54" spans="1:16" x14ac:dyDescent="0.45">
      <c r="A54" s="10">
        <v>45433</v>
      </c>
      <c r="B54" s="11">
        <f t="shared" si="3"/>
        <v>45433</v>
      </c>
      <c r="C54" s="12" t="s">
        <v>5</v>
      </c>
      <c r="D54" s="12" t="s">
        <v>28</v>
      </c>
      <c r="E54" s="12" t="s">
        <v>289</v>
      </c>
      <c r="F54" s="12" t="s">
        <v>2</v>
      </c>
      <c r="G54" s="12" t="s">
        <v>1</v>
      </c>
      <c r="H54" s="12" t="s">
        <v>162</v>
      </c>
      <c r="I54" s="13">
        <v>0.36458333333333331</v>
      </c>
      <c r="J54" s="14">
        <v>7.2916666666666671E-2</v>
      </c>
      <c r="K54" s="13">
        <f t="shared" si="4"/>
        <v>0.4375</v>
      </c>
      <c r="L54" s="13">
        <f t="shared" si="5"/>
        <v>0.45572916666666663</v>
      </c>
    </row>
    <row r="55" spans="1:16" x14ac:dyDescent="0.45">
      <c r="A55" s="10">
        <v>45433</v>
      </c>
      <c r="B55" s="11">
        <f t="shared" si="3"/>
        <v>45433</v>
      </c>
      <c r="C55" s="12" t="s">
        <v>14</v>
      </c>
      <c r="D55" s="12" t="s">
        <v>41</v>
      </c>
      <c r="E55" s="12" t="s">
        <v>249</v>
      </c>
      <c r="F55" s="12" t="s">
        <v>9</v>
      </c>
      <c r="G55" s="12" t="s">
        <v>1</v>
      </c>
      <c r="H55" s="12" t="s">
        <v>185</v>
      </c>
      <c r="I55" s="13">
        <v>0.57291666666666663</v>
      </c>
      <c r="J55" s="14">
        <v>4.1666666666666664E-2</v>
      </c>
      <c r="K55" s="13">
        <f t="shared" si="4"/>
        <v>0.61458333333333326</v>
      </c>
      <c r="L55" s="13">
        <f t="shared" si="5"/>
        <v>0.625</v>
      </c>
    </row>
    <row r="56" spans="1:16" x14ac:dyDescent="0.45">
      <c r="A56" s="10">
        <v>45433</v>
      </c>
      <c r="B56" s="11">
        <f t="shared" si="3"/>
        <v>45433</v>
      </c>
      <c r="C56" s="12" t="s">
        <v>14</v>
      </c>
      <c r="D56" s="12" t="s">
        <v>195</v>
      </c>
      <c r="E56" s="12" t="s">
        <v>267</v>
      </c>
      <c r="F56" s="12" t="s">
        <v>243</v>
      </c>
      <c r="G56" s="12" t="s">
        <v>331</v>
      </c>
      <c r="H56" s="12" t="s">
        <v>193</v>
      </c>
      <c r="I56" s="13">
        <v>0.57291666666666663</v>
      </c>
      <c r="J56" s="14">
        <v>5.2083333333333336E-2</v>
      </c>
      <c r="K56" s="13">
        <f t="shared" si="4"/>
        <v>0.625</v>
      </c>
      <c r="L56" s="13">
        <f t="shared" si="5"/>
        <v>0.63802083333333326</v>
      </c>
    </row>
    <row r="57" spans="1:16" x14ac:dyDescent="0.45">
      <c r="A57" s="10">
        <v>45433</v>
      </c>
      <c r="B57" s="11">
        <f t="shared" si="3"/>
        <v>45433</v>
      </c>
      <c r="C57" s="12" t="s">
        <v>14</v>
      </c>
      <c r="D57" s="12" t="s">
        <v>79</v>
      </c>
      <c r="E57" s="12" t="s">
        <v>175</v>
      </c>
      <c r="F57" s="12" t="s">
        <v>2</v>
      </c>
      <c r="G57" s="12" t="s">
        <v>6</v>
      </c>
      <c r="H57" s="12" t="s">
        <v>174</v>
      </c>
      <c r="I57" s="13">
        <v>0.57291666666666663</v>
      </c>
      <c r="J57" s="14">
        <v>8.3333333333333329E-2</v>
      </c>
      <c r="K57" s="13">
        <f t="shared" si="4"/>
        <v>0.65625</v>
      </c>
      <c r="L57" s="13">
        <f t="shared" si="5"/>
        <v>0.67708333333333326</v>
      </c>
    </row>
    <row r="58" spans="1:16" x14ac:dyDescent="0.45">
      <c r="A58" s="10">
        <v>45434</v>
      </c>
      <c r="B58" s="11">
        <f t="shared" si="3"/>
        <v>45434</v>
      </c>
      <c r="C58" s="12" t="s">
        <v>5</v>
      </c>
      <c r="D58" s="12" t="s">
        <v>8</v>
      </c>
      <c r="E58" s="12" t="s">
        <v>46</v>
      </c>
      <c r="F58" s="12" t="s">
        <v>243</v>
      </c>
      <c r="G58" s="12" t="s">
        <v>6</v>
      </c>
      <c r="H58" s="12" t="s">
        <v>7</v>
      </c>
      <c r="I58" s="13">
        <v>0.36458333333333331</v>
      </c>
      <c r="J58" s="14">
        <v>8.3333333333333329E-2</v>
      </c>
      <c r="K58" s="13">
        <f t="shared" si="4"/>
        <v>0.44791666666666663</v>
      </c>
      <c r="L58" s="13">
        <f t="shared" si="5"/>
        <v>0.46875</v>
      </c>
      <c r="P58" s="2"/>
    </row>
    <row r="59" spans="1:16" x14ac:dyDescent="0.45">
      <c r="A59" s="10">
        <v>45434</v>
      </c>
      <c r="B59" s="11">
        <f t="shared" si="3"/>
        <v>45434</v>
      </c>
      <c r="C59" s="12" t="s">
        <v>5</v>
      </c>
      <c r="D59" s="12" t="s">
        <v>11</v>
      </c>
      <c r="E59" s="12" t="s">
        <v>267</v>
      </c>
      <c r="F59" s="12" t="s">
        <v>243</v>
      </c>
      <c r="G59" s="12" t="s">
        <v>331</v>
      </c>
      <c r="H59" s="12" t="s">
        <v>216</v>
      </c>
      <c r="I59" s="13">
        <v>0.36458333333333331</v>
      </c>
      <c r="J59" s="14">
        <v>4.1666666666666664E-2</v>
      </c>
      <c r="K59" s="13">
        <f t="shared" si="4"/>
        <v>0.40625</v>
      </c>
      <c r="L59" s="13">
        <f t="shared" si="5"/>
        <v>0.41666666666666663</v>
      </c>
    </row>
    <row r="60" spans="1:16" x14ac:dyDescent="0.45">
      <c r="A60" s="10">
        <v>45434</v>
      </c>
      <c r="B60" s="11">
        <f t="shared" si="3"/>
        <v>45434</v>
      </c>
      <c r="C60" s="12" t="s">
        <v>14</v>
      </c>
      <c r="D60" s="12" t="s">
        <v>41</v>
      </c>
      <c r="E60" s="12" t="s">
        <v>289</v>
      </c>
      <c r="F60" s="12" t="s">
        <v>2</v>
      </c>
      <c r="G60" s="12" t="s">
        <v>1</v>
      </c>
      <c r="H60" s="12" t="s">
        <v>186</v>
      </c>
      <c r="I60" s="13">
        <v>0.57291666666666663</v>
      </c>
      <c r="J60" s="14">
        <v>7.2916666666666671E-2</v>
      </c>
      <c r="K60" s="13">
        <f t="shared" si="4"/>
        <v>0.64583333333333326</v>
      </c>
      <c r="L60" s="13">
        <f t="shared" si="5"/>
        <v>0.6640625</v>
      </c>
    </row>
    <row r="61" spans="1:16" x14ac:dyDescent="0.45">
      <c r="A61" s="10">
        <v>45434</v>
      </c>
      <c r="B61" s="11">
        <f t="shared" si="3"/>
        <v>45434</v>
      </c>
      <c r="C61" s="12" t="s">
        <v>14</v>
      </c>
      <c r="D61" s="12" t="s">
        <v>48</v>
      </c>
      <c r="E61" s="12" t="s">
        <v>327</v>
      </c>
      <c r="F61" s="12" t="s">
        <v>2</v>
      </c>
      <c r="G61" s="12" t="s">
        <v>6</v>
      </c>
      <c r="H61" s="12" t="s">
        <v>328</v>
      </c>
      <c r="I61" s="13">
        <v>0.57291666666666663</v>
      </c>
      <c r="J61" s="14">
        <v>6.25E-2</v>
      </c>
      <c r="K61" s="13">
        <f t="shared" si="4"/>
        <v>0.63541666666666663</v>
      </c>
      <c r="L61" s="13">
        <f t="shared" si="5"/>
        <v>0.65104166666666663</v>
      </c>
    </row>
    <row r="62" spans="1:16" x14ac:dyDescent="0.45">
      <c r="A62" s="10">
        <v>45434</v>
      </c>
      <c r="B62" s="11">
        <f t="shared" si="3"/>
        <v>45434</v>
      </c>
      <c r="C62" s="12" t="s">
        <v>14</v>
      </c>
      <c r="D62" s="12" t="s">
        <v>28</v>
      </c>
      <c r="E62" s="12" t="s">
        <v>311</v>
      </c>
      <c r="F62" s="12" t="s">
        <v>9</v>
      </c>
      <c r="G62" s="12" t="s">
        <v>1</v>
      </c>
      <c r="H62" s="12" t="s">
        <v>52</v>
      </c>
      <c r="I62" s="13">
        <v>0.57291666666666663</v>
      </c>
      <c r="J62" s="14">
        <v>4.1666666666666664E-2</v>
      </c>
      <c r="K62" s="13">
        <f t="shared" si="4"/>
        <v>0.61458333333333326</v>
      </c>
      <c r="L62" s="13">
        <f t="shared" si="5"/>
        <v>0.625</v>
      </c>
    </row>
    <row r="63" spans="1:16" x14ac:dyDescent="0.45">
      <c r="A63" s="10">
        <v>45434</v>
      </c>
      <c r="B63" s="11">
        <f t="shared" si="3"/>
        <v>45434</v>
      </c>
      <c r="C63" s="12" t="s">
        <v>14</v>
      </c>
      <c r="D63" s="12" t="s">
        <v>30</v>
      </c>
      <c r="E63" s="12" t="s">
        <v>313</v>
      </c>
      <c r="F63" s="12" t="s">
        <v>9</v>
      </c>
      <c r="G63" s="12" t="s">
        <v>1</v>
      </c>
      <c r="H63" s="12" t="s">
        <v>156</v>
      </c>
      <c r="I63" s="13">
        <v>0.57291666666666663</v>
      </c>
      <c r="J63" s="14">
        <v>4.1666666666666664E-2</v>
      </c>
      <c r="K63" s="13">
        <f t="shared" si="4"/>
        <v>0.61458333333333326</v>
      </c>
      <c r="L63" s="13">
        <f t="shared" si="5"/>
        <v>0.625</v>
      </c>
    </row>
    <row r="64" spans="1:16" x14ac:dyDescent="0.45">
      <c r="A64" s="10">
        <v>45435</v>
      </c>
      <c r="B64" s="11">
        <f t="shared" si="3"/>
        <v>45435</v>
      </c>
      <c r="C64" s="12" t="s">
        <v>5</v>
      </c>
      <c r="D64" s="12" t="s">
        <v>238</v>
      </c>
      <c r="E64" s="12" t="s">
        <v>258</v>
      </c>
      <c r="F64" s="12" t="s">
        <v>244</v>
      </c>
      <c r="G64" s="12" t="s">
        <v>331</v>
      </c>
      <c r="H64" s="12" t="s">
        <v>224</v>
      </c>
      <c r="I64" s="13">
        <v>0.36458333333333331</v>
      </c>
      <c r="J64" s="14">
        <v>0.10416666666666667</v>
      </c>
      <c r="K64" s="13">
        <f t="shared" si="4"/>
        <v>0.46875</v>
      </c>
      <c r="L64" s="13">
        <f t="shared" si="5"/>
        <v>0.49479166666666663</v>
      </c>
    </row>
    <row r="65" spans="1:12" x14ac:dyDescent="0.45">
      <c r="A65" s="10">
        <v>45435</v>
      </c>
      <c r="B65" s="11">
        <f t="shared" si="3"/>
        <v>45435</v>
      </c>
      <c r="C65" s="12" t="s">
        <v>5</v>
      </c>
      <c r="D65" s="12" t="s">
        <v>4</v>
      </c>
      <c r="E65" s="12" t="s">
        <v>300</v>
      </c>
      <c r="F65" s="12" t="s">
        <v>2</v>
      </c>
      <c r="G65" s="12" t="s">
        <v>1</v>
      </c>
      <c r="H65" s="12" t="s">
        <v>3</v>
      </c>
      <c r="I65" s="13">
        <v>0.36458333333333331</v>
      </c>
      <c r="J65" s="14">
        <v>0.10416666666666667</v>
      </c>
      <c r="K65" s="13">
        <f t="shared" si="4"/>
        <v>0.46875</v>
      </c>
      <c r="L65" s="13">
        <f t="shared" si="5"/>
        <v>0.49479166666666663</v>
      </c>
    </row>
    <row r="66" spans="1:12" x14ac:dyDescent="0.45">
      <c r="A66" s="10">
        <v>45435</v>
      </c>
      <c r="B66" s="11">
        <f t="shared" ref="B66:B97" si="6">A66</f>
        <v>45435</v>
      </c>
      <c r="C66" s="12" t="s">
        <v>5</v>
      </c>
      <c r="D66" s="12" t="s">
        <v>4</v>
      </c>
      <c r="E66" s="12" t="s">
        <v>301</v>
      </c>
      <c r="F66" s="12" t="s">
        <v>2</v>
      </c>
      <c r="G66" s="12" t="s">
        <v>1</v>
      </c>
      <c r="H66" s="12" t="s">
        <v>179</v>
      </c>
      <c r="I66" s="13">
        <v>0.36458333333333331</v>
      </c>
      <c r="J66" s="14">
        <v>0.10416666666666667</v>
      </c>
      <c r="K66" s="13">
        <f t="shared" ref="K66:K97" si="7">I66+J66</f>
        <v>0.46875</v>
      </c>
      <c r="L66" s="13">
        <f t="shared" ref="L66:L101" si="8">I66+J66*1.25</f>
        <v>0.49479166666666663</v>
      </c>
    </row>
    <row r="67" spans="1:12" x14ac:dyDescent="0.45">
      <c r="A67" s="10">
        <v>45435</v>
      </c>
      <c r="B67" s="11">
        <f t="shared" si="6"/>
        <v>45435</v>
      </c>
      <c r="C67" s="12" t="s">
        <v>14</v>
      </c>
      <c r="D67" s="12" t="s">
        <v>51</v>
      </c>
      <c r="E67" s="12" t="s">
        <v>332</v>
      </c>
      <c r="F67" s="12" t="s">
        <v>9</v>
      </c>
      <c r="G67" s="12" t="s">
        <v>1</v>
      </c>
      <c r="H67" s="12" t="s">
        <v>50</v>
      </c>
      <c r="I67" s="13">
        <v>0.36458333333333331</v>
      </c>
      <c r="J67" s="14">
        <v>8.3333333333333329E-2</v>
      </c>
      <c r="K67" s="13">
        <f t="shared" si="7"/>
        <v>0.44791666666666663</v>
      </c>
      <c r="L67" s="13">
        <f t="shared" si="8"/>
        <v>0.46875</v>
      </c>
    </row>
    <row r="68" spans="1:12" x14ac:dyDescent="0.45">
      <c r="A68" s="10">
        <v>45435</v>
      </c>
      <c r="B68" s="11">
        <f t="shared" si="6"/>
        <v>45435</v>
      </c>
      <c r="C68" s="12" t="s">
        <v>14</v>
      </c>
      <c r="D68" s="12" t="s">
        <v>95</v>
      </c>
      <c r="E68" s="12" t="s">
        <v>183</v>
      </c>
      <c r="F68" s="12" t="s">
        <v>2</v>
      </c>
      <c r="G68" s="12" t="s">
        <v>6</v>
      </c>
      <c r="H68" s="12" t="s">
        <v>182</v>
      </c>
      <c r="I68" s="13">
        <v>0.57291666666666663</v>
      </c>
      <c r="J68" s="14">
        <v>6.25E-2</v>
      </c>
      <c r="K68" s="13">
        <f t="shared" si="7"/>
        <v>0.63541666666666663</v>
      </c>
      <c r="L68" s="13">
        <f t="shared" si="8"/>
        <v>0.65104166666666663</v>
      </c>
    </row>
    <row r="69" spans="1:12" x14ac:dyDescent="0.45">
      <c r="A69" s="10">
        <v>45435</v>
      </c>
      <c r="B69" s="11">
        <f t="shared" si="6"/>
        <v>45435</v>
      </c>
      <c r="C69" s="12" t="s">
        <v>14</v>
      </c>
      <c r="D69" s="12" t="s">
        <v>22</v>
      </c>
      <c r="E69" s="12" t="s">
        <v>69</v>
      </c>
      <c r="F69" s="12" t="s">
        <v>2</v>
      </c>
      <c r="G69" s="12" t="s">
        <v>6</v>
      </c>
      <c r="H69" s="12" t="s">
        <v>184</v>
      </c>
      <c r="I69" s="13">
        <v>0.57291666666666663</v>
      </c>
      <c r="J69" s="14">
        <v>8.3333333333333329E-2</v>
      </c>
      <c r="K69" s="13">
        <f t="shared" si="7"/>
        <v>0.65625</v>
      </c>
      <c r="L69" s="13">
        <f t="shared" si="8"/>
        <v>0.67708333333333326</v>
      </c>
    </row>
    <row r="70" spans="1:12" x14ac:dyDescent="0.45">
      <c r="A70" s="10">
        <v>45436</v>
      </c>
      <c r="B70" s="11">
        <f t="shared" si="6"/>
        <v>45436</v>
      </c>
      <c r="C70" s="12" t="s">
        <v>5</v>
      </c>
      <c r="D70" s="12" t="s">
        <v>88</v>
      </c>
      <c r="E70" s="12" t="s">
        <v>295</v>
      </c>
      <c r="F70" s="12" t="s">
        <v>2</v>
      </c>
      <c r="G70" s="12" t="s">
        <v>1</v>
      </c>
      <c r="H70" s="12" t="s">
        <v>176</v>
      </c>
      <c r="I70" s="13">
        <v>0.36458333333333331</v>
      </c>
      <c r="J70" s="14">
        <v>0.10416666666666667</v>
      </c>
      <c r="K70" s="13">
        <f t="shared" si="7"/>
        <v>0.46875</v>
      </c>
      <c r="L70" s="13">
        <f t="shared" si="8"/>
        <v>0.49479166666666663</v>
      </c>
    </row>
    <row r="71" spans="1:12" x14ac:dyDescent="0.45">
      <c r="A71" s="10">
        <v>45436</v>
      </c>
      <c r="B71" s="11">
        <f t="shared" si="6"/>
        <v>45436</v>
      </c>
      <c r="C71" s="12" t="s">
        <v>5</v>
      </c>
      <c r="D71" s="12" t="s">
        <v>25</v>
      </c>
      <c r="E71" s="12" t="s">
        <v>60</v>
      </c>
      <c r="F71" s="12" t="s">
        <v>9</v>
      </c>
      <c r="G71" s="12" t="s">
        <v>6</v>
      </c>
      <c r="H71" s="12" t="s">
        <v>59</v>
      </c>
      <c r="I71" s="13">
        <v>0.36458333333333331</v>
      </c>
      <c r="J71" s="14">
        <v>5.5555555555555552E-2</v>
      </c>
      <c r="K71" s="13">
        <f t="shared" si="7"/>
        <v>0.42013888888888884</v>
      </c>
      <c r="L71" s="13">
        <f t="shared" si="8"/>
        <v>0.43402777777777779</v>
      </c>
    </row>
    <row r="72" spans="1:12" x14ac:dyDescent="0.45">
      <c r="A72" s="10">
        <v>45436</v>
      </c>
      <c r="B72" s="11">
        <f t="shared" si="6"/>
        <v>45436</v>
      </c>
      <c r="C72" s="12" t="s">
        <v>5</v>
      </c>
      <c r="D72" s="12" t="s">
        <v>30</v>
      </c>
      <c r="E72" s="12" t="s">
        <v>307</v>
      </c>
      <c r="F72" s="12" t="s">
        <v>2</v>
      </c>
      <c r="G72" s="12" t="s">
        <v>1</v>
      </c>
      <c r="H72" s="12" t="s">
        <v>177</v>
      </c>
      <c r="I72" s="13">
        <v>0.36458333333333331</v>
      </c>
      <c r="J72" s="14">
        <v>8.3333333333333329E-2</v>
      </c>
      <c r="K72" s="13">
        <f t="shared" si="7"/>
        <v>0.44791666666666663</v>
      </c>
      <c r="L72" s="13">
        <f t="shared" si="8"/>
        <v>0.46875</v>
      </c>
    </row>
    <row r="73" spans="1:12" x14ac:dyDescent="0.45">
      <c r="A73" s="10">
        <v>45436</v>
      </c>
      <c r="B73" s="11">
        <f t="shared" si="6"/>
        <v>45436</v>
      </c>
      <c r="C73" s="12" t="s">
        <v>5</v>
      </c>
      <c r="D73" s="12" t="s">
        <v>8</v>
      </c>
      <c r="E73" s="12" t="s">
        <v>309</v>
      </c>
      <c r="F73" s="12" t="s">
        <v>2</v>
      </c>
      <c r="G73" s="12" t="s">
        <v>1</v>
      </c>
      <c r="H73" s="12" t="s">
        <v>178</v>
      </c>
      <c r="I73" s="13">
        <v>0.36458333333333331</v>
      </c>
      <c r="J73" s="14">
        <v>9.375E-2</v>
      </c>
      <c r="K73" s="13">
        <f t="shared" si="7"/>
        <v>0.45833333333333331</v>
      </c>
      <c r="L73" s="13">
        <f t="shared" si="8"/>
        <v>0.48177083333333331</v>
      </c>
    </row>
    <row r="74" spans="1:12" x14ac:dyDescent="0.45">
      <c r="A74" s="10">
        <v>45436</v>
      </c>
      <c r="B74" s="11">
        <f t="shared" si="6"/>
        <v>45436</v>
      </c>
      <c r="C74" s="12" t="s">
        <v>5</v>
      </c>
      <c r="D74" s="12" t="s">
        <v>11</v>
      </c>
      <c r="E74" s="12" t="s">
        <v>189</v>
      </c>
      <c r="F74" s="12" t="s">
        <v>243</v>
      </c>
      <c r="G74" s="12" t="s">
        <v>331</v>
      </c>
      <c r="H74" s="12" t="s">
        <v>215</v>
      </c>
      <c r="I74" s="13">
        <v>0.36458333333333331</v>
      </c>
      <c r="J74" s="14">
        <v>3.4722222222222224E-2</v>
      </c>
      <c r="K74" s="13">
        <f t="shared" si="7"/>
        <v>0.39930555555555552</v>
      </c>
      <c r="L74" s="13">
        <f t="shared" si="8"/>
        <v>0.4079861111111111</v>
      </c>
    </row>
    <row r="75" spans="1:12" s="17" customFormat="1" ht="14.65" thickBot="1" x14ac:dyDescent="0.5">
      <c r="A75" s="15">
        <v>45436</v>
      </c>
      <c r="B75" s="16">
        <f t="shared" si="6"/>
        <v>45436</v>
      </c>
      <c r="C75" s="17" t="s">
        <v>5</v>
      </c>
      <c r="D75" s="17" t="s">
        <v>11</v>
      </c>
      <c r="E75" s="17" t="s">
        <v>266</v>
      </c>
      <c r="F75" s="17" t="s">
        <v>243</v>
      </c>
      <c r="G75" s="17" t="s">
        <v>331</v>
      </c>
      <c r="H75" s="17" t="s">
        <v>217</v>
      </c>
      <c r="I75" s="18">
        <v>0.36458333333333331</v>
      </c>
      <c r="J75" s="19">
        <v>4.1666666666666664E-2</v>
      </c>
      <c r="K75" s="18">
        <f t="shared" si="7"/>
        <v>0.40625</v>
      </c>
      <c r="L75" s="18">
        <f t="shared" si="8"/>
        <v>0.41666666666666663</v>
      </c>
    </row>
    <row r="76" spans="1:12" s="5" customFormat="1" ht="15" thickTop="1" thickBot="1" x14ac:dyDescent="0.5">
      <c r="A76" s="10">
        <v>45446</v>
      </c>
      <c r="B76" s="11">
        <f t="shared" si="6"/>
        <v>45446</v>
      </c>
      <c r="C76" s="12" t="s">
        <v>5</v>
      </c>
      <c r="D76" s="12" t="s">
        <v>65</v>
      </c>
      <c r="E76" s="12" t="s">
        <v>298</v>
      </c>
      <c r="F76" s="12" t="s">
        <v>2</v>
      </c>
      <c r="G76" s="12" t="s">
        <v>1</v>
      </c>
      <c r="H76" s="12" t="s">
        <v>64</v>
      </c>
      <c r="I76" s="13">
        <v>0.36458333333333331</v>
      </c>
      <c r="J76" s="14">
        <v>6.25E-2</v>
      </c>
      <c r="K76" s="13">
        <f t="shared" si="7"/>
        <v>0.42708333333333331</v>
      </c>
      <c r="L76" s="13">
        <f t="shared" si="8"/>
        <v>0.44270833333333331</v>
      </c>
    </row>
    <row r="77" spans="1:12" x14ac:dyDescent="0.45">
      <c r="A77" s="10">
        <v>45446</v>
      </c>
      <c r="B77" s="11">
        <f t="shared" si="6"/>
        <v>45446</v>
      </c>
      <c r="C77" s="12" t="s">
        <v>5</v>
      </c>
      <c r="D77" s="12" t="s">
        <v>54</v>
      </c>
      <c r="E77" s="12" t="s">
        <v>69</v>
      </c>
      <c r="F77" s="12" t="s">
        <v>2</v>
      </c>
      <c r="G77" s="12" t="s">
        <v>6</v>
      </c>
      <c r="H77" s="12" t="s">
        <v>68</v>
      </c>
      <c r="I77" s="13">
        <v>0.36458333333333331</v>
      </c>
      <c r="J77" s="14">
        <v>8.3333333333333329E-2</v>
      </c>
      <c r="K77" s="13">
        <f t="shared" si="7"/>
        <v>0.44791666666666663</v>
      </c>
      <c r="L77" s="13">
        <f t="shared" si="8"/>
        <v>0.46875</v>
      </c>
    </row>
    <row r="78" spans="1:12" x14ac:dyDescent="0.45">
      <c r="A78" s="10">
        <v>45446</v>
      </c>
      <c r="B78" s="11">
        <f t="shared" si="6"/>
        <v>45446</v>
      </c>
      <c r="C78" s="12" t="s">
        <v>5</v>
      </c>
      <c r="D78" s="12" t="s">
        <v>246</v>
      </c>
      <c r="E78" s="12" t="s">
        <v>71</v>
      </c>
      <c r="F78" s="12" t="s">
        <v>2</v>
      </c>
      <c r="G78" s="12" t="s">
        <v>6</v>
      </c>
      <c r="H78" s="12" t="s">
        <v>70</v>
      </c>
      <c r="I78" s="13">
        <v>0.36458333333333331</v>
      </c>
      <c r="J78" s="14">
        <v>0.125</v>
      </c>
      <c r="K78" s="13">
        <f t="shared" si="7"/>
        <v>0.48958333333333331</v>
      </c>
      <c r="L78" s="13">
        <f t="shared" si="8"/>
        <v>0.52083333333333326</v>
      </c>
    </row>
    <row r="79" spans="1:12" x14ac:dyDescent="0.45">
      <c r="A79" s="10">
        <v>45446</v>
      </c>
      <c r="B79" s="11">
        <f t="shared" si="6"/>
        <v>45446</v>
      </c>
      <c r="C79" s="12" t="s">
        <v>5</v>
      </c>
      <c r="D79" s="12" t="s">
        <v>32</v>
      </c>
      <c r="E79" s="12" t="s">
        <v>320</v>
      </c>
      <c r="F79" s="12" t="s">
        <v>243</v>
      </c>
      <c r="G79" s="12" t="s">
        <v>6</v>
      </c>
      <c r="H79" s="12" t="s">
        <v>83</v>
      </c>
      <c r="I79" s="13">
        <v>0.36458333333333331</v>
      </c>
      <c r="J79" s="14">
        <v>8.3333333333333329E-2</v>
      </c>
      <c r="K79" s="13">
        <f t="shared" si="7"/>
        <v>0.44791666666666663</v>
      </c>
      <c r="L79" s="13">
        <f t="shared" si="8"/>
        <v>0.46875</v>
      </c>
    </row>
    <row r="80" spans="1:12" x14ac:dyDescent="0.45">
      <c r="A80" s="20">
        <v>45446</v>
      </c>
      <c r="B80" s="21">
        <f t="shared" si="6"/>
        <v>45446</v>
      </c>
      <c r="C80" s="22" t="s">
        <v>14</v>
      </c>
      <c r="D80" s="22" t="s">
        <v>25</v>
      </c>
      <c r="E80" s="22" t="s">
        <v>189</v>
      </c>
      <c r="F80" s="12" t="s">
        <v>243</v>
      </c>
      <c r="G80" s="12" t="s">
        <v>331</v>
      </c>
      <c r="H80" s="12" t="s">
        <v>209</v>
      </c>
      <c r="I80" s="13">
        <v>0.57291666666666663</v>
      </c>
      <c r="J80" s="14">
        <v>3.4722222222222224E-2</v>
      </c>
      <c r="K80" s="13">
        <f t="shared" si="7"/>
        <v>0.60763888888888884</v>
      </c>
      <c r="L80" s="13">
        <f t="shared" si="8"/>
        <v>0.61631944444444442</v>
      </c>
    </row>
    <row r="81" spans="1:12" x14ac:dyDescent="0.45">
      <c r="A81" s="10">
        <v>45446</v>
      </c>
      <c r="B81" s="11">
        <f t="shared" si="6"/>
        <v>45446</v>
      </c>
      <c r="C81" s="12" t="s">
        <v>14</v>
      </c>
      <c r="D81" s="12" t="s">
        <v>48</v>
      </c>
      <c r="E81" s="12" t="s">
        <v>330</v>
      </c>
      <c r="F81" s="12" t="s">
        <v>2</v>
      </c>
      <c r="G81" s="12" t="s">
        <v>6</v>
      </c>
      <c r="H81" s="12" t="s">
        <v>329</v>
      </c>
      <c r="I81" s="13">
        <v>0.57291666666666663</v>
      </c>
      <c r="J81" s="14">
        <v>6.25E-2</v>
      </c>
      <c r="K81" s="13">
        <f t="shared" si="7"/>
        <v>0.63541666666666663</v>
      </c>
      <c r="L81" s="13">
        <f t="shared" si="8"/>
        <v>0.65104166666666663</v>
      </c>
    </row>
    <row r="82" spans="1:12" x14ac:dyDescent="0.45">
      <c r="A82" s="10">
        <v>45446</v>
      </c>
      <c r="B82" s="11">
        <f t="shared" si="6"/>
        <v>45446</v>
      </c>
      <c r="C82" s="12" t="s">
        <v>14</v>
      </c>
      <c r="D82" s="12" t="s">
        <v>30</v>
      </c>
      <c r="E82" s="12" t="s">
        <v>314</v>
      </c>
      <c r="F82" s="12" t="s">
        <v>9</v>
      </c>
      <c r="G82" s="12" t="s">
        <v>1</v>
      </c>
      <c r="H82" s="12" t="s">
        <v>86</v>
      </c>
      <c r="I82" s="13">
        <v>0.57291666666666663</v>
      </c>
      <c r="J82" s="14">
        <v>4.1666666666666664E-2</v>
      </c>
      <c r="K82" s="13">
        <f t="shared" si="7"/>
        <v>0.61458333333333326</v>
      </c>
      <c r="L82" s="13">
        <f t="shared" si="8"/>
        <v>0.625</v>
      </c>
    </row>
    <row r="83" spans="1:12" x14ac:dyDescent="0.45">
      <c r="A83" s="10">
        <v>45446</v>
      </c>
      <c r="B83" s="11">
        <f t="shared" si="6"/>
        <v>45446</v>
      </c>
      <c r="C83" s="12" t="s">
        <v>14</v>
      </c>
      <c r="D83" s="12" t="s">
        <v>22</v>
      </c>
      <c r="E83" s="12" t="s">
        <v>91</v>
      </c>
      <c r="F83" s="12" t="s">
        <v>9</v>
      </c>
      <c r="G83" s="12" t="s">
        <v>6</v>
      </c>
      <c r="H83" s="12" t="s">
        <v>90</v>
      </c>
      <c r="I83" s="13">
        <v>0.57291666666666663</v>
      </c>
      <c r="J83" s="14">
        <v>3.125E-2</v>
      </c>
      <c r="K83" s="13">
        <f t="shared" si="7"/>
        <v>0.60416666666666663</v>
      </c>
      <c r="L83" s="13">
        <f t="shared" si="8"/>
        <v>0.61197916666666663</v>
      </c>
    </row>
    <row r="84" spans="1:12" x14ac:dyDescent="0.45">
      <c r="A84" s="10">
        <v>45446</v>
      </c>
      <c r="B84" s="11">
        <f t="shared" si="6"/>
        <v>45446</v>
      </c>
      <c r="C84" s="12" t="s">
        <v>14</v>
      </c>
      <c r="D84" s="12" t="s">
        <v>22</v>
      </c>
      <c r="E84" s="12" t="s">
        <v>93</v>
      </c>
      <c r="F84" s="12" t="s">
        <v>9</v>
      </c>
      <c r="G84" s="12" t="s">
        <v>6</v>
      </c>
      <c r="H84" s="12" t="s">
        <v>92</v>
      </c>
      <c r="I84" s="13">
        <v>0.57291666666666663</v>
      </c>
      <c r="J84" s="14">
        <v>4.5138888888888888E-2</v>
      </c>
      <c r="K84" s="13">
        <f t="shared" si="7"/>
        <v>0.61805555555555547</v>
      </c>
      <c r="L84" s="13">
        <f t="shared" si="8"/>
        <v>0.62934027777777779</v>
      </c>
    </row>
    <row r="85" spans="1:12" x14ac:dyDescent="0.45">
      <c r="A85" s="20">
        <v>45447</v>
      </c>
      <c r="B85" s="21">
        <f t="shared" si="6"/>
        <v>45447</v>
      </c>
      <c r="C85" s="22" t="s">
        <v>5</v>
      </c>
      <c r="D85" s="22" t="s">
        <v>237</v>
      </c>
      <c r="E85" s="22" t="s">
        <v>259</v>
      </c>
      <c r="F85" s="12" t="s">
        <v>243</v>
      </c>
      <c r="G85" s="12" t="s">
        <v>331</v>
      </c>
      <c r="H85" s="12" t="s">
        <v>201</v>
      </c>
      <c r="I85" s="13">
        <v>0.36458333333333331</v>
      </c>
      <c r="J85" s="14">
        <v>4.1666666666666664E-2</v>
      </c>
      <c r="K85" s="13">
        <f t="shared" si="7"/>
        <v>0.40625</v>
      </c>
      <c r="L85" s="13">
        <f t="shared" si="8"/>
        <v>0.41666666666666663</v>
      </c>
    </row>
    <row r="86" spans="1:12" x14ac:dyDescent="0.45">
      <c r="A86" s="10">
        <v>45447</v>
      </c>
      <c r="B86" s="11">
        <f t="shared" si="6"/>
        <v>45447</v>
      </c>
      <c r="C86" s="12" t="s">
        <v>5</v>
      </c>
      <c r="D86" s="12" t="s">
        <v>28</v>
      </c>
      <c r="E86" s="12" t="s">
        <v>290</v>
      </c>
      <c r="F86" s="12" t="s">
        <v>2</v>
      </c>
      <c r="G86" s="12" t="s">
        <v>1</v>
      </c>
      <c r="H86" s="12" t="s">
        <v>58</v>
      </c>
      <c r="I86" s="13">
        <v>0.36458333333333331</v>
      </c>
      <c r="J86" s="14">
        <v>5.2083333333333336E-2</v>
      </c>
      <c r="K86" s="13">
        <f t="shared" si="7"/>
        <v>0.41666666666666663</v>
      </c>
      <c r="L86" s="13">
        <f t="shared" si="8"/>
        <v>0.4296875</v>
      </c>
    </row>
    <row r="87" spans="1:12" x14ac:dyDescent="0.45">
      <c r="A87" s="10">
        <v>45447</v>
      </c>
      <c r="B87" s="11">
        <f t="shared" si="6"/>
        <v>45447</v>
      </c>
      <c r="C87" s="12" t="s">
        <v>5</v>
      </c>
      <c r="D87" s="12" t="s">
        <v>11</v>
      </c>
      <c r="E87" s="12" t="s">
        <v>12</v>
      </c>
      <c r="F87" s="12" t="s">
        <v>9</v>
      </c>
      <c r="G87" s="12" t="s">
        <v>6</v>
      </c>
      <c r="H87" s="12" t="s">
        <v>10</v>
      </c>
      <c r="I87" s="13">
        <v>0.36458333333333331</v>
      </c>
      <c r="J87" s="14">
        <v>3.125E-2</v>
      </c>
      <c r="K87" s="13">
        <f t="shared" si="7"/>
        <v>0.39583333333333331</v>
      </c>
      <c r="L87" s="13">
        <f t="shared" si="8"/>
        <v>0.40364583333333331</v>
      </c>
    </row>
    <row r="88" spans="1:12" x14ac:dyDescent="0.45">
      <c r="A88" s="10">
        <v>45447</v>
      </c>
      <c r="B88" s="11">
        <f t="shared" si="6"/>
        <v>45447</v>
      </c>
      <c r="C88" s="12" t="s">
        <v>5</v>
      </c>
      <c r="D88" s="12" t="s">
        <v>11</v>
      </c>
      <c r="E88" s="12" t="s">
        <v>67</v>
      </c>
      <c r="F88" s="12" t="s">
        <v>9</v>
      </c>
      <c r="G88" s="12" t="s">
        <v>6</v>
      </c>
      <c r="H88" s="12" t="s">
        <v>66</v>
      </c>
      <c r="I88" s="13">
        <v>0.36458333333333331</v>
      </c>
      <c r="J88" s="14">
        <v>4.1666666666666664E-2</v>
      </c>
      <c r="K88" s="13">
        <f t="shared" si="7"/>
        <v>0.40625</v>
      </c>
      <c r="L88" s="13">
        <f t="shared" si="8"/>
        <v>0.41666666666666663</v>
      </c>
    </row>
    <row r="89" spans="1:12" x14ac:dyDescent="0.45">
      <c r="A89" s="10">
        <v>45447</v>
      </c>
      <c r="B89" s="11">
        <f t="shared" si="6"/>
        <v>45447</v>
      </c>
      <c r="C89" s="12" t="s">
        <v>14</v>
      </c>
      <c r="D89" s="12" t="s">
        <v>32</v>
      </c>
      <c r="E89" s="12" t="s">
        <v>73</v>
      </c>
      <c r="F89" s="12" t="s">
        <v>2</v>
      </c>
      <c r="G89" s="12" t="s">
        <v>6</v>
      </c>
      <c r="H89" s="12" t="s">
        <v>72</v>
      </c>
      <c r="I89" s="13">
        <v>0.57291666666666663</v>
      </c>
      <c r="J89" s="14">
        <v>8.3333333333333329E-2</v>
      </c>
      <c r="K89" s="13">
        <f t="shared" si="7"/>
        <v>0.65625</v>
      </c>
      <c r="L89" s="13">
        <f t="shared" si="8"/>
        <v>0.67708333333333326</v>
      </c>
    </row>
    <row r="90" spans="1:12" x14ac:dyDescent="0.45">
      <c r="A90" s="10">
        <v>45448</v>
      </c>
      <c r="B90" s="11">
        <f t="shared" si="6"/>
        <v>45448</v>
      </c>
      <c r="C90" s="12" t="s">
        <v>5</v>
      </c>
      <c r="D90" s="12" t="s">
        <v>88</v>
      </c>
      <c r="E90" s="12" t="s">
        <v>296</v>
      </c>
      <c r="F90" s="12" t="s">
        <v>2</v>
      </c>
      <c r="G90" s="12" t="s">
        <v>1</v>
      </c>
      <c r="H90" s="12" t="s">
        <v>87</v>
      </c>
      <c r="I90" s="13">
        <v>0.36458333333333331</v>
      </c>
      <c r="J90" s="14">
        <v>0.10416666666666667</v>
      </c>
      <c r="K90" s="13">
        <f t="shared" si="7"/>
        <v>0.46875</v>
      </c>
      <c r="L90" s="13">
        <f t="shared" si="8"/>
        <v>0.49479166666666663</v>
      </c>
    </row>
    <row r="91" spans="1:12" x14ac:dyDescent="0.45">
      <c r="A91" s="10">
        <v>45448</v>
      </c>
      <c r="B91" s="11">
        <f t="shared" si="6"/>
        <v>45448</v>
      </c>
      <c r="C91" s="12" t="s">
        <v>5</v>
      </c>
      <c r="D91" s="12" t="s">
        <v>65</v>
      </c>
      <c r="E91" s="12" t="s">
        <v>278</v>
      </c>
      <c r="F91" s="12" t="s">
        <v>9</v>
      </c>
      <c r="G91" s="12" t="s">
        <v>61</v>
      </c>
      <c r="H91" s="12" t="s">
        <v>103</v>
      </c>
      <c r="I91" s="13">
        <v>0.36458333333333331</v>
      </c>
      <c r="J91" s="14">
        <v>6.25E-2</v>
      </c>
      <c r="K91" s="13">
        <f t="shared" si="7"/>
        <v>0.42708333333333331</v>
      </c>
      <c r="L91" s="13">
        <f t="shared" si="8"/>
        <v>0.44270833333333331</v>
      </c>
    </row>
    <row r="92" spans="1:12" x14ac:dyDescent="0.45">
      <c r="A92" s="10">
        <v>45448</v>
      </c>
      <c r="B92" s="11">
        <f t="shared" si="6"/>
        <v>45448</v>
      </c>
      <c r="C92" s="12" t="s">
        <v>5</v>
      </c>
      <c r="D92" s="12" t="s">
        <v>95</v>
      </c>
      <c r="E92" s="12" t="s">
        <v>96</v>
      </c>
      <c r="F92" s="12" t="s">
        <v>2</v>
      </c>
      <c r="G92" s="12" t="s">
        <v>6</v>
      </c>
      <c r="H92" s="12" t="s">
        <v>94</v>
      </c>
      <c r="I92" s="13">
        <v>0.36458333333333331</v>
      </c>
      <c r="J92" s="14">
        <v>9.375E-2</v>
      </c>
      <c r="K92" s="13">
        <f t="shared" si="7"/>
        <v>0.45833333333333331</v>
      </c>
      <c r="L92" s="13">
        <f t="shared" si="8"/>
        <v>0.48177083333333331</v>
      </c>
    </row>
    <row r="93" spans="1:12" x14ac:dyDescent="0.45">
      <c r="A93" s="10">
        <v>45448</v>
      </c>
      <c r="B93" s="11">
        <f t="shared" si="6"/>
        <v>45448</v>
      </c>
      <c r="C93" s="12" t="s">
        <v>5</v>
      </c>
      <c r="D93" s="12" t="s">
        <v>30</v>
      </c>
      <c r="E93" s="12" t="s">
        <v>306</v>
      </c>
      <c r="F93" s="12" t="s">
        <v>2</v>
      </c>
      <c r="G93" s="12" t="s">
        <v>1</v>
      </c>
      <c r="H93" s="12" t="s">
        <v>89</v>
      </c>
      <c r="I93" s="13">
        <v>0.36458333333333331</v>
      </c>
      <c r="J93" s="14">
        <v>4.1666666666666664E-2</v>
      </c>
      <c r="K93" s="13">
        <f t="shared" si="7"/>
        <v>0.40625</v>
      </c>
      <c r="L93" s="13">
        <f t="shared" si="8"/>
        <v>0.41666666666666663</v>
      </c>
    </row>
    <row r="94" spans="1:12" x14ac:dyDescent="0.45">
      <c r="A94" s="10">
        <v>45448</v>
      </c>
      <c r="B94" s="11">
        <f t="shared" si="6"/>
        <v>45448</v>
      </c>
      <c r="C94" s="12" t="s">
        <v>14</v>
      </c>
      <c r="D94" s="12" t="s">
        <v>102</v>
      </c>
      <c r="E94" s="12" t="s">
        <v>284</v>
      </c>
      <c r="F94" s="12" t="s">
        <v>2</v>
      </c>
      <c r="G94" s="12" t="s">
        <v>1</v>
      </c>
      <c r="H94" s="12" t="s">
        <v>75</v>
      </c>
      <c r="I94" s="13">
        <v>0.57291666666666663</v>
      </c>
      <c r="J94" s="14">
        <v>9.375E-2</v>
      </c>
      <c r="K94" s="13">
        <f t="shared" si="7"/>
        <v>0.66666666666666663</v>
      </c>
      <c r="L94" s="13">
        <f t="shared" si="8"/>
        <v>0.69010416666666663</v>
      </c>
    </row>
    <row r="95" spans="1:12" x14ac:dyDescent="0.45">
      <c r="A95" s="10">
        <v>45448</v>
      </c>
      <c r="B95" s="11">
        <f t="shared" si="6"/>
        <v>45448</v>
      </c>
      <c r="C95" s="12" t="s">
        <v>14</v>
      </c>
      <c r="D95" s="12" t="s">
        <v>41</v>
      </c>
      <c r="E95" s="12" t="s">
        <v>247</v>
      </c>
      <c r="F95" s="12" t="s">
        <v>9</v>
      </c>
      <c r="G95" s="12" t="s">
        <v>1</v>
      </c>
      <c r="H95" s="12" t="s">
        <v>56</v>
      </c>
      <c r="I95" s="13">
        <v>0.57291666666666663</v>
      </c>
      <c r="J95" s="14">
        <v>4.1666666666666664E-2</v>
      </c>
      <c r="K95" s="13">
        <f t="shared" si="7"/>
        <v>0.61458333333333326</v>
      </c>
      <c r="L95" s="13">
        <f t="shared" si="8"/>
        <v>0.625</v>
      </c>
    </row>
    <row r="96" spans="1:12" x14ac:dyDescent="0.45">
      <c r="A96" s="10">
        <v>45448</v>
      </c>
      <c r="B96" s="11">
        <f t="shared" si="6"/>
        <v>45448</v>
      </c>
      <c r="C96" s="12" t="s">
        <v>14</v>
      </c>
      <c r="D96" s="12" t="s">
        <v>245</v>
      </c>
      <c r="E96" s="12" t="s">
        <v>293</v>
      </c>
      <c r="F96" s="12" t="s">
        <v>2</v>
      </c>
      <c r="G96" s="12" t="s">
        <v>1</v>
      </c>
      <c r="H96" s="12" t="s">
        <v>74</v>
      </c>
      <c r="I96" s="13">
        <v>0.57291666666666663</v>
      </c>
      <c r="J96" s="14">
        <v>6.25E-2</v>
      </c>
      <c r="K96" s="13">
        <f t="shared" si="7"/>
        <v>0.63541666666666663</v>
      </c>
      <c r="L96" s="13">
        <f t="shared" si="8"/>
        <v>0.65104166666666663</v>
      </c>
    </row>
    <row r="97" spans="1:12" x14ac:dyDescent="0.45">
      <c r="A97" s="10">
        <v>45448</v>
      </c>
      <c r="B97" s="11">
        <f t="shared" si="6"/>
        <v>45448</v>
      </c>
      <c r="C97" s="12" t="s">
        <v>14</v>
      </c>
      <c r="D97" s="12" t="s">
        <v>79</v>
      </c>
      <c r="E97" s="12" t="s">
        <v>80</v>
      </c>
      <c r="F97" s="12" t="s">
        <v>2</v>
      </c>
      <c r="G97" s="12" t="s">
        <v>6</v>
      </c>
      <c r="H97" s="12" t="s">
        <v>78</v>
      </c>
      <c r="I97" s="13">
        <v>0.57291666666666663</v>
      </c>
      <c r="J97" s="14">
        <v>8.3333333333333329E-2</v>
      </c>
      <c r="K97" s="13">
        <f t="shared" si="7"/>
        <v>0.65625</v>
      </c>
      <c r="L97" s="13">
        <f t="shared" si="8"/>
        <v>0.67708333333333326</v>
      </c>
    </row>
    <row r="98" spans="1:12" x14ac:dyDescent="0.45">
      <c r="A98" s="10">
        <v>45449</v>
      </c>
      <c r="B98" s="11">
        <f t="shared" ref="B98:B128" si="9">A98</f>
        <v>45449</v>
      </c>
      <c r="C98" s="12" t="s">
        <v>5</v>
      </c>
      <c r="D98" s="12" t="s">
        <v>77</v>
      </c>
      <c r="E98" s="12" t="s">
        <v>251</v>
      </c>
      <c r="F98" s="12" t="s">
        <v>2</v>
      </c>
      <c r="G98" s="12" t="s">
        <v>6</v>
      </c>
      <c r="H98" s="12" t="s">
        <v>131</v>
      </c>
      <c r="I98" s="13">
        <v>0.36458333333333331</v>
      </c>
      <c r="J98" s="14">
        <v>8.3333333333333329E-2</v>
      </c>
      <c r="K98" s="13">
        <f t="shared" ref="K98:K101" si="10">I98+J98</f>
        <v>0.44791666666666663</v>
      </c>
      <c r="L98" s="13">
        <f t="shared" si="8"/>
        <v>0.46875</v>
      </c>
    </row>
    <row r="99" spans="1:12" x14ac:dyDescent="0.45">
      <c r="A99" s="10">
        <v>45449</v>
      </c>
      <c r="B99" s="11">
        <f t="shared" si="9"/>
        <v>45449</v>
      </c>
      <c r="C99" s="12" t="s">
        <v>5</v>
      </c>
      <c r="D99" s="12" t="s">
        <v>85</v>
      </c>
      <c r="E99" s="12" t="s">
        <v>275</v>
      </c>
      <c r="F99" s="12" t="s">
        <v>2</v>
      </c>
      <c r="G99" s="12" t="s">
        <v>61</v>
      </c>
      <c r="H99" s="12" t="s">
        <v>84</v>
      </c>
      <c r="I99" s="13">
        <v>0.36458333333333331</v>
      </c>
      <c r="J99" s="14">
        <v>0.125</v>
      </c>
      <c r="K99" s="13">
        <f t="shared" si="10"/>
        <v>0.48958333333333331</v>
      </c>
      <c r="L99" s="13">
        <f t="shared" si="8"/>
        <v>0.52083333333333326</v>
      </c>
    </row>
    <row r="100" spans="1:12" x14ac:dyDescent="0.45">
      <c r="A100" s="10">
        <v>45449</v>
      </c>
      <c r="B100" s="11">
        <f t="shared" si="9"/>
        <v>45449</v>
      </c>
      <c r="C100" s="12" t="s">
        <v>5</v>
      </c>
      <c r="D100" s="12" t="s">
        <v>8</v>
      </c>
      <c r="E100" s="12" t="s">
        <v>310</v>
      </c>
      <c r="F100" s="12" t="s">
        <v>2</v>
      </c>
      <c r="G100" s="12" t="s">
        <v>1</v>
      </c>
      <c r="H100" s="12" t="s">
        <v>98</v>
      </c>
      <c r="I100" s="13">
        <v>0.36458333333333331</v>
      </c>
      <c r="J100" s="14">
        <v>9.375E-2</v>
      </c>
      <c r="K100" s="13">
        <f t="shared" si="10"/>
        <v>0.45833333333333331</v>
      </c>
      <c r="L100" s="13">
        <f t="shared" si="8"/>
        <v>0.48177083333333331</v>
      </c>
    </row>
    <row r="101" spans="1:12" x14ac:dyDescent="0.45">
      <c r="A101" s="10">
        <v>45449</v>
      </c>
      <c r="B101" s="11">
        <f t="shared" si="9"/>
        <v>45449</v>
      </c>
      <c r="C101" s="12" t="s">
        <v>5</v>
      </c>
      <c r="D101" s="12" t="s">
        <v>22</v>
      </c>
      <c r="E101" s="12" t="s">
        <v>26</v>
      </c>
      <c r="F101" s="12" t="s">
        <v>2</v>
      </c>
      <c r="G101" s="12" t="s">
        <v>6</v>
      </c>
      <c r="H101" s="12" t="s">
        <v>81</v>
      </c>
      <c r="I101" s="13">
        <v>0.36458333333333331</v>
      </c>
      <c r="J101" s="14">
        <v>0.1111111111111111</v>
      </c>
      <c r="K101" s="13">
        <f t="shared" si="10"/>
        <v>0.47569444444444442</v>
      </c>
      <c r="L101" s="13">
        <f t="shared" si="8"/>
        <v>0.50347222222222221</v>
      </c>
    </row>
    <row r="102" spans="1:12" x14ac:dyDescent="0.45">
      <c r="A102" s="10">
        <v>45450</v>
      </c>
      <c r="B102" s="11">
        <f t="shared" si="9"/>
        <v>45450</v>
      </c>
      <c r="C102" s="12" t="s">
        <v>5</v>
      </c>
      <c r="D102" s="12" t="s">
        <v>63</v>
      </c>
      <c r="E102" s="12" t="s">
        <v>274</v>
      </c>
      <c r="F102" s="12" t="s">
        <v>2</v>
      </c>
      <c r="G102" s="12" t="s">
        <v>61</v>
      </c>
      <c r="H102" s="12" t="s">
        <v>62</v>
      </c>
      <c r="I102" s="13">
        <v>0.36458333333333331</v>
      </c>
      <c r="J102" s="14">
        <v>8.3333333333333329E-2</v>
      </c>
      <c r="K102" s="13">
        <f t="shared" ref="K102:K128" si="11">I102+J102</f>
        <v>0.44791666666666663</v>
      </c>
      <c r="L102" s="13">
        <f t="shared" ref="L102:L128" si="12">I102+J102*1.25</f>
        <v>0.46875</v>
      </c>
    </row>
    <row r="103" spans="1:12" x14ac:dyDescent="0.45">
      <c r="A103" s="10">
        <v>45450</v>
      </c>
      <c r="B103" s="11">
        <f t="shared" si="9"/>
        <v>45450</v>
      </c>
      <c r="C103" s="12" t="s">
        <v>5</v>
      </c>
      <c r="D103" s="12" t="s">
        <v>11</v>
      </c>
      <c r="E103" s="12" t="s">
        <v>69</v>
      </c>
      <c r="F103" s="12" t="s">
        <v>2</v>
      </c>
      <c r="G103" s="12" t="s">
        <v>6</v>
      </c>
      <c r="H103" s="12" t="s">
        <v>82</v>
      </c>
      <c r="I103" s="13">
        <v>0.36458333333333331</v>
      </c>
      <c r="J103" s="14">
        <v>8.3333333333333329E-2</v>
      </c>
      <c r="K103" s="13">
        <f t="shared" si="11"/>
        <v>0.44791666666666663</v>
      </c>
      <c r="L103" s="13">
        <f t="shared" si="12"/>
        <v>0.46875</v>
      </c>
    </row>
    <row r="104" spans="1:12" x14ac:dyDescent="0.45">
      <c r="A104" s="10">
        <v>45450</v>
      </c>
      <c r="B104" s="11">
        <f t="shared" si="9"/>
        <v>45450</v>
      </c>
      <c r="C104" s="12" t="s">
        <v>14</v>
      </c>
      <c r="D104" s="12" t="s">
        <v>102</v>
      </c>
      <c r="E104" s="12" t="s">
        <v>196</v>
      </c>
      <c r="F104" s="12" t="s">
        <v>243</v>
      </c>
      <c r="G104" s="12" t="s">
        <v>6</v>
      </c>
      <c r="H104" s="12" t="s">
        <v>101</v>
      </c>
      <c r="I104" s="13">
        <v>0.57291666666666663</v>
      </c>
      <c r="J104" s="14">
        <v>5.2083333333333336E-2</v>
      </c>
      <c r="K104" s="13">
        <f t="shared" si="11"/>
        <v>0.625</v>
      </c>
      <c r="L104" s="13">
        <f t="shared" si="12"/>
        <v>0.63802083333333326</v>
      </c>
    </row>
    <row r="105" spans="1:12" x14ac:dyDescent="0.45">
      <c r="A105" s="10">
        <v>45450</v>
      </c>
      <c r="B105" s="11">
        <f t="shared" si="9"/>
        <v>45450</v>
      </c>
      <c r="C105" s="12" t="s">
        <v>14</v>
      </c>
      <c r="D105" s="12" t="s">
        <v>41</v>
      </c>
      <c r="E105" s="12" t="s">
        <v>290</v>
      </c>
      <c r="F105" s="12" t="s">
        <v>2</v>
      </c>
      <c r="G105" s="12" t="s">
        <v>1</v>
      </c>
      <c r="H105" s="12" t="s">
        <v>97</v>
      </c>
      <c r="I105" s="13">
        <v>0.57291666666666663</v>
      </c>
      <c r="J105" s="14">
        <v>5.2083333333333336E-2</v>
      </c>
      <c r="K105" s="13">
        <f t="shared" si="11"/>
        <v>0.625</v>
      </c>
      <c r="L105" s="13">
        <f t="shared" si="12"/>
        <v>0.63802083333333326</v>
      </c>
    </row>
    <row r="106" spans="1:12" x14ac:dyDescent="0.45">
      <c r="A106" s="10">
        <v>45450</v>
      </c>
      <c r="B106" s="11">
        <f t="shared" si="9"/>
        <v>45450</v>
      </c>
      <c r="C106" s="12" t="s">
        <v>14</v>
      </c>
      <c r="D106" s="12" t="s">
        <v>48</v>
      </c>
      <c r="E106" s="12" t="s">
        <v>133</v>
      </c>
      <c r="F106" s="12" t="s">
        <v>2</v>
      </c>
      <c r="G106" s="12" t="s">
        <v>6</v>
      </c>
      <c r="H106" s="12" t="s">
        <v>132</v>
      </c>
      <c r="I106" s="13">
        <v>0.57291666666666663</v>
      </c>
      <c r="J106" s="14">
        <v>6.25E-2</v>
      </c>
      <c r="K106" s="13">
        <f t="shared" si="11"/>
        <v>0.63541666666666663</v>
      </c>
      <c r="L106" s="13">
        <f t="shared" si="12"/>
        <v>0.65104166666666663</v>
      </c>
    </row>
    <row r="107" spans="1:12" x14ac:dyDescent="0.45">
      <c r="A107" s="10">
        <v>45450</v>
      </c>
      <c r="B107" s="11">
        <f t="shared" si="9"/>
        <v>45450</v>
      </c>
      <c r="C107" s="12" t="s">
        <v>14</v>
      </c>
      <c r="D107" s="12" t="s">
        <v>4</v>
      </c>
      <c r="E107" s="12" t="s">
        <v>302</v>
      </c>
      <c r="F107" s="12" t="s">
        <v>2</v>
      </c>
      <c r="G107" s="12" t="s">
        <v>1</v>
      </c>
      <c r="H107" s="12" t="s">
        <v>99</v>
      </c>
      <c r="I107" s="13">
        <v>0.57291666666666663</v>
      </c>
      <c r="J107" s="14">
        <v>6.25E-2</v>
      </c>
      <c r="K107" s="13">
        <f t="shared" si="11"/>
        <v>0.63541666666666663</v>
      </c>
      <c r="L107" s="13">
        <f t="shared" si="12"/>
        <v>0.65104166666666663</v>
      </c>
    </row>
    <row r="108" spans="1:12" x14ac:dyDescent="0.45">
      <c r="A108" s="10">
        <v>45450</v>
      </c>
      <c r="B108" s="11">
        <f t="shared" si="9"/>
        <v>45450</v>
      </c>
      <c r="C108" s="12" t="s">
        <v>14</v>
      </c>
      <c r="D108" s="12" t="s">
        <v>4</v>
      </c>
      <c r="E108" s="12" t="s">
        <v>303</v>
      </c>
      <c r="F108" s="12" t="s">
        <v>2</v>
      </c>
      <c r="G108" s="12" t="s">
        <v>1</v>
      </c>
      <c r="H108" s="12" t="s">
        <v>100</v>
      </c>
      <c r="I108" s="13">
        <v>0.57291666666666663</v>
      </c>
      <c r="J108" s="14">
        <v>6.25E-2</v>
      </c>
      <c r="K108" s="13">
        <f t="shared" si="11"/>
        <v>0.63541666666666663</v>
      </c>
      <c r="L108" s="13">
        <f t="shared" si="12"/>
        <v>0.65104166666666663</v>
      </c>
    </row>
    <row r="109" spans="1:12" x14ac:dyDescent="0.45">
      <c r="A109" s="10">
        <v>45453</v>
      </c>
      <c r="B109" s="11">
        <f t="shared" si="9"/>
        <v>45453</v>
      </c>
      <c r="C109" s="12" t="s">
        <v>5</v>
      </c>
      <c r="D109" s="12" t="s">
        <v>125</v>
      </c>
      <c r="E109" s="12" t="s">
        <v>286</v>
      </c>
      <c r="F109" s="12" t="s">
        <v>2</v>
      </c>
      <c r="G109" s="12" t="s">
        <v>1</v>
      </c>
      <c r="H109" s="12" t="s">
        <v>105</v>
      </c>
      <c r="I109" s="13">
        <v>0.36458333333333331</v>
      </c>
      <c r="J109" s="14">
        <v>9.375E-2</v>
      </c>
      <c r="K109" s="13">
        <f t="shared" si="11"/>
        <v>0.45833333333333331</v>
      </c>
      <c r="L109" s="13">
        <f t="shared" si="12"/>
        <v>0.48177083333333331</v>
      </c>
    </row>
    <row r="110" spans="1:12" x14ac:dyDescent="0.45">
      <c r="A110" s="10">
        <v>45453</v>
      </c>
      <c r="B110" s="11">
        <f t="shared" si="9"/>
        <v>45453</v>
      </c>
      <c r="C110" s="12" t="s">
        <v>5</v>
      </c>
      <c r="D110" s="12" t="s">
        <v>25</v>
      </c>
      <c r="E110" s="12" t="s">
        <v>69</v>
      </c>
      <c r="F110" s="12" t="s">
        <v>2</v>
      </c>
      <c r="G110" s="12" t="s">
        <v>6</v>
      </c>
      <c r="H110" s="12" t="s">
        <v>116</v>
      </c>
      <c r="I110" s="13">
        <v>0.36458333333333331</v>
      </c>
      <c r="J110" s="14">
        <v>8.3333333333333329E-2</v>
      </c>
      <c r="K110" s="13">
        <f t="shared" si="11"/>
        <v>0.44791666666666663</v>
      </c>
      <c r="L110" s="13">
        <f t="shared" si="12"/>
        <v>0.46875</v>
      </c>
    </row>
    <row r="111" spans="1:12" x14ac:dyDescent="0.45">
      <c r="A111" s="10">
        <v>45453</v>
      </c>
      <c r="B111" s="11">
        <f t="shared" si="9"/>
        <v>45453</v>
      </c>
      <c r="C111" s="12" t="s">
        <v>5</v>
      </c>
      <c r="D111" s="12" t="s">
        <v>239</v>
      </c>
      <c r="E111" s="12" t="s">
        <v>319</v>
      </c>
      <c r="F111" s="12" t="s">
        <v>2</v>
      </c>
      <c r="G111" s="12" t="s">
        <v>322</v>
      </c>
      <c r="H111" s="12" t="s">
        <v>227</v>
      </c>
      <c r="I111" s="13">
        <v>0.36458333333333331</v>
      </c>
      <c r="J111" s="14">
        <v>8.3333333333333329E-2</v>
      </c>
      <c r="K111" s="13">
        <f t="shared" si="11"/>
        <v>0.44791666666666663</v>
      </c>
      <c r="L111" s="13">
        <f t="shared" si="12"/>
        <v>0.46875</v>
      </c>
    </row>
    <row r="112" spans="1:12" x14ac:dyDescent="0.45">
      <c r="A112" s="10">
        <v>45453</v>
      </c>
      <c r="B112" s="11">
        <f t="shared" si="9"/>
        <v>45453</v>
      </c>
      <c r="C112" s="12" t="s">
        <v>14</v>
      </c>
      <c r="D112" s="12" t="s">
        <v>65</v>
      </c>
      <c r="E112" s="12" t="s">
        <v>299</v>
      </c>
      <c r="F112" s="12" t="s">
        <v>2</v>
      </c>
      <c r="G112" s="12" t="s">
        <v>1</v>
      </c>
      <c r="H112" s="12" t="s">
        <v>107</v>
      </c>
      <c r="I112" s="13">
        <v>0.57291666666666663</v>
      </c>
      <c r="J112" s="14">
        <v>0.10416666666666667</v>
      </c>
      <c r="K112" s="13">
        <f t="shared" si="11"/>
        <v>0.67708333333333326</v>
      </c>
      <c r="L112" s="13">
        <f t="shared" si="12"/>
        <v>0.703125</v>
      </c>
    </row>
    <row r="113" spans="1:12" x14ac:dyDescent="0.45">
      <c r="A113" s="10">
        <v>45453</v>
      </c>
      <c r="B113" s="11">
        <f t="shared" si="9"/>
        <v>45453</v>
      </c>
      <c r="C113" s="12" t="s">
        <v>14</v>
      </c>
      <c r="D113" s="12" t="s">
        <v>16</v>
      </c>
      <c r="E113" s="12" t="s">
        <v>109</v>
      </c>
      <c r="F113" s="12" t="s">
        <v>9</v>
      </c>
      <c r="G113" s="12" t="s">
        <v>6</v>
      </c>
      <c r="H113" s="12" t="s">
        <v>108</v>
      </c>
      <c r="I113" s="13">
        <v>0.57291666666666663</v>
      </c>
      <c r="J113" s="14">
        <v>3.125E-2</v>
      </c>
      <c r="K113" s="13">
        <f t="shared" si="11"/>
        <v>0.60416666666666663</v>
      </c>
      <c r="L113" s="13">
        <f t="shared" si="12"/>
        <v>0.61197916666666663</v>
      </c>
    </row>
    <row r="114" spans="1:12" x14ac:dyDescent="0.45">
      <c r="A114" s="10">
        <v>45453</v>
      </c>
      <c r="B114" s="11">
        <f t="shared" si="9"/>
        <v>45453</v>
      </c>
      <c r="C114" s="12" t="s">
        <v>14</v>
      </c>
      <c r="D114" s="12" t="s">
        <v>16</v>
      </c>
      <c r="E114" s="12" t="s">
        <v>111</v>
      </c>
      <c r="F114" s="12" t="s">
        <v>9</v>
      </c>
      <c r="G114" s="12" t="s">
        <v>6</v>
      </c>
      <c r="H114" s="12" t="s">
        <v>110</v>
      </c>
      <c r="I114" s="13">
        <v>0.57291666666666663</v>
      </c>
      <c r="J114" s="14">
        <v>4.5138888888888888E-2</v>
      </c>
      <c r="K114" s="13">
        <f t="shared" si="11"/>
        <v>0.61805555555555547</v>
      </c>
      <c r="L114" s="13">
        <f t="shared" si="12"/>
        <v>0.62934027777777779</v>
      </c>
    </row>
    <row r="115" spans="1:12" x14ac:dyDescent="0.45">
      <c r="A115" s="10">
        <v>45453</v>
      </c>
      <c r="B115" s="11">
        <f t="shared" si="9"/>
        <v>45453</v>
      </c>
      <c r="C115" s="12" t="s">
        <v>14</v>
      </c>
      <c r="D115" s="12" t="s">
        <v>28</v>
      </c>
      <c r="E115" s="12" t="s">
        <v>291</v>
      </c>
      <c r="F115" s="12" t="s">
        <v>2</v>
      </c>
      <c r="G115" s="12" t="s">
        <v>1</v>
      </c>
      <c r="H115" s="12" t="s">
        <v>106</v>
      </c>
      <c r="I115" s="13">
        <v>0.57291666666666663</v>
      </c>
      <c r="J115" s="14">
        <v>8.3333333333333329E-2</v>
      </c>
      <c r="K115" s="13">
        <f t="shared" si="11"/>
        <v>0.65625</v>
      </c>
      <c r="L115" s="13">
        <f t="shared" si="12"/>
        <v>0.67708333333333326</v>
      </c>
    </row>
    <row r="116" spans="1:12" x14ac:dyDescent="0.45">
      <c r="A116" s="10">
        <v>45453</v>
      </c>
      <c r="B116" s="11">
        <f t="shared" si="9"/>
        <v>45453</v>
      </c>
      <c r="C116" s="12" t="s">
        <v>14</v>
      </c>
      <c r="D116" s="12" t="s">
        <v>28</v>
      </c>
      <c r="E116" s="12" t="s">
        <v>312</v>
      </c>
      <c r="F116" s="12" t="s">
        <v>9</v>
      </c>
      <c r="G116" s="12" t="s">
        <v>1</v>
      </c>
      <c r="H116" s="12" t="s">
        <v>104</v>
      </c>
      <c r="I116" s="13">
        <v>0.57291666666666663</v>
      </c>
      <c r="J116" s="14">
        <v>4.1666666666666664E-2</v>
      </c>
      <c r="K116" s="13">
        <f t="shared" si="11"/>
        <v>0.61458333333333326</v>
      </c>
      <c r="L116" s="13">
        <f t="shared" si="12"/>
        <v>0.625</v>
      </c>
    </row>
    <row r="117" spans="1:12" x14ac:dyDescent="0.45">
      <c r="A117" s="10">
        <v>45453</v>
      </c>
      <c r="B117" s="11">
        <f t="shared" si="9"/>
        <v>45453</v>
      </c>
      <c r="C117" s="12" t="s">
        <v>14</v>
      </c>
      <c r="D117" s="12" t="s">
        <v>129</v>
      </c>
      <c r="E117" s="12" t="s">
        <v>130</v>
      </c>
      <c r="F117" s="12" t="s">
        <v>2</v>
      </c>
      <c r="G117" s="12" t="s">
        <v>6</v>
      </c>
      <c r="H117" s="12" t="s">
        <v>134</v>
      </c>
      <c r="I117" s="13">
        <v>0.57291666666666663</v>
      </c>
      <c r="J117" s="14">
        <v>9.0277777777777776E-2</v>
      </c>
      <c r="K117" s="13">
        <f t="shared" si="11"/>
        <v>0.66319444444444442</v>
      </c>
      <c r="L117" s="13">
        <f t="shared" si="12"/>
        <v>0.68576388888888884</v>
      </c>
    </row>
    <row r="118" spans="1:12" x14ac:dyDescent="0.45">
      <c r="A118" s="10">
        <v>45453</v>
      </c>
      <c r="B118" s="11">
        <f t="shared" si="9"/>
        <v>45453</v>
      </c>
      <c r="C118" s="12" t="s">
        <v>14</v>
      </c>
      <c r="D118" s="12" t="s">
        <v>11</v>
      </c>
      <c r="E118" s="12" t="s">
        <v>120</v>
      </c>
      <c r="F118" s="12" t="s">
        <v>9</v>
      </c>
      <c r="G118" s="12" t="s">
        <v>6</v>
      </c>
      <c r="H118" s="12" t="s">
        <v>119</v>
      </c>
      <c r="I118" s="13">
        <v>0.57291666666666663</v>
      </c>
      <c r="J118" s="14">
        <v>5.5555555555555552E-2</v>
      </c>
      <c r="K118" s="13">
        <f t="shared" si="11"/>
        <v>0.62847222222222221</v>
      </c>
      <c r="L118" s="13">
        <f t="shared" si="12"/>
        <v>0.64236111111111105</v>
      </c>
    </row>
    <row r="119" spans="1:12" x14ac:dyDescent="0.45">
      <c r="A119" s="10">
        <v>45454</v>
      </c>
      <c r="B119" s="11">
        <f t="shared" si="9"/>
        <v>45454</v>
      </c>
      <c r="C119" s="12" t="s">
        <v>5</v>
      </c>
      <c r="D119" s="12" t="s">
        <v>125</v>
      </c>
      <c r="E119" s="12" t="s">
        <v>196</v>
      </c>
      <c r="F119" s="12" t="s">
        <v>243</v>
      </c>
      <c r="G119" s="12" t="s">
        <v>6</v>
      </c>
      <c r="H119" s="12" t="s">
        <v>124</v>
      </c>
      <c r="I119" s="13">
        <v>0.36458333333333331</v>
      </c>
      <c r="J119" s="14">
        <v>5.2083333333333336E-2</v>
      </c>
      <c r="K119" s="13">
        <f t="shared" si="11"/>
        <v>0.41666666666666663</v>
      </c>
      <c r="L119" s="13">
        <f t="shared" si="12"/>
        <v>0.4296875</v>
      </c>
    </row>
    <row r="120" spans="1:12" x14ac:dyDescent="0.45">
      <c r="A120" s="10">
        <v>45454</v>
      </c>
      <c r="B120" s="11">
        <f t="shared" si="9"/>
        <v>45454</v>
      </c>
      <c r="C120" s="12" t="s">
        <v>5</v>
      </c>
      <c r="D120" s="12" t="s">
        <v>4</v>
      </c>
      <c r="E120" s="12" t="s">
        <v>304</v>
      </c>
      <c r="F120" s="12" t="s">
        <v>2</v>
      </c>
      <c r="G120" s="12" t="s">
        <v>1</v>
      </c>
      <c r="H120" s="12" t="s">
        <v>117</v>
      </c>
      <c r="I120" s="13">
        <v>0.36458333333333331</v>
      </c>
      <c r="J120" s="14">
        <v>4.1666666666666664E-2</v>
      </c>
      <c r="K120" s="13">
        <f t="shared" si="11"/>
        <v>0.40625</v>
      </c>
      <c r="L120" s="13">
        <f t="shared" si="12"/>
        <v>0.41666666666666663</v>
      </c>
    </row>
    <row r="121" spans="1:12" x14ac:dyDescent="0.45">
      <c r="A121" s="10">
        <v>45454</v>
      </c>
      <c r="B121" s="11">
        <f t="shared" si="9"/>
        <v>45454</v>
      </c>
      <c r="C121" s="12" t="s">
        <v>5</v>
      </c>
      <c r="D121" s="12" t="s">
        <v>4</v>
      </c>
      <c r="E121" s="12" t="s">
        <v>305</v>
      </c>
      <c r="F121" s="12" t="s">
        <v>2</v>
      </c>
      <c r="G121" s="12" t="s">
        <v>1</v>
      </c>
      <c r="H121" s="12" t="s">
        <v>118</v>
      </c>
      <c r="I121" s="13">
        <v>0.36458333333333331</v>
      </c>
      <c r="J121" s="14">
        <v>4.1666666666666664E-2</v>
      </c>
      <c r="K121" s="13">
        <f t="shared" si="11"/>
        <v>0.40625</v>
      </c>
      <c r="L121" s="13">
        <f t="shared" si="12"/>
        <v>0.41666666666666663</v>
      </c>
    </row>
    <row r="122" spans="1:12" x14ac:dyDescent="0.45">
      <c r="A122" s="10">
        <v>45454</v>
      </c>
      <c r="B122" s="11">
        <f t="shared" si="9"/>
        <v>45454</v>
      </c>
      <c r="C122" s="12" t="s">
        <v>14</v>
      </c>
      <c r="D122" s="12" t="s">
        <v>32</v>
      </c>
      <c r="E122" s="12" t="s">
        <v>123</v>
      </c>
      <c r="F122" s="12" t="s">
        <v>2</v>
      </c>
      <c r="G122" s="12" t="s">
        <v>6</v>
      </c>
      <c r="H122" s="12" t="s">
        <v>122</v>
      </c>
      <c r="I122" s="13">
        <v>0.57291666666666663</v>
      </c>
      <c r="J122" s="14">
        <v>8.3333333333333329E-2</v>
      </c>
      <c r="K122" s="13">
        <f t="shared" si="11"/>
        <v>0.65625</v>
      </c>
      <c r="L122" s="13">
        <f t="shared" si="12"/>
        <v>0.67708333333333326</v>
      </c>
    </row>
    <row r="123" spans="1:12" x14ac:dyDescent="0.45">
      <c r="A123" s="10">
        <v>45455</v>
      </c>
      <c r="B123" s="11">
        <f t="shared" si="9"/>
        <v>45455</v>
      </c>
      <c r="C123" s="12" t="s">
        <v>5</v>
      </c>
      <c r="D123" s="12" t="s">
        <v>36</v>
      </c>
      <c r="E123" s="12" t="s">
        <v>127</v>
      </c>
      <c r="F123" s="12" t="s">
        <v>9</v>
      </c>
      <c r="G123" s="12" t="s">
        <v>6</v>
      </c>
      <c r="H123" s="12" t="s">
        <v>126</v>
      </c>
      <c r="I123" s="13">
        <v>0.36458333333333331</v>
      </c>
      <c r="J123" s="14">
        <v>7.2916666666666671E-2</v>
      </c>
      <c r="K123" s="13">
        <f t="shared" si="11"/>
        <v>0.4375</v>
      </c>
      <c r="L123" s="13">
        <f t="shared" si="12"/>
        <v>0.45572916666666663</v>
      </c>
    </row>
    <row r="124" spans="1:12" x14ac:dyDescent="0.45">
      <c r="A124" s="10">
        <v>45455</v>
      </c>
      <c r="B124" s="11">
        <f t="shared" si="9"/>
        <v>45455</v>
      </c>
      <c r="C124" s="12" t="s">
        <v>5</v>
      </c>
      <c r="D124" s="12" t="s">
        <v>245</v>
      </c>
      <c r="E124" s="12" t="s">
        <v>294</v>
      </c>
      <c r="F124" s="12" t="s">
        <v>2</v>
      </c>
      <c r="G124" s="12" t="s">
        <v>1</v>
      </c>
      <c r="H124" s="12" t="s">
        <v>137</v>
      </c>
      <c r="I124" s="13">
        <v>0.36458333333333331</v>
      </c>
      <c r="J124" s="14">
        <v>7.2916666666666671E-2</v>
      </c>
      <c r="K124" s="13">
        <f t="shared" si="11"/>
        <v>0.4375</v>
      </c>
      <c r="L124" s="13">
        <f t="shared" si="12"/>
        <v>0.45572916666666663</v>
      </c>
    </row>
    <row r="125" spans="1:12" x14ac:dyDescent="0.45">
      <c r="A125" s="10">
        <v>45455</v>
      </c>
      <c r="B125" s="11">
        <f t="shared" si="9"/>
        <v>45455</v>
      </c>
      <c r="C125" s="12" t="s">
        <v>5</v>
      </c>
      <c r="D125" s="12" t="s">
        <v>54</v>
      </c>
      <c r="E125" s="12" t="s">
        <v>26</v>
      </c>
      <c r="F125" s="12" t="s">
        <v>2</v>
      </c>
      <c r="G125" s="12" t="s">
        <v>6</v>
      </c>
      <c r="H125" s="12" t="s">
        <v>139</v>
      </c>
      <c r="I125" s="13">
        <v>0.36458333333333331</v>
      </c>
      <c r="J125" s="14">
        <v>0.1111111111111111</v>
      </c>
      <c r="K125" s="13">
        <f t="shared" si="11"/>
        <v>0.47569444444444442</v>
      </c>
      <c r="L125" s="13">
        <f t="shared" si="12"/>
        <v>0.50347222222222221</v>
      </c>
    </row>
    <row r="126" spans="1:12" x14ac:dyDescent="0.45">
      <c r="A126" s="10">
        <v>45455</v>
      </c>
      <c r="B126" s="11">
        <f t="shared" si="9"/>
        <v>45455</v>
      </c>
      <c r="C126" s="12" t="s">
        <v>5</v>
      </c>
      <c r="D126" s="12" t="s">
        <v>19</v>
      </c>
      <c r="E126" s="12" t="s">
        <v>113</v>
      </c>
      <c r="F126" s="12" t="s">
        <v>9</v>
      </c>
      <c r="G126" s="12" t="s">
        <v>6</v>
      </c>
      <c r="H126" s="12" t="s">
        <v>112</v>
      </c>
      <c r="I126" s="13">
        <v>0.36458333333333331</v>
      </c>
      <c r="J126" s="14">
        <v>3.125E-2</v>
      </c>
      <c r="K126" s="13">
        <f t="shared" si="11"/>
        <v>0.39583333333333331</v>
      </c>
      <c r="L126" s="13">
        <f t="shared" si="12"/>
        <v>0.40364583333333331</v>
      </c>
    </row>
    <row r="127" spans="1:12" x14ac:dyDescent="0.45">
      <c r="A127" s="10">
        <v>45455</v>
      </c>
      <c r="B127" s="11">
        <f t="shared" si="9"/>
        <v>45455</v>
      </c>
      <c r="C127" s="12" t="s">
        <v>5</v>
      </c>
      <c r="D127" s="12" t="s">
        <v>19</v>
      </c>
      <c r="E127" s="12" t="s">
        <v>115</v>
      </c>
      <c r="F127" s="12" t="s">
        <v>9</v>
      </c>
      <c r="G127" s="12" t="s">
        <v>6</v>
      </c>
      <c r="H127" s="12" t="s">
        <v>114</v>
      </c>
      <c r="I127" s="13">
        <v>0.36458333333333331</v>
      </c>
      <c r="J127" s="14">
        <v>4.5138888888888888E-2</v>
      </c>
      <c r="K127" s="13">
        <f t="shared" si="11"/>
        <v>0.40972222222222221</v>
      </c>
      <c r="L127" s="13">
        <f t="shared" si="12"/>
        <v>0.42100694444444442</v>
      </c>
    </row>
    <row r="128" spans="1:12" x14ac:dyDescent="0.45">
      <c r="A128" s="10">
        <v>45455</v>
      </c>
      <c r="B128" s="11">
        <f t="shared" si="9"/>
        <v>45455</v>
      </c>
      <c r="C128" s="12" t="s">
        <v>14</v>
      </c>
      <c r="D128" s="12" t="s">
        <v>41</v>
      </c>
      <c r="E128" s="12" t="s">
        <v>291</v>
      </c>
      <c r="F128" s="12" t="s">
        <v>2</v>
      </c>
      <c r="G128" s="12" t="s">
        <v>1</v>
      </c>
      <c r="H128" s="12" t="s">
        <v>136</v>
      </c>
      <c r="I128" s="13">
        <v>0.57291666666666663</v>
      </c>
      <c r="J128" s="14">
        <v>8.3333333333333329E-2</v>
      </c>
      <c r="K128" s="13">
        <f t="shared" si="11"/>
        <v>0.65625</v>
      </c>
      <c r="L128" s="13">
        <f t="shared" si="12"/>
        <v>0.67708333333333326</v>
      </c>
    </row>
    <row r="129" spans="1:12" x14ac:dyDescent="0.45">
      <c r="A129" s="10">
        <v>45457</v>
      </c>
      <c r="B129" s="11">
        <f t="shared" ref="B129:B153" si="13">A129</f>
        <v>45457</v>
      </c>
      <c r="C129" s="12" t="s">
        <v>5</v>
      </c>
      <c r="D129" s="12" t="s">
        <v>102</v>
      </c>
      <c r="E129" s="12" t="s">
        <v>285</v>
      </c>
      <c r="F129" s="12" t="s">
        <v>2</v>
      </c>
      <c r="G129" s="12" t="s">
        <v>1</v>
      </c>
      <c r="H129" s="12" t="s">
        <v>138</v>
      </c>
      <c r="I129" s="13">
        <v>0.36458333333333331</v>
      </c>
      <c r="J129" s="14">
        <v>9.375E-2</v>
      </c>
      <c r="K129" s="13">
        <f t="shared" ref="K129:K153" si="14">I129+J129</f>
        <v>0.45833333333333331</v>
      </c>
      <c r="L129" s="13">
        <f t="shared" ref="L129:L153" si="15">I129+J129*1.25</f>
        <v>0.48177083333333331</v>
      </c>
    </row>
    <row r="130" spans="1:12" x14ac:dyDescent="0.45">
      <c r="A130" s="10">
        <v>45457</v>
      </c>
      <c r="B130" s="11">
        <f t="shared" si="13"/>
        <v>45457</v>
      </c>
      <c r="C130" s="12" t="s">
        <v>5</v>
      </c>
      <c r="D130" s="12" t="s">
        <v>65</v>
      </c>
      <c r="E130" s="12" t="s">
        <v>276</v>
      </c>
      <c r="F130" s="12" t="s">
        <v>9</v>
      </c>
      <c r="G130" s="12" t="s">
        <v>61</v>
      </c>
      <c r="H130" s="12" t="s">
        <v>143</v>
      </c>
      <c r="I130" s="13">
        <v>0.36458333333333331</v>
      </c>
      <c r="J130" s="14">
        <v>6.25E-2</v>
      </c>
      <c r="K130" s="13">
        <f t="shared" si="14"/>
        <v>0.42708333333333331</v>
      </c>
      <c r="L130" s="13">
        <f t="shared" si="15"/>
        <v>0.44270833333333331</v>
      </c>
    </row>
    <row r="131" spans="1:12" x14ac:dyDescent="0.45">
      <c r="A131" s="10">
        <v>45457</v>
      </c>
      <c r="B131" s="11">
        <f t="shared" si="13"/>
        <v>45457</v>
      </c>
      <c r="C131" s="12" t="s">
        <v>5</v>
      </c>
      <c r="D131" s="12" t="s">
        <v>39</v>
      </c>
      <c r="E131" s="12" t="s">
        <v>69</v>
      </c>
      <c r="F131" s="12" t="s">
        <v>2</v>
      </c>
      <c r="G131" s="12" t="s">
        <v>6</v>
      </c>
      <c r="H131" s="12" t="s">
        <v>121</v>
      </c>
      <c r="I131" s="13">
        <v>0.57291666666666663</v>
      </c>
      <c r="J131" s="14">
        <v>8.3333333333333329E-2</v>
      </c>
      <c r="K131" s="13">
        <f t="shared" si="14"/>
        <v>0.65625</v>
      </c>
      <c r="L131" s="13">
        <f t="shared" si="15"/>
        <v>0.67708333333333326</v>
      </c>
    </row>
    <row r="132" spans="1:12" x14ac:dyDescent="0.45">
      <c r="A132" s="10">
        <v>45457</v>
      </c>
      <c r="B132" s="11">
        <f t="shared" si="13"/>
        <v>45457</v>
      </c>
      <c r="C132" s="12" t="s">
        <v>5</v>
      </c>
      <c r="D132" s="12" t="s">
        <v>79</v>
      </c>
      <c r="E132" s="12" t="s">
        <v>141</v>
      </c>
      <c r="F132" s="12" t="s">
        <v>2</v>
      </c>
      <c r="G132" s="12" t="s">
        <v>6</v>
      </c>
      <c r="H132" s="12" t="s">
        <v>140</v>
      </c>
      <c r="I132" s="13">
        <v>0.36458333333333331</v>
      </c>
      <c r="J132" s="14">
        <v>8.3333333333333329E-2</v>
      </c>
      <c r="K132" s="13">
        <f t="shared" si="14"/>
        <v>0.44791666666666663</v>
      </c>
      <c r="L132" s="13">
        <f t="shared" si="15"/>
        <v>0.46875</v>
      </c>
    </row>
    <row r="133" spans="1:12" x14ac:dyDescent="0.45">
      <c r="A133" s="10">
        <v>45457</v>
      </c>
      <c r="B133" s="11">
        <f t="shared" si="13"/>
        <v>45457</v>
      </c>
      <c r="C133" s="12" t="s">
        <v>14</v>
      </c>
      <c r="D133" s="12" t="s">
        <v>8</v>
      </c>
      <c r="E133" s="12" t="s">
        <v>196</v>
      </c>
      <c r="F133" s="12" t="s">
        <v>243</v>
      </c>
      <c r="G133" s="12" t="s">
        <v>6</v>
      </c>
      <c r="H133" s="12" t="s">
        <v>142</v>
      </c>
      <c r="I133" s="13">
        <v>0.57291666666666663</v>
      </c>
      <c r="J133" s="14">
        <v>5.2083333333333336E-2</v>
      </c>
      <c r="K133" s="13">
        <f t="shared" si="14"/>
        <v>0.625</v>
      </c>
      <c r="L133" s="13">
        <f t="shared" si="15"/>
        <v>0.63802083333333326</v>
      </c>
    </row>
    <row r="134" spans="1:12" x14ac:dyDescent="0.45">
      <c r="A134" s="10">
        <v>45460</v>
      </c>
      <c r="B134" s="11">
        <f t="shared" si="13"/>
        <v>45460</v>
      </c>
      <c r="C134" s="12" t="s">
        <v>5</v>
      </c>
      <c r="D134" s="12" t="s">
        <v>16</v>
      </c>
      <c r="E134" s="12" t="s">
        <v>17</v>
      </c>
      <c r="F134" s="12" t="s">
        <v>9</v>
      </c>
      <c r="G134" s="12" t="s">
        <v>6</v>
      </c>
      <c r="H134" s="12" t="s">
        <v>15</v>
      </c>
      <c r="I134" s="13">
        <v>0.36458333333333331</v>
      </c>
      <c r="J134" s="14">
        <v>5.9027777777777783E-2</v>
      </c>
      <c r="K134" s="13">
        <f t="shared" si="14"/>
        <v>0.4236111111111111</v>
      </c>
      <c r="L134" s="13">
        <f t="shared" si="15"/>
        <v>0.43836805555555552</v>
      </c>
    </row>
    <row r="135" spans="1:12" x14ac:dyDescent="0.45">
      <c r="A135" s="10">
        <v>45460</v>
      </c>
      <c r="B135" s="11">
        <f t="shared" si="13"/>
        <v>45460</v>
      </c>
      <c r="C135" s="12" t="s">
        <v>5</v>
      </c>
      <c r="D135" s="12" t="s">
        <v>8</v>
      </c>
      <c r="E135" s="12" t="s">
        <v>315</v>
      </c>
      <c r="F135" s="12" t="s">
        <v>2</v>
      </c>
      <c r="G135" s="12" t="s">
        <v>1</v>
      </c>
      <c r="H135" s="12" t="s">
        <v>316</v>
      </c>
      <c r="I135" s="13">
        <v>0.36458333333333331</v>
      </c>
      <c r="J135" s="14">
        <v>6.25E-2</v>
      </c>
      <c r="K135" s="13">
        <f t="shared" si="14"/>
        <v>0.42708333333333331</v>
      </c>
      <c r="L135" s="13">
        <f t="shared" si="15"/>
        <v>0.44270833333333331</v>
      </c>
    </row>
    <row r="136" spans="1:12" x14ac:dyDescent="0.45">
      <c r="A136" s="10">
        <v>45460</v>
      </c>
      <c r="B136" s="11">
        <f t="shared" si="13"/>
        <v>45460</v>
      </c>
      <c r="C136" s="12" t="s">
        <v>5</v>
      </c>
      <c r="D136" s="12" t="s">
        <v>22</v>
      </c>
      <c r="E136" s="12" t="s">
        <v>23</v>
      </c>
      <c r="F136" s="12" t="s">
        <v>9</v>
      </c>
      <c r="G136" s="12" t="s">
        <v>6</v>
      </c>
      <c r="H136" s="12" t="s">
        <v>21</v>
      </c>
      <c r="I136" s="13">
        <v>0.36458333333333331</v>
      </c>
      <c r="J136" s="14">
        <v>5.9027777777777783E-2</v>
      </c>
      <c r="K136" s="13">
        <f t="shared" si="14"/>
        <v>0.4236111111111111</v>
      </c>
      <c r="L136" s="13">
        <f t="shared" si="15"/>
        <v>0.43836805555555552</v>
      </c>
    </row>
    <row r="137" spans="1:12" x14ac:dyDescent="0.45">
      <c r="A137" s="10">
        <v>45460</v>
      </c>
      <c r="B137" s="11">
        <f t="shared" si="13"/>
        <v>45460</v>
      </c>
      <c r="C137" s="12" t="s">
        <v>5</v>
      </c>
      <c r="D137" s="12" t="s">
        <v>11</v>
      </c>
      <c r="E137" s="12" t="s">
        <v>26</v>
      </c>
      <c r="F137" s="12" t="s">
        <v>2</v>
      </c>
      <c r="G137" s="12" t="s">
        <v>6</v>
      </c>
      <c r="H137" s="12" t="s">
        <v>135</v>
      </c>
      <c r="I137" s="13">
        <v>0.36458333333333331</v>
      </c>
      <c r="J137" s="14">
        <v>0.1111111111111111</v>
      </c>
      <c r="K137" s="13">
        <f t="shared" si="14"/>
        <v>0.47569444444444442</v>
      </c>
      <c r="L137" s="13">
        <f t="shared" si="15"/>
        <v>0.50347222222222221</v>
      </c>
    </row>
    <row r="138" spans="1:12" x14ac:dyDescent="0.45">
      <c r="A138" s="10">
        <v>45460</v>
      </c>
      <c r="B138" s="11">
        <f t="shared" si="13"/>
        <v>45460</v>
      </c>
      <c r="C138" s="12" t="s">
        <v>14</v>
      </c>
      <c r="D138" s="12" t="s">
        <v>28</v>
      </c>
      <c r="E138" s="12" t="s">
        <v>292</v>
      </c>
      <c r="F138" s="12" t="s">
        <v>2</v>
      </c>
      <c r="G138" s="12" t="s">
        <v>1</v>
      </c>
      <c r="H138" s="12" t="s">
        <v>27</v>
      </c>
      <c r="I138" s="13">
        <v>0.57291666666666663</v>
      </c>
      <c r="J138" s="14">
        <v>8.3333333333333329E-2</v>
      </c>
      <c r="K138" s="13">
        <f t="shared" si="14"/>
        <v>0.65625</v>
      </c>
      <c r="L138" s="13">
        <f t="shared" si="15"/>
        <v>0.67708333333333326</v>
      </c>
    </row>
    <row r="139" spans="1:12" x14ac:dyDescent="0.45">
      <c r="A139" s="10">
        <v>45460</v>
      </c>
      <c r="B139" s="11">
        <f t="shared" si="13"/>
        <v>45460</v>
      </c>
      <c r="C139" s="12" t="s">
        <v>14</v>
      </c>
      <c r="D139" s="12" t="s">
        <v>129</v>
      </c>
      <c r="E139" s="12" t="s">
        <v>130</v>
      </c>
      <c r="F139" s="12" t="s">
        <v>9</v>
      </c>
      <c r="G139" s="12" t="s">
        <v>6</v>
      </c>
      <c r="H139" s="12" t="s">
        <v>128</v>
      </c>
      <c r="I139" s="13">
        <v>0.57291666666666663</v>
      </c>
      <c r="J139" s="14">
        <v>7.2916666666666671E-2</v>
      </c>
      <c r="K139" s="13">
        <f t="shared" si="14"/>
        <v>0.64583333333333326</v>
      </c>
      <c r="L139" s="13">
        <f t="shared" si="15"/>
        <v>0.6640625</v>
      </c>
    </row>
    <row r="140" spans="1:12" x14ac:dyDescent="0.45">
      <c r="A140" s="10">
        <v>45460</v>
      </c>
      <c r="B140" s="11">
        <f t="shared" si="13"/>
        <v>45460</v>
      </c>
      <c r="C140" s="12" t="s">
        <v>14</v>
      </c>
      <c r="D140" s="12" t="s">
        <v>239</v>
      </c>
      <c r="E140" s="12" t="s">
        <v>318</v>
      </c>
      <c r="F140" s="12" t="s">
        <v>2</v>
      </c>
      <c r="G140" s="12" t="s">
        <v>322</v>
      </c>
      <c r="H140" s="12" t="s">
        <v>225</v>
      </c>
      <c r="I140" s="13">
        <v>0.57291666666666663</v>
      </c>
      <c r="J140" s="14">
        <v>8.3333333333333329E-2</v>
      </c>
      <c r="K140" s="13">
        <f t="shared" si="14"/>
        <v>0.65625</v>
      </c>
      <c r="L140" s="13">
        <f t="shared" si="15"/>
        <v>0.67708333333333326</v>
      </c>
    </row>
    <row r="141" spans="1:12" x14ac:dyDescent="0.45">
      <c r="A141" s="10">
        <v>45461</v>
      </c>
      <c r="B141" s="11">
        <f t="shared" si="13"/>
        <v>45461</v>
      </c>
      <c r="C141" s="12" t="s">
        <v>5</v>
      </c>
      <c r="D141" s="12" t="s">
        <v>125</v>
      </c>
      <c r="E141" s="12" t="s">
        <v>287</v>
      </c>
      <c r="F141" s="12" t="s">
        <v>2</v>
      </c>
      <c r="G141" s="12" t="s">
        <v>1</v>
      </c>
      <c r="H141" s="12" t="s">
        <v>13</v>
      </c>
      <c r="I141" s="13">
        <v>0.36458333333333331</v>
      </c>
      <c r="J141" s="14">
        <v>9.375E-2</v>
      </c>
      <c r="K141" s="13">
        <f t="shared" si="14"/>
        <v>0.45833333333333331</v>
      </c>
      <c r="L141" s="13">
        <f t="shared" si="15"/>
        <v>0.48177083333333331</v>
      </c>
    </row>
    <row r="142" spans="1:12" x14ac:dyDescent="0.45">
      <c r="A142" s="10">
        <v>45461</v>
      </c>
      <c r="B142" s="11">
        <f t="shared" si="13"/>
        <v>45461</v>
      </c>
      <c r="C142" s="12" t="s">
        <v>5</v>
      </c>
      <c r="D142" s="12" t="s">
        <v>30</v>
      </c>
      <c r="E142" s="12" t="s">
        <v>308</v>
      </c>
      <c r="F142" s="12" t="s">
        <v>2</v>
      </c>
      <c r="G142" s="12" t="s">
        <v>1</v>
      </c>
      <c r="H142" s="12" t="s">
        <v>29</v>
      </c>
      <c r="I142" s="13">
        <v>0.36458333333333331</v>
      </c>
      <c r="J142" s="14">
        <v>4.1666666666666664E-2</v>
      </c>
      <c r="K142" s="13">
        <f t="shared" si="14"/>
        <v>0.40625</v>
      </c>
      <c r="L142" s="13">
        <f t="shared" si="15"/>
        <v>0.41666666666666663</v>
      </c>
    </row>
    <row r="143" spans="1:12" x14ac:dyDescent="0.45">
      <c r="A143" s="10">
        <v>45461</v>
      </c>
      <c r="B143" s="11">
        <f t="shared" si="13"/>
        <v>45461</v>
      </c>
      <c r="C143" s="12" t="s">
        <v>14</v>
      </c>
      <c r="D143" s="12" t="s">
        <v>45</v>
      </c>
      <c r="E143" s="12" t="s">
        <v>45</v>
      </c>
      <c r="F143" s="12" t="s">
        <v>43</v>
      </c>
      <c r="G143" s="12" t="s">
        <v>1</v>
      </c>
      <c r="H143" s="12" t="s">
        <v>44</v>
      </c>
      <c r="I143" s="13">
        <v>0.57291666666666663</v>
      </c>
      <c r="J143" s="14">
        <v>8.3333333333333329E-2</v>
      </c>
      <c r="K143" s="13">
        <f t="shared" si="14"/>
        <v>0.65625</v>
      </c>
      <c r="L143" s="13">
        <f t="shared" si="15"/>
        <v>0.67708333333333326</v>
      </c>
    </row>
    <row r="144" spans="1:12" x14ac:dyDescent="0.45">
      <c r="A144" s="10">
        <v>45461</v>
      </c>
      <c r="B144" s="11">
        <f t="shared" si="13"/>
        <v>45461</v>
      </c>
      <c r="C144" s="12" t="s">
        <v>14</v>
      </c>
      <c r="D144" s="12" t="s">
        <v>36</v>
      </c>
      <c r="E144" s="12" t="s">
        <v>37</v>
      </c>
      <c r="F144" s="12" t="s">
        <v>9</v>
      </c>
      <c r="G144" s="12" t="s">
        <v>6</v>
      </c>
      <c r="H144" s="12" t="s">
        <v>35</v>
      </c>
      <c r="I144" s="13">
        <v>0.57291666666666663</v>
      </c>
      <c r="J144" s="14">
        <v>7.2916666666666671E-2</v>
      </c>
      <c r="K144" s="13">
        <f t="shared" si="14"/>
        <v>0.64583333333333326</v>
      </c>
      <c r="L144" s="13">
        <f t="shared" si="15"/>
        <v>0.6640625</v>
      </c>
    </row>
    <row r="145" spans="1:12" x14ac:dyDescent="0.45">
      <c r="A145" s="10">
        <v>45462</v>
      </c>
      <c r="B145" s="11">
        <f t="shared" si="13"/>
        <v>45462</v>
      </c>
      <c r="C145" s="12" t="s">
        <v>5</v>
      </c>
      <c r="D145" s="12" t="s">
        <v>102</v>
      </c>
      <c r="E145" s="12" t="s">
        <v>324</v>
      </c>
      <c r="F145" s="12" t="s">
        <v>2</v>
      </c>
      <c r="G145" s="12" t="s">
        <v>1</v>
      </c>
      <c r="H145" s="12" t="s">
        <v>34</v>
      </c>
      <c r="I145" s="13">
        <v>0.36458333333333331</v>
      </c>
      <c r="J145" s="14">
        <v>6.25E-2</v>
      </c>
      <c r="K145" s="13">
        <f t="shared" si="14"/>
        <v>0.42708333333333331</v>
      </c>
      <c r="L145" s="13">
        <f t="shared" si="15"/>
        <v>0.44270833333333331</v>
      </c>
    </row>
    <row r="146" spans="1:12" x14ac:dyDescent="0.45">
      <c r="A146" s="10">
        <v>45462</v>
      </c>
      <c r="B146" s="11">
        <f t="shared" si="13"/>
        <v>45462</v>
      </c>
      <c r="C146" s="12" t="s">
        <v>5</v>
      </c>
      <c r="D146" s="12" t="s">
        <v>25</v>
      </c>
      <c r="E146" s="12" t="s">
        <v>26</v>
      </c>
      <c r="F146" s="12" t="s">
        <v>2</v>
      </c>
      <c r="G146" s="12" t="s">
        <v>6</v>
      </c>
      <c r="H146" s="12" t="s">
        <v>24</v>
      </c>
      <c r="I146" s="13">
        <v>0.36458333333333331</v>
      </c>
      <c r="J146" s="14">
        <v>0.1111111111111111</v>
      </c>
      <c r="K146" s="13">
        <f t="shared" si="14"/>
        <v>0.47569444444444442</v>
      </c>
      <c r="L146" s="13">
        <f t="shared" si="15"/>
        <v>0.50347222222222221</v>
      </c>
    </row>
    <row r="147" spans="1:12" x14ac:dyDescent="0.45">
      <c r="A147" s="10">
        <v>45462</v>
      </c>
      <c r="B147" s="11">
        <f t="shared" si="13"/>
        <v>45462</v>
      </c>
      <c r="C147" s="12" t="s">
        <v>5</v>
      </c>
      <c r="D147" s="12" t="s">
        <v>19</v>
      </c>
      <c r="E147" s="12" t="s">
        <v>20</v>
      </c>
      <c r="F147" s="12" t="s">
        <v>9</v>
      </c>
      <c r="G147" s="12" t="s">
        <v>6</v>
      </c>
      <c r="H147" s="12" t="s">
        <v>18</v>
      </c>
      <c r="I147" s="13">
        <v>0.36458333333333331</v>
      </c>
      <c r="J147" s="14">
        <v>5.9027777777777783E-2</v>
      </c>
      <c r="K147" s="13">
        <f t="shared" si="14"/>
        <v>0.4236111111111111</v>
      </c>
      <c r="L147" s="13">
        <f t="shared" si="15"/>
        <v>0.43836805555555552</v>
      </c>
    </row>
    <row r="148" spans="1:12" x14ac:dyDescent="0.45">
      <c r="A148" s="10">
        <v>45463</v>
      </c>
      <c r="B148" s="11">
        <f t="shared" si="13"/>
        <v>45463</v>
      </c>
      <c r="C148" s="12" t="s">
        <v>5</v>
      </c>
      <c r="D148" s="12" t="s">
        <v>41</v>
      </c>
      <c r="E148" s="12" t="s">
        <v>292</v>
      </c>
      <c r="F148" s="12" t="s">
        <v>2</v>
      </c>
      <c r="G148" s="12" t="s">
        <v>1</v>
      </c>
      <c r="H148" s="12" t="s">
        <v>40</v>
      </c>
      <c r="I148" s="13">
        <v>0.36458333333333331</v>
      </c>
      <c r="J148" s="14">
        <v>8.3333333333333329E-2</v>
      </c>
      <c r="K148" s="13">
        <f t="shared" si="14"/>
        <v>0.44791666666666663</v>
      </c>
      <c r="L148" s="13">
        <f t="shared" si="15"/>
        <v>0.46875</v>
      </c>
    </row>
    <row r="149" spans="1:12" x14ac:dyDescent="0.45">
      <c r="A149" s="10">
        <v>45463</v>
      </c>
      <c r="B149" s="11">
        <f t="shared" si="13"/>
        <v>45463</v>
      </c>
      <c r="C149" s="12" t="s">
        <v>5</v>
      </c>
      <c r="D149" s="12" t="s">
        <v>239</v>
      </c>
      <c r="E149" s="12" t="s">
        <v>317</v>
      </c>
      <c r="F149" s="12" t="s">
        <v>2</v>
      </c>
      <c r="G149" s="12" t="s">
        <v>322</v>
      </c>
      <c r="H149" s="12" t="s">
        <v>226</v>
      </c>
      <c r="I149" s="13">
        <v>0.36458333333333331</v>
      </c>
      <c r="J149" s="14">
        <v>8.3333333333333329E-2</v>
      </c>
      <c r="K149" s="13">
        <f t="shared" si="14"/>
        <v>0.44791666666666663</v>
      </c>
      <c r="L149" s="13">
        <f t="shared" si="15"/>
        <v>0.46875</v>
      </c>
    </row>
    <row r="150" spans="1:12" x14ac:dyDescent="0.45">
      <c r="A150" s="10">
        <v>45463</v>
      </c>
      <c r="B150" s="11">
        <f t="shared" si="13"/>
        <v>45463</v>
      </c>
      <c r="C150" s="12" t="s">
        <v>14</v>
      </c>
      <c r="D150" s="12" t="s">
        <v>32</v>
      </c>
      <c r="E150" s="12" t="s">
        <v>33</v>
      </c>
      <c r="F150" s="12" t="s">
        <v>2</v>
      </c>
      <c r="G150" s="12" t="s">
        <v>6</v>
      </c>
      <c r="H150" s="12" t="s">
        <v>31</v>
      </c>
      <c r="I150" s="13">
        <v>0.57291666666666663</v>
      </c>
      <c r="J150" s="14">
        <v>8.3333333333333329E-2</v>
      </c>
      <c r="K150" s="13">
        <f t="shared" si="14"/>
        <v>0.65625</v>
      </c>
      <c r="L150" s="13">
        <f t="shared" si="15"/>
        <v>0.67708333333333326</v>
      </c>
    </row>
    <row r="151" spans="1:12" x14ac:dyDescent="0.45">
      <c r="A151" s="10">
        <v>45464</v>
      </c>
      <c r="B151" s="11">
        <f t="shared" si="13"/>
        <v>45464</v>
      </c>
      <c r="C151" s="12" t="s">
        <v>5</v>
      </c>
      <c r="D151" s="12" t="s">
        <v>125</v>
      </c>
      <c r="E151" s="12" t="s">
        <v>288</v>
      </c>
      <c r="F151" s="12" t="s">
        <v>2</v>
      </c>
      <c r="G151" s="12" t="s">
        <v>1</v>
      </c>
      <c r="H151" s="12" t="s">
        <v>42</v>
      </c>
      <c r="I151" s="13">
        <v>0.36458333333333331</v>
      </c>
      <c r="J151" s="14">
        <v>6.25E-2</v>
      </c>
      <c r="K151" s="13">
        <f t="shared" si="14"/>
        <v>0.42708333333333331</v>
      </c>
      <c r="L151" s="13">
        <f t="shared" si="15"/>
        <v>0.44270833333333331</v>
      </c>
    </row>
    <row r="152" spans="1:12" x14ac:dyDescent="0.45">
      <c r="A152" s="10">
        <v>45464</v>
      </c>
      <c r="B152" s="11">
        <f t="shared" si="13"/>
        <v>45464</v>
      </c>
      <c r="C152" s="12" t="s">
        <v>5</v>
      </c>
      <c r="D152" s="12" t="s">
        <v>39</v>
      </c>
      <c r="E152" s="12" t="s">
        <v>26</v>
      </c>
      <c r="F152" s="12" t="s">
        <v>2</v>
      </c>
      <c r="G152" s="12" t="s">
        <v>6</v>
      </c>
      <c r="H152" s="12" t="s">
        <v>38</v>
      </c>
      <c r="I152" s="13">
        <v>0.36458333333333331</v>
      </c>
      <c r="J152" s="14">
        <v>0.1111111111111111</v>
      </c>
      <c r="K152" s="13">
        <f t="shared" si="14"/>
        <v>0.47569444444444442</v>
      </c>
      <c r="L152" s="13">
        <f t="shared" si="15"/>
        <v>0.50347222222222221</v>
      </c>
    </row>
    <row r="153" spans="1:12" x14ac:dyDescent="0.45">
      <c r="A153" s="10">
        <v>45467</v>
      </c>
      <c r="B153" s="11">
        <f t="shared" si="13"/>
        <v>45467</v>
      </c>
      <c r="C153" s="12" t="s">
        <v>14</v>
      </c>
      <c r="D153" s="12" t="s">
        <v>48</v>
      </c>
      <c r="E153" s="12" t="s">
        <v>49</v>
      </c>
      <c r="F153" s="12" t="s">
        <v>2</v>
      </c>
      <c r="G153" s="12" t="s">
        <v>6</v>
      </c>
      <c r="H153" s="12" t="s">
        <v>47</v>
      </c>
      <c r="I153" s="13">
        <v>0.57291666666666663</v>
      </c>
      <c r="J153" s="14">
        <v>6.25E-2</v>
      </c>
      <c r="K153" s="13">
        <f t="shared" si="14"/>
        <v>0.63541666666666663</v>
      </c>
      <c r="L153" s="13">
        <f t="shared" si="15"/>
        <v>0.65104166666666663</v>
      </c>
    </row>
    <row r="154" spans="1:12" x14ac:dyDescent="0.45"/>
    <row r="155" spans="1:12" x14ac:dyDescent="0.45"/>
    <row r="156" spans="1:12" x14ac:dyDescent="0.45"/>
  </sheetData>
  <autoFilter ref="A1:L153" xr:uid="{00000000-0001-0000-0000-000000000000}">
    <sortState xmlns:xlrd2="http://schemas.microsoft.com/office/spreadsheetml/2017/richdata2" ref="A2:L153">
      <sortCondition ref="A2:A153"/>
      <sortCondition ref="C2:C153"/>
      <sortCondition ref="D2:D153"/>
      <sortCondition ref="H2:H153"/>
    </sortState>
  </autoFilter>
  <sortState xmlns:xlrd2="http://schemas.microsoft.com/office/spreadsheetml/2017/richdata2" ref="O6:O156">
    <sortCondition ref="O6:O156"/>
  </sortState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rowBreaks count="1" manualBreakCount="1">
    <brk id="7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15413395C97D4A9D345670585A936D" ma:contentTypeVersion="39" ma:contentTypeDescription="Create a new document." ma:contentTypeScope="" ma:versionID="33ceb86b07ce00c0b410dfb55d537f2a">
  <xsd:schema xmlns:xsd="http://www.w3.org/2001/XMLSchema" xmlns:xs="http://www.w3.org/2001/XMLSchema" xmlns:p="http://schemas.microsoft.com/office/2006/metadata/properties" xmlns:ns1="http://schemas.microsoft.com/sharepoint/v3" xmlns:ns3="cea35491-e982-43f6-ad58-5ba88259e285" xmlns:ns4="4fa46c86-bc5e-4b68-9de0-e6d3b65b4792" targetNamespace="http://schemas.microsoft.com/office/2006/metadata/properties" ma:root="true" ma:fieldsID="d9dc3236b5ce8a8941bf250b69a2df45" ns1:_="" ns3:_="" ns4:_="">
    <xsd:import namespace="http://schemas.microsoft.com/sharepoint/v3"/>
    <xsd:import namespace="cea35491-e982-43f6-ad58-5ba88259e285"/>
    <xsd:import namespace="4fa46c86-bc5e-4b68-9de0-e6d3b65b4792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TeamsChannelId" minOccurs="0"/>
                <xsd:element ref="ns3:IsNotebookLocked" minOccurs="0"/>
                <xsd:element ref="ns3:Math_Settin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Distribution_Groups" minOccurs="0"/>
                <xsd:element ref="ns3:LMS_Mappings" minOccurs="0"/>
                <xsd:element ref="ns3:MediaServiceAutoKeyPoints" minOccurs="0"/>
                <xsd:element ref="ns3:MediaServiceKeyPoints" minOccurs="0"/>
                <xsd:element ref="ns3:Teams_Channel_Section_Locatio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0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31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35491-e982-43f6-ad58-5ba88259e285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8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9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3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TeamsChannelId" ma:index="33" nillable="true" ma:displayName="Teams Channel Id" ma:internalName="TeamsChannelId">
      <xsd:simpleType>
        <xsd:restriction base="dms:Text"/>
      </xsd:simpleType>
    </xsd:element>
    <xsd:element name="IsNotebookLocked" ma:index="34" nillable="true" ma:displayName="Is Notebook Locked" ma:internalName="IsNotebookLocked">
      <xsd:simpleType>
        <xsd:restriction base="dms:Boolean"/>
      </xsd:simpleType>
    </xsd:element>
    <xsd:element name="Math_Settings" ma:index="35" nillable="true" ma:displayName="Math Settings" ma:internalName="Math_Settings">
      <xsd:simpleType>
        <xsd:restriction base="dms:Text"/>
      </xsd:simpleType>
    </xsd:element>
    <xsd:element name="MediaServiceGenerationTime" ma:index="3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8" nillable="true" ma:displayName="Location" ma:internalName="MediaServiceLocation" ma:readOnly="true">
      <xsd:simpleType>
        <xsd:restriction base="dms:Text"/>
      </xsd:simpleType>
    </xsd:element>
    <xsd:element name="Distribution_Groups" ma:index="39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40" nillable="true" ma:displayName="LMS Mappings" ma:internalName="LMS_Mappings">
      <xsd:simpleType>
        <xsd:restriction base="dms:Note">
          <xsd:maxLength value="255"/>
        </xsd:restriction>
      </xsd:simpleType>
    </xsd:element>
    <xsd:element name="MediaServiceAutoKeyPoints" ma:index="4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eams_Channel_Section_Location" ma:index="43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4" nillable="true" ma:displayName="Length (seconds)" ma:internalName="MediaLengthInSeconds" ma:readOnly="true">
      <xsd:simpleType>
        <xsd:restriction base="dms:Unknown"/>
      </xsd:simpleType>
    </xsd:element>
    <xsd:element name="_activity" ma:index="45" nillable="true" ma:displayName="_activity" ma:hidden="true" ma:internalName="_activity">
      <xsd:simpleType>
        <xsd:restriction base="dms:Note"/>
      </xsd:simpleType>
    </xsd:element>
    <xsd:element name="MediaServiceObjectDetectorVersions" ma:index="4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a46c86-bc5e-4b68-9de0-e6d3b65b4792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a35491-e982-43f6-ad58-5ba88259e285" xsi:nil="true"/>
    <_ip_UnifiedCompliancePolicyUIAction xmlns="http://schemas.microsoft.com/sharepoint/v3" xsi:nil="true"/>
    <IsNotebookLocked xmlns="cea35491-e982-43f6-ad58-5ba88259e285" xsi:nil="true"/>
    <Distribution_Groups xmlns="cea35491-e982-43f6-ad58-5ba88259e285" xsi:nil="true"/>
    <Self_Registration_Enabled xmlns="cea35491-e982-43f6-ad58-5ba88259e285" xsi:nil="true"/>
    <DefaultSectionNames xmlns="cea35491-e982-43f6-ad58-5ba88259e285" xsi:nil="true"/>
    <LMS_Mappings xmlns="cea35491-e982-43f6-ad58-5ba88259e285" xsi:nil="true"/>
    <CultureName xmlns="cea35491-e982-43f6-ad58-5ba88259e285" xsi:nil="true"/>
    <Templates xmlns="cea35491-e982-43f6-ad58-5ba88259e285" xsi:nil="true"/>
    <Has_Teacher_Only_SectionGroup xmlns="cea35491-e982-43f6-ad58-5ba88259e285" xsi:nil="true"/>
    <Is_Collaboration_Space_Locked xmlns="cea35491-e982-43f6-ad58-5ba88259e285" xsi:nil="true"/>
    <NotebookType xmlns="cea35491-e982-43f6-ad58-5ba88259e285" xsi:nil="true"/>
    <Teachers xmlns="cea35491-e982-43f6-ad58-5ba88259e285">
      <UserInfo>
        <DisplayName/>
        <AccountId xsi:nil="true"/>
        <AccountType/>
      </UserInfo>
    </Teachers>
    <_ip_UnifiedCompliancePolicyProperties xmlns="http://schemas.microsoft.com/sharepoint/v3" xsi:nil="true"/>
    <Invited_Teachers xmlns="cea35491-e982-43f6-ad58-5ba88259e285" xsi:nil="true"/>
    <Owner xmlns="cea35491-e982-43f6-ad58-5ba88259e285">
      <UserInfo>
        <DisplayName/>
        <AccountId xsi:nil="true"/>
        <AccountType/>
      </UserInfo>
    </Owner>
    <Math_Settings xmlns="cea35491-e982-43f6-ad58-5ba88259e285" xsi:nil="true"/>
    <Teams_Channel_Section_Location xmlns="cea35491-e982-43f6-ad58-5ba88259e285" xsi:nil="true"/>
    <AppVersion xmlns="cea35491-e982-43f6-ad58-5ba88259e285" xsi:nil="true"/>
    <Invited_Students xmlns="cea35491-e982-43f6-ad58-5ba88259e285" xsi:nil="true"/>
    <TeamsChannelId xmlns="cea35491-e982-43f6-ad58-5ba88259e285" xsi:nil="true"/>
    <FolderType xmlns="cea35491-e982-43f6-ad58-5ba88259e285" xsi:nil="true"/>
    <Students xmlns="cea35491-e982-43f6-ad58-5ba88259e285">
      <UserInfo>
        <DisplayName/>
        <AccountId xsi:nil="true"/>
        <AccountType/>
      </UserInfo>
    </Students>
    <Student_Groups xmlns="cea35491-e982-43f6-ad58-5ba88259e285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60FB0125-C688-4023-8B8A-5B1A390B79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8713BC-9E7A-4F65-A75F-BDB4BC2BE6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a35491-e982-43f6-ad58-5ba88259e285"/>
    <ds:schemaRef ds:uri="4fa46c86-bc5e-4b68-9de0-e6d3b65b47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827DDC-E812-4967-8FA3-BD377C0DB517}">
  <ds:schemaRefs>
    <ds:schemaRef ds:uri="http://schemas.microsoft.com/sharepoint/v3"/>
    <ds:schemaRef ds:uri="cea35491-e982-43f6-ad58-5ba88259e285"/>
    <ds:schemaRef ds:uri="http://purl.org/dc/terms/"/>
    <ds:schemaRef ds:uri="http://www.w3.org/XML/1998/namespace"/>
    <ds:schemaRef ds:uri="http://schemas.microsoft.com/office/2006/metadata/properties"/>
    <ds:schemaRef ds:uri="4fa46c86-bc5e-4b68-9de0-e6d3b65b47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Exams Timetable</vt:lpstr>
      <vt:lpstr>'Exams Timetable'!Print_Titles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J P B</dc:creator>
  <cp:lastModifiedBy>Plyushchenko (G-U6) Vlad</cp:lastModifiedBy>
  <cp:lastPrinted>2023-11-03T09:23:31Z</cp:lastPrinted>
  <dcterms:created xsi:type="dcterms:W3CDTF">2022-11-16T20:16:25Z</dcterms:created>
  <dcterms:modified xsi:type="dcterms:W3CDTF">2023-11-13T12:23:01Z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0x010100EF15413395C97D4A9D345670585A936D</vt:lpwstr>
  </property>
</Properties>
</file>