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hokichV\Documents\Vladimir Djokic\"/>
    </mc:Choice>
  </mc:AlternateContent>
  <xr:revisionPtr revIDLastSave="0" documentId="13_ncr:1_{E0ABA478-6FAB-453E-9965-152B19576F9D}" xr6:coauthVersionLast="36" xr6:coauthVersionMax="36" xr10:uidLastSave="{00000000-0000-0000-0000-000000000000}"/>
  <bookViews>
    <workbookView xWindow="0" yWindow="0" windowWidth="13812" windowHeight="3852" activeTab="2" xr2:uid="{B4243EBE-621E-4BF6-86FF-1DCF7F00F5F2}"/>
  </bookViews>
  <sheets>
    <sheet name="SCH_2802" sheetId="2" r:id="rId1"/>
    <sheet name="SCH_2802_2" sheetId="3" r:id="rId2"/>
    <sheet name="CAlC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D8" i="4"/>
  <c r="D7" i="4"/>
  <c r="F6" i="4"/>
  <c r="F7" i="4"/>
  <c r="F8" i="4"/>
  <c r="H8" i="4"/>
  <c r="B23" i="3" l="1"/>
  <c r="BE4" i="3"/>
  <c r="E8" i="4"/>
  <c r="G8" i="4"/>
  <c r="E7" i="4"/>
  <c r="G7" i="4"/>
  <c r="E6" i="4"/>
  <c r="G6" i="4"/>
  <c r="D6" i="4"/>
  <c r="C9" i="4"/>
  <c r="C7" i="4"/>
  <c r="C8" i="4"/>
  <c r="C6" i="4"/>
  <c r="B9" i="4"/>
  <c r="F3" i="2"/>
  <c r="C32" i="3"/>
  <c r="AJ32" i="3" s="1"/>
  <c r="C31" i="3"/>
  <c r="AC31" i="3" s="1"/>
  <c r="C30" i="3"/>
  <c r="V30" i="3" s="1"/>
  <c r="C28" i="3"/>
  <c r="AG28" i="3" s="1"/>
  <c r="C27" i="3"/>
  <c r="AZ27" i="3" s="1"/>
  <c r="C20" i="3"/>
  <c r="J20" i="3" s="1"/>
  <c r="C19" i="3"/>
  <c r="AQ19" i="3" s="1"/>
  <c r="C18" i="3"/>
  <c r="L18" i="3" s="1"/>
  <c r="C16" i="3"/>
  <c r="W16" i="3" s="1"/>
  <c r="C15" i="3"/>
  <c r="AV15" i="3" s="1"/>
  <c r="C12" i="3"/>
  <c r="S12" i="3" s="1"/>
  <c r="C11" i="3"/>
  <c r="AJ11" i="3" s="1"/>
  <c r="C10" i="3"/>
  <c r="M10" i="3" s="1"/>
  <c r="C9" i="3"/>
  <c r="G9" i="3" s="1"/>
  <c r="C8" i="3"/>
  <c r="V8" i="3" s="1"/>
  <c r="C7" i="3"/>
  <c r="K7" i="3" s="1"/>
  <c r="C6" i="3"/>
  <c r="J6" i="3" s="1"/>
  <c r="C4" i="3"/>
  <c r="C3" i="3"/>
  <c r="B2" i="3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G7" i="2"/>
  <c r="K7" i="2"/>
  <c r="L7" i="2"/>
  <c r="M7" i="2"/>
  <c r="O7" i="2"/>
  <c r="S7" i="2"/>
  <c r="T7" i="2"/>
  <c r="U7" i="2"/>
  <c r="W7" i="2"/>
  <c r="AA7" i="2"/>
  <c r="AB7" i="2"/>
  <c r="AC7" i="2"/>
  <c r="AE7" i="2"/>
  <c r="AI7" i="2"/>
  <c r="AJ7" i="2"/>
  <c r="AK7" i="2"/>
  <c r="AM7" i="2"/>
  <c r="AQ7" i="2"/>
  <c r="AR7" i="2"/>
  <c r="AS7" i="2"/>
  <c r="AU7" i="2"/>
  <c r="AY7" i="2"/>
  <c r="AZ7" i="2"/>
  <c r="BA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X5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F4" i="2"/>
  <c r="F6" i="2"/>
  <c r="F7" i="2"/>
  <c r="F8" i="2"/>
  <c r="F10" i="2"/>
  <c r="F11" i="2"/>
  <c r="F1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C12" i="2"/>
  <c r="C11" i="2"/>
  <c r="C10" i="2"/>
  <c r="C9" i="2"/>
  <c r="K9" i="2" s="1"/>
  <c r="C8" i="2"/>
  <c r="C7" i="2"/>
  <c r="H7" i="2" s="1"/>
  <c r="C6" i="2"/>
  <c r="C5" i="2"/>
  <c r="N5" i="2" s="1"/>
  <c r="C4" i="2"/>
  <c r="C3" i="2"/>
  <c r="B2" i="2"/>
  <c r="M6" i="3" l="1"/>
  <c r="H7" i="3"/>
  <c r="J3" i="3"/>
  <c r="F3" i="3"/>
  <c r="BN3" i="3"/>
  <c r="K4" i="3"/>
  <c r="F4" i="3"/>
  <c r="Q28" i="3"/>
  <c r="BA6" i="3"/>
  <c r="AG8" i="3"/>
  <c r="BI3" i="3"/>
  <c r="BC4" i="3"/>
  <c r="AX6" i="3"/>
  <c r="BA10" i="3"/>
  <c r="BH3" i="3"/>
  <c r="Y6" i="3"/>
  <c r="U10" i="3"/>
  <c r="BF3" i="3"/>
  <c r="U6" i="3"/>
  <c r="Y28" i="3"/>
  <c r="B21" i="3"/>
  <c r="C21" i="3" s="1"/>
  <c r="BN4" i="3"/>
  <c r="BN2" i="3" s="1"/>
  <c r="B22" i="3"/>
  <c r="C22" i="3" s="1"/>
  <c r="BM4" i="3"/>
  <c r="AV7" i="3"/>
  <c r="B13" i="3"/>
  <c r="BK4" i="3"/>
  <c r="T7" i="3"/>
  <c r="C23" i="3"/>
  <c r="BF4" i="3"/>
  <c r="AI19" i="3"/>
  <c r="S19" i="3"/>
  <c r="AS6" i="3"/>
  <c r="AU7" i="3"/>
  <c r="BM3" i="3"/>
  <c r="BE3" i="3"/>
  <c r="BE2" i="3" s="1"/>
  <c r="BJ4" i="3"/>
  <c r="BB4" i="3"/>
  <c r="AO6" i="3"/>
  <c r="AO7" i="3"/>
  <c r="BL3" i="3"/>
  <c r="BD3" i="3"/>
  <c r="BI4" i="3"/>
  <c r="BI2" i="3" s="1"/>
  <c r="AC6" i="3"/>
  <c r="AH7" i="3"/>
  <c r="BK3" i="3"/>
  <c r="BK2" i="3" s="1"/>
  <c r="BC3" i="3"/>
  <c r="BH4" i="3"/>
  <c r="AG7" i="3"/>
  <c r="BJ3" i="3"/>
  <c r="BB3" i="3"/>
  <c r="BG4" i="3"/>
  <c r="AY6" i="3"/>
  <c r="I6" i="3"/>
  <c r="BG3" i="3"/>
  <c r="BL4" i="3"/>
  <c r="BD4" i="3"/>
  <c r="C13" i="3"/>
  <c r="R13" i="3" s="1"/>
  <c r="AR13" i="3"/>
  <c r="AX13" i="3"/>
  <c r="O13" i="3"/>
  <c r="AM13" i="3"/>
  <c r="AU13" i="3"/>
  <c r="AF13" i="3"/>
  <c r="I13" i="3"/>
  <c r="Q13" i="3"/>
  <c r="AW13" i="3"/>
  <c r="AA13" i="3"/>
  <c r="AI13" i="3"/>
  <c r="U13" i="3"/>
  <c r="AS13" i="3"/>
  <c r="AW6" i="3"/>
  <c r="Q6" i="3"/>
  <c r="AR7" i="3"/>
  <c r="AF7" i="3"/>
  <c r="R7" i="3"/>
  <c r="G7" i="3"/>
  <c r="AD8" i="3"/>
  <c r="F19" i="3"/>
  <c r="K19" i="3"/>
  <c r="I28" i="3"/>
  <c r="AP7" i="3"/>
  <c r="AE7" i="3"/>
  <c r="Q7" i="3"/>
  <c r="AY8" i="3"/>
  <c r="Z8" i="3"/>
  <c r="AX20" i="3"/>
  <c r="F11" i="3"/>
  <c r="AB7" i="3"/>
  <c r="P7" i="3"/>
  <c r="AW8" i="3"/>
  <c r="Y8" i="3"/>
  <c r="AU16" i="3"/>
  <c r="F8" i="3"/>
  <c r="AK6" i="3"/>
  <c r="AZ7" i="3"/>
  <c r="AN7" i="3"/>
  <c r="Z7" i="3"/>
  <c r="O7" i="3"/>
  <c r="AV8" i="3"/>
  <c r="Q8" i="3"/>
  <c r="AM16" i="3"/>
  <c r="AH4" i="3"/>
  <c r="AG6" i="3"/>
  <c r="AX7" i="3"/>
  <c r="AM7" i="3"/>
  <c r="Y7" i="3"/>
  <c r="L7" i="3"/>
  <c r="AU8" i="3"/>
  <c r="J8" i="3"/>
  <c r="AE16" i="3"/>
  <c r="AW28" i="3"/>
  <c r="AW7" i="3"/>
  <c r="AJ7" i="3"/>
  <c r="X7" i="3"/>
  <c r="J7" i="3"/>
  <c r="AT8" i="3"/>
  <c r="I8" i="3"/>
  <c r="W7" i="3"/>
  <c r="I7" i="3"/>
  <c r="AL8" i="3"/>
  <c r="AP4" i="3"/>
  <c r="R4" i="3"/>
  <c r="T18" i="3"/>
  <c r="AB27" i="3"/>
  <c r="BA31" i="3"/>
  <c r="AP3" i="3"/>
  <c r="I15" i="3"/>
  <c r="Q15" i="3"/>
  <c r="Y15" i="3"/>
  <c r="AG15" i="3"/>
  <c r="AO15" i="3"/>
  <c r="AW15" i="3"/>
  <c r="J15" i="3"/>
  <c r="R15" i="3"/>
  <c r="Z15" i="3"/>
  <c r="AH15" i="3"/>
  <c r="AP15" i="3"/>
  <c r="AX15" i="3"/>
  <c r="K15" i="3"/>
  <c r="S15" i="3"/>
  <c r="AA15" i="3"/>
  <c r="AI15" i="3"/>
  <c r="AQ15" i="3"/>
  <c r="AY15" i="3"/>
  <c r="F15" i="3"/>
  <c r="L15" i="3"/>
  <c r="T15" i="3"/>
  <c r="AB15" i="3"/>
  <c r="AJ15" i="3"/>
  <c r="AR15" i="3"/>
  <c r="AZ15" i="3"/>
  <c r="M15" i="3"/>
  <c r="U15" i="3"/>
  <c r="AC15" i="3"/>
  <c r="AK15" i="3"/>
  <c r="AS15" i="3"/>
  <c r="BA15" i="3"/>
  <c r="N15" i="3"/>
  <c r="V15" i="3"/>
  <c r="AD15" i="3"/>
  <c r="AL15" i="3"/>
  <c r="AT15" i="3"/>
  <c r="G15" i="3"/>
  <c r="O15" i="3"/>
  <c r="W15" i="3"/>
  <c r="AE15" i="3"/>
  <c r="AM15" i="3"/>
  <c r="AU15" i="3"/>
  <c r="M32" i="3"/>
  <c r="U32" i="3"/>
  <c r="AC32" i="3"/>
  <c r="AK32" i="3"/>
  <c r="AS32" i="3"/>
  <c r="BA32" i="3"/>
  <c r="N32" i="3"/>
  <c r="V32" i="3"/>
  <c r="AD32" i="3"/>
  <c r="AL32" i="3"/>
  <c r="AT32" i="3"/>
  <c r="G32" i="3"/>
  <c r="O32" i="3"/>
  <c r="W32" i="3"/>
  <c r="AE32" i="3"/>
  <c r="AM32" i="3"/>
  <c r="AU32" i="3"/>
  <c r="H32" i="3"/>
  <c r="P32" i="3"/>
  <c r="X32" i="3"/>
  <c r="AF32" i="3"/>
  <c r="AN32" i="3"/>
  <c r="AV32" i="3"/>
  <c r="I32" i="3"/>
  <c r="Q32" i="3"/>
  <c r="Y32" i="3"/>
  <c r="AG32" i="3"/>
  <c r="AO32" i="3"/>
  <c r="AW32" i="3"/>
  <c r="J32" i="3"/>
  <c r="R32" i="3"/>
  <c r="Z32" i="3"/>
  <c r="AH32" i="3"/>
  <c r="AP32" i="3"/>
  <c r="AX32" i="3"/>
  <c r="K32" i="3"/>
  <c r="S32" i="3"/>
  <c r="AA32" i="3"/>
  <c r="AI32" i="3"/>
  <c r="AQ32" i="3"/>
  <c r="AY32" i="3"/>
  <c r="AW4" i="3"/>
  <c r="AG4" i="3"/>
  <c r="Q4" i="3"/>
  <c r="AV6" i="3"/>
  <c r="X6" i="3"/>
  <c r="AN15" i="3"/>
  <c r="AP20" i="3"/>
  <c r="T27" i="3"/>
  <c r="AS31" i="3"/>
  <c r="AB32" i="3"/>
  <c r="AH3" i="3"/>
  <c r="H16" i="3"/>
  <c r="P16" i="3"/>
  <c r="X16" i="3"/>
  <c r="AF16" i="3"/>
  <c r="AN16" i="3"/>
  <c r="AV16" i="3"/>
  <c r="I16" i="3"/>
  <c r="Q16" i="3"/>
  <c r="Y16" i="3"/>
  <c r="AG16" i="3"/>
  <c r="AO16" i="3"/>
  <c r="AW16" i="3"/>
  <c r="J16" i="3"/>
  <c r="R16" i="3"/>
  <c r="Z16" i="3"/>
  <c r="AH16" i="3"/>
  <c r="AP16" i="3"/>
  <c r="AX16" i="3"/>
  <c r="K16" i="3"/>
  <c r="S16" i="3"/>
  <c r="AA16" i="3"/>
  <c r="AI16" i="3"/>
  <c r="AQ16" i="3"/>
  <c r="AY16" i="3"/>
  <c r="L16" i="3"/>
  <c r="T16" i="3"/>
  <c r="AB16" i="3"/>
  <c r="AJ16" i="3"/>
  <c r="AR16" i="3"/>
  <c r="AZ16" i="3"/>
  <c r="M16" i="3"/>
  <c r="U16" i="3"/>
  <c r="AC16" i="3"/>
  <c r="AK16" i="3"/>
  <c r="AS16" i="3"/>
  <c r="BA16" i="3"/>
  <c r="F16" i="3"/>
  <c r="N16" i="3"/>
  <c r="V16" i="3"/>
  <c r="AD16" i="3"/>
  <c r="AL16" i="3"/>
  <c r="AT16" i="3"/>
  <c r="F7" i="3"/>
  <c r="AV4" i="3"/>
  <c r="AN4" i="3"/>
  <c r="AF4" i="3"/>
  <c r="X4" i="3"/>
  <c r="P4" i="3"/>
  <c r="H4" i="3"/>
  <c r="AU6" i="3"/>
  <c r="AM6" i="3"/>
  <c r="AE6" i="3"/>
  <c r="W6" i="3"/>
  <c r="O6" i="3"/>
  <c r="G6" i="3"/>
  <c r="AT7" i="3"/>
  <c r="AL7" i="3"/>
  <c r="AD7" i="3"/>
  <c r="V7" i="3"/>
  <c r="N7" i="3"/>
  <c r="BA8" i="3"/>
  <c r="AP8" i="3"/>
  <c r="AF15" i="3"/>
  <c r="O16" i="3"/>
  <c r="AY19" i="3"/>
  <c r="AH20" i="3"/>
  <c r="L27" i="3"/>
  <c r="AK31" i="3"/>
  <c r="T32" i="3"/>
  <c r="Z3" i="3"/>
  <c r="AO4" i="3"/>
  <c r="Y4" i="3"/>
  <c r="I4" i="3"/>
  <c r="AN6" i="3"/>
  <c r="AF6" i="3"/>
  <c r="P6" i="3"/>
  <c r="H6" i="3"/>
  <c r="K8" i="3"/>
  <c r="S8" i="3"/>
  <c r="AA8" i="3"/>
  <c r="AI8" i="3"/>
  <c r="AQ8" i="3"/>
  <c r="L8" i="3"/>
  <c r="T8" i="3"/>
  <c r="AB8" i="3"/>
  <c r="AJ8" i="3"/>
  <c r="AR8" i="3"/>
  <c r="M8" i="3"/>
  <c r="U8" i="3"/>
  <c r="AC8" i="3"/>
  <c r="AK8" i="3"/>
  <c r="AS8" i="3"/>
  <c r="G8" i="3"/>
  <c r="O8" i="3"/>
  <c r="W8" i="3"/>
  <c r="AE8" i="3"/>
  <c r="AM8" i="3"/>
  <c r="H8" i="3"/>
  <c r="P8" i="3"/>
  <c r="X8" i="3"/>
  <c r="AF8" i="3"/>
  <c r="AN8" i="3"/>
  <c r="F6" i="3"/>
  <c r="AU4" i="3"/>
  <c r="AM4" i="3"/>
  <c r="AE4" i="3"/>
  <c r="W4" i="3"/>
  <c r="O4" i="3"/>
  <c r="G4" i="3"/>
  <c r="AT6" i="3"/>
  <c r="AL6" i="3"/>
  <c r="AD6" i="3"/>
  <c r="V6" i="3"/>
  <c r="N6" i="3"/>
  <c r="BA7" i="3"/>
  <c r="AS7" i="3"/>
  <c r="AK7" i="3"/>
  <c r="AC7" i="3"/>
  <c r="U7" i="3"/>
  <c r="M7" i="3"/>
  <c r="AZ8" i="3"/>
  <c r="AO8" i="3"/>
  <c r="R8" i="3"/>
  <c r="X15" i="3"/>
  <c r="G16" i="3"/>
  <c r="Z20" i="3"/>
  <c r="F32" i="3"/>
  <c r="AT30" i="3"/>
  <c r="L32" i="3"/>
  <c r="R3" i="3"/>
  <c r="N31" i="3"/>
  <c r="V31" i="3"/>
  <c r="AD31" i="3"/>
  <c r="AL31" i="3"/>
  <c r="AT31" i="3"/>
  <c r="G31" i="3"/>
  <c r="O31" i="3"/>
  <c r="W31" i="3"/>
  <c r="AE31" i="3"/>
  <c r="AM31" i="3"/>
  <c r="AU31" i="3"/>
  <c r="H31" i="3"/>
  <c r="P31" i="3"/>
  <c r="X31" i="3"/>
  <c r="AF31" i="3"/>
  <c r="AN31" i="3"/>
  <c r="AV31" i="3"/>
  <c r="I31" i="3"/>
  <c r="Q31" i="3"/>
  <c r="Y31" i="3"/>
  <c r="AG31" i="3"/>
  <c r="AO31" i="3"/>
  <c r="AW31" i="3"/>
  <c r="J31" i="3"/>
  <c r="R31" i="3"/>
  <c r="Z31" i="3"/>
  <c r="AH31" i="3"/>
  <c r="AP31" i="3"/>
  <c r="AX31" i="3"/>
  <c r="K31" i="3"/>
  <c r="S31" i="3"/>
  <c r="AA31" i="3"/>
  <c r="AI31" i="3"/>
  <c r="AQ31" i="3"/>
  <c r="AY31" i="3"/>
  <c r="L31" i="3"/>
  <c r="T31" i="3"/>
  <c r="AB31" i="3"/>
  <c r="AJ31" i="3"/>
  <c r="AR31" i="3"/>
  <c r="AZ31" i="3"/>
  <c r="F31" i="3"/>
  <c r="Z4" i="3"/>
  <c r="M18" i="3"/>
  <c r="U18" i="3"/>
  <c r="AC18" i="3"/>
  <c r="AK18" i="3"/>
  <c r="AS18" i="3"/>
  <c r="BA18" i="3"/>
  <c r="N18" i="3"/>
  <c r="V18" i="3"/>
  <c r="AD18" i="3"/>
  <c r="AL18" i="3"/>
  <c r="AT18" i="3"/>
  <c r="G18" i="3"/>
  <c r="O18" i="3"/>
  <c r="W18" i="3"/>
  <c r="AE18" i="3"/>
  <c r="AM18" i="3"/>
  <c r="AU18" i="3"/>
  <c r="H18" i="3"/>
  <c r="P18" i="3"/>
  <c r="X18" i="3"/>
  <c r="AF18" i="3"/>
  <c r="AN18" i="3"/>
  <c r="AV18" i="3"/>
  <c r="I18" i="3"/>
  <c r="Q18" i="3"/>
  <c r="Y18" i="3"/>
  <c r="AG18" i="3"/>
  <c r="AO18" i="3"/>
  <c r="AW18" i="3"/>
  <c r="J18" i="3"/>
  <c r="R18" i="3"/>
  <c r="Z18" i="3"/>
  <c r="AH18" i="3"/>
  <c r="AP18" i="3"/>
  <c r="AX18" i="3"/>
  <c r="K18" i="3"/>
  <c r="S18" i="3"/>
  <c r="AA18" i="3"/>
  <c r="AI18" i="3"/>
  <c r="AQ18" i="3"/>
  <c r="AY18" i="3"/>
  <c r="F18" i="3"/>
  <c r="AT4" i="3"/>
  <c r="V4" i="3"/>
  <c r="N4" i="3"/>
  <c r="AY12" i="3"/>
  <c r="P15" i="3"/>
  <c r="AZ18" i="3"/>
  <c r="R20" i="3"/>
  <c r="AL30" i="3"/>
  <c r="U31" i="3"/>
  <c r="N10" i="3"/>
  <c r="AC10" i="3"/>
  <c r="AK10" i="3"/>
  <c r="AS10" i="3"/>
  <c r="L19" i="3"/>
  <c r="T19" i="3"/>
  <c r="AB19" i="3"/>
  <c r="AJ19" i="3"/>
  <c r="AR19" i="3"/>
  <c r="AZ19" i="3"/>
  <c r="M19" i="3"/>
  <c r="U19" i="3"/>
  <c r="AC19" i="3"/>
  <c r="AK19" i="3"/>
  <c r="AS19" i="3"/>
  <c r="BA19" i="3"/>
  <c r="N19" i="3"/>
  <c r="V19" i="3"/>
  <c r="AD19" i="3"/>
  <c r="AL19" i="3"/>
  <c r="AT19" i="3"/>
  <c r="G19" i="3"/>
  <c r="O19" i="3"/>
  <c r="W19" i="3"/>
  <c r="AE19" i="3"/>
  <c r="AM19" i="3"/>
  <c r="AU19" i="3"/>
  <c r="H19" i="3"/>
  <c r="P19" i="3"/>
  <c r="X19" i="3"/>
  <c r="AF19" i="3"/>
  <c r="AN19" i="3"/>
  <c r="AV19" i="3"/>
  <c r="I19" i="3"/>
  <c r="Q19" i="3"/>
  <c r="Y19" i="3"/>
  <c r="AG19" i="3"/>
  <c r="AO19" i="3"/>
  <c r="AW19" i="3"/>
  <c r="J19" i="3"/>
  <c r="R19" i="3"/>
  <c r="Z19" i="3"/>
  <c r="AH19" i="3"/>
  <c r="AP19" i="3"/>
  <c r="AX19" i="3"/>
  <c r="J28" i="3"/>
  <c r="R28" i="3"/>
  <c r="Z28" i="3"/>
  <c r="AH28" i="3"/>
  <c r="AP28" i="3"/>
  <c r="AX28" i="3"/>
  <c r="K28" i="3"/>
  <c r="S28" i="3"/>
  <c r="AA28" i="3"/>
  <c r="AI28" i="3"/>
  <c r="AQ28" i="3"/>
  <c r="AY28" i="3"/>
  <c r="L28" i="3"/>
  <c r="T28" i="3"/>
  <c r="AB28" i="3"/>
  <c r="AJ28" i="3"/>
  <c r="AR28" i="3"/>
  <c r="AZ28" i="3"/>
  <c r="M28" i="3"/>
  <c r="U28" i="3"/>
  <c r="AC28" i="3"/>
  <c r="AK28" i="3"/>
  <c r="AS28" i="3"/>
  <c r="BA28" i="3"/>
  <c r="N28" i="3"/>
  <c r="V28" i="3"/>
  <c r="AD28" i="3"/>
  <c r="AL28" i="3"/>
  <c r="AT28" i="3"/>
  <c r="F28" i="3"/>
  <c r="G28" i="3"/>
  <c r="O28" i="3"/>
  <c r="W28" i="3"/>
  <c r="AE28" i="3"/>
  <c r="AM28" i="3"/>
  <c r="AU28" i="3"/>
  <c r="H28" i="3"/>
  <c r="P28" i="3"/>
  <c r="X28" i="3"/>
  <c r="AF28" i="3"/>
  <c r="AN28" i="3"/>
  <c r="AV28" i="3"/>
  <c r="BA4" i="3"/>
  <c r="AS4" i="3"/>
  <c r="AK4" i="3"/>
  <c r="AC4" i="3"/>
  <c r="U4" i="3"/>
  <c r="M4" i="3"/>
  <c r="AZ6" i="3"/>
  <c r="AR6" i="3"/>
  <c r="AJ6" i="3"/>
  <c r="AB6" i="3"/>
  <c r="T6" i="3"/>
  <c r="L6" i="3"/>
  <c r="AY7" i="3"/>
  <c r="AQ7" i="3"/>
  <c r="AI7" i="3"/>
  <c r="AA7" i="3"/>
  <c r="S7" i="3"/>
  <c r="AX8" i="3"/>
  <c r="AH8" i="3"/>
  <c r="N8" i="3"/>
  <c r="AQ12" i="3"/>
  <c r="H15" i="3"/>
  <c r="AR18" i="3"/>
  <c r="AA19" i="3"/>
  <c r="AO28" i="3"/>
  <c r="AD30" i="3"/>
  <c r="M31" i="3"/>
  <c r="AX4" i="3"/>
  <c r="J4" i="3"/>
  <c r="M27" i="3"/>
  <c r="U27" i="3"/>
  <c r="AC27" i="3"/>
  <c r="AK27" i="3"/>
  <c r="AS27" i="3"/>
  <c r="BA27" i="3"/>
  <c r="N27" i="3"/>
  <c r="V27" i="3"/>
  <c r="AD27" i="3"/>
  <c r="AL27" i="3"/>
  <c r="AT27" i="3"/>
  <c r="F27" i="3"/>
  <c r="G27" i="3"/>
  <c r="O27" i="3"/>
  <c r="W27" i="3"/>
  <c r="AE27" i="3"/>
  <c r="AM27" i="3"/>
  <c r="AU27" i="3"/>
  <c r="H27" i="3"/>
  <c r="P27" i="3"/>
  <c r="X27" i="3"/>
  <c r="AF27" i="3"/>
  <c r="AN27" i="3"/>
  <c r="AV27" i="3"/>
  <c r="I27" i="3"/>
  <c r="Q27" i="3"/>
  <c r="Y27" i="3"/>
  <c r="AG27" i="3"/>
  <c r="AO27" i="3"/>
  <c r="AW27" i="3"/>
  <c r="J27" i="3"/>
  <c r="R27" i="3"/>
  <c r="Z27" i="3"/>
  <c r="AH27" i="3"/>
  <c r="AP27" i="3"/>
  <c r="AX27" i="3"/>
  <c r="K27" i="3"/>
  <c r="S27" i="3"/>
  <c r="AA27" i="3"/>
  <c r="AI27" i="3"/>
  <c r="AQ27" i="3"/>
  <c r="AY27" i="3"/>
  <c r="AD4" i="3"/>
  <c r="M11" i="3"/>
  <c r="L11" i="3"/>
  <c r="T11" i="3"/>
  <c r="AB11" i="3"/>
  <c r="AR11" i="3"/>
  <c r="AZ11" i="3"/>
  <c r="K20" i="3"/>
  <c r="S20" i="3"/>
  <c r="AA20" i="3"/>
  <c r="AI20" i="3"/>
  <c r="AQ20" i="3"/>
  <c r="AY20" i="3"/>
  <c r="F20" i="3"/>
  <c r="L20" i="3"/>
  <c r="T20" i="3"/>
  <c r="AB20" i="3"/>
  <c r="AJ20" i="3"/>
  <c r="AR20" i="3"/>
  <c r="AZ20" i="3"/>
  <c r="M20" i="3"/>
  <c r="U20" i="3"/>
  <c r="AC20" i="3"/>
  <c r="AK20" i="3"/>
  <c r="AS20" i="3"/>
  <c r="BA20" i="3"/>
  <c r="N20" i="3"/>
  <c r="V20" i="3"/>
  <c r="AD20" i="3"/>
  <c r="AL20" i="3"/>
  <c r="AT20" i="3"/>
  <c r="G20" i="3"/>
  <c r="O20" i="3"/>
  <c r="W20" i="3"/>
  <c r="AE20" i="3"/>
  <c r="AM20" i="3"/>
  <c r="AU20" i="3"/>
  <c r="H20" i="3"/>
  <c r="P20" i="3"/>
  <c r="X20" i="3"/>
  <c r="AF20" i="3"/>
  <c r="AN20" i="3"/>
  <c r="AV20" i="3"/>
  <c r="I20" i="3"/>
  <c r="Q20" i="3"/>
  <c r="Y20" i="3"/>
  <c r="AG20" i="3"/>
  <c r="AO20" i="3"/>
  <c r="AW20" i="3"/>
  <c r="AZ4" i="3"/>
  <c r="AR4" i="3"/>
  <c r="AJ4" i="3"/>
  <c r="AB4" i="3"/>
  <c r="T4" i="3"/>
  <c r="L4" i="3"/>
  <c r="AQ6" i="3"/>
  <c r="AI6" i="3"/>
  <c r="AA6" i="3"/>
  <c r="S6" i="3"/>
  <c r="K6" i="3"/>
  <c r="AJ18" i="3"/>
  <c r="AR27" i="3"/>
  <c r="AZ32" i="3"/>
  <c r="AL4" i="3"/>
  <c r="K3" i="3"/>
  <c r="S3" i="3"/>
  <c r="AA3" i="3"/>
  <c r="AI3" i="3"/>
  <c r="AQ3" i="3"/>
  <c r="AY3" i="3"/>
  <c r="L3" i="3"/>
  <c r="T3" i="3"/>
  <c r="AB3" i="3"/>
  <c r="AJ3" i="3"/>
  <c r="AR3" i="3"/>
  <c r="AZ3" i="3"/>
  <c r="M3" i="3"/>
  <c r="U3" i="3"/>
  <c r="AC3" i="3"/>
  <c r="AK3" i="3"/>
  <c r="AS3" i="3"/>
  <c r="BA3" i="3"/>
  <c r="N3" i="3"/>
  <c r="V3" i="3"/>
  <c r="AD3" i="3"/>
  <c r="AL3" i="3"/>
  <c r="AT3" i="3"/>
  <c r="G3" i="3"/>
  <c r="O3" i="3"/>
  <c r="W3" i="3"/>
  <c r="AE3" i="3"/>
  <c r="AM3" i="3"/>
  <c r="AU3" i="3"/>
  <c r="H3" i="3"/>
  <c r="P3" i="3"/>
  <c r="X3" i="3"/>
  <c r="AF3" i="3"/>
  <c r="AN3" i="3"/>
  <c r="AV3" i="3"/>
  <c r="I3" i="3"/>
  <c r="Q3" i="3"/>
  <c r="Y3" i="3"/>
  <c r="AG3" i="3"/>
  <c r="AO3" i="3"/>
  <c r="AW3" i="3"/>
  <c r="L12" i="3"/>
  <c r="K12" i="3"/>
  <c r="AA12" i="3"/>
  <c r="AI12" i="3"/>
  <c r="G30" i="3"/>
  <c r="O30" i="3"/>
  <c r="W30" i="3"/>
  <c r="AE30" i="3"/>
  <c r="AM30" i="3"/>
  <c r="AU30" i="3"/>
  <c r="H30" i="3"/>
  <c r="P30" i="3"/>
  <c r="X30" i="3"/>
  <c r="AF30" i="3"/>
  <c r="AN30" i="3"/>
  <c r="AV30" i="3"/>
  <c r="I30" i="3"/>
  <c r="Q30" i="3"/>
  <c r="Y30" i="3"/>
  <c r="AG30" i="3"/>
  <c r="AO30" i="3"/>
  <c r="AW30" i="3"/>
  <c r="J30" i="3"/>
  <c r="R30" i="3"/>
  <c r="Z30" i="3"/>
  <c r="AH30" i="3"/>
  <c r="AP30" i="3"/>
  <c r="AX30" i="3"/>
  <c r="K30" i="3"/>
  <c r="S30" i="3"/>
  <c r="AA30" i="3"/>
  <c r="AI30" i="3"/>
  <c r="AQ30" i="3"/>
  <c r="AY30" i="3"/>
  <c r="L30" i="3"/>
  <c r="T30" i="3"/>
  <c r="AB30" i="3"/>
  <c r="AJ30" i="3"/>
  <c r="AR30" i="3"/>
  <c r="AZ30" i="3"/>
  <c r="F30" i="3"/>
  <c r="M30" i="3"/>
  <c r="U30" i="3"/>
  <c r="AC30" i="3"/>
  <c r="AK30" i="3"/>
  <c r="AS30" i="3"/>
  <c r="BA30" i="3"/>
  <c r="F12" i="3"/>
  <c r="AY4" i="3"/>
  <c r="AQ4" i="3"/>
  <c r="AI4" i="3"/>
  <c r="AA4" i="3"/>
  <c r="S4" i="3"/>
  <c r="AP6" i="3"/>
  <c r="AH6" i="3"/>
  <c r="Z6" i="3"/>
  <c r="R6" i="3"/>
  <c r="AB18" i="3"/>
  <c r="AJ27" i="3"/>
  <c r="N30" i="3"/>
  <c r="AR32" i="3"/>
  <c r="AX3" i="3"/>
  <c r="AJ22" i="3"/>
  <c r="AB22" i="3"/>
  <c r="AA22" i="3"/>
  <c r="S22" i="3"/>
  <c r="J22" i="3"/>
  <c r="AW22" i="3"/>
  <c r="AN22" i="3"/>
  <c r="AF22" i="3"/>
  <c r="W22" i="3"/>
  <c r="O22" i="3"/>
  <c r="AD21" i="3"/>
  <c r="N21" i="3"/>
  <c r="BA21" i="3"/>
  <c r="AS21" i="3"/>
  <c r="AK21" i="3"/>
  <c r="AC21" i="3"/>
  <c r="U21" i="3"/>
  <c r="M21" i="3"/>
  <c r="AZ21" i="3"/>
  <c r="AR21" i="3"/>
  <c r="AJ21" i="3"/>
  <c r="AB21" i="3"/>
  <c r="T21" i="3"/>
  <c r="L21" i="3"/>
  <c r="F21" i="3"/>
  <c r="AY21" i="3"/>
  <c r="AQ21" i="3"/>
  <c r="AI21" i="3"/>
  <c r="AA21" i="3"/>
  <c r="S21" i="3"/>
  <c r="K21" i="3"/>
  <c r="AT21" i="3"/>
  <c r="AX21" i="3"/>
  <c r="AP21" i="3"/>
  <c r="AH21" i="3"/>
  <c r="Z21" i="3"/>
  <c r="R21" i="3"/>
  <c r="J21" i="3"/>
  <c r="AW21" i="3"/>
  <c r="AO21" i="3"/>
  <c r="AG21" i="3"/>
  <c r="Y21" i="3"/>
  <c r="Q21" i="3"/>
  <c r="I21" i="3"/>
  <c r="AL21" i="3"/>
  <c r="AV21" i="3"/>
  <c r="AN21" i="3"/>
  <c r="AF21" i="3"/>
  <c r="X21" i="3"/>
  <c r="P21" i="3"/>
  <c r="H21" i="3"/>
  <c r="V21" i="3"/>
  <c r="AU21" i="3"/>
  <c r="AM21" i="3"/>
  <c r="AE21" i="3"/>
  <c r="W21" i="3"/>
  <c r="O21" i="3"/>
  <c r="AX12" i="3"/>
  <c r="AP12" i="3"/>
  <c r="AH12" i="3"/>
  <c r="Z12" i="3"/>
  <c r="R12" i="3"/>
  <c r="J12" i="3"/>
  <c r="AW12" i="3"/>
  <c r="AO12" i="3"/>
  <c r="AG12" i="3"/>
  <c r="Y12" i="3"/>
  <c r="Q12" i="3"/>
  <c r="I12" i="3"/>
  <c r="AV12" i="3"/>
  <c r="AN12" i="3"/>
  <c r="AF12" i="3"/>
  <c r="X12" i="3"/>
  <c r="P12" i="3"/>
  <c r="H12" i="3"/>
  <c r="AU12" i="3"/>
  <c r="AM12" i="3"/>
  <c r="AE12" i="3"/>
  <c r="W12" i="3"/>
  <c r="O12" i="3"/>
  <c r="G12" i="3"/>
  <c r="AT12" i="3"/>
  <c r="AL12" i="3"/>
  <c r="AD12" i="3"/>
  <c r="V12" i="3"/>
  <c r="N12" i="3"/>
  <c r="BA12" i="3"/>
  <c r="AS12" i="3"/>
  <c r="AK12" i="3"/>
  <c r="AC12" i="3"/>
  <c r="U12" i="3"/>
  <c r="M12" i="3"/>
  <c r="AZ12" i="3"/>
  <c r="AR12" i="3"/>
  <c r="AJ12" i="3"/>
  <c r="AB12" i="3"/>
  <c r="T12" i="3"/>
  <c r="AQ11" i="3"/>
  <c r="S11" i="3"/>
  <c r="AX11" i="3"/>
  <c r="AP11" i="3"/>
  <c r="AH11" i="3"/>
  <c r="Z11" i="3"/>
  <c r="R11" i="3"/>
  <c r="J11" i="3"/>
  <c r="AY11" i="3"/>
  <c r="AI11" i="3"/>
  <c r="AA11" i="3"/>
  <c r="K11" i="3"/>
  <c r="AW11" i="3"/>
  <c r="AO11" i="3"/>
  <c r="AG11" i="3"/>
  <c r="Y11" i="3"/>
  <c r="Q11" i="3"/>
  <c r="I11" i="3"/>
  <c r="AV11" i="3"/>
  <c r="AF11" i="3"/>
  <c r="P11" i="3"/>
  <c r="AU11" i="3"/>
  <c r="AM11" i="3"/>
  <c r="AE11" i="3"/>
  <c r="W11" i="3"/>
  <c r="O11" i="3"/>
  <c r="G11" i="3"/>
  <c r="AT11" i="3"/>
  <c r="AL11" i="3"/>
  <c r="AD11" i="3"/>
  <c r="V11" i="3"/>
  <c r="N11" i="3"/>
  <c r="AN11" i="3"/>
  <c r="X11" i="3"/>
  <c r="H11" i="3"/>
  <c r="BA11" i="3"/>
  <c r="AS11" i="3"/>
  <c r="AK11" i="3"/>
  <c r="AC11" i="3"/>
  <c r="U11" i="3"/>
  <c r="AZ10" i="3"/>
  <c r="AR10" i="3"/>
  <c r="AJ10" i="3"/>
  <c r="AB10" i="3"/>
  <c r="T10" i="3"/>
  <c r="L10" i="3"/>
  <c r="AY10" i="3"/>
  <c r="AQ10" i="3"/>
  <c r="AI10" i="3"/>
  <c r="AA10" i="3"/>
  <c r="S10" i="3"/>
  <c r="K10" i="3"/>
  <c r="AX10" i="3"/>
  <c r="AP10" i="3"/>
  <c r="AH10" i="3"/>
  <c r="Z10" i="3"/>
  <c r="R10" i="3"/>
  <c r="J10" i="3"/>
  <c r="AW10" i="3"/>
  <c r="AO10" i="3"/>
  <c r="AG10" i="3"/>
  <c r="Y10" i="3"/>
  <c r="Q10" i="3"/>
  <c r="I10" i="3"/>
  <c r="AV10" i="3"/>
  <c r="AN10" i="3"/>
  <c r="AF10" i="3"/>
  <c r="X10" i="3"/>
  <c r="P10" i="3"/>
  <c r="H10" i="3"/>
  <c r="AU10" i="3"/>
  <c r="AM10" i="3"/>
  <c r="AE10" i="3"/>
  <c r="W10" i="3"/>
  <c r="O10" i="3"/>
  <c r="G10" i="3"/>
  <c r="F10" i="3"/>
  <c r="AT10" i="3"/>
  <c r="AL10" i="3"/>
  <c r="AD10" i="3"/>
  <c r="V10" i="3"/>
  <c r="AL9" i="3"/>
  <c r="BA9" i="3"/>
  <c r="AC9" i="3"/>
  <c r="AZ9" i="3"/>
  <c r="AR9" i="3"/>
  <c r="AJ9" i="3"/>
  <c r="AB9" i="3"/>
  <c r="T9" i="3"/>
  <c r="L9" i="3"/>
  <c r="AY9" i="3"/>
  <c r="AQ9" i="3"/>
  <c r="AI9" i="3"/>
  <c r="AA9" i="3"/>
  <c r="S9" i="3"/>
  <c r="K9" i="3"/>
  <c r="F9" i="3"/>
  <c r="V9" i="3"/>
  <c r="U9" i="3"/>
  <c r="AX9" i="3"/>
  <c r="AP9" i="3"/>
  <c r="AH9" i="3"/>
  <c r="Z9" i="3"/>
  <c r="R9" i="3"/>
  <c r="J9" i="3"/>
  <c r="AW9" i="3"/>
  <c r="AO9" i="3"/>
  <c r="AG9" i="3"/>
  <c r="Y9" i="3"/>
  <c r="Q9" i="3"/>
  <c r="I9" i="3"/>
  <c r="AD9" i="3"/>
  <c r="AS9" i="3"/>
  <c r="M9" i="3"/>
  <c r="AV9" i="3"/>
  <c r="AN9" i="3"/>
  <c r="AF9" i="3"/>
  <c r="X9" i="3"/>
  <c r="P9" i="3"/>
  <c r="H9" i="3"/>
  <c r="AT9" i="3"/>
  <c r="N9" i="3"/>
  <c r="AK9" i="3"/>
  <c r="AU9" i="3"/>
  <c r="AM9" i="3"/>
  <c r="AE9" i="3"/>
  <c r="W9" i="3"/>
  <c r="O9" i="3"/>
  <c r="AT7" i="2"/>
  <c r="AL7" i="2"/>
  <c r="AD7" i="2"/>
  <c r="V7" i="2"/>
  <c r="N7" i="2"/>
  <c r="AX7" i="2"/>
  <c r="AP7" i="2"/>
  <c r="AH7" i="2"/>
  <c r="Z7" i="2"/>
  <c r="R7" i="2"/>
  <c r="J7" i="2"/>
  <c r="AW7" i="2"/>
  <c r="AO7" i="2"/>
  <c r="AO2" i="2" s="1"/>
  <c r="AG7" i="2"/>
  <c r="Y7" i="2"/>
  <c r="Q7" i="2"/>
  <c r="I7" i="2"/>
  <c r="AV7" i="2"/>
  <c r="AN7" i="2"/>
  <c r="AF7" i="2"/>
  <c r="X7" i="2"/>
  <c r="P7" i="2"/>
  <c r="AK9" i="2"/>
  <c r="AX9" i="2"/>
  <c r="AH9" i="2"/>
  <c r="AH2" i="2" s="1"/>
  <c r="J9" i="2"/>
  <c r="AW9" i="2"/>
  <c r="AO9" i="2"/>
  <c r="AG9" i="2"/>
  <c r="Y9" i="2"/>
  <c r="Y2" i="2" s="1"/>
  <c r="Q9" i="2"/>
  <c r="I9" i="2"/>
  <c r="AT9" i="2"/>
  <c r="AC9" i="2"/>
  <c r="AP9" i="2"/>
  <c r="R9" i="2"/>
  <c r="AV9" i="2"/>
  <c r="AN9" i="2"/>
  <c r="AF9" i="2"/>
  <c r="X9" i="2"/>
  <c r="P9" i="2"/>
  <c r="H9" i="2"/>
  <c r="AL9" i="2"/>
  <c r="V9" i="2"/>
  <c r="AS9" i="2"/>
  <c r="M9" i="2"/>
  <c r="Z9" i="2"/>
  <c r="F9" i="2"/>
  <c r="AU9" i="2"/>
  <c r="AU2" i="2" s="1"/>
  <c r="AM9" i="2"/>
  <c r="AE9" i="2"/>
  <c r="W9" i="2"/>
  <c r="O9" i="2"/>
  <c r="G9" i="2"/>
  <c r="AD9" i="2"/>
  <c r="N9" i="2"/>
  <c r="BA9" i="2"/>
  <c r="U9" i="2"/>
  <c r="AZ9" i="2"/>
  <c r="AZ2" i="2" s="1"/>
  <c r="AR9" i="2"/>
  <c r="AJ9" i="2"/>
  <c r="AB9" i="2"/>
  <c r="T9" i="2"/>
  <c r="L9" i="2"/>
  <c r="AY9" i="2"/>
  <c r="AQ9" i="2"/>
  <c r="AI9" i="2"/>
  <c r="AA9" i="2"/>
  <c r="S9" i="2"/>
  <c r="AP5" i="2"/>
  <c r="AH5" i="2"/>
  <c r="BA5" i="2"/>
  <c r="AK5" i="2"/>
  <c r="M5" i="2"/>
  <c r="AZ5" i="2"/>
  <c r="AR5" i="2"/>
  <c r="AJ5" i="2"/>
  <c r="AB5" i="2"/>
  <c r="T5" i="2"/>
  <c r="L5" i="2"/>
  <c r="AS5" i="2"/>
  <c r="AC5" i="2"/>
  <c r="U5" i="2"/>
  <c r="AY5" i="2"/>
  <c r="AQ5" i="2"/>
  <c r="AI5" i="2"/>
  <c r="AA5" i="2"/>
  <c r="S5" i="2"/>
  <c r="K5" i="2"/>
  <c r="Z5" i="2"/>
  <c r="AW5" i="2"/>
  <c r="AO5" i="2"/>
  <c r="AG5" i="2"/>
  <c r="Y5" i="2"/>
  <c r="Q5" i="2"/>
  <c r="I5" i="2"/>
  <c r="R5" i="2"/>
  <c r="AV5" i="2"/>
  <c r="AN5" i="2"/>
  <c r="AF5" i="2"/>
  <c r="X5" i="2"/>
  <c r="P5" i="2"/>
  <c r="H5" i="2"/>
  <c r="J5" i="2"/>
  <c r="AU5" i="2"/>
  <c r="AM5" i="2"/>
  <c r="AM2" i="2" s="1"/>
  <c r="AE5" i="2"/>
  <c r="AE2" i="2" s="1"/>
  <c r="W5" i="2"/>
  <c r="W2" i="2" s="1"/>
  <c r="O5" i="2"/>
  <c r="O2" i="2" s="1"/>
  <c r="G5" i="2"/>
  <c r="G2" i="2" s="1"/>
  <c r="F5" i="2"/>
  <c r="AT5" i="2"/>
  <c r="AL5" i="2"/>
  <c r="AD5" i="2"/>
  <c r="V5" i="2"/>
  <c r="C2" i="2"/>
  <c r="D2" i="2" s="1"/>
  <c r="AG2" i="2"/>
  <c r="AW2" i="2"/>
  <c r="BB2" i="3" l="1"/>
  <c r="BM2" i="3"/>
  <c r="BC2" i="3"/>
  <c r="BF2" i="3"/>
  <c r="BH2" i="3"/>
  <c r="AL23" i="3"/>
  <c r="B35" i="3"/>
  <c r="AO23" i="3"/>
  <c r="AK23" i="3"/>
  <c r="G23" i="3"/>
  <c r="Z23" i="3"/>
  <c r="AS23" i="3"/>
  <c r="O23" i="3"/>
  <c r="AX23" i="3"/>
  <c r="AT23" i="3"/>
  <c r="AU23" i="3"/>
  <c r="K23" i="3"/>
  <c r="X23" i="3"/>
  <c r="AQ23" i="3"/>
  <c r="M23" i="3"/>
  <c r="AF23" i="3"/>
  <c r="T23" i="3"/>
  <c r="I23" i="3"/>
  <c r="AB23" i="3"/>
  <c r="V23" i="3"/>
  <c r="AG23" i="3"/>
  <c r="AE22" i="3"/>
  <c r="AV22" i="3"/>
  <c r="R22" i="3"/>
  <c r="AI22" i="3"/>
  <c r="AR22" i="3"/>
  <c r="BA22" i="3"/>
  <c r="Z13" i="3"/>
  <c r="U22" i="3"/>
  <c r="B34" i="3"/>
  <c r="V22" i="3"/>
  <c r="AM22" i="3"/>
  <c r="I22" i="3"/>
  <c r="Z22" i="3"/>
  <c r="AQ22" i="3"/>
  <c r="AZ22" i="3"/>
  <c r="AS22" i="3"/>
  <c r="AD22" i="3"/>
  <c r="AU22" i="3"/>
  <c r="Q22" i="3"/>
  <c r="AH22" i="3"/>
  <c r="AY22" i="3"/>
  <c r="M22" i="3"/>
  <c r="AK22" i="3"/>
  <c r="AL13" i="3"/>
  <c r="B24" i="3"/>
  <c r="G21" i="3"/>
  <c r="B33" i="3"/>
  <c r="AL22" i="3"/>
  <c r="H22" i="3"/>
  <c r="Y22" i="3"/>
  <c r="AP22" i="3"/>
  <c r="F22" i="3"/>
  <c r="AC22" i="3"/>
  <c r="AZ13" i="3"/>
  <c r="AT22" i="3"/>
  <c r="P22" i="3"/>
  <c r="AG22" i="3"/>
  <c r="AX22" i="3"/>
  <c r="L22" i="3"/>
  <c r="N22" i="3"/>
  <c r="BJ2" i="3"/>
  <c r="G22" i="3"/>
  <c r="X22" i="3"/>
  <c r="AO22" i="3"/>
  <c r="K22" i="3"/>
  <c r="T22" i="3"/>
  <c r="BD2" i="3"/>
  <c r="BL2" i="3"/>
  <c r="BG2" i="3"/>
  <c r="AC23" i="3"/>
  <c r="L23" i="3"/>
  <c r="AP23" i="3"/>
  <c r="Y23" i="3"/>
  <c r="P23" i="3"/>
  <c r="U23" i="3"/>
  <c r="AY23" i="3"/>
  <c r="AH23" i="3"/>
  <c r="Q23" i="3"/>
  <c r="H23" i="3"/>
  <c r="N23" i="3"/>
  <c r="AZ23" i="3"/>
  <c r="AI23" i="3"/>
  <c r="R23" i="3"/>
  <c r="F23" i="3"/>
  <c r="AM23" i="3"/>
  <c r="AD23" i="3"/>
  <c r="AR23" i="3"/>
  <c r="AA23" i="3"/>
  <c r="J23" i="3"/>
  <c r="AV23" i="3"/>
  <c r="AE23" i="3"/>
  <c r="BA23" i="3"/>
  <c r="AJ23" i="3"/>
  <c r="S23" i="3"/>
  <c r="AW23" i="3"/>
  <c r="AN23" i="3"/>
  <c r="W23" i="3"/>
  <c r="AK13" i="3"/>
  <c r="S13" i="3"/>
  <c r="AV13" i="3"/>
  <c r="AE13" i="3"/>
  <c r="AJ13" i="3"/>
  <c r="L13" i="3"/>
  <c r="AC13" i="3"/>
  <c r="K13" i="3"/>
  <c r="AN13" i="3"/>
  <c r="W13" i="3"/>
  <c r="N13" i="3"/>
  <c r="BA13" i="3"/>
  <c r="AP13" i="3"/>
  <c r="J13" i="3"/>
  <c r="T13" i="3"/>
  <c r="M13" i="3"/>
  <c r="AO13" i="3"/>
  <c r="X13" i="3"/>
  <c r="G13" i="3"/>
  <c r="AB13" i="3"/>
  <c r="AD13" i="3"/>
  <c r="AY13" i="3"/>
  <c r="AG13" i="3"/>
  <c r="P13" i="3"/>
  <c r="F13" i="3"/>
  <c r="AH13" i="3"/>
  <c r="AQ13" i="3"/>
  <c r="Y13" i="3"/>
  <c r="H13" i="3"/>
  <c r="AT13" i="3"/>
  <c r="V13" i="3"/>
  <c r="Q2" i="2"/>
  <c r="I2" i="2"/>
  <c r="BA2" i="2"/>
  <c r="AT2" i="2"/>
  <c r="AA2" i="2"/>
  <c r="Z2" i="2"/>
  <c r="H2" i="2"/>
  <c r="AL2" i="2"/>
  <c r="AK2" i="2"/>
  <c r="AJ2" i="2"/>
  <c r="K2" i="2"/>
  <c r="J2" i="2"/>
  <c r="P2" i="2"/>
  <c r="AR2" i="2"/>
  <c r="AD2" i="2"/>
  <c r="AB2" i="2"/>
  <c r="V2" i="2"/>
  <c r="T2" i="2"/>
  <c r="AV2" i="2"/>
  <c r="AC2" i="2"/>
  <c r="N2" i="2"/>
  <c r="AS2" i="2"/>
  <c r="L2" i="2"/>
  <c r="AY2" i="2"/>
  <c r="R2" i="2"/>
  <c r="AN2" i="2"/>
  <c r="F2" i="2"/>
  <c r="U2" i="2"/>
  <c r="AP2" i="2"/>
  <c r="AQ2" i="2"/>
  <c r="AF2" i="2"/>
  <c r="S2" i="2"/>
  <c r="M2" i="2"/>
  <c r="AI2" i="2"/>
  <c r="AX2" i="2"/>
  <c r="X2" i="2"/>
  <c r="C34" i="3" l="1"/>
  <c r="N34" i="3" s="1"/>
  <c r="AA34" i="3"/>
  <c r="Z34" i="3"/>
  <c r="Q34" i="3"/>
  <c r="AU34" i="3"/>
  <c r="V34" i="3"/>
  <c r="AQ34" i="3"/>
  <c r="Y34" i="3"/>
  <c r="AB34" i="3"/>
  <c r="S34" i="3"/>
  <c r="R34" i="3"/>
  <c r="AV34" i="3"/>
  <c r="AM34" i="3"/>
  <c r="AZ34" i="3"/>
  <c r="AS34" i="3"/>
  <c r="T34" i="3"/>
  <c r="K34" i="3"/>
  <c r="J34" i="3"/>
  <c r="AN34" i="3"/>
  <c r="AE34" i="3"/>
  <c r="H34" i="3"/>
  <c r="AH34" i="3"/>
  <c r="U34" i="3"/>
  <c r="L34" i="3"/>
  <c r="BA34" i="3"/>
  <c r="I34" i="3"/>
  <c r="AF34" i="3"/>
  <c r="W34" i="3"/>
  <c r="AG34" i="3"/>
  <c r="AR34" i="3"/>
  <c r="M34" i="3"/>
  <c r="AK34" i="3"/>
  <c r="AC34" i="3"/>
  <c r="AW34" i="3"/>
  <c r="X34" i="3"/>
  <c r="O34" i="3"/>
  <c r="AP34" i="3"/>
  <c r="G34" i="3"/>
  <c r="F34" i="3"/>
  <c r="AY34" i="3"/>
  <c r="AX34" i="3"/>
  <c r="AO34" i="3"/>
  <c r="P34" i="3"/>
  <c r="AT34" i="3"/>
  <c r="AL34" i="3"/>
  <c r="AI34" i="3"/>
  <c r="AD34" i="3"/>
  <c r="C33" i="3"/>
  <c r="G33" i="3" s="1"/>
  <c r="AK33" i="3"/>
  <c r="AB33" i="3"/>
  <c r="AO33" i="3"/>
  <c r="X33" i="3"/>
  <c r="AT33" i="3"/>
  <c r="AC33" i="3"/>
  <c r="T33" i="3"/>
  <c r="AX33" i="3"/>
  <c r="P33" i="3"/>
  <c r="I33" i="3"/>
  <c r="U33" i="3"/>
  <c r="L33" i="3"/>
  <c r="AP33" i="3"/>
  <c r="Y33" i="3"/>
  <c r="H33" i="3"/>
  <c r="AI33" i="3"/>
  <c r="AD33" i="3"/>
  <c r="M33" i="3"/>
  <c r="AY33" i="3"/>
  <c r="AH33" i="3"/>
  <c r="Q33" i="3"/>
  <c r="AU33" i="3"/>
  <c r="Z33" i="3"/>
  <c r="AA33" i="3"/>
  <c r="R33" i="3"/>
  <c r="AV33" i="3"/>
  <c r="AZ33" i="3"/>
  <c r="W33" i="3"/>
  <c r="N33" i="3"/>
  <c r="C24" i="3"/>
  <c r="BI24" i="3" s="1"/>
  <c r="BH24" i="3"/>
  <c r="BB24" i="3"/>
  <c r="BC24" i="3"/>
  <c r="BK24" i="3"/>
  <c r="BD24" i="3"/>
  <c r="BL24" i="3"/>
  <c r="BM24" i="3"/>
  <c r="BF24" i="3"/>
  <c r="BG24" i="3"/>
  <c r="L24" i="3"/>
  <c r="K24" i="3"/>
  <c r="AW24" i="3"/>
  <c r="W24" i="3"/>
  <c r="BA24" i="3"/>
  <c r="F24" i="3"/>
  <c r="S24" i="3"/>
  <c r="AO24" i="3"/>
  <c r="AF24" i="3"/>
  <c r="AS24" i="3"/>
  <c r="AB24" i="3"/>
  <c r="AX24" i="3"/>
  <c r="AG24" i="3"/>
  <c r="X24" i="3"/>
  <c r="G24" i="3"/>
  <c r="T24" i="3"/>
  <c r="AZ24" i="3"/>
  <c r="AP24" i="3"/>
  <c r="Y24" i="3"/>
  <c r="P24" i="3"/>
  <c r="AT24" i="3"/>
  <c r="R24" i="3"/>
  <c r="AQ24" i="3"/>
  <c r="Q24" i="3"/>
  <c r="H24" i="3"/>
  <c r="AL24" i="3"/>
  <c r="U24" i="3"/>
  <c r="Z24" i="3"/>
  <c r="I24" i="3"/>
  <c r="AD24" i="3"/>
  <c r="M24" i="3"/>
  <c r="V24" i="3"/>
  <c r="J24" i="3"/>
  <c r="AE24" i="3"/>
  <c r="N24" i="3"/>
  <c r="C35" i="3"/>
  <c r="AJ35" i="3" s="1"/>
  <c r="BJ35" i="3"/>
  <c r="BM35" i="3"/>
  <c r="BF35" i="3"/>
  <c r="BN35" i="3"/>
  <c r="BA35" i="3"/>
  <c r="K35" i="3"/>
  <c r="AO35" i="3"/>
  <c r="X35" i="3"/>
  <c r="AR35" i="3"/>
  <c r="AZ35" i="3"/>
  <c r="AX35" i="3"/>
  <c r="AG35" i="3"/>
  <c r="AF35" i="3"/>
  <c r="AP35" i="3"/>
  <c r="Y35" i="3"/>
  <c r="H35" i="3"/>
  <c r="T35" i="3"/>
  <c r="AH35" i="3"/>
  <c r="Q35" i="3"/>
  <c r="AU35" i="3"/>
  <c r="AD35" i="3"/>
  <c r="AQ35" i="3"/>
  <c r="I35" i="3"/>
  <c r="AM35" i="3"/>
  <c r="V35" i="3"/>
  <c r="J35" i="3"/>
  <c r="R35" i="3"/>
  <c r="AE35" i="3"/>
  <c r="N35" i="3"/>
  <c r="AA35" i="3"/>
  <c r="AS35" i="3"/>
  <c r="AJ34" i="3" l="1"/>
  <c r="AM33" i="3"/>
  <c r="F33" i="3"/>
  <c r="AW33" i="3"/>
  <c r="K33" i="3"/>
  <c r="AS33" i="3"/>
  <c r="V33" i="3"/>
  <c r="O33" i="3"/>
  <c r="AN33" i="3"/>
  <c r="S33" i="3"/>
  <c r="AR33" i="3"/>
  <c r="BB35" i="3"/>
  <c r="AV35" i="3"/>
  <c r="Z35" i="3"/>
  <c r="AY35" i="3"/>
  <c r="L35" i="3"/>
  <c r="O35" i="3"/>
  <c r="F35" i="3"/>
  <c r="BE35" i="3"/>
  <c r="AR24" i="3"/>
  <c r="AU24" i="3"/>
  <c r="AH24" i="3"/>
  <c r="AI24" i="3"/>
  <c r="AA24" i="3"/>
  <c r="AJ24" i="3"/>
  <c r="BN24" i="3"/>
  <c r="BJ24" i="3"/>
  <c r="AL33" i="3"/>
  <c r="AE33" i="3"/>
  <c r="AF33" i="3"/>
  <c r="J33" i="3"/>
  <c r="AB35" i="3"/>
  <c r="U35" i="3"/>
  <c r="BH35" i="3"/>
  <c r="BD35" i="3"/>
  <c r="BL35" i="3"/>
  <c r="AI35" i="3"/>
  <c r="AW35" i="3"/>
  <c r="M35" i="3"/>
  <c r="S35" i="3"/>
  <c r="AK35" i="3"/>
  <c r="AN35" i="3"/>
  <c r="W35" i="3"/>
  <c r="AT35" i="3"/>
  <c r="AC35" i="3"/>
  <c r="BI35" i="3"/>
  <c r="BK35" i="3"/>
  <c r="AV24" i="3"/>
  <c r="AM24" i="3"/>
  <c r="AC24" i="3"/>
  <c r="AK24" i="3"/>
  <c r="O24" i="3"/>
  <c r="AN24" i="3"/>
  <c r="BE24" i="3"/>
  <c r="AG33" i="3"/>
  <c r="AQ33" i="3"/>
  <c r="AJ33" i="3"/>
  <c r="BA33" i="3"/>
  <c r="AL35" i="3"/>
  <c r="P35" i="3"/>
  <c r="G35" i="3"/>
  <c r="BG35" i="3"/>
  <c r="BC35" i="3"/>
  <c r="AY24" i="3"/>
  <c r="B25" i="3"/>
  <c r="C25" i="3" l="1"/>
  <c r="BD25" i="3"/>
  <c r="BD14" i="3" s="1"/>
  <c r="BL25" i="3"/>
  <c r="BL14" i="3" s="1"/>
  <c r="BM25" i="3"/>
  <c r="BM14" i="3" s="1"/>
  <c r="BG25" i="3"/>
  <c r="BG14" i="3" s="1"/>
  <c r="BH25" i="3"/>
  <c r="BH14" i="3" s="1"/>
  <c r="BB25" i="3"/>
  <c r="BB14" i="3" s="1"/>
  <c r="Y25" i="3"/>
  <c r="R25" i="3"/>
  <c r="M25" i="3"/>
  <c r="Z25" i="3"/>
  <c r="K25" i="3"/>
  <c r="AY25" i="3"/>
  <c r="G25" i="3"/>
  <c r="AR25" i="3"/>
  <c r="AZ25" i="3"/>
  <c r="AS25" i="3"/>
  <c r="X25" i="3"/>
  <c r="S25" i="3"/>
  <c r="AB25" i="3"/>
  <c r="F25" i="3"/>
  <c r="AF25" i="3"/>
  <c r="AI25" i="3"/>
  <c r="N25" i="3"/>
  <c r="AE25" i="3"/>
  <c r="P25" i="3"/>
  <c r="V25" i="3"/>
  <c r="AM25" i="3"/>
  <c r="I25" i="3"/>
  <c r="J25" i="3"/>
  <c r="AX25" i="3" l="1"/>
  <c r="B36" i="3"/>
  <c r="AA25" i="3"/>
  <c r="T25" i="3"/>
  <c r="Q25" i="3"/>
  <c r="AH25" i="3"/>
  <c r="AG25" i="3"/>
  <c r="AL25" i="3"/>
  <c r="BN25" i="3"/>
  <c r="BN14" i="3" s="1"/>
  <c r="BC25" i="3"/>
  <c r="BC14" i="3" s="1"/>
  <c r="AD25" i="3"/>
  <c r="AU25" i="3"/>
  <c r="AP25" i="3"/>
  <c r="AO25" i="3"/>
  <c r="BA25" i="3"/>
  <c r="AQ25" i="3"/>
  <c r="BF25" i="3"/>
  <c r="BF14" i="3" s="1"/>
  <c r="U25" i="3"/>
  <c r="AJ25" i="3"/>
  <c r="AK25" i="3"/>
  <c r="AW25" i="3"/>
  <c r="H25" i="3"/>
  <c r="AT25" i="3"/>
  <c r="BJ25" i="3"/>
  <c r="BJ14" i="3" s="1"/>
  <c r="BK25" i="3"/>
  <c r="BK14" i="3" s="1"/>
  <c r="AN25" i="3"/>
  <c r="AV25" i="3"/>
  <c r="W25" i="3"/>
  <c r="O25" i="3"/>
  <c r="AC25" i="3"/>
  <c r="L25" i="3"/>
  <c r="BI25" i="3"/>
  <c r="BI14" i="3" s="1"/>
  <c r="BE25" i="3"/>
  <c r="BE14" i="3" s="1"/>
  <c r="C36" i="3" l="1"/>
  <c r="B37" i="3" s="1"/>
  <c r="BF36" i="3"/>
  <c r="BN36" i="3"/>
  <c r="BJ36" i="3"/>
  <c r="BC36" i="3"/>
  <c r="F36" i="3"/>
  <c r="N36" i="3"/>
  <c r="H36" i="3"/>
  <c r="AC36" i="3"/>
  <c r="AK36" i="3"/>
  <c r="AY36" i="3"/>
  <c r="S36" i="3"/>
  <c r="R36" i="3"/>
  <c r="K36" i="3"/>
  <c r="AL36" i="3"/>
  <c r="J36" i="3"/>
  <c r="V36" i="3"/>
  <c r="AD36" i="3"/>
  <c r="AW36" i="3"/>
  <c r="BA36" i="3"/>
  <c r="AO36" i="3"/>
  <c r="X36" i="3"/>
  <c r="M36" i="3"/>
  <c r="AQ36" i="3" l="1"/>
  <c r="BB36" i="3"/>
  <c r="AR36" i="3"/>
  <c r="P36" i="3"/>
  <c r="BI36" i="3"/>
  <c r="AA36" i="3"/>
  <c r="AP36" i="3"/>
  <c r="AG36" i="3"/>
  <c r="AB36" i="3"/>
  <c r="AJ36" i="3"/>
  <c r="AT36" i="3"/>
  <c r="BM36" i="3"/>
  <c r="BK37" i="3"/>
  <c r="BD37" i="3"/>
  <c r="BL37" i="3"/>
  <c r="BM37" i="3"/>
  <c r="BG37" i="3"/>
  <c r="BJ37" i="3"/>
  <c r="BH37" i="3"/>
  <c r="K37" i="3"/>
  <c r="M37" i="3"/>
  <c r="V37" i="3"/>
  <c r="AM37" i="3"/>
  <c r="AQ37" i="3"/>
  <c r="AD37" i="3"/>
  <c r="AO37" i="3"/>
  <c r="T37" i="3"/>
  <c r="H37" i="3"/>
  <c r="AX37" i="3"/>
  <c r="S37" i="3"/>
  <c r="X37" i="3"/>
  <c r="AT37" i="3"/>
  <c r="C37" i="3"/>
  <c r="BE37" i="3" s="1"/>
  <c r="AG37" i="3"/>
  <c r="AI37" i="3"/>
  <c r="AS37" i="3"/>
  <c r="Q37" i="3"/>
  <c r="O37" i="3"/>
  <c r="Y37" i="3"/>
  <c r="AZ37" i="3"/>
  <c r="L37" i="3"/>
  <c r="R37" i="3"/>
  <c r="N37" i="3"/>
  <c r="AU37" i="3"/>
  <c r="AA37" i="3"/>
  <c r="AJ37" i="3"/>
  <c r="AS36" i="3"/>
  <c r="L36" i="3"/>
  <c r="AZ36" i="3"/>
  <c r="AI36" i="3"/>
  <c r="Y36" i="3"/>
  <c r="U36" i="3"/>
  <c r="AX36" i="3"/>
  <c r="T36" i="3"/>
  <c r="AM36" i="3"/>
  <c r="AU36" i="3"/>
  <c r="BL36" i="3"/>
  <c r="BH36" i="3"/>
  <c r="BJ26" i="3"/>
  <c r="O36" i="3"/>
  <c r="W36" i="3"/>
  <c r="AE36" i="3"/>
  <c r="I36" i="3"/>
  <c r="Q36" i="3"/>
  <c r="BD36" i="3"/>
  <c r="BE36" i="3"/>
  <c r="G36" i="3"/>
  <c r="AF36" i="3"/>
  <c r="AN36" i="3"/>
  <c r="AV36" i="3"/>
  <c r="Z36" i="3"/>
  <c r="AH36" i="3"/>
  <c r="BK36" i="3"/>
  <c r="BG36" i="3"/>
  <c r="BG26" i="3" s="1"/>
  <c r="BE26" i="3" l="1"/>
  <c r="BD26" i="3"/>
  <c r="U37" i="3"/>
  <c r="BB37" i="3"/>
  <c r="W37" i="3"/>
  <c r="AW37" i="3"/>
  <c r="AE37" i="3"/>
  <c r="AC37" i="3"/>
  <c r="AY37" i="3"/>
  <c r="AH37" i="3"/>
  <c r="BN37" i="3"/>
  <c r="BN26" i="3" s="1"/>
  <c r="BH26" i="3"/>
  <c r="BK26" i="3"/>
  <c r="BL26" i="3"/>
  <c r="BA37" i="3"/>
  <c r="AL37" i="3"/>
  <c r="AN37" i="3"/>
  <c r="BC37" i="3"/>
  <c r="BC26" i="3" s="1"/>
  <c r="F37" i="3"/>
  <c r="AR37" i="3"/>
  <c r="Z37" i="3"/>
  <c r="J37" i="3"/>
  <c r="AV37" i="3"/>
  <c r="AF37" i="3"/>
  <c r="BF37" i="3"/>
  <c r="BF26" i="3" s="1"/>
  <c r="BM26" i="3"/>
  <c r="AB37" i="3"/>
  <c r="I37" i="3"/>
  <c r="G37" i="3"/>
  <c r="AK37" i="3"/>
  <c r="P37" i="3"/>
  <c r="AP37" i="3"/>
  <c r="BI37" i="3"/>
  <c r="BI26" i="3" s="1"/>
  <c r="BB26" i="3"/>
  <c r="U5" i="3" l="1"/>
  <c r="U2" i="3" s="1"/>
  <c r="C5" i="3"/>
  <c r="F5" i="3" l="1"/>
  <c r="B17" i="3"/>
  <c r="C2" i="3"/>
  <c r="D2" i="3" s="1"/>
  <c r="AK5" i="3"/>
  <c r="AK2" i="3" s="1"/>
  <c r="T5" i="3"/>
  <c r="T2" i="3" s="1"/>
  <c r="V5" i="3"/>
  <c r="V2" i="3" s="1"/>
  <c r="AJ5" i="3"/>
  <c r="AJ2" i="3" s="1"/>
  <c r="AN5" i="3"/>
  <c r="AN2" i="3" s="1"/>
  <c r="AY5" i="3"/>
  <c r="AY2" i="3" s="1"/>
  <c r="AI5" i="3"/>
  <c r="AI2" i="3" s="1"/>
  <c r="S5" i="3"/>
  <c r="S2" i="3" s="1"/>
  <c r="AX5" i="3"/>
  <c r="AX2" i="3" s="1"/>
  <c r="J5" i="3"/>
  <c r="J2" i="3" s="1"/>
  <c r="AW5" i="3"/>
  <c r="AW2" i="3" s="1"/>
  <c r="AG5" i="3"/>
  <c r="AG2" i="3" s="1"/>
  <c r="Q5" i="3"/>
  <c r="Q2" i="3" s="1"/>
  <c r="AR5" i="3"/>
  <c r="AR2" i="3" s="1"/>
  <c r="AM5" i="3"/>
  <c r="AM2" i="3" s="1"/>
  <c r="AD5" i="3"/>
  <c r="AD2" i="3" s="1"/>
  <c r="P5" i="3"/>
  <c r="P2" i="3" s="1"/>
  <c r="Z5" i="3"/>
  <c r="Z2" i="3" s="1"/>
  <c r="G5" i="3"/>
  <c r="BA5" i="3"/>
  <c r="BA2" i="3" s="1"/>
  <c r="X5" i="3"/>
  <c r="X2" i="3" s="1"/>
  <c r="L5" i="3"/>
  <c r="L2" i="3" s="1"/>
  <c r="AE5" i="3"/>
  <c r="AE2" i="3" s="1"/>
  <c r="O5" i="3"/>
  <c r="O2" i="3" s="1"/>
  <c r="AP5" i="3"/>
  <c r="AP2" i="3" s="1"/>
  <c r="AT5" i="3"/>
  <c r="AT2" i="3" s="1"/>
  <c r="R5" i="3"/>
  <c r="R2" i="3" s="1"/>
  <c r="AS5" i="3"/>
  <c r="AS2" i="3" s="1"/>
  <c r="AC5" i="3"/>
  <c r="AC2" i="3" s="1"/>
  <c r="M5" i="3"/>
  <c r="M2" i="3" s="1"/>
  <c r="AV5" i="3"/>
  <c r="AV2" i="3" s="1"/>
  <c r="W5" i="3"/>
  <c r="W2" i="3" s="1"/>
  <c r="AF5" i="3"/>
  <c r="AF2" i="3" s="1"/>
  <c r="AU5" i="3"/>
  <c r="AU2" i="3" s="1"/>
  <c r="AZ5" i="3"/>
  <c r="AZ2" i="3" s="1"/>
  <c r="AQ5" i="3"/>
  <c r="AQ2" i="3" s="1"/>
  <c r="AA5" i="3"/>
  <c r="AA2" i="3" s="1"/>
  <c r="K5" i="3"/>
  <c r="K2" i="3" s="1"/>
  <c r="AH5" i="3"/>
  <c r="AH2" i="3" s="1"/>
  <c r="AL5" i="3"/>
  <c r="AL2" i="3" s="1"/>
  <c r="N5" i="3"/>
  <c r="N2" i="3" s="1"/>
  <c r="AO5" i="3"/>
  <c r="AO2" i="3" s="1"/>
  <c r="Y5" i="3"/>
  <c r="Y2" i="3" s="1"/>
  <c r="I5" i="3"/>
  <c r="I2" i="3" s="1"/>
  <c r="H5" i="3"/>
  <c r="H2" i="3" s="1"/>
  <c r="AB5" i="3"/>
  <c r="AB2" i="3" s="1"/>
  <c r="G2" i="3" l="1"/>
  <c r="F2" i="3" s="1"/>
  <c r="C17" i="3"/>
  <c r="AC17" i="3" s="1"/>
  <c r="AC14" i="3" s="1"/>
  <c r="B14" i="3"/>
  <c r="AX17" i="3"/>
  <c r="AX14" i="3" s="1"/>
  <c r="Y17" i="3"/>
  <c r="Y14" i="3" s="1"/>
  <c r="H17" i="3"/>
  <c r="H14" i="3" s="1"/>
  <c r="AL17" i="3"/>
  <c r="AL14" i="3" s="1"/>
  <c r="L17" i="3"/>
  <c r="L14" i="3" s="1"/>
  <c r="Q17" i="3"/>
  <c r="Q14" i="3" s="1"/>
  <c r="AU17" i="3"/>
  <c r="AU14" i="3" s="1"/>
  <c r="AD17" i="3"/>
  <c r="AD14" i="3" s="1"/>
  <c r="U17" i="3"/>
  <c r="U14" i="3" s="1"/>
  <c r="AY17" i="3"/>
  <c r="AY14" i="3" s="1"/>
  <c r="AH17" i="3"/>
  <c r="AH14" i="3" s="1"/>
  <c r="G17" i="3"/>
  <c r="G14" i="3" s="1"/>
  <c r="K17" i="3"/>
  <c r="K14" i="3" s="1"/>
  <c r="I17" i="3"/>
  <c r="I14" i="3" s="1"/>
  <c r="AM17" i="3"/>
  <c r="AM14" i="3" s="1"/>
  <c r="V17" i="3"/>
  <c r="V14" i="3" s="1"/>
  <c r="M17" i="3"/>
  <c r="M14" i="3" s="1"/>
  <c r="AQ17" i="3"/>
  <c r="AQ14" i="3" s="1"/>
  <c r="AO17" i="3"/>
  <c r="AO14" i="3" s="1"/>
  <c r="X17" i="3"/>
  <c r="X14" i="3" s="1"/>
  <c r="J17" i="3"/>
  <c r="J14" i="3" s="1"/>
  <c r="AV17" i="3"/>
  <c r="AV14" i="3" s="1"/>
  <c r="AE17" i="3"/>
  <c r="AE14" i="3" s="1"/>
  <c r="N17" i="3"/>
  <c r="N14" i="3" s="1"/>
  <c r="AZ17" i="3"/>
  <c r="AZ14" i="3" s="1"/>
  <c r="AI17" i="3"/>
  <c r="AI14" i="3" s="1"/>
  <c r="AB17" i="3"/>
  <c r="AB14" i="3" s="1"/>
  <c r="R17" i="3"/>
  <c r="R14" i="3" s="1"/>
  <c r="AN17" i="3"/>
  <c r="AN14" i="3" s="1"/>
  <c r="W17" i="3"/>
  <c r="W14" i="3" s="1"/>
  <c r="F17" i="3"/>
  <c r="F14" i="3" s="1"/>
  <c r="AR17" i="3"/>
  <c r="AR14" i="3" s="1"/>
  <c r="AA17" i="3"/>
  <c r="AA14" i="3" s="1"/>
  <c r="AS17" i="3"/>
  <c r="AS14" i="3" s="1"/>
  <c r="Z17" i="3"/>
  <c r="Z14" i="3" s="1"/>
  <c r="AW17" i="3"/>
  <c r="AW14" i="3" s="1"/>
  <c r="AF17" i="3"/>
  <c r="AF14" i="3" s="1"/>
  <c r="O17" i="3"/>
  <c r="O14" i="3" s="1"/>
  <c r="BA17" i="3"/>
  <c r="BA14" i="3" s="1"/>
  <c r="AJ17" i="3"/>
  <c r="AJ14" i="3" s="1"/>
  <c r="S17" i="3"/>
  <c r="S14" i="3" s="1"/>
  <c r="AG17" i="3"/>
  <c r="AG14" i="3" s="1"/>
  <c r="P17" i="3"/>
  <c r="P14" i="3" s="1"/>
  <c r="AT17" i="3"/>
  <c r="AT14" i="3" s="1"/>
  <c r="AK17" i="3"/>
  <c r="AK14" i="3" s="1"/>
  <c r="T17" i="3"/>
  <c r="T14" i="3" s="1"/>
  <c r="AP17" i="3" l="1"/>
  <c r="AP14" i="3" s="1"/>
  <c r="B29" i="3"/>
  <c r="C14" i="3"/>
  <c r="D14" i="3" s="1"/>
  <c r="C29" i="3" l="1"/>
  <c r="AP29" i="3" s="1"/>
  <c r="AP26" i="3" s="1"/>
  <c r="B26" i="3"/>
  <c r="W29" i="3"/>
  <c r="W26" i="3" s="1"/>
  <c r="N29" i="3"/>
  <c r="N26" i="3" s="1"/>
  <c r="AA29" i="3"/>
  <c r="AA26" i="3" s="1"/>
  <c r="I29" i="3"/>
  <c r="I26" i="3" s="1"/>
  <c r="AW29" i="3"/>
  <c r="AW26" i="3" s="1"/>
  <c r="AF29" i="3"/>
  <c r="AF26" i="3" s="1"/>
  <c r="O29" i="3"/>
  <c r="O26" i="3" s="1"/>
  <c r="BA29" i="3"/>
  <c r="BA26" i="3" s="1"/>
  <c r="AJ29" i="3"/>
  <c r="AJ26" i="3" s="1"/>
  <c r="S29" i="3"/>
  <c r="S26" i="3" s="1"/>
  <c r="AD29" i="3"/>
  <c r="AD26" i="3" s="1"/>
  <c r="Z29" i="3"/>
  <c r="Z26" i="3" s="1"/>
  <c r="AX29" i="3"/>
  <c r="AX26" i="3" s="1"/>
  <c r="AO29" i="3"/>
  <c r="AO26" i="3" s="1"/>
  <c r="X29" i="3"/>
  <c r="X26" i="3" s="1"/>
  <c r="G29" i="3"/>
  <c r="G26" i="3" s="1"/>
  <c r="AS29" i="3"/>
  <c r="AS26" i="3" s="1"/>
  <c r="AB29" i="3"/>
  <c r="AB26" i="3" s="1"/>
  <c r="R29" i="3"/>
  <c r="R26" i="3" s="1"/>
  <c r="AQ29" i="3"/>
  <c r="AQ26" i="3" s="1"/>
  <c r="AG29" i="3"/>
  <c r="AG26" i="3" s="1"/>
  <c r="P29" i="3"/>
  <c r="P26" i="3" s="1"/>
  <c r="F29" i="3"/>
  <c r="F26" i="3" s="1"/>
  <c r="AK29" i="3"/>
  <c r="AK26" i="3" s="1"/>
  <c r="T29" i="3"/>
  <c r="T26" i="3" s="1"/>
  <c r="Y29" i="3"/>
  <c r="Y26" i="3" s="1"/>
  <c r="H29" i="3"/>
  <c r="H26" i="3" s="1"/>
  <c r="AT29" i="3"/>
  <c r="AT26" i="3" s="1"/>
  <c r="AC29" i="3"/>
  <c r="AC26" i="3" s="1"/>
  <c r="L29" i="3"/>
  <c r="L26" i="3" s="1"/>
  <c r="AM29" i="3"/>
  <c r="AM26" i="3" s="1"/>
  <c r="K29" i="3"/>
  <c r="K26" i="3" s="1"/>
  <c r="Q29" i="3"/>
  <c r="Q26" i="3" s="1"/>
  <c r="AU29" i="3"/>
  <c r="AU26" i="3" s="1"/>
  <c r="AL29" i="3"/>
  <c r="AL26" i="3" s="1"/>
  <c r="U29" i="3"/>
  <c r="U26" i="3" s="1"/>
  <c r="AY29" i="3"/>
  <c r="AY26" i="3" s="1"/>
  <c r="M29" i="3"/>
  <c r="M26" i="3" s="1"/>
  <c r="AI29" i="3"/>
  <c r="AI26" i="3" s="1"/>
  <c r="AV29" i="3"/>
  <c r="AV26" i="3" s="1"/>
  <c r="AE29" i="3"/>
  <c r="AE26" i="3" s="1"/>
  <c r="V29" i="3"/>
  <c r="V26" i="3" s="1"/>
  <c r="AZ29" i="3"/>
  <c r="AZ26" i="3" s="1"/>
  <c r="AR29" i="3" l="1"/>
  <c r="AR26" i="3" s="1"/>
  <c r="AN29" i="3"/>
  <c r="AN26" i="3" s="1"/>
  <c r="AH29" i="3"/>
  <c r="AH26" i="3" s="1"/>
  <c r="J29" i="3"/>
  <c r="J26" i="3" s="1"/>
  <c r="C26" i="3"/>
  <c r="D26" i="3" l="1"/>
  <c r="D38" i="3"/>
  <c r="H6" i="4"/>
  <c r="H7" i="4"/>
  <c r="I7" i="4"/>
  <c r="I6" i="4"/>
  <c r="I9" i="4"/>
  <c r="I8" i="4"/>
</calcChain>
</file>

<file path=xl/sharedStrings.xml><?xml version="1.0" encoding="utf-8"?>
<sst xmlns="http://schemas.openxmlformats.org/spreadsheetml/2006/main" count="73" uniqueCount="33">
  <si>
    <t xml:space="preserve">Description </t>
  </si>
  <si>
    <t>Start</t>
  </si>
  <si>
    <t>Finish</t>
  </si>
  <si>
    <t>Duration</t>
  </si>
  <si>
    <t>Quantity Per Day</t>
  </si>
  <si>
    <t>Sand Filling</t>
  </si>
  <si>
    <t>Plumbing</t>
  </si>
  <si>
    <t>Earthing</t>
  </si>
  <si>
    <t>Gravel Filling</t>
  </si>
  <si>
    <t>Lean Concrete</t>
  </si>
  <si>
    <t>Paving Concrete</t>
  </si>
  <si>
    <t>Paraphet</t>
  </si>
  <si>
    <t>Demontage of Scaffolding</t>
  </si>
  <si>
    <t>UG Building connections</t>
  </si>
  <si>
    <t>Insulation</t>
  </si>
  <si>
    <t>Sum</t>
  </si>
  <si>
    <t>Average</t>
  </si>
  <si>
    <t>Running Total</t>
  </si>
  <si>
    <t>Count</t>
  </si>
  <si>
    <t>A-C</t>
  </si>
  <si>
    <t>C-H</t>
  </si>
  <si>
    <t>H-L</t>
  </si>
  <si>
    <t>Length</t>
  </si>
  <si>
    <t>Percent</t>
  </si>
  <si>
    <t>Lean Concrate</t>
  </si>
  <si>
    <t>Paving Concrate</t>
  </si>
  <si>
    <t>Total</t>
  </si>
  <si>
    <t>Paving Re-Bar Instalation</t>
  </si>
  <si>
    <t>Paving Concrete Pouring</t>
  </si>
  <si>
    <t>Total:</t>
  </si>
  <si>
    <t>2802 (A-C)</t>
  </si>
  <si>
    <t>2802 (C-H)</t>
  </si>
  <si>
    <t>2802 (H-L)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</si>
</sst>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  <charset val="204"/>
    </font>
    <font>
      <b/>
      <sz val="10"/>
      <color theme="0"/>
      <name val="Century Gothic"/>
      <family val="2"/>
      <charset val="204"/>
    </font>
    <font>
      <b/>
      <sz val="11"/>
      <color rgb="FFFFFF00"/>
      <name val="Century Gothic"/>
      <family val="2"/>
      <charset val="204"/>
    </font>
    <font>
      <b/>
      <sz val="9"/>
      <color rgb="FFFFFF00"/>
      <name val="Century Gothic"/>
      <family val="2"/>
      <charset val="204"/>
    </font>
    <font>
      <sz val="9"/>
      <color theme="1"/>
      <name val="Century Gothic"/>
      <family val="2"/>
      <charset val="204"/>
    </font>
    <font>
      <b/>
      <sz val="7"/>
      <color theme="4" tint="-0.249977111117893"/>
      <name val="Century Gothic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/>
  </cellStyleXfs>
  <cellXfs count="32">
    <xf numFmtId="0" fontId="0" fillId="0" borderId="0" xfId="0"/>
    <xf numFmtId="0" fontId="2" fillId="3" borderId="1" xfId="2" applyFont="1" applyFill="1" applyBorder="1" applyAlignment="1">
      <alignment horizontal="left" vertical="center" indent="1"/>
    </xf>
    <xf numFmtId="164" fontId="2" fillId="3" borderId="2" xfId="2" applyNumberFormat="1" applyFont="1" applyFill="1" applyBorder="1" applyAlignment="1">
      <alignment horizontal="center" vertical="center"/>
    </xf>
    <xf numFmtId="2" fontId="2" fillId="3" borderId="2" xfId="2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center" vertical="center" wrapText="1"/>
    </xf>
    <xf numFmtId="164" fontId="3" fillId="3" borderId="2" xfId="2" applyNumberFormat="1" applyFont="1" applyFill="1" applyBorder="1" applyAlignment="1">
      <alignment vertical="center" textRotation="90"/>
    </xf>
    <xf numFmtId="0" fontId="4" fillId="4" borderId="3" xfId="2" applyFont="1" applyFill="1" applyBorder="1" applyAlignment="1">
      <alignment horizontal="left" vertical="center" wrapText="1" indent="1"/>
    </xf>
    <xf numFmtId="164" fontId="4" fillId="4" borderId="4" xfId="2" applyNumberFormat="1" applyFont="1" applyFill="1" applyBorder="1" applyAlignment="1">
      <alignment horizontal="center" vertical="center"/>
    </xf>
    <xf numFmtId="2" fontId="4" fillId="4" borderId="4" xfId="2" applyNumberFormat="1" applyFont="1" applyFill="1" applyBorder="1" applyAlignment="1">
      <alignment horizontal="center" vertical="center"/>
    </xf>
    <xf numFmtId="3" fontId="4" fillId="4" borderId="4" xfId="2" applyNumberFormat="1" applyFont="1" applyFill="1" applyBorder="1" applyAlignment="1">
      <alignment horizontal="right" vertical="center" indent="1"/>
    </xf>
    <xf numFmtId="1" fontId="5" fillId="4" borderId="5" xfId="2" applyNumberFormat="1" applyFont="1" applyFill="1" applyBorder="1" applyAlignment="1">
      <alignment horizontal="center" vertical="center"/>
    </xf>
    <xf numFmtId="0" fontId="6" fillId="5" borderId="6" xfId="2" applyFont="1" applyFill="1" applyBorder="1" applyAlignment="1">
      <alignment horizontal="left" indent="1"/>
    </xf>
    <xf numFmtId="164" fontId="6" fillId="5" borderId="7" xfId="2" applyNumberFormat="1" applyFont="1" applyFill="1" applyBorder="1" applyAlignment="1">
      <alignment horizontal="center"/>
    </xf>
    <xf numFmtId="2" fontId="6" fillId="5" borderId="7" xfId="2" applyNumberFormat="1" applyFont="1" applyFill="1" applyBorder="1" applyAlignment="1">
      <alignment horizontal="center"/>
    </xf>
    <xf numFmtId="4" fontId="6" fillId="5" borderId="7" xfId="2" applyNumberFormat="1" applyFont="1" applyFill="1" applyBorder="1" applyAlignment="1">
      <alignment horizontal="right" indent="1"/>
    </xf>
    <xf numFmtId="1" fontId="7" fillId="6" borderId="7" xfId="2" applyNumberFormat="1" applyFont="1" applyFill="1" applyBorder="1" applyAlignment="1">
      <alignment horizontal="center" vertical="center"/>
    </xf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6" fillId="7" borderId="6" xfId="2" applyFont="1" applyFill="1" applyBorder="1" applyAlignment="1">
      <alignment horizontal="left" indent="1"/>
    </xf>
    <xf numFmtId="164" fontId="6" fillId="7" borderId="7" xfId="2" applyNumberFormat="1" applyFont="1" applyFill="1" applyBorder="1" applyAlignment="1">
      <alignment horizontal="center"/>
    </xf>
    <xf numFmtId="2" fontId="6" fillId="7" borderId="7" xfId="2" applyNumberFormat="1" applyFont="1" applyFill="1" applyBorder="1" applyAlignment="1">
      <alignment horizontal="center"/>
    </xf>
    <xf numFmtId="4" fontId="6" fillId="7" borderId="7" xfId="2" applyNumberFormat="1" applyFont="1" applyFill="1" applyBorder="1" applyAlignment="1">
      <alignment horizontal="right" indent="1"/>
    </xf>
    <xf numFmtId="0" fontId="1" fillId="7" borderId="2" xfId="1" applyFill="1" applyBorder="1"/>
    <xf numFmtId="0" fontId="1" fillId="7" borderId="7" xfId="1" applyFill="1" applyBorder="1"/>
    <xf numFmtId="0" fontId="1" fillId="7" borderId="8" xfId="1" applyFill="1" applyBorder="1"/>
    <xf numFmtId="10" fontId="0" fillId="0" borderId="0" xfId="0" applyNumberFormat="1"/>
    <xf numFmtId="1" fontId="0" fillId="0" borderId="0" xfId="0" applyNumberFormat="1"/>
    <xf numFmtId="0" fontId="0" fillId="7" borderId="7" xfId="0" applyFill="1" applyBorder="1"/>
    <xf numFmtId="0" fontId="0" fillId="7" borderId="8" xfId="0" applyFill="1" applyBorder="1"/>
    <xf numFmtId="0" fontId="0" fillId="0" borderId="0" xfId="0" applyAlignment="1">
      <alignment wrapText="1"/>
    </xf>
    <xf numFmtId="14" fontId="0" fillId="0" borderId="0" xfId="0" applyNumberFormat="1"/>
  </cellXfs>
  <cellStyles count="3">
    <cellStyle name="20% - Accent1" xfId="1" builtinId="30"/>
    <cellStyle name="Normal" xfId="0" builtinId="0"/>
    <cellStyle name="Normal 2" xfId="2" xr:uid="{75506DC1-EFE7-4EBD-99DD-473D15318C0B}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EDB6-E65D-4821-8D96-6812E9786242}">
  <dimension ref="A1:BA12"/>
  <sheetViews>
    <sheetView workbookViewId="0">
      <selection activeCell="AA16" sqref="AA16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10.6640625" bestFit="1" customWidth="1"/>
    <col min="4" max="4" width="9.21875" bestFit="1" customWidth="1"/>
    <col min="5" max="5" width="8" customWidth="1"/>
    <col min="6" max="53" width="3.33203125" customWidth="1"/>
  </cols>
  <sheetData>
    <row r="1" spans="1:53" ht="55.8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>
        <v>44629</v>
      </c>
      <c r="G1" s="5">
        <v>44630</v>
      </c>
      <c r="H1" s="5">
        <v>44631</v>
      </c>
      <c r="I1" s="5">
        <v>44632</v>
      </c>
      <c r="J1" s="5">
        <v>44633</v>
      </c>
      <c r="K1" s="5">
        <v>44634</v>
      </c>
      <c r="L1" s="5">
        <v>44635</v>
      </c>
      <c r="M1" s="5">
        <v>44636</v>
      </c>
      <c r="N1" s="5">
        <v>44637</v>
      </c>
      <c r="O1" s="5">
        <v>44638</v>
      </c>
      <c r="P1" s="5">
        <v>44639</v>
      </c>
      <c r="Q1" s="5">
        <v>44640</v>
      </c>
      <c r="R1" s="5">
        <v>44641</v>
      </c>
      <c r="S1" s="5">
        <v>44642</v>
      </c>
      <c r="T1" s="5">
        <v>44643</v>
      </c>
      <c r="U1" s="5">
        <v>44644</v>
      </c>
      <c r="V1" s="5">
        <v>44645</v>
      </c>
      <c r="W1" s="5">
        <v>44646</v>
      </c>
      <c r="X1" s="5">
        <v>44647</v>
      </c>
      <c r="Y1" s="5">
        <v>44648</v>
      </c>
      <c r="Z1" s="5">
        <v>44649</v>
      </c>
      <c r="AA1" s="5">
        <v>44650</v>
      </c>
      <c r="AB1" s="5">
        <v>44651</v>
      </c>
      <c r="AC1" s="5">
        <v>44652</v>
      </c>
      <c r="AD1" s="5">
        <v>44653</v>
      </c>
      <c r="AE1" s="5">
        <v>44654</v>
      </c>
      <c r="AF1" s="5">
        <v>44655</v>
      </c>
      <c r="AG1" s="5">
        <v>44656</v>
      </c>
      <c r="AH1" s="5">
        <v>44657</v>
      </c>
      <c r="AI1" s="5">
        <v>44658</v>
      </c>
      <c r="AJ1" s="5">
        <v>44659</v>
      </c>
      <c r="AK1" s="5">
        <v>44660</v>
      </c>
      <c r="AL1" s="5">
        <v>44661</v>
      </c>
      <c r="AM1" s="5">
        <v>44662</v>
      </c>
      <c r="AN1" s="5">
        <v>44663</v>
      </c>
      <c r="AO1" s="5">
        <v>44664</v>
      </c>
      <c r="AP1" s="5">
        <v>44665</v>
      </c>
      <c r="AQ1" s="5">
        <v>44666</v>
      </c>
      <c r="AR1" s="5">
        <v>44667</v>
      </c>
      <c r="AS1" s="5">
        <v>44668</v>
      </c>
      <c r="AT1" s="5">
        <v>44669</v>
      </c>
      <c r="AU1" s="5">
        <v>44670</v>
      </c>
      <c r="AV1" s="5">
        <v>44671</v>
      </c>
      <c r="AW1" s="5">
        <v>44672</v>
      </c>
      <c r="AX1" s="5">
        <v>44673</v>
      </c>
      <c r="AY1" s="5">
        <v>44674</v>
      </c>
      <c r="AZ1" s="5">
        <v>44675</v>
      </c>
      <c r="BA1" s="5">
        <v>44676</v>
      </c>
    </row>
    <row r="2" spans="1:53" ht="15" customHeight="1" x14ac:dyDescent="0.3">
      <c r="A2" s="6">
        <v>2802</v>
      </c>
      <c r="B2" s="7">
        <f>+MIN(B3:B12)</f>
        <v>44634</v>
      </c>
      <c r="C2" s="7">
        <f>+MAX(C3:C12)</f>
        <v>44673</v>
      </c>
      <c r="D2" s="8">
        <f>+C2-B2+1</f>
        <v>40</v>
      </c>
      <c r="E2" s="9"/>
      <c r="F2" s="10">
        <f>+SUM(F3:F12)</f>
        <v>0</v>
      </c>
      <c r="G2" s="10">
        <f t="shared" ref="G2:BA2" si="0">+SUM(G3:G12)</f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1</v>
      </c>
      <c r="L2" s="10">
        <f t="shared" si="0"/>
        <v>1</v>
      </c>
      <c r="M2" s="10">
        <f t="shared" si="0"/>
        <v>1</v>
      </c>
      <c r="N2" s="10">
        <f t="shared" si="0"/>
        <v>1</v>
      </c>
      <c r="O2" s="10">
        <f t="shared" si="0"/>
        <v>1</v>
      </c>
      <c r="P2" s="10">
        <f t="shared" si="0"/>
        <v>1</v>
      </c>
      <c r="Q2" s="10">
        <f t="shared" si="0"/>
        <v>2</v>
      </c>
      <c r="R2" s="10">
        <f t="shared" si="0"/>
        <v>2</v>
      </c>
      <c r="S2" s="10">
        <f t="shared" si="0"/>
        <v>2</v>
      </c>
      <c r="T2" s="10">
        <f t="shared" si="0"/>
        <v>3</v>
      </c>
      <c r="U2" s="10">
        <f t="shared" si="0"/>
        <v>3</v>
      </c>
      <c r="V2" s="10">
        <f t="shared" si="0"/>
        <v>4</v>
      </c>
      <c r="W2" s="10">
        <f t="shared" si="0"/>
        <v>4</v>
      </c>
      <c r="X2" s="10">
        <f t="shared" si="0"/>
        <v>4</v>
      </c>
      <c r="Y2" s="10">
        <f t="shared" si="0"/>
        <v>3</v>
      </c>
      <c r="Z2" s="10">
        <f t="shared" si="0"/>
        <v>3</v>
      </c>
      <c r="AA2" s="10">
        <f t="shared" si="0"/>
        <v>3</v>
      </c>
      <c r="AB2" s="10">
        <f t="shared" si="0"/>
        <v>3</v>
      </c>
      <c r="AC2" s="10">
        <f t="shared" si="0"/>
        <v>2</v>
      </c>
      <c r="AD2" s="10">
        <f t="shared" si="0"/>
        <v>2</v>
      </c>
      <c r="AE2" s="10">
        <f t="shared" si="0"/>
        <v>3</v>
      </c>
      <c r="AF2" s="10">
        <f t="shared" si="0"/>
        <v>3</v>
      </c>
      <c r="AG2" s="10">
        <f t="shared" si="0"/>
        <v>5</v>
      </c>
      <c r="AH2" s="10">
        <f t="shared" si="0"/>
        <v>5</v>
      </c>
      <c r="AI2" s="10">
        <f t="shared" si="0"/>
        <v>5</v>
      </c>
      <c r="AJ2" s="10">
        <f t="shared" si="0"/>
        <v>5</v>
      </c>
      <c r="AK2" s="10">
        <f t="shared" si="0"/>
        <v>5</v>
      </c>
      <c r="AL2" s="10">
        <f t="shared" si="0"/>
        <v>7</v>
      </c>
      <c r="AM2" s="10">
        <f t="shared" si="0"/>
        <v>6</v>
      </c>
      <c r="AN2" s="10">
        <f t="shared" si="0"/>
        <v>6</v>
      </c>
      <c r="AO2" s="10">
        <f t="shared" si="0"/>
        <v>4</v>
      </c>
      <c r="AP2" s="10">
        <f t="shared" si="0"/>
        <v>3</v>
      </c>
      <c r="AQ2" s="10">
        <f t="shared" si="0"/>
        <v>3</v>
      </c>
      <c r="AR2" s="10">
        <f t="shared" si="0"/>
        <v>1</v>
      </c>
      <c r="AS2" s="10">
        <f t="shared" si="0"/>
        <v>1</v>
      </c>
      <c r="AT2" s="10">
        <f t="shared" si="0"/>
        <v>1</v>
      </c>
      <c r="AU2" s="10">
        <f t="shared" si="0"/>
        <v>1</v>
      </c>
      <c r="AV2" s="10">
        <f t="shared" si="0"/>
        <v>1</v>
      </c>
      <c r="AW2" s="10">
        <f t="shared" si="0"/>
        <v>1</v>
      </c>
      <c r="AX2" s="10">
        <f t="shared" si="0"/>
        <v>1</v>
      </c>
      <c r="AY2" s="10">
        <f t="shared" si="0"/>
        <v>0</v>
      </c>
      <c r="AZ2" s="10">
        <f t="shared" si="0"/>
        <v>0</v>
      </c>
      <c r="BA2" s="10">
        <f t="shared" si="0"/>
        <v>0</v>
      </c>
    </row>
    <row r="3" spans="1:53" ht="15" customHeight="1" x14ac:dyDescent="0.3">
      <c r="A3" s="11" t="s">
        <v>11</v>
      </c>
      <c r="B3" s="12">
        <v>44640</v>
      </c>
      <c r="C3" s="12">
        <f>+B3+D3-1</f>
        <v>44647</v>
      </c>
      <c r="D3" s="13">
        <v>8</v>
      </c>
      <c r="E3" s="14">
        <v>1</v>
      </c>
      <c r="F3" s="15" t="str">
        <f>+IF(MEDIAN($B3,$C3,F$1)=F$1,$E3,"")</f>
        <v/>
      </c>
      <c r="G3" s="15" t="str">
        <f t="shared" ref="G3:BA10" si="1">+IF(MEDIAN($B3,$C3,G$1)=G$1,$E3,"")</f>
        <v/>
      </c>
      <c r="H3" s="15" t="str">
        <f t="shared" si="1"/>
        <v/>
      </c>
      <c r="I3" s="15" t="str">
        <f t="shared" si="1"/>
        <v/>
      </c>
      <c r="J3" s="15" t="str">
        <f t="shared" si="1"/>
        <v/>
      </c>
      <c r="K3" s="15" t="str">
        <f t="shared" si="1"/>
        <v/>
      </c>
      <c r="L3" s="15" t="str">
        <f t="shared" si="1"/>
        <v/>
      </c>
      <c r="M3" s="15" t="str">
        <f t="shared" si="1"/>
        <v/>
      </c>
      <c r="N3" s="15" t="str">
        <f t="shared" si="1"/>
        <v/>
      </c>
      <c r="O3" s="15" t="str">
        <f t="shared" si="1"/>
        <v/>
      </c>
      <c r="P3" s="15" t="str">
        <f t="shared" si="1"/>
        <v/>
      </c>
      <c r="Q3" s="15">
        <f t="shared" si="1"/>
        <v>1</v>
      </c>
      <c r="R3" s="15">
        <f t="shared" si="1"/>
        <v>1</v>
      </c>
      <c r="S3" s="15">
        <f t="shared" si="1"/>
        <v>1</v>
      </c>
      <c r="T3" s="15">
        <f t="shared" si="1"/>
        <v>1</v>
      </c>
      <c r="U3" s="15">
        <f t="shared" si="1"/>
        <v>1</v>
      </c>
      <c r="V3" s="15">
        <f t="shared" si="1"/>
        <v>1</v>
      </c>
      <c r="W3" s="15">
        <f t="shared" si="1"/>
        <v>1</v>
      </c>
      <c r="X3" s="15">
        <f t="shared" si="1"/>
        <v>1</v>
      </c>
      <c r="Y3" s="15" t="str">
        <f t="shared" si="1"/>
        <v/>
      </c>
      <c r="Z3" s="15" t="str">
        <f t="shared" si="1"/>
        <v/>
      </c>
      <c r="AA3" s="15" t="str">
        <f t="shared" si="1"/>
        <v/>
      </c>
      <c r="AB3" s="15" t="str">
        <f t="shared" si="1"/>
        <v/>
      </c>
      <c r="AC3" s="15" t="str">
        <f t="shared" si="1"/>
        <v/>
      </c>
      <c r="AD3" s="15" t="str">
        <f t="shared" si="1"/>
        <v/>
      </c>
      <c r="AE3" s="15" t="str">
        <f t="shared" si="1"/>
        <v/>
      </c>
      <c r="AF3" s="15" t="str">
        <f t="shared" si="1"/>
        <v/>
      </c>
      <c r="AG3" s="15" t="str">
        <f t="shared" si="1"/>
        <v/>
      </c>
      <c r="AH3" s="15" t="str">
        <f t="shared" si="1"/>
        <v/>
      </c>
      <c r="AI3" s="15" t="str">
        <f t="shared" si="1"/>
        <v/>
      </c>
      <c r="AJ3" s="15" t="str">
        <f t="shared" si="1"/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</row>
    <row r="4" spans="1:53" ht="15" customHeight="1" x14ac:dyDescent="0.3">
      <c r="A4" s="11" t="s">
        <v>12</v>
      </c>
      <c r="B4" s="12">
        <v>44643</v>
      </c>
      <c r="C4" s="12">
        <f t="shared" ref="C4:C12" si="2">+B4+D4-1</f>
        <v>44651</v>
      </c>
      <c r="D4" s="13">
        <v>9</v>
      </c>
      <c r="E4" s="14">
        <v>1</v>
      </c>
      <c r="F4" s="15" t="str">
        <f t="shared" ref="F4:U12" si="3">+IF(MEDIAN($B4,$C4,F$1)=F$1,$E4,"")</f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>
        <f t="shared" si="3"/>
        <v>1</v>
      </c>
      <c r="U4" s="15">
        <f t="shared" si="3"/>
        <v>1</v>
      </c>
      <c r="V4" s="15">
        <f t="shared" si="1"/>
        <v>1</v>
      </c>
      <c r="W4" s="15">
        <f t="shared" si="1"/>
        <v>1</v>
      </c>
      <c r="X4" s="15">
        <f t="shared" si="1"/>
        <v>1</v>
      </c>
      <c r="Y4" s="15">
        <f t="shared" si="1"/>
        <v>1</v>
      </c>
      <c r="Z4" s="15">
        <f t="shared" si="1"/>
        <v>1</v>
      </c>
      <c r="AA4" s="15">
        <f t="shared" si="1"/>
        <v>1</v>
      </c>
      <c r="AB4" s="15">
        <f t="shared" si="1"/>
        <v>1</v>
      </c>
      <c r="AC4" s="15" t="str">
        <f t="shared" si="1"/>
        <v/>
      </c>
      <c r="AD4" s="15" t="str">
        <f t="shared" si="1"/>
        <v/>
      </c>
      <c r="AE4" s="15" t="str">
        <f t="shared" si="1"/>
        <v/>
      </c>
      <c r="AF4" s="15" t="str">
        <f t="shared" si="1"/>
        <v/>
      </c>
      <c r="AG4" s="15" t="str">
        <f t="shared" si="1"/>
        <v/>
      </c>
      <c r="AH4" s="15" t="str">
        <f t="shared" si="1"/>
        <v/>
      </c>
      <c r="AI4" s="15" t="str">
        <f t="shared" si="1"/>
        <v/>
      </c>
      <c r="AJ4" s="15" t="str">
        <f t="shared" si="1"/>
        <v/>
      </c>
      <c r="AK4" s="15" t="str">
        <f t="shared" si="1"/>
        <v/>
      </c>
      <c r="AL4" s="15" t="str">
        <f t="shared" si="1"/>
        <v/>
      </c>
      <c r="AM4" s="15" t="str">
        <f t="shared" si="1"/>
        <v/>
      </c>
      <c r="AN4" s="15" t="str">
        <f t="shared" si="1"/>
        <v/>
      </c>
      <c r="AO4" s="15" t="str">
        <f t="shared" si="1"/>
        <v/>
      </c>
      <c r="AP4" s="15" t="str">
        <f t="shared" si="1"/>
        <v/>
      </c>
      <c r="AQ4" s="15" t="str">
        <f t="shared" si="1"/>
        <v/>
      </c>
      <c r="AR4" s="15" t="str">
        <f t="shared" si="1"/>
        <v/>
      </c>
      <c r="AS4" s="15" t="str">
        <f t="shared" si="1"/>
        <v/>
      </c>
      <c r="AT4" s="15" t="str">
        <f t="shared" si="1"/>
        <v/>
      </c>
      <c r="AU4" s="15" t="str">
        <f t="shared" si="1"/>
        <v/>
      </c>
      <c r="AV4" s="15" t="str">
        <f t="shared" si="1"/>
        <v/>
      </c>
      <c r="AW4" s="15" t="str">
        <f t="shared" si="1"/>
        <v/>
      </c>
      <c r="AX4" s="15" t="str">
        <f t="shared" si="1"/>
        <v/>
      </c>
      <c r="AY4" s="15" t="str">
        <f t="shared" si="1"/>
        <v/>
      </c>
      <c r="AZ4" s="15" t="str">
        <f t="shared" si="1"/>
        <v/>
      </c>
      <c r="BA4" s="15" t="str">
        <f t="shared" si="1"/>
        <v/>
      </c>
    </row>
    <row r="5" spans="1:53" ht="15" customHeight="1" x14ac:dyDescent="0.3">
      <c r="A5" s="11" t="s">
        <v>5</v>
      </c>
      <c r="B5" s="12">
        <v>44634</v>
      </c>
      <c r="C5" s="12">
        <f t="shared" si="2"/>
        <v>44666</v>
      </c>
      <c r="D5" s="13">
        <v>33</v>
      </c>
      <c r="E5" s="14">
        <v>1</v>
      </c>
      <c r="F5" s="15" t="str">
        <f t="shared" si="3"/>
        <v/>
      </c>
      <c r="G5" s="15" t="str">
        <f t="shared" si="3"/>
        <v/>
      </c>
      <c r="H5" s="15" t="str">
        <f t="shared" si="3"/>
        <v/>
      </c>
      <c r="I5" s="15" t="str">
        <f t="shared" si="3"/>
        <v/>
      </c>
      <c r="J5" s="15" t="str">
        <f t="shared" si="3"/>
        <v/>
      </c>
      <c r="K5" s="15">
        <f t="shared" si="3"/>
        <v>1</v>
      </c>
      <c r="L5" s="15">
        <f t="shared" si="3"/>
        <v>1</v>
      </c>
      <c r="M5" s="15">
        <f t="shared" si="3"/>
        <v>1</v>
      </c>
      <c r="N5" s="15">
        <f t="shared" si="3"/>
        <v>1</v>
      </c>
      <c r="O5" s="15">
        <f t="shared" si="3"/>
        <v>1</v>
      </c>
      <c r="P5" s="15">
        <f t="shared" si="3"/>
        <v>1</v>
      </c>
      <c r="Q5" s="15">
        <f t="shared" si="3"/>
        <v>1</v>
      </c>
      <c r="R5" s="15">
        <f t="shared" si="3"/>
        <v>1</v>
      </c>
      <c r="S5" s="15">
        <f t="shared" si="3"/>
        <v>1</v>
      </c>
      <c r="T5" s="15">
        <f t="shared" si="3"/>
        <v>1</v>
      </c>
      <c r="U5" s="15">
        <f t="shared" si="3"/>
        <v>1</v>
      </c>
      <c r="V5" s="15">
        <f t="shared" si="1"/>
        <v>1</v>
      </c>
      <c r="W5" s="15">
        <f t="shared" si="1"/>
        <v>1</v>
      </c>
      <c r="X5" s="15">
        <f t="shared" si="1"/>
        <v>1</v>
      </c>
      <c r="Y5" s="15">
        <f t="shared" si="1"/>
        <v>1</v>
      </c>
      <c r="Z5" s="15">
        <f t="shared" si="1"/>
        <v>1</v>
      </c>
      <c r="AA5" s="15">
        <f t="shared" si="1"/>
        <v>1</v>
      </c>
      <c r="AB5" s="15">
        <f t="shared" si="1"/>
        <v>1</v>
      </c>
      <c r="AC5" s="15">
        <f t="shared" si="1"/>
        <v>1</v>
      </c>
      <c r="AD5" s="15">
        <f t="shared" si="1"/>
        <v>1</v>
      </c>
      <c r="AE5" s="15">
        <f t="shared" si="1"/>
        <v>1</v>
      </c>
      <c r="AF5" s="15">
        <f t="shared" si="1"/>
        <v>1</v>
      </c>
      <c r="AG5" s="15">
        <f t="shared" si="1"/>
        <v>1</v>
      </c>
      <c r="AH5" s="15">
        <f t="shared" si="1"/>
        <v>1</v>
      </c>
      <c r="AI5" s="15">
        <f t="shared" si="1"/>
        <v>1</v>
      </c>
      <c r="AJ5" s="15">
        <f t="shared" si="1"/>
        <v>1</v>
      </c>
      <c r="AK5" s="15">
        <f t="shared" si="1"/>
        <v>1</v>
      </c>
      <c r="AL5" s="15">
        <f t="shared" si="1"/>
        <v>1</v>
      </c>
      <c r="AM5" s="15">
        <f t="shared" si="1"/>
        <v>1</v>
      </c>
      <c r="AN5" s="15">
        <f t="shared" si="1"/>
        <v>1</v>
      </c>
      <c r="AO5" s="15">
        <f t="shared" si="1"/>
        <v>1</v>
      </c>
      <c r="AP5" s="15">
        <f t="shared" si="1"/>
        <v>1</v>
      </c>
      <c r="AQ5" s="15">
        <f t="shared" si="1"/>
        <v>1</v>
      </c>
      <c r="AR5" s="15" t="str">
        <f t="shared" si="1"/>
        <v/>
      </c>
      <c r="AS5" s="15" t="str">
        <f t="shared" si="1"/>
        <v/>
      </c>
      <c r="AT5" s="15" t="str">
        <f t="shared" si="1"/>
        <v/>
      </c>
      <c r="AU5" s="15" t="str">
        <f t="shared" si="1"/>
        <v/>
      </c>
      <c r="AV5" s="15" t="str">
        <f t="shared" si="1"/>
        <v/>
      </c>
      <c r="AW5" s="15" t="str">
        <f t="shared" si="1"/>
        <v/>
      </c>
      <c r="AX5" s="15" t="str">
        <f t="shared" si="1"/>
        <v/>
      </c>
      <c r="AY5" s="15" t="str">
        <f t="shared" si="1"/>
        <v/>
      </c>
      <c r="AZ5" s="15" t="str">
        <f t="shared" si="1"/>
        <v/>
      </c>
      <c r="BA5" s="15" t="str">
        <f t="shared" si="1"/>
        <v/>
      </c>
    </row>
    <row r="6" spans="1:53" ht="15" customHeight="1" x14ac:dyDescent="0.3">
      <c r="A6" s="11" t="s">
        <v>6</v>
      </c>
      <c r="B6" s="12">
        <v>44661</v>
      </c>
      <c r="C6" s="12">
        <f t="shared" si="2"/>
        <v>44662</v>
      </c>
      <c r="D6" s="13">
        <v>2</v>
      </c>
      <c r="E6" s="14">
        <v>1</v>
      </c>
      <c r="F6" s="15" t="str">
        <f t="shared" si="3"/>
        <v/>
      </c>
      <c r="G6" s="15" t="str">
        <f t="shared" si="3"/>
        <v/>
      </c>
      <c r="H6" s="15" t="str">
        <f t="shared" si="3"/>
        <v/>
      </c>
      <c r="I6" s="15" t="str">
        <f t="shared" si="3"/>
        <v/>
      </c>
      <c r="J6" s="15" t="str">
        <f t="shared" si="3"/>
        <v/>
      </c>
      <c r="K6" s="15" t="str">
        <f t="shared" si="3"/>
        <v/>
      </c>
      <c r="L6" s="15" t="str">
        <f t="shared" si="3"/>
        <v/>
      </c>
      <c r="M6" s="15" t="str">
        <f t="shared" si="3"/>
        <v/>
      </c>
      <c r="N6" s="15" t="str">
        <f t="shared" si="3"/>
        <v/>
      </c>
      <c r="O6" s="15" t="str">
        <f t="shared" si="3"/>
        <v/>
      </c>
      <c r="P6" s="15" t="str">
        <f t="shared" si="3"/>
        <v/>
      </c>
      <c r="Q6" s="15" t="str">
        <f t="shared" si="3"/>
        <v/>
      </c>
      <c r="R6" s="15" t="str">
        <f t="shared" si="3"/>
        <v/>
      </c>
      <c r="S6" s="15" t="str">
        <f t="shared" si="3"/>
        <v/>
      </c>
      <c r="T6" s="15" t="str">
        <f t="shared" si="3"/>
        <v/>
      </c>
      <c r="U6" s="15" t="str">
        <f t="shared" si="3"/>
        <v/>
      </c>
      <c r="V6" s="15" t="str">
        <f t="shared" si="1"/>
        <v/>
      </c>
      <c r="W6" s="15" t="str">
        <f t="shared" si="1"/>
        <v/>
      </c>
      <c r="X6" s="15" t="str">
        <f t="shared" si="1"/>
        <v/>
      </c>
      <c r="Y6" s="15" t="str">
        <f t="shared" si="1"/>
        <v/>
      </c>
      <c r="Z6" s="15" t="str">
        <f t="shared" si="1"/>
        <v/>
      </c>
      <c r="AA6" s="15" t="str">
        <f t="shared" si="1"/>
        <v/>
      </c>
      <c r="AB6" s="15" t="str">
        <f t="shared" si="1"/>
        <v/>
      </c>
      <c r="AC6" s="15" t="str">
        <f t="shared" si="1"/>
        <v/>
      </c>
      <c r="AD6" s="15" t="str">
        <f t="shared" si="1"/>
        <v/>
      </c>
      <c r="AE6" s="15" t="str">
        <f t="shared" si="1"/>
        <v/>
      </c>
      <c r="AF6" s="15" t="str">
        <f t="shared" si="1"/>
        <v/>
      </c>
      <c r="AG6" s="15" t="str">
        <f t="shared" si="1"/>
        <v/>
      </c>
      <c r="AH6" s="15" t="str">
        <f t="shared" si="1"/>
        <v/>
      </c>
      <c r="AI6" s="15" t="str">
        <f t="shared" si="1"/>
        <v/>
      </c>
      <c r="AJ6" s="15" t="str">
        <f t="shared" si="1"/>
        <v/>
      </c>
      <c r="AK6" s="15" t="str">
        <f t="shared" si="1"/>
        <v/>
      </c>
      <c r="AL6" s="15">
        <f t="shared" si="1"/>
        <v>1</v>
      </c>
      <c r="AM6" s="15">
        <f t="shared" si="1"/>
        <v>1</v>
      </c>
      <c r="AN6" s="15" t="str">
        <f t="shared" si="1"/>
        <v/>
      </c>
      <c r="AO6" s="15" t="str">
        <f t="shared" si="1"/>
        <v/>
      </c>
      <c r="AP6" s="15" t="str">
        <f t="shared" si="1"/>
        <v/>
      </c>
      <c r="AQ6" s="15" t="str">
        <f t="shared" si="1"/>
        <v/>
      </c>
      <c r="AR6" s="15" t="str">
        <f t="shared" si="1"/>
        <v/>
      </c>
      <c r="AS6" s="15" t="str">
        <f t="shared" si="1"/>
        <v/>
      </c>
      <c r="AT6" s="15" t="str">
        <f t="shared" si="1"/>
        <v/>
      </c>
      <c r="AU6" s="15" t="str">
        <f t="shared" si="1"/>
        <v/>
      </c>
      <c r="AV6" s="15" t="str">
        <f t="shared" si="1"/>
        <v/>
      </c>
      <c r="AW6" s="15" t="str">
        <f t="shared" si="1"/>
        <v/>
      </c>
      <c r="AX6" s="15" t="str">
        <f t="shared" si="1"/>
        <v/>
      </c>
      <c r="AY6" s="15" t="str">
        <f t="shared" si="1"/>
        <v/>
      </c>
      <c r="AZ6" s="15" t="str">
        <f t="shared" si="1"/>
        <v/>
      </c>
      <c r="BA6" s="15" t="str">
        <f t="shared" si="1"/>
        <v/>
      </c>
    </row>
    <row r="7" spans="1:53" ht="15" customHeight="1" x14ac:dyDescent="0.3">
      <c r="A7" s="11" t="s">
        <v>13</v>
      </c>
      <c r="B7" s="12">
        <v>44663</v>
      </c>
      <c r="C7" s="12">
        <f t="shared" si="2"/>
        <v>44663</v>
      </c>
      <c r="D7" s="13">
        <v>1</v>
      </c>
      <c r="E7" s="14">
        <v>1</v>
      </c>
      <c r="F7" s="15" t="str">
        <f t="shared" si="3"/>
        <v/>
      </c>
      <c r="G7" s="15" t="str">
        <f t="shared" si="3"/>
        <v/>
      </c>
      <c r="H7" s="15" t="str">
        <f t="shared" si="3"/>
        <v/>
      </c>
      <c r="I7" s="15" t="str">
        <f t="shared" si="3"/>
        <v/>
      </c>
      <c r="J7" s="15" t="str">
        <f t="shared" si="3"/>
        <v/>
      </c>
      <c r="K7" s="15" t="str">
        <f t="shared" si="3"/>
        <v/>
      </c>
      <c r="L7" s="15" t="str">
        <f t="shared" si="3"/>
        <v/>
      </c>
      <c r="M7" s="15" t="str">
        <f t="shared" si="3"/>
        <v/>
      </c>
      <c r="N7" s="15" t="str">
        <f t="shared" si="3"/>
        <v/>
      </c>
      <c r="O7" s="15" t="str">
        <f t="shared" si="3"/>
        <v/>
      </c>
      <c r="P7" s="15" t="str">
        <f t="shared" si="3"/>
        <v/>
      </c>
      <c r="Q7" s="15" t="str">
        <f t="shared" si="3"/>
        <v/>
      </c>
      <c r="R7" s="15" t="str">
        <f t="shared" si="3"/>
        <v/>
      </c>
      <c r="S7" s="15" t="str">
        <f t="shared" si="3"/>
        <v/>
      </c>
      <c r="T7" s="15" t="str">
        <f t="shared" si="3"/>
        <v/>
      </c>
      <c r="U7" s="15" t="str">
        <f t="shared" si="3"/>
        <v/>
      </c>
      <c r="V7" s="15" t="str">
        <f t="shared" si="1"/>
        <v/>
      </c>
      <c r="W7" s="15" t="str">
        <f t="shared" si="1"/>
        <v/>
      </c>
      <c r="X7" s="15" t="str">
        <f t="shared" si="1"/>
        <v/>
      </c>
      <c r="Y7" s="15" t="str">
        <f t="shared" si="1"/>
        <v/>
      </c>
      <c r="Z7" s="15" t="str">
        <f t="shared" si="1"/>
        <v/>
      </c>
      <c r="AA7" s="15" t="str">
        <f t="shared" si="1"/>
        <v/>
      </c>
      <c r="AB7" s="15" t="str">
        <f t="shared" si="1"/>
        <v/>
      </c>
      <c r="AC7" s="15" t="str">
        <f t="shared" si="1"/>
        <v/>
      </c>
      <c r="AD7" s="15" t="str">
        <f t="shared" si="1"/>
        <v/>
      </c>
      <c r="AE7" s="15" t="str">
        <f t="shared" si="1"/>
        <v/>
      </c>
      <c r="AF7" s="15" t="str">
        <f t="shared" si="1"/>
        <v/>
      </c>
      <c r="AG7" s="15" t="str">
        <f t="shared" si="1"/>
        <v/>
      </c>
      <c r="AH7" s="15" t="str">
        <f t="shared" si="1"/>
        <v/>
      </c>
      <c r="AI7" s="15" t="str">
        <f t="shared" si="1"/>
        <v/>
      </c>
      <c r="AJ7" s="15" t="str">
        <f t="shared" si="1"/>
        <v/>
      </c>
      <c r="AK7" s="15" t="str">
        <f t="shared" si="1"/>
        <v/>
      </c>
      <c r="AL7" s="15" t="str">
        <f t="shared" si="1"/>
        <v/>
      </c>
      <c r="AM7" s="15" t="str">
        <f t="shared" si="1"/>
        <v/>
      </c>
      <c r="AN7" s="15">
        <f t="shared" si="1"/>
        <v>1</v>
      </c>
      <c r="AO7" s="15" t="str">
        <f t="shared" si="1"/>
        <v/>
      </c>
      <c r="AP7" s="15" t="str">
        <f t="shared" si="1"/>
        <v/>
      </c>
      <c r="AQ7" s="15" t="str">
        <f t="shared" si="1"/>
        <v/>
      </c>
      <c r="AR7" s="15" t="str">
        <f t="shared" si="1"/>
        <v/>
      </c>
      <c r="AS7" s="15" t="str">
        <f t="shared" si="1"/>
        <v/>
      </c>
      <c r="AT7" s="15" t="str">
        <f t="shared" si="1"/>
        <v/>
      </c>
      <c r="AU7" s="15" t="str">
        <f t="shared" si="1"/>
        <v/>
      </c>
      <c r="AV7" s="15" t="str">
        <f t="shared" si="1"/>
        <v/>
      </c>
      <c r="AW7" s="15" t="str">
        <f t="shared" si="1"/>
        <v/>
      </c>
      <c r="AX7" s="15" t="str">
        <f t="shared" si="1"/>
        <v/>
      </c>
      <c r="AY7" s="15" t="str">
        <f t="shared" si="1"/>
        <v/>
      </c>
      <c r="AZ7" s="15" t="str">
        <f t="shared" si="1"/>
        <v/>
      </c>
      <c r="BA7" s="15" t="str">
        <f t="shared" si="1"/>
        <v/>
      </c>
    </row>
    <row r="8" spans="1:53" ht="15" customHeight="1" x14ac:dyDescent="0.3">
      <c r="A8" s="11" t="s">
        <v>7</v>
      </c>
      <c r="B8" s="12">
        <v>44656</v>
      </c>
      <c r="C8" s="12">
        <f t="shared" si="2"/>
        <v>44661</v>
      </c>
      <c r="D8" s="13">
        <v>6</v>
      </c>
      <c r="E8" s="14">
        <v>1</v>
      </c>
      <c r="F8" s="15" t="str">
        <f t="shared" si="3"/>
        <v/>
      </c>
      <c r="G8" s="15" t="str">
        <f t="shared" si="3"/>
        <v/>
      </c>
      <c r="H8" s="15" t="str">
        <f t="shared" si="3"/>
        <v/>
      </c>
      <c r="I8" s="15" t="str">
        <f t="shared" si="3"/>
        <v/>
      </c>
      <c r="J8" s="15" t="str">
        <f t="shared" si="3"/>
        <v/>
      </c>
      <c r="K8" s="15" t="str">
        <f t="shared" si="3"/>
        <v/>
      </c>
      <c r="L8" s="15" t="str">
        <f t="shared" si="3"/>
        <v/>
      </c>
      <c r="M8" s="15" t="str">
        <f t="shared" si="3"/>
        <v/>
      </c>
      <c r="N8" s="15" t="str">
        <f t="shared" si="3"/>
        <v/>
      </c>
      <c r="O8" s="15" t="str">
        <f t="shared" si="3"/>
        <v/>
      </c>
      <c r="P8" s="15" t="str">
        <f t="shared" si="3"/>
        <v/>
      </c>
      <c r="Q8" s="15" t="str">
        <f t="shared" si="3"/>
        <v/>
      </c>
      <c r="R8" s="15" t="str">
        <f t="shared" si="3"/>
        <v/>
      </c>
      <c r="S8" s="15" t="str">
        <f t="shared" si="3"/>
        <v/>
      </c>
      <c r="T8" s="15" t="str">
        <f t="shared" si="3"/>
        <v/>
      </c>
      <c r="U8" s="15" t="str">
        <f t="shared" si="3"/>
        <v/>
      </c>
      <c r="V8" s="15" t="str">
        <f t="shared" si="1"/>
        <v/>
      </c>
      <c r="W8" s="15" t="str">
        <f t="shared" si="1"/>
        <v/>
      </c>
      <c r="X8" s="15" t="str">
        <f t="shared" si="1"/>
        <v/>
      </c>
      <c r="Y8" s="15" t="str">
        <f t="shared" si="1"/>
        <v/>
      </c>
      <c r="Z8" s="15" t="str">
        <f t="shared" si="1"/>
        <v/>
      </c>
      <c r="AA8" s="15" t="str">
        <f t="shared" si="1"/>
        <v/>
      </c>
      <c r="AB8" s="15" t="str">
        <f t="shared" si="1"/>
        <v/>
      </c>
      <c r="AC8" s="15" t="str">
        <f t="shared" si="1"/>
        <v/>
      </c>
      <c r="AD8" s="15" t="str">
        <f t="shared" si="1"/>
        <v/>
      </c>
      <c r="AE8" s="15" t="str">
        <f t="shared" si="1"/>
        <v/>
      </c>
      <c r="AF8" s="15" t="str">
        <f t="shared" si="1"/>
        <v/>
      </c>
      <c r="AG8" s="15">
        <f t="shared" si="1"/>
        <v>1</v>
      </c>
      <c r="AH8" s="15">
        <f t="shared" si="1"/>
        <v>1</v>
      </c>
      <c r="AI8" s="15">
        <f t="shared" si="1"/>
        <v>1</v>
      </c>
      <c r="AJ8" s="15">
        <f t="shared" si="1"/>
        <v>1</v>
      </c>
      <c r="AK8" s="15">
        <f t="shared" si="1"/>
        <v>1</v>
      </c>
      <c r="AL8" s="15">
        <f t="shared" si="1"/>
        <v>1</v>
      </c>
      <c r="AM8" s="15" t="str">
        <f t="shared" si="1"/>
        <v/>
      </c>
      <c r="AN8" s="15" t="str">
        <f t="shared" si="1"/>
        <v/>
      </c>
      <c r="AO8" s="15" t="str">
        <f t="shared" si="1"/>
        <v/>
      </c>
      <c r="AP8" s="15" t="str">
        <f t="shared" si="1"/>
        <v/>
      </c>
      <c r="AQ8" s="15" t="str">
        <f t="shared" si="1"/>
        <v/>
      </c>
      <c r="AR8" s="15" t="str">
        <f t="shared" si="1"/>
        <v/>
      </c>
      <c r="AS8" s="15" t="str">
        <f t="shared" si="1"/>
        <v/>
      </c>
      <c r="AT8" s="15" t="str">
        <f t="shared" si="1"/>
        <v/>
      </c>
      <c r="AU8" s="15" t="str">
        <f t="shared" si="1"/>
        <v/>
      </c>
      <c r="AV8" s="15" t="str">
        <f t="shared" si="1"/>
        <v/>
      </c>
      <c r="AW8" s="15" t="str">
        <f t="shared" si="1"/>
        <v/>
      </c>
      <c r="AX8" s="15" t="str">
        <f t="shared" si="1"/>
        <v/>
      </c>
      <c r="AY8" s="15" t="str">
        <f t="shared" si="1"/>
        <v/>
      </c>
      <c r="AZ8" s="15" t="str">
        <f t="shared" si="1"/>
        <v/>
      </c>
      <c r="BA8" s="15" t="str">
        <f t="shared" si="1"/>
        <v/>
      </c>
    </row>
    <row r="9" spans="1:53" ht="15" customHeight="1" x14ac:dyDescent="0.3">
      <c r="A9" s="11" t="s">
        <v>8</v>
      </c>
      <c r="B9" s="12">
        <v>44645</v>
      </c>
      <c r="C9" s="12">
        <f t="shared" si="2"/>
        <v>44663</v>
      </c>
      <c r="D9" s="13">
        <v>19</v>
      </c>
      <c r="E9" s="14">
        <v>1</v>
      </c>
      <c r="F9" s="15" t="str">
        <f t="shared" si="3"/>
        <v/>
      </c>
      <c r="G9" s="15" t="str">
        <f t="shared" si="3"/>
        <v/>
      </c>
      <c r="H9" s="15" t="str">
        <f t="shared" si="3"/>
        <v/>
      </c>
      <c r="I9" s="15" t="str">
        <f t="shared" si="3"/>
        <v/>
      </c>
      <c r="J9" s="15" t="str">
        <f t="shared" si="3"/>
        <v/>
      </c>
      <c r="K9" s="15" t="str">
        <f t="shared" si="3"/>
        <v/>
      </c>
      <c r="L9" s="15" t="str">
        <f t="shared" si="3"/>
        <v/>
      </c>
      <c r="M9" s="15" t="str">
        <f t="shared" si="3"/>
        <v/>
      </c>
      <c r="N9" s="15" t="str">
        <f t="shared" si="3"/>
        <v/>
      </c>
      <c r="O9" s="15" t="str">
        <f t="shared" si="3"/>
        <v/>
      </c>
      <c r="P9" s="15" t="str">
        <f t="shared" si="3"/>
        <v/>
      </c>
      <c r="Q9" s="15" t="str">
        <f t="shared" si="3"/>
        <v/>
      </c>
      <c r="R9" s="15" t="str">
        <f t="shared" si="3"/>
        <v/>
      </c>
      <c r="S9" s="15" t="str">
        <f t="shared" si="3"/>
        <v/>
      </c>
      <c r="T9" s="15" t="str">
        <f t="shared" si="3"/>
        <v/>
      </c>
      <c r="U9" s="15" t="str">
        <f t="shared" si="3"/>
        <v/>
      </c>
      <c r="V9" s="15">
        <f t="shared" si="1"/>
        <v>1</v>
      </c>
      <c r="W9" s="15">
        <f t="shared" si="1"/>
        <v>1</v>
      </c>
      <c r="X9" s="15">
        <f t="shared" si="1"/>
        <v>1</v>
      </c>
      <c r="Y9" s="15">
        <f t="shared" si="1"/>
        <v>1</v>
      </c>
      <c r="Z9" s="15">
        <f t="shared" si="1"/>
        <v>1</v>
      </c>
      <c r="AA9" s="15">
        <f t="shared" si="1"/>
        <v>1</v>
      </c>
      <c r="AB9" s="15">
        <f t="shared" si="1"/>
        <v>1</v>
      </c>
      <c r="AC9" s="15">
        <f t="shared" si="1"/>
        <v>1</v>
      </c>
      <c r="AD9" s="15">
        <f t="shared" si="1"/>
        <v>1</v>
      </c>
      <c r="AE9" s="15">
        <f t="shared" si="1"/>
        <v>1</v>
      </c>
      <c r="AF9" s="15">
        <f t="shared" si="1"/>
        <v>1</v>
      </c>
      <c r="AG9" s="15">
        <f t="shared" si="1"/>
        <v>1</v>
      </c>
      <c r="AH9" s="15">
        <f t="shared" si="1"/>
        <v>1</v>
      </c>
      <c r="AI9" s="15">
        <f t="shared" si="1"/>
        <v>1</v>
      </c>
      <c r="AJ9" s="15">
        <f t="shared" si="1"/>
        <v>1</v>
      </c>
      <c r="AK9" s="15">
        <f t="shared" si="1"/>
        <v>1</v>
      </c>
      <c r="AL9" s="15">
        <f t="shared" si="1"/>
        <v>1</v>
      </c>
      <c r="AM9" s="15">
        <f t="shared" si="1"/>
        <v>1</v>
      </c>
      <c r="AN9" s="15">
        <f t="shared" si="1"/>
        <v>1</v>
      </c>
      <c r="AO9" s="15" t="str">
        <f t="shared" si="1"/>
        <v/>
      </c>
      <c r="AP9" s="15" t="str">
        <f t="shared" si="1"/>
        <v/>
      </c>
      <c r="AQ9" s="15" t="str">
        <f t="shared" si="1"/>
        <v/>
      </c>
      <c r="AR9" s="15" t="str">
        <f t="shared" si="1"/>
        <v/>
      </c>
      <c r="AS9" s="15" t="str">
        <f t="shared" si="1"/>
        <v/>
      </c>
      <c r="AT9" s="15" t="str">
        <f t="shared" si="1"/>
        <v/>
      </c>
      <c r="AU9" s="15" t="str">
        <f t="shared" si="1"/>
        <v/>
      </c>
      <c r="AV9" s="15" t="str">
        <f t="shared" si="1"/>
        <v/>
      </c>
      <c r="AW9" s="15" t="str">
        <f t="shared" si="1"/>
        <v/>
      </c>
      <c r="AX9" s="15" t="str">
        <f t="shared" si="1"/>
        <v/>
      </c>
      <c r="AY9" s="15" t="str">
        <f t="shared" si="1"/>
        <v/>
      </c>
      <c r="AZ9" s="15" t="str">
        <f t="shared" si="1"/>
        <v/>
      </c>
      <c r="BA9" s="15" t="str">
        <f t="shared" si="1"/>
        <v/>
      </c>
    </row>
    <row r="10" spans="1:53" ht="15" customHeight="1" x14ac:dyDescent="0.3">
      <c r="A10" s="11" t="s">
        <v>9</v>
      </c>
      <c r="B10" s="12">
        <v>44654</v>
      </c>
      <c r="C10" s="12">
        <f t="shared" si="2"/>
        <v>44664</v>
      </c>
      <c r="D10" s="13">
        <v>11</v>
      </c>
      <c r="E10" s="14">
        <v>1</v>
      </c>
      <c r="F10" s="15" t="str">
        <f t="shared" si="3"/>
        <v/>
      </c>
      <c r="G10" s="15" t="str">
        <f t="shared" si="3"/>
        <v/>
      </c>
      <c r="H10" s="15" t="str">
        <f t="shared" si="3"/>
        <v/>
      </c>
      <c r="I10" s="15" t="str">
        <f t="shared" si="3"/>
        <v/>
      </c>
      <c r="J10" s="15" t="str">
        <f t="shared" si="3"/>
        <v/>
      </c>
      <c r="K10" s="15" t="str">
        <f t="shared" si="3"/>
        <v/>
      </c>
      <c r="L10" s="15" t="str">
        <f t="shared" si="3"/>
        <v/>
      </c>
      <c r="M10" s="15" t="str">
        <f t="shared" si="3"/>
        <v/>
      </c>
      <c r="N10" s="15" t="str">
        <f t="shared" si="3"/>
        <v/>
      </c>
      <c r="O10" s="15" t="str">
        <f t="shared" si="3"/>
        <v/>
      </c>
      <c r="P10" s="15" t="str">
        <f t="shared" si="3"/>
        <v/>
      </c>
      <c r="Q10" s="15" t="str">
        <f t="shared" si="3"/>
        <v/>
      </c>
      <c r="R10" s="15" t="str">
        <f t="shared" si="3"/>
        <v/>
      </c>
      <c r="S10" s="15" t="str">
        <f t="shared" si="3"/>
        <v/>
      </c>
      <c r="T10" s="15" t="str">
        <f t="shared" si="3"/>
        <v/>
      </c>
      <c r="U10" s="15" t="str">
        <f t="shared" si="3"/>
        <v/>
      </c>
      <c r="V10" s="15" t="str">
        <f t="shared" si="1"/>
        <v/>
      </c>
      <c r="W10" s="15" t="str">
        <f t="shared" si="1"/>
        <v/>
      </c>
      <c r="X10" s="15" t="str">
        <f t="shared" si="1"/>
        <v/>
      </c>
      <c r="Y10" s="15" t="str">
        <f t="shared" si="1"/>
        <v/>
      </c>
      <c r="Z10" s="15" t="str">
        <f t="shared" si="1"/>
        <v/>
      </c>
      <c r="AA10" s="15" t="str">
        <f t="shared" si="1"/>
        <v/>
      </c>
      <c r="AB10" s="15" t="str">
        <f t="shared" si="1"/>
        <v/>
      </c>
      <c r="AC10" s="15" t="str">
        <f t="shared" si="1"/>
        <v/>
      </c>
      <c r="AD10" s="15" t="str">
        <f t="shared" si="1"/>
        <v/>
      </c>
      <c r="AE10" s="15">
        <f t="shared" si="1"/>
        <v>1</v>
      </c>
      <c r="AF10" s="15">
        <f t="shared" si="1"/>
        <v>1</v>
      </c>
      <c r="AG10" s="15">
        <f t="shared" si="1"/>
        <v>1</v>
      </c>
      <c r="AH10" s="15">
        <f t="shared" si="1"/>
        <v>1</v>
      </c>
      <c r="AI10" s="15">
        <f t="shared" si="1"/>
        <v>1</v>
      </c>
      <c r="AJ10" s="15">
        <f t="shared" si="1"/>
        <v>1</v>
      </c>
      <c r="AK10" s="15">
        <f t="shared" si="1"/>
        <v>1</v>
      </c>
      <c r="AL10" s="15">
        <f t="shared" ref="AL10:BA10" si="4">+IF(MEDIAN($B10,$C10,AL$1)=AL$1,$E10,"")</f>
        <v>1</v>
      </c>
      <c r="AM10" s="15">
        <f t="shared" si="4"/>
        <v>1</v>
      </c>
      <c r="AN10" s="15">
        <f t="shared" si="4"/>
        <v>1</v>
      </c>
      <c r="AO10" s="15">
        <f t="shared" si="4"/>
        <v>1</v>
      </c>
      <c r="AP10" s="15" t="str">
        <f t="shared" si="4"/>
        <v/>
      </c>
      <c r="AQ10" s="15" t="str">
        <f t="shared" si="4"/>
        <v/>
      </c>
      <c r="AR10" s="15" t="str">
        <f t="shared" si="4"/>
        <v/>
      </c>
      <c r="AS10" s="15" t="str">
        <f t="shared" si="4"/>
        <v/>
      </c>
      <c r="AT10" s="15" t="str">
        <f t="shared" si="4"/>
        <v/>
      </c>
      <c r="AU10" s="15" t="str">
        <f t="shared" si="4"/>
        <v/>
      </c>
      <c r="AV10" s="15" t="str">
        <f t="shared" si="4"/>
        <v/>
      </c>
      <c r="AW10" s="15" t="str">
        <f t="shared" si="4"/>
        <v/>
      </c>
      <c r="AX10" s="15" t="str">
        <f t="shared" si="4"/>
        <v/>
      </c>
      <c r="AY10" s="15" t="str">
        <f t="shared" si="4"/>
        <v/>
      </c>
      <c r="AZ10" s="15" t="str">
        <f t="shared" si="4"/>
        <v/>
      </c>
      <c r="BA10" s="15" t="str">
        <f t="shared" si="4"/>
        <v/>
      </c>
    </row>
    <row r="11" spans="1:53" ht="15" customHeight="1" x14ac:dyDescent="0.3">
      <c r="A11" s="11" t="s">
        <v>14</v>
      </c>
      <c r="B11" s="12">
        <v>44656</v>
      </c>
      <c r="C11" s="12">
        <f t="shared" si="2"/>
        <v>44666</v>
      </c>
      <c r="D11" s="13">
        <v>11</v>
      </c>
      <c r="E11" s="14">
        <v>1</v>
      </c>
      <c r="F11" s="15" t="str">
        <f t="shared" si="3"/>
        <v/>
      </c>
      <c r="G11" s="15" t="str">
        <f t="shared" si="3"/>
        <v/>
      </c>
      <c r="H11" s="15" t="str">
        <f t="shared" si="3"/>
        <v/>
      </c>
      <c r="I11" s="15" t="str">
        <f t="shared" si="3"/>
        <v/>
      </c>
      <c r="J11" s="15" t="str">
        <f t="shared" si="3"/>
        <v/>
      </c>
      <c r="K11" s="15" t="str">
        <f t="shared" si="3"/>
        <v/>
      </c>
      <c r="L11" s="15" t="str">
        <f t="shared" si="3"/>
        <v/>
      </c>
      <c r="M11" s="15" t="str">
        <f t="shared" si="3"/>
        <v/>
      </c>
      <c r="N11" s="15" t="str">
        <f t="shared" si="3"/>
        <v/>
      </c>
      <c r="O11" s="15" t="str">
        <f t="shared" si="3"/>
        <v/>
      </c>
      <c r="P11" s="15" t="str">
        <f t="shared" si="3"/>
        <v/>
      </c>
      <c r="Q11" s="15" t="str">
        <f t="shared" si="3"/>
        <v/>
      </c>
      <c r="R11" s="15" t="str">
        <f t="shared" si="3"/>
        <v/>
      </c>
      <c r="S11" s="15" t="str">
        <f t="shared" si="3"/>
        <v/>
      </c>
      <c r="T11" s="15" t="str">
        <f t="shared" si="3"/>
        <v/>
      </c>
      <c r="U11" s="15" t="str">
        <f t="shared" si="3"/>
        <v/>
      </c>
      <c r="V11" s="15" t="str">
        <f t="shared" ref="V11:BA12" si="5">+IF(MEDIAN($B11,$C11,V$1)=V$1,$E11,"")</f>
        <v/>
      </c>
      <c r="W11" s="15" t="str">
        <f t="shared" si="5"/>
        <v/>
      </c>
      <c r="X11" s="15" t="str">
        <f t="shared" si="5"/>
        <v/>
      </c>
      <c r="Y11" s="15" t="str">
        <f t="shared" si="5"/>
        <v/>
      </c>
      <c r="Z11" s="15" t="str">
        <f t="shared" si="5"/>
        <v/>
      </c>
      <c r="AA11" s="15" t="str">
        <f t="shared" si="5"/>
        <v/>
      </c>
      <c r="AB11" s="15" t="str">
        <f t="shared" si="5"/>
        <v/>
      </c>
      <c r="AC11" s="15" t="str">
        <f t="shared" si="5"/>
        <v/>
      </c>
      <c r="AD11" s="15" t="str">
        <f t="shared" si="5"/>
        <v/>
      </c>
      <c r="AE11" s="15" t="str">
        <f t="shared" si="5"/>
        <v/>
      </c>
      <c r="AF11" s="15" t="str">
        <f t="shared" si="5"/>
        <v/>
      </c>
      <c r="AG11" s="15">
        <f t="shared" si="5"/>
        <v>1</v>
      </c>
      <c r="AH11" s="15">
        <f t="shared" si="5"/>
        <v>1</v>
      </c>
      <c r="AI11" s="15">
        <f t="shared" si="5"/>
        <v>1</v>
      </c>
      <c r="AJ11" s="15">
        <f t="shared" si="5"/>
        <v>1</v>
      </c>
      <c r="AK11" s="15">
        <f t="shared" si="5"/>
        <v>1</v>
      </c>
      <c r="AL11" s="15">
        <f t="shared" si="5"/>
        <v>1</v>
      </c>
      <c r="AM11" s="15">
        <f t="shared" si="5"/>
        <v>1</v>
      </c>
      <c r="AN11" s="15">
        <f t="shared" si="5"/>
        <v>1</v>
      </c>
      <c r="AO11" s="15">
        <f t="shared" si="5"/>
        <v>1</v>
      </c>
      <c r="AP11" s="15">
        <f t="shared" si="5"/>
        <v>1</v>
      </c>
      <c r="AQ11" s="15">
        <f t="shared" si="5"/>
        <v>1</v>
      </c>
      <c r="AR11" s="15" t="str">
        <f t="shared" si="5"/>
        <v/>
      </c>
      <c r="AS11" s="15" t="str">
        <f t="shared" si="5"/>
        <v/>
      </c>
      <c r="AT11" s="15" t="str">
        <f t="shared" si="5"/>
        <v/>
      </c>
      <c r="AU11" s="15" t="str">
        <f t="shared" si="5"/>
        <v/>
      </c>
      <c r="AV11" s="15" t="str">
        <f t="shared" si="5"/>
        <v/>
      </c>
      <c r="AW11" s="15" t="str">
        <f t="shared" si="5"/>
        <v/>
      </c>
      <c r="AX11" s="15" t="str">
        <f t="shared" si="5"/>
        <v/>
      </c>
      <c r="AY11" s="15" t="str">
        <f t="shared" si="5"/>
        <v/>
      </c>
      <c r="AZ11" s="15" t="str">
        <f t="shared" si="5"/>
        <v/>
      </c>
      <c r="BA11" s="15" t="str">
        <f t="shared" si="5"/>
        <v/>
      </c>
    </row>
    <row r="12" spans="1:53" ht="15" customHeight="1" x14ac:dyDescent="0.3">
      <c r="A12" s="11" t="s">
        <v>10</v>
      </c>
      <c r="B12" s="12">
        <v>44661</v>
      </c>
      <c r="C12" s="12">
        <f t="shared" si="2"/>
        <v>44673</v>
      </c>
      <c r="D12" s="13">
        <v>13</v>
      </c>
      <c r="E12" s="14">
        <v>1</v>
      </c>
      <c r="F12" s="15" t="str">
        <f t="shared" si="3"/>
        <v/>
      </c>
      <c r="G12" s="15" t="str">
        <f t="shared" si="3"/>
        <v/>
      </c>
      <c r="H12" s="15" t="str">
        <f t="shared" si="3"/>
        <v/>
      </c>
      <c r="I12" s="15" t="str">
        <f t="shared" si="3"/>
        <v/>
      </c>
      <c r="J12" s="15" t="str">
        <f t="shared" si="3"/>
        <v/>
      </c>
      <c r="K12" s="15" t="str">
        <f t="shared" si="3"/>
        <v/>
      </c>
      <c r="L12" s="15" t="str">
        <f t="shared" si="3"/>
        <v/>
      </c>
      <c r="M12" s="15" t="str">
        <f t="shared" si="3"/>
        <v/>
      </c>
      <c r="N12" s="15" t="str">
        <f t="shared" si="3"/>
        <v/>
      </c>
      <c r="O12" s="15" t="str">
        <f t="shared" si="3"/>
        <v/>
      </c>
      <c r="P12" s="15" t="str">
        <f t="shared" si="3"/>
        <v/>
      </c>
      <c r="Q12" s="15" t="str">
        <f t="shared" si="3"/>
        <v/>
      </c>
      <c r="R12" s="15" t="str">
        <f t="shared" si="3"/>
        <v/>
      </c>
      <c r="S12" s="15" t="str">
        <f t="shared" si="3"/>
        <v/>
      </c>
      <c r="T12" s="15" t="str">
        <f t="shared" si="3"/>
        <v/>
      </c>
      <c r="U12" s="15" t="str">
        <f t="shared" si="3"/>
        <v/>
      </c>
      <c r="V12" s="15" t="str">
        <f t="shared" si="5"/>
        <v/>
      </c>
      <c r="W12" s="15" t="str">
        <f t="shared" si="5"/>
        <v/>
      </c>
      <c r="X12" s="15" t="str">
        <f t="shared" si="5"/>
        <v/>
      </c>
      <c r="Y12" s="15" t="str">
        <f t="shared" si="5"/>
        <v/>
      </c>
      <c r="Z12" s="15" t="str">
        <f t="shared" si="5"/>
        <v/>
      </c>
      <c r="AA12" s="15" t="str">
        <f t="shared" si="5"/>
        <v/>
      </c>
      <c r="AB12" s="15" t="str">
        <f t="shared" si="5"/>
        <v/>
      </c>
      <c r="AC12" s="15" t="str">
        <f t="shared" si="5"/>
        <v/>
      </c>
      <c r="AD12" s="15" t="str">
        <f t="shared" si="5"/>
        <v/>
      </c>
      <c r="AE12" s="15" t="str">
        <f t="shared" si="5"/>
        <v/>
      </c>
      <c r="AF12" s="15" t="str">
        <f t="shared" si="5"/>
        <v/>
      </c>
      <c r="AG12" s="15" t="str">
        <f t="shared" si="5"/>
        <v/>
      </c>
      <c r="AH12" s="15" t="str">
        <f t="shared" si="5"/>
        <v/>
      </c>
      <c r="AI12" s="15" t="str">
        <f t="shared" si="5"/>
        <v/>
      </c>
      <c r="AJ12" s="15" t="str">
        <f t="shared" si="5"/>
        <v/>
      </c>
      <c r="AK12" s="15" t="str">
        <f t="shared" si="5"/>
        <v/>
      </c>
      <c r="AL12" s="15">
        <f t="shared" si="5"/>
        <v>1</v>
      </c>
      <c r="AM12" s="15">
        <f t="shared" si="5"/>
        <v>1</v>
      </c>
      <c r="AN12" s="15">
        <f t="shared" si="5"/>
        <v>1</v>
      </c>
      <c r="AO12" s="15">
        <f t="shared" si="5"/>
        <v>1</v>
      </c>
      <c r="AP12" s="15">
        <f t="shared" si="5"/>
        <v>1</v>
      </c>
      <c r="AQ12" s="15">
        <f t="shared" si="5"/>
        <v>1</v>
      </c>
      <c r="AR12" s="15">
        <f t="shared" si="5"/>
        <v>1</v>
      </c>
      <c r="AS12" s="15">
        <f t="shared" si="5"/>
        <v>1</v>
      </c>
      <c r="AT12" s="15">
        <f t="shared" si="5"/>
        <v>1</v>
      </c>
      <c r="AU12" s="15">
        <f t="shared" si="5"/>
        <v>1</v>
      </c>
      <c r="AV12" s="15">
        <f t="shared" si="5"/>
        <v>1</v>
      </c>
      <c r="AW12" s="15">
        <f t="shared" si="5"/>
        <v>1</v>
      </c>
      <c r="AX12" s="15">
        <f t="shared" si="5"/>
        <v>1</v>
      </c>
      <c r="AY12" s="15" t="str">
        <f t="shared" si="5"/>
        <v/>
      </c>
      <c r="AZ12" s="15" t="str">
        <f t="shared" si="5"/>
        <v/>
      </c>
      <c r="BA12" s="15" t="str">
        <f t="shared" si="5"/>
        <v/>
      </c>
    </row>
  </sheetData>
  <conditionalFormatting sqref="F3:BA12">
    <cfRule type="cellIs" dxfId="7" priority="1" operator="between">
      <formula>0.1</formula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BD0E-4BDF-4D7B-B12C-A2265A5430AD}">
  <dimension ref="A1:BN38"/>
  <sheetViews>
    <sheetView zoomScale="79" zoomScaleNormal="79" workbookViewId="0">
      <pane ySplit="1" topLeftCell="A2" activePane="bottomLeft" state="frozen"/>
      <selection pane="bottomLeft" activeCell="X12" sqref="X12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10.6640625" bestFit="1" customWidth="1"/>
    <col min="4" max="4" width="9.21875" bestFit="1" customWidth="1"/>
    <col min="5" max="5" width="9.109375" bestFit="1" customWidth="1"/>
    <col min="6" max="66" width="3.21875" bestFit="1" customWidth="1"/>
  </cols>
  <sheetData>
    <row r="1" spans="1:66" ht="55.8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>
        <v>44629</v>
      </c>
      <c r="G1" s="5">
        <v>44630</v>
      </c>
      <c r="H1" s="5">
        <v>44631</v>
      </c>
      <c r="I1" s="5">
        <v>44632</v>
      </c>
      <c r="J1" s="5">
        <v>44633</v>
      </c>
      <c r="K1" s="5">
        <v>44634</v>
      </c>
      <c r="L1" s="5">
        <v>44635</v>
      </c>
      <c r="M1" s="5">
        <v>44636</v>
      </c>
      <c r="N1" s="5">
        <v>44637</v>
      </c>
      <c r="O1" s="5">
        <v>44638</v>
      </c>
      <c r="P1" s="5">
        <v>44639</v>
      </c>
      <c r="Q1" s="5">
        <v>44640</v>
      </c>
      <c r="R1" s="5">
        <v>44641</v>
      </c>
      <c r="S1" s="5">
        <v>44642</v>
      </c>
      <c r="T1" s="5">
        <v>44643</v>
      </c>
      <c r="U1" s="5">
        <v>44644</v>
      </c>
      <c r="V1" s="5">
        <v>44645</v>
      </c>
      <c r="W1" s="5">
        <v>44646</v>
      </c>
      <c r="X1" s="5">
        <v>44647</v>
      </c>
      <c r="Y1" s="5">
        <v>44648</v>
      </c>
      <c r="Z1" s="5">
        <v>44649</v>
      </c>
      <c r="AA1" s="5">
        <v>44650</v>
      </c>
      <c r="AB1" s="5">
        <v>44651</v>
      </c>
      <c r="AC1" s="5">
        <v>44652</v>
      </c>
      <c r="AD1" s="5">
        <v>44653</v>
      </c>
      <c r="AE1" s="5">
        <v>44654</v>
      </c>
      <c r="AF1" s="5">
        <v>44655</v>
      </c>
      <c r="AG1" s="5">
        <v>44656</v>
      </c>
      <c r="AH1" s="5">
        <v>44657</v>
      </c>
      <c r="AI1" s="5">
        <v>44658</v>
      </c>
      <c r="AJ1" s="5">
        <v>44659</v>
      </c>
      <c r="AK1" s="5">
        <v>44660</v>
      </c>
      <c r="AL1" s="5">
        <v>44661</v>
      </c>
      <c r="AM1" s="5">
        <v>44662</v>
      </c>
      <c r="AN1" s="5">
        <v>44663</v>
      </c>
      <c r="AO1" s="5">
        <v>44664</v>
      </c>
      <c r="AP1" s="5">
        <v>44665</v>
      </c>
      <c r="AQ1" s="5">
        <v>44666</v>
      </c>
      <c r="AR1" s="5">
        <v>44667</v>
      </c>
      <c r="AS1" s="5">
        <v>44668</v>
      </c>
      <c r="AT1" s="5">
        <v>44669</v>
      </c>
      <c r="AU1" s="5">
        <v>44670</v>
      </c>
      <c r="AV1" s="5">
        <v>44671</v>
      </c>
      <c r="AW1" s="5">
        <v>44672</v>
      </c>
      <c r="AX1" s="5">
        <v>44673</v>
      </c>
      <c r="AY1" s="5">
        <v>44674</v>
      </c>
      <c r="AZ1" s="5">
        <v>44675</v>
      </c>
      <c r="BA1" s="5">
        <v>44676</v>
      </c>
      <c r="BB1" s="5">
        <v>44677</v>
      </c>
      <c r="BC1" s="5">
        <v>44678</v>
      </c>
      <c r="BD1" s="5">
        <v>44679</v>
      </c>
      <c r="BE1" s="5">
        <v>44680</v>
      </c>
      <c r="BF1" s="5">
        <v>44681</v>
      </c>
      <c r="BG1" s="5">
        <v>44682</v>
      </c>
      <c r="BH1" s="5">
        <v>44683</v>
      </c>
      <c r="BI1" s="5">
        <v>44684</v>
      </c>
      <c r="BJ1" s="5">
        <v>44685</v>
      </c>
      <c r="BK1" s="5">
        <v>44686</v>
      </c>
      <c r="BL1" s="5">
        <v>44687</v>
      </c>
      <c r="BM1" s="5">
        <v>44688</v>
      </c>
      <c r="BN1" s="5">
        <v>44689</v>
      </c>
    </row>
    <row r="2" spans="1:66" x14ac:dyDescent="0.3">
      <c r="A2" s="6" t="s">
        <v>30</v>
      </c>
      <c r="B2" s="7">
        <f>+MIN(B3:B12)</f>
        <v>44628</v>
      </c>
      <c r="C2" s="7">
        <f>+MAX(C3:C12)</f>
        <v>44665</v>
      </c>
      <c r="D2" s="8">
        <f>+C2-B2+1</f>
        <v>38</v>
      </c>
      <c r="E2" s="9"/>
      <c r="F2" s="10">
        <f>+SUM(F3:F13)</f>
        <v>2</v>
      </c>
      <c r="G2" s="10">
        <f t="shared" ref="G2:BA2" si="0">+SUM(G3:G13)</f>
        <v>2</v>
      </c>
      <c r="H2" s="10">
        <f t="shared" si="0"/>
        <v>2</v>
      </c>
      <c r="I2" s="10">
        <f t="shared" si="0"/>
        <v>2</v>
      </c>
      <c r="J2" s="10">
        <f t="shared" si="0"/>
        <v>2</v>
      </c>
      <c r="K2" s="10">
        <f t="shared" si="0"/>
        <v>2</v>
      </c>
      <c r="L2" s="10">
        <f t="shared" si="0"/>
        <v>3</v>
      </c>
      <c r="M2" s="10">
        <f t="shared" si="0"/>
        <v>2</v>
      </c>
      <c r="N2" s="10">
        <f t="shared" si="0"/>
        <v>2</v>
      </c>
      <c r="O2" s="10">
        <f t="shared" si="0"/>
        <v>1</v>
      </c>
      <c r="P2" s="10">
        <f t="shared" si="0"/>
        <v>1</v>
      </c>
      <c r="Q2" s="10">
        <f t="shared" si="0"/>
        <v>1</v>
      </c>
      <c r="R2" s="10">
        <f t="shared" si="0"/>
        <v>1</v>
      </c>
      <c r="S2" s="10">
        <f t="shared" si="0"/>
        <v>1</v>
      </c>
      <c r="T2" s="10">
        <f t="shared" si="0"/>
        <v>1</v>
      </c>
      <c r="U2" s="10">
        <f t="shared" si="0"/>
        <v>1</v>
      </c>
      <c r="V2" s="10">
        <f t="shared" si="0"/>
        <v>1</v>
      </c>
      <c r="W2" s="10">
        <f t="shared" si="0"/>
        <v>0</v>
      </c>
      <c r="X2" s="10">
        <f t="shared" si="0"/>
        <v>0</v>
      </c>
      <c r="Y2" s="10">
        <f t="shared" si="0"/>
        <v>1</v>
      </c>
      <c r="Z2" s="10">
        <f t="shared" si="0"/>
        <v>1</v>
      </c>
      <c r="AA2" s="10">
        <f t="shared" si="0"/>
        <v>2</v>
      </c>
      <c r="AB2" s="10">
        <f t="shared" si="0"/>
        <v>2</v>
      </c>
      <c r="AC2" s="10">
        <f t="shared" si="0"/>
        <v>1</v>
      </c>
      <c r="AD2" s="10">
        <f t="shared" si="0"/>
        <v>1</v>
      </c>
      <c r="AE2" s="10">
        <f t="shared" si="0"/>
        <v>1</v>
      </c>
      <c r="AF2" s="10">
        <f t="shared" si="0"/>
        <v>0</v>
      </c>
      <c r="AG2" s="10">
        <f t="shared" si="0"/>
        <v>1</v>
      </c>
      <c r="AH2" s="10">
        <f t="shared" si="0"/>
        <v>1</v>
      </c>
      <c r="AI2" s="10">
        <f t="shared" si="0"/>
        <v>1</v>
      </c>
      <c r="AJ2" s="10">
        <f t="shared" si="0"/>
        <v>1</v>
      </c>
      <c r="AK2" s="10">
        <f t="shared" si="0"/>
        <v>1</v>
      </c>
      <c r="AL2" s="10">
        <f t="shared" si="0"/>
        <v>2</v>
      </c>
      <c r="AM2" s="10">
        <f t="shared" si="0"/>
        <v>2</v>
      </c>
      <c r="AN2" s="10">
        <f t="shared" si="0"/>
        <v>2</v>
      </c>
      <c r="AO2" s="10">
        <f t="shared" si="0"/>
        <v>1</v>
      </c>
      <c r="AP2" s="10">
        <f t="shared" si="0"/>
        <v>1</v>
      </c>
      <c r="AQ2" s="10">
        <f t="shared" si="0"/>
        <v>1</v>
      </c>
      <c r="AR2" s="10">
        <f t="shared" si="0"/>
        <v>0</v>
      </c>
      <c r="AS2" s="10">
        <f t="shared" si="0"/>
        <v>0</v>
      </c>
      <c r="AT2" s="10">
        <f t="shared" si="0"/>
        <v>0</v>
      </c>
      <c r="AU2" s="10">
        <f t="shared" si="0"/>
        <v>0</v>
      </c>
      <c r="AV2" s="10">
        <f t="shared" si="0"/>
        <v>0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ref="BB2" si="1">+SUM(BB3:BB13)</f>
        <v>0</v>
      </c>
      <c r="BC2" s="10">
        <f t="shared" ref="BC2" si="2">+SUM(BC3:BC13)</f>
        <v>0</v>
      </c>
      <c r="BD2" s="10">
        <f t="shared" ref="BD2" si="3">+SUM(BD3:BD13)</f>
        <v>0</v>
      </c>
      <c r="BE2" s="10">
        <f t="shared" ref="BE2" si="4">+SUM(BE3:BE13)</f>
        <v>0</v>
      </c>
      <c r="BF2" s="10">
        <f t="shared" ref="BF2" si="5">+SUM(BF3:BF13)</f>
        <v>0</v>
      </c>
      <c r="BG2" s="10">
        <f t="shared" ref="BG2" si="6">+SUM(BG3:BG13)</f>
        <v>0</v>
      </c>
      <c r="BH2" s="10">
        <f t="shared" ref="BH2" si="7">+SUM(BH3:BH13)</f>
        <v>0</v>
      </c>
      <c r="BI2" s="10">
        <f t="shared" ref="BI2" si="8">+SUM(BI3:BI13)</f>
        <v>0</v>
      </c>
      <c r="BJ2" s="10">
        <f t="shared" ref="BJ2" si="9">+SUM(BJ3:BJ13)</f>
        <v>0</v>
      </c>
      <c r="BK2" s="10">
        <f t="shared" ref="BK2" si="10">+SUM(BK3:BK13)</f>
        <v>0</v>
      </c>
      <c r="BL2" s="10">
        <f t="shared" ref="BL2" si="11">+SUM(BL3:BL13)</f>
        <v>0</v>
      </c>
      <c r="BM2" s="10">
        <f t="shared" ref="BM2" si="12">+SUM(BM3:BM13)</f>
        <v>0</v>
      </c>
      <c r="BN2" s="10">
        <f t="shared" ref="BN2" si="13">+SUM(BN3:BN13)</f>
        <v>0</v>
      </c>
    </row>
    <row r="3" spans="1:66" x14ac:dyDescent="0.3">
      <c r="A3" s="19" t="s">
        <v>11</v>
      </c>
      <c r="B3" s="20">
        <v>44628</v>
      </c>
      <c r="C3" s="20">
        <f>+B3+D3-1</f>
        <v>44635</v>
      </c>
      <c r="D3" s="21">
        <v>8</v>
      </c>
      <c r="E3" s="22">
        <v>1</v>
      </c>
      <c r="F3" s="24">
        <f>+IF(MEDIAN($B3,$C3,F$1)=F$1,$E3,"")</f>
        <v>1</v>
      </c>
      <c r="G3" s="23">
        <f t="shared" ref="G3:BA10" si="14">+IF(MEDIAN($B3,$C3,G$1)=G$1,$E3,"")</f>
        <v>1</v>
      </c>
      <c r="H3" s="23">
        <f t="shared" si="14"/>
        <v>1</v>
      </c>
      <c r="I3" s="23">
        <f t="shared" si="14"/>
        <v>1</v>
      </c>
      <c r="J3" s="23">
        <f t="shared" si="14"/>
        <v>1</v>
      </c>
      <c r="K3" s="23">
        <f t="shared" si="14"/>
        <v>1</v>
      </c>
      <c r="L3" s="23">
        <f t="shared" si="14"/>
        <v>1</v>
      </c>
      <c r="M3" s="23" t="str">
        <f t="shared" si="14"/>
        <v/>
      </c>
      <c r="N3" s="23" t="str">
        <f t="shared" si="14"/>
        <v/>
      </c>
      <c r="O3" s="23" t="str">
        <f t="shared" si="14"/>
        <v/>
      </c>
      <c r="P3" s="23" t="str">
        <f t="shared" si="14"/>
        <v/>
      </c>
      <c r="Q3" s="23" t="str">
        <f t="shared" si="14"/>
        <v/>
      </c>
      <c r="R3" s="23" t="str">
        <f t="shared" si="14"/>
        <v/>
      </c>
      <c r="S3" s="23" t="str">
        <f t="shared" si="14"/>
        <v/>
      </c>
      <c r="T3" s="23" t="str">
        <f t="shared" si="14"/>
        <v/>
      </c>
      <c r="U3" s="23" t="str">
        <f t="shared" si="14"/>
        <v/>
      </c>
      <c r="V3" s="23" t="str">
        <f t="shared" si="14"/>
        <v/>
      </c>
      <c r="W3" s="23" t="str">
        <f t="shared" si="14"/>
        <v/>
      </c>
      <c r="X3" s="23" t="str">
        <f t="shared" si="14"/>
        <v/>
      </c>
      <c r="Y3" s="23" t="str">
        <f t="shared" si="14"/>
        <v/>
      </c>
      <c r="Z3" s="23" t="str">
        <f t="shared" si="14"/>
        <v/>
      </c>
      <c r="AA3" s="23" t="str">
        <f t="shared" si="14"/>
        <v/>
      </c>
      <c r="AB3" s="23" t="str">
        <f t="shared" si="14"/>
        <v/>
      </c>
      <c r="AC3" s="23" t="str">
        <f t="shared" si="14"/>
        <v/>
      </c>
      <c r="AD3" s="23" t="str">
        <f t="shared" si="14"/>
        <v/>
      </c>
      <c r="AE3" s="23" t="str">
        <f t="shared" si="14"/>
        <v/>
      </c>
      <c r="AF3" s="23" t="str">
        <f t="shared" si="14"/>
        <v/>
      </c>
      <c r="AG3" s="23" t="str">
        <f t="shared" si="14"/>
        <v/>
      </c>
      <c r="AH3" s="23" t="str">
        <f t="shared" si="14"/>
        <v/>
      </c>
      <c r="AI3" s="23" t="str">
        <f t="shared" si="14"/>
        <v/>
      </c>
      <c r="AJ3" s="23" t="str">
        <f t="shared" si="14"/>
        <v/>
      </c>
      <c r="AK3" s="23" t="str">
        <f t="shared" si="14"/>
        <v/>
      </c>
      <c r="AL3" s="23" t="str">
        <f t="shared" si="14"/>
        <v/>
      </c>
      <c r="AM3" s="23" t="str">
        <f t="shared" si="14"/>
        <v/>
      </c>
      <c r="AN3" s="23" t="str">
        <f t="shared" si="14"/>
        <v/>
      </c>
      <c r="AO3" s="23" t="str">
        <f t="shared" si="14"/>
        <v/>
      </c>
      <c r="AP3" s="23" t="str">
        <f t="shared" si="14"/>
        <v/>
      </c>
      <c r="AQ3" s="23" t="str">
        <f t="shared" si="14"/>
        <v/>
      </c>
      <c r="AR3" s="23" t="str">
        <f t="shared" si="14"/>
        <v/>
      </c>
      <c r="AS3" s="23" t="str">
        <f t="shared" si="14"/>
        <v/>
      </c>
      <c r="AT3" s="23" t="str">
        <f t="shared" si="14"/>
        <v/>
      </c>
      <c r="AU3" s="23" t="str">
        <f t="shared" si="14"/>
        <v/>
      </c>
      <c r="AV3" s="23" t="str">
        <f t="shared" si="14"/>
        <v/>
      </c>
      <c r="AW3" s="23" t="str">
        <f t="shared" si="14"/>
        <v/>
      </c>
      <c r="AX3" s="23" t="str">
        <f t="shared" si="14"/>
        <v/>
      </c>
      <c r="AY3" s="23" t="str">
        <f t="shared" si="14"/>
        <v/>
      </c>
      <c r="AZ3" s="23" t="str">
        <f t="shared" si="14"/>
        <v/>
      </c>
      <c r="BA3" s="24" t="str">
        <f t="shared" si="14"/>
        <v/>
      </c>
      <c r="BB3" s="24" t="str">
        <f t="shared" ref="BB3:BN4" si="15">+IF(MEDIAN($B3,$C3,BB$1)=BB$1,$E3,"")</f>
        <v/>
      </c>
      <c r="BC3" s="24" t="str">
        <f t="shared" si="15"/>
        <v/>
      </c>
      <c r="BD3" s="24" t="str">
        <f t="shared" si="15"/>
        <v/>
      </c>
      <c r="BE3" s="24" t="str">
        <f t="shared" si="15"/>
        <v/>
      </c>
      <c r="BF3" s="24" t="str">
        <f t="shared" si="15"/>
        <v/>
      </c>
      <c r="BG3" s="24" t="str">
        <f t="shared" si="15"/>
        <v/>
      </c>
      <c r="BH3" s="24" t="str">
        <f t="shared" si="15"/>
        <v/>
      </c>
      <c r="BI3" s="24" t="str">
        <f t="shared" si="15"/>
        <v/>
      </c>
      <c r="BJ3" s="24" t="str">
        <f t="shared" si="15"/>
        <v/>
      </c>
      <c r="BK3" s="24" t="str">
        <f t="shared" si="15"/>
        <v/>
      </c>
      <c r="BL3" s="24" t="str">
        <f t="shared" si="15"/>
        <v/>
      </c>
      <c r="BM3" s="24" t="str">
        <f t="shared" si="15"/>
        <v/>
      </c>
      <c r="BN3" s="25" t="str">
        <f t="shared" si="15"/>
        <v/>
      </c>
    </row>
    <row r="4" spans="1:66" x14ac:dyDescent="0.3">
      <c r="A4" s="19" t="s">
        <v>12</v>
      </c>
      <c r="B4" s="20">
        <v>44629</v>
      </c>
      <c r="C4" s="20">
        <f t="shared" ref="C4:C12" si="16">+B4+D4-1</f>
        <v>44637</v>
      </c>
      <c r="D4" s="21">
        <v>9</v>
      </c>
      <c r="E4" s="22">
        <v>1</v>
      </c>
      <c r="F4" s="24">
        <f>+IF(MEDIAN($B4,$C4,F$1)=F$1,$E4,"")</f>
        <v>1</v>
      </c>
      <c r="G4" s="24">
        <f t="shared" ref="F4:U13" si="17">+IF(MEDIAN($B4,$C4,G$1)=G$1,$E4,"")</f>
        <v>1</v>
      </c>
      <c r="H4" s="24">
        <f t="shared" si="17"/>
        <v>1</v>
      </c>
      <c r="I4" s="24">
        <f t="shared" si="17"/>
        <v>1</v>
      </c>
      <c r="J4" s="24">
        <f t="shared" si="17"/>
        <v>1</v>
      </c>
      <c r="K4" s="24">
        <f t="shared" si="17"/>
        <v>1</v>
      </c>
      <c r="L4" s="24">
        <f t="shared" si="17"/>
        <v>1</v>
      </c>
      <c r="M4" s="24">
        <f t="shared" si="17"/>
        <v>1</v>
      </c>
      <c r="N4" s="24">
        <f t="shared" si="17"/>
        <v>1</v>
      </c>
      <c r="O4" s="24" t="str">
        <f t="shared" si="17"/>
        <v/>
      </c>
      <c r="P4" s="24" t="str">
        <f t="shared" si="17"/>
        <v/>
      </c>
      <c r="Q4" s="24" t="str">
        <f t="shared" si="17"/>
        <v/>
      </c>
      <c r="R4" s="24" t="str">
        <f t="shared" si="17"/>
        <v/>
      </c>
      <c r="S4" s="24" t="str">
        <f t="shared" si="17"/>
        <v/>
      </c>
      <c r="T4" s="24" t="str">
        <f t="shared" si="17"/>
        <v/>
      </c>
      <c r="U4" s="24" t="str">
        <f t="shared" si="17"/>
        <v/>
      </c>
      <c r="V4" s="24" t="str">
        <f t="shared" si="14"/>
        <v/>
      </c>
      <c r="W4" s="24" t="str">
        <f t="shared" si="14"/>
        <v/>
      </c>
      <c r="X4" s="24" t="str">
        <f t="shared" si="14"/>
        <v/>
      </c>
      <c r="Y4" s="24" t="str">
        <f t="shared" si="14"/>
        <v/>
      </c>
      <c r="Z4" s="24" t="str">
        <f t="shared" si="14"/>
        <v/>
      </c>
      <c r="AA4" s="24" t="str">
        <f t="shared" si="14"/>
        <v/>
      </c>
      <c r="AB4" s="24" t="str">
        <f t="shared" si="14"/>
        <v/>
      </c>
      <c r="AC4" s="24" t="str">
        <f t="shared" si="14"/>
        <v/>
      </c>
      <c r="AD4" s="24" t="str">
        <f t="shared" si="14"/>
        <v/>
      </c>
      <c r="AE4" s="24" t="str">
        <f t="shared" si="14"/>
        <v/>
      </c>
      <c r="AF4" s="24" t="str">
        <f t="shared" si="14"/>
        <v/>
      </c>
      <c r="AG4" s="24" t="str">
        <f t="shared" si="14"/>
        <v/>
      </c>
      <c r="AH4" s="24" t="str">
        <f t="shared" si="14"/>
        <v/>
      </c>
      <c r="AI4" s="24" t="str">
        <f t="shared" si="14"/>
        <v/>
      </c>
      <c r="AJ4" s="24" t="str">
        <f t="shared" si="14"/>
        <v/>
      </c>
      <c r="AK4" s="24" t="str">
        <f t="shared" si="14"/>
        <v/>
      </c>
      <c r="AL4" s="24" t="str">
        <f t="shared" si="14"/>
        <v/>
      </c>
      <c r="AM4" s="24" t="str">
        <f t="shared" si="14"/>
        <v/>
      </c>
      <c r="AN4" s="24" t="str">
        <f t="shared" si="14"/>
        <v/>
      </c>
      <c r="AO4" s="24" t="str">
        <f t="shared" si="14"/>
        <v/>
      </c>
      <c r="AP4" s="24" t="str">
        <f t="shared" si="14"/>
        <v/>
      </c>
      <c r="AQ4" s="24" t="str">
        <f t="shared" si="14"/>
        <v/>
      </c>
      <c r="AR4" s="24" t="str">
        <f t="shared" si="14"/>
        <v/>
      </c>
      <c r="AS4" s="24" t="str">
        <f t="shared" si="14"/>
        <v/>
      </c>
      <c r="AT4" s="24" t="str">
        <f t="shared" si="14"/>
        <v/>
      </c>
      <c r="AU4" s="24" t="str">
        <f t="shared" si="14"/>
        <v/>
      </c>
      <c r="AV4" s="24" t="str">
        <f t="shared" si="14"/>
        <v/>
      </c>
      <c r="AW4" s="24" t="str">
        <f t="shared" si="14"/>
        <v/>
      </c>
      <c r="AX4" s="24" t="str">
        <f t="shared" si="14"/>
        <v/>
      </c>
      <c r="AY4" s="24" t="str">
        <f t="shared" si="14"/>
        <v/>
      </c>
      <c r="AZ4" s="24" t="str">
        <f t="shared" si="14"/>
        <v/>
      </c>
      <c r="BA4" s="24" t="str">
        <f t="shared" si="14"/>
        <v/>
      </c>
      <c r="BB4" s="24" t="str">
        <f t="shared" si="15"/>
        <v/>
      </c>
      <c r="BC4" s="24" t="str">
        <f t="shared" si="15"/>
        <v/>
      </c>
      <c r="BD4" s="24" t="str">
        <f t="shared" si="15"/>
        <v/>
      </c>
      <c r="BE4" s="24" t="str">
        <f t="shared" si="15"/>
        <v/>
      </c>
      <c r="BF4" s="24" t="str">
        <f t="shared" si="15"/>
        <v/>
      </c>
      <c r="BG4" s="24" t="str">
        <f t="shared" si="15"/>
        <v/>
      </c>
      <c r="BH4" s="24" t="str">
        <f t="shared" si="15"/>
        <v/>
      </c>
      <c r="BI4" s="24" t="str">
        <f t="shared" si="15"/>
        <v/>
      </c>
      <c r="BJ4" s="24" t="str">
        <f t="shared" si="15"/>
        <v/>
      </c>
      <c r="BK4" s="24" t="str">
        <f t="shared" si="15"/>
        <v/>
      </c>
      <c r="BL4" s="24" t="str">
        <f t="shared" si="15"/>
        <v/>
      </c>
      <c r="BM4" s="24" t="str">
        <f t="shared" si="15"/>
        <v/>
      </c>
      <c r="BN4" s="25" t="str">
        <f t="shared" si="15"/>
        <v/>
      </c>
    </row>
    <row r="5" spans="1:66" x14ac:dyDescent="0.3">
      <c r="A5" s="11" t="s">
        <v>5</v>
      </c>
      <c r="B5" s="12">
        <v>44635</v>
      </c>
      <c r="C5" s="12">
        <f t="shared" si="16"/>
        <v>44642</v>
      </c>
      <c r="D5" s="13">
        <v>8</v>
      </c>
      <c r="E5" s="14">
        <v>1</v>
      </c>
      <c r="F5" s="16" t="str">
        <f t="shared" si="17"/>
        <v/>
      </c>
      <c r="G5" s="16" t="str">
        <f t="shared" si="17"/>
        <v/>
      </c>
      <c r="H5" s="16" t="str">
        <f t="shared" si="17"/>
        <v/>
      </c>
      <c r="I5" s="16" t="str">
        <f t="shared" si="17"/>
        <v/>
      </c>
      <c r="J5" s="16" t="str">
        <f t="shared" si="17"/>
        <v/>
      </c>
      <c r="K5" s="16" t="str">
        <f t="shared" si="17"/>
        <v/>
      </c>
      <c r="L5" s="16">
        <f t="shared" si="17"/>
        <v>1</v>
      </c>
      <c r="M5" s="16">
        <f t="shared" si="17"/>
        <v>1</v>
      </c>
      <c r="N5" s="16">
        <f t="shared" si="17"/>
        <v>1</v>
      </c>
      <c r="O5" s="16">
        <f t="shared" si="17"/>
        <v>1</v>
      </c>
      <c r="P5" s="16">
        <f t="shared" si="17"/>
        <v>1</v>
      </c>
      <c r="Q5" s="16">
        <f t="shared" si="17"/>
        <v>1</v>
      </c>
      <c r="R5" s="16">
        <f t="shared" si="17"/>
        <v>1</v>
      </c>
      <c r="S5" s="16">
        <f t="shared" si="17"/>
        <v>1</v>
      </c>
      <c r="T5" s="16" t="str">
        <f t="shared" si="17"/>
        <v/>
      </c>
      <c r="U5" s="16" t="str">
        <f t="shared" si="17"/>
        <v/>
      </c>
      <c r="V5" s="16" t="str">
        <f t="shared" si="14"/>
        <v/>
      </c>
      <c r="W5" s="16" t="str">
        <f t="shared" si="14"/>
        <v/>
      </c>
      <c r="X5" s="16" t="str">
        <f t="shared" si="14"/>
        <v/>
      </c>
      <c r="Y5" s="16" t="str">
        <f t="shared" si="14"/>
        <v/>
      </c>
      <c r="Z5" s="16" t="str">
        <f t="shared" si="14"/>
        <v/>
      </c>
      <c r="AA5" s="16" t="str">
        <f t="shared" si="14"/>
        <v/>
      </c>
      <c r="AB5" s="16" t="str">
        <f t="shared" si="14"/>
        <v/>
      </c>
      <c r="AC5" s="16" t="str">
        <f t="shared" si="14"/>
        <v/>
      </c>
      <c r="AD5" s="16" t="str">
        <f t="shared" si="14"/>
        <v/>
      </c>
      <c r="AE5" s="16" t="str">
        <f t="shared" si="14"/>
        <v/>
      </c>
      <c r="AF5" s="16" t="str">
        <f t="shared" si="14"/>
        <v/>
      </c>
      <c r="AG5" s="16" t="str">
        <f t="shared" si="14"/>
        <v/>
      </c>
      <c r="AH5" s="16" t="str">
        <f t="shared" si="14"/>
        <v/>
      </c>
      <c r="AI5" s="16" t="str">
        <f t="shared" si="14"/>
        <v/>
      </c>
      <c r="AJ5" s="16" t="str">
        <f t="shared" si="14"/>
        <v/>
      </c>
      <c r="AK5" s="16" t="str">
        <f t="shared" si="14"/>
        <v/>
      </c>
      <c r="AL5" s="16" t="str">
        <f t="shared" si="14"/>
        <v/>
      </c>
      <c r="AM5" s="16" t="str">
        <f t="shared" si="14"/>
        <v/>
      </c>
      <c r="AN5" s="16" t="str">
        <f t="shared" si="14"/>
        <v/>
      </c>
      <c r="AO5" s="16" t="str">
        <f t="shared" si="14"/>
        <v/>
      </c>
      <c r="AP5" s="16" t="str">
        <f t="shared" si="14"/>
        <v/>
      </c>
      <c r="AQ5" s="16" t="str">
        <f t="shared" si="14"/>
        <v/>
      </c>
      <c r="AR5" s="16" t="str">
        <f t="shared" si="14"/>
        <v/>
      </c>
      <c r="AS5" s="16" t="str">
        <f t="shared" si="14"/>
        <v/>
      </c>
      <c r="AT5" s="16" t="str">
        <f t="shared" si="14"/>
        <v/>
      </c>
      <c r="AU5" s="16" t="str">
        <f t="shared" si="14"/>
        <v/>
      </c>
      <c r="AV5" s="16" t="str">
        <f t="shared" si="14"/>
        <v/>
      </c>
      <c r="AW5" s="16" t="str">
        <f t="shared" si="14"/>
        <v/>
      </c>
      <c r="AX5" s="16" t="str">
        <f t="shared" si="14"/>
        <v/>
      </c>
      <c r="AY5" s="16" t="str">
        <f t="shared" si="14"/>
        <v/>
      </c>
      <c r="AZ5" s="16" t="str">
        <f t="shared" si="14"/>
        <v/>
      </c>
      <c r="BA5" s="16" t="str">
        <f t="shared" si="14"/>
        <v/>
      </c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hidden="1" x14ac:dyDescent="0.3">
      <c r="A6" s="19" t="s">
        <v>6</v>
      </c>
      <c r="B6" s="20">
        <v>44661</v>
      </c>
      <c r="C6" s="20">
        <f t="shared" si="16"/>
        <v>44662</v>
      </c>
      <c r="D6" s="21">
        <v>2</v>
      </c>
      <c r="E6" s="22">
        <v>1</v>
      </c>
      <c r="F6" s="24" t="str">
        <f t="shared" si="17"/>
        <v/>
      </c>
      <c r="G6" s="24" t="str">
        <f t="shared" si="17"/>
        <v/>
      </c>
      <c r="H6" s="24" t="str">
        <f t="shared" si="17"/>
        <v/>
      </c>
      <c r="I6" s="24" t="str">
        <f t="shared" si="17"/>
        <v/>
      </c>
      <c r="J6" s="24" t="str">
        <f t="shared" si="17"/>
        <v/>
      </c>
      <c r="K6" s="24" t="str">
        <f t="shared" si="17"/>
        <v/>
      </c>
      <c r="L6" s="24" t="str">
        <f t="shared" si="17"/>
        <v/>
      </c>
      <c r="M6" s="24" t="str">
        <f t="shared" si="17"/>
        <v/>
      </c>
      <c r="N6" s="24" t="str">
        <f t="shared" si="17"/>
        <v/>
      </c>
      <c r="O6" s="24" t="str">
        <f t="shared" si="17"/>
        <v/>
      </c>
      <c r="P6" s="24" t="str">
        <f t="shared" si="17"/>
        <v/>
      </c>
      <c r="Q6" s="24" t="str">
        <f t="shared" si="17"/>
        <v/>
      </c>
      <c r="R6" s="24" t="str">
        <f t="shared" si="17"/>
        <v/>
      </c>
      <c r="S6" s="24" t="str">
        <f t="shared" si="17"/>
        <v/>
      </c>
      <c r="T6" s="24" t="str">
        <f t="shared" si="17"/>
        <v/>
      </c>
      <c r="U6" s="24" t="str">
        <f t="shared" si="17"/>
        <v/>
      </c>
      <c r="V6" s="24" t="str">
        <f t="shared" si="14"/>
        <v/>
      </c>
      <c r="W6" s="24" t="str">
        <f t="shared" si="14"/>
        <v/>
      </c>
      <c r="X6" s="24" t="str">
        <f t="shared" si="14"/>
        <v/>
      </c>
      <c r="Y6" s="24" t="str">
        <f t="shared" si="14"/>
        <v/>
      </c>
      <c r="Z6" s="24" t="str">
        <f t="shared" si="14"/>
        <v/>
      </c>
      <c r="AA6" s="24" t="str">
        <f t="shared" si="14"/>
        <v/>
      </c>
      <c r="AB6" s="24" t="str">
        <f t="shared" si="14"/>
        <v/>
      </c>
      <c r="AC6" s="24" t="str">
        <f t="shared" si="14"/>
        <v/>
      </c>
      <c r="AD6" s="24" t="str">
        <f t="shared" si="14"/>
        <v/>
      </c>
      <c r="AE6" s="24" t="str">
        <f t="shared" si="14"/>
        <v/>
      </c>
      <c r="AF6" s="24" t="str">
        <f t="shared" si="14"/>
        <v/>
      </c>
      <c r="AG6" s="24" t="str">
        <f t="shared" si="14"/>
        <v/>
      </c>
      <c r="AH6" s="24" t="str">
        <f t="shared" si="14"/>
        <v/>
      </c>
      <c r="AI6" s="24" t="str">
        <f t="shared" si="14"/>
        <v/>
      </c>
      <c r="AJ6" s="24" t="str">
        <f t="shared" si="14"/>
        <v/>
      </c>
      <c r="AK6" s="24" t="str">
        <f t="shared" si="14"/>
        <v/>
      </c>
      <c r="AL6" s="24">
        <f t="shared" si="14"/>
        <v>1</v>
      </c>
      <c r="AM6" s="24">
        <f t="shared" si="14"/>
        <v>1</v>
      </c>
      <c r="AN6" s="24" t="str">
        <f t="shared" si="14"/>
        <v/>
      </c>
      <c r="AO6" s="24" t="str">
        <f t="shared" si="14"/>
        <v/>
      </c>
      <c r="AP6" s="24" t="str">
        <f t="shared" si="14"/>
        <v/>
      </c>
      <c r="AQ6" s="24" t="str">
        <f t="shared" si="14"/>
        <v/>
      </c>
      <c r="AR6" s="24" t="str">
        <f t="shared" si="14"/>
        <v/>
      </c>
      <c r="AS6" s="24" t="str">
        <f t="shared" si="14"/>
        <v/>
      </c>
      <c r="AT6" s="24" t="str">
        <f t="shared" si="14"/>
        <v/>
      </c>
      <c r="AU6" s="24" t="str">
        <f t="shared" si="14"/>
        <v/>
      </c>
      <c r="AV6" s="24" t="str">
        <f t="shared" si="14"/>
        <v/>
      </c>
      <c r="AW6" s="24" t="str">
        <f t="shared" si="14"/>
        <v/>
      </c>
      <c r="AX6" s="24" t="str">
        <f t="shared" si="14"/>
        <v/>
      </c>
      <c r="AY6" s="24" t="str">
        <f t="shared" si="14"/>
        <v/>
      </c>
      <c r="AZ6" s="24" t="str">
        <f t="shared" si="14"/>
        <v/>
      </c>
      <c r="BA6" s="24" t="str">
        <f t="shared" si="14"/>
        <v/>
      </c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5"/>
    </row>
    <row r="7" spans="1:66" hidden="1" x14ac:dyDescent="0.3">
      <c r="A7" s="19" t="s">
        <v>13</v>
      </c>
      <c r="B7" s="20">
        <v>44663</v>
      </c>
      <c r="C7" s="20">
        <f t="shared" si="16"/>
        <v>44663</v>
      </c>
      <c r="D7" s="21">
        <v>1</v>
      </c>
      <c r="E7" s="22">
        <v>1</v>
      </c>
      <c r="F7" s="24" t="str">
        <f t="shared" si="17"/>
        <v/>
      </c>
      <c r="G7" s="24" t="str">
        <f t="shared" si="17"/>
        <v/>
      </c>
      <c r="H7" s="24" t="str">
        <f t="shared" si="17"/>
        <v/>
      </c>
      <c r="I7" s="24" t="str">
        <f t="shared" si="17"/>
        <v/>
      </c>
      <c r="J7" s="24" t="str">
        <f t="shared" si="17"/>
        <v/>
      </c>
      <c r="K7" s="24" t="str">
        <f t="shared" si="17"/>
        <v/>
      </c>
      <c r="L7" s="24" t="str">
        <f t="shared" si="17"/>
        <v/>
      </c>
      <c r="M7" s="24" t="str">
        <f t="shared" si="17"/>
        <v/>
      </c>
      <c r="N7" s="24" t="str">
        <f t="shared" si="17"/>
        <v/>
      </c>
      <c r="O7" s="24" t="str">
        <f t="shared" si="17"/>
        <v/>
      </c>
      <c r="P7" s="24" t="str">
        <f t="shared" si="17"/>
        <v/>
      </c>
      <c r="Q7" s="24" t="str">
        <f t="shared" si="17"/>
        <v/>
      </c>
      <c r="R7" s="24" t="str">
        <f t="shared" si="17"/>
        <v/>
      </c>
      <c r="S7" s="24" t="str">
        <f t="shared" si="17"/>
        <v/>
      </c>
      <c r="T7" s="24" t="str">
        <f t="shared" si="17"/>
        <v/>
      </c>
      <c r="U7" s="24" t="str">
        <f t="shared" si="17"/>
        <v/>
      </c>
      <c r="V7" s="24" t="str">
        <f t="shared" si="14"/>
        <v/>
      </c>
      <c r="W7" s="24" t="str">
        <f t="shared" si="14"/>
        <v/>
      </c>
      <c r="X7" s="24" t="str">
        <f t="shared" si="14"/>
        <v/>
      </c>
      <c r="Y7" s="24" t="str">
        <f t="shared" si="14"/>
        <v/>
      </c>
      <c r="Z7" s="24" t="str">
        <f t="shared" si="14"/>
        <v/>
      </c>
      <c r="AA7" s="24" t="str">
        <f t="shared" si="14"/>
        <v/>
      </c>
      <c r="AB7" s="24" t="str">
        <f t="shared" si="14"/>
        <v/>
      </c>
      <c r="AC7" s="24" t="str">
        <f t="shared" si="14"/>
        <v/>
      </c>
      <c r="AD7" s="24" t="str">
        <f t="shared" si="14"/>
        <v/>
      </c>
      <c r="AE7" s="24" t="str">
        <f t="shared" si="14"/>
        <v/>
      </c>
      <c r="AF7" s="24" t="str">
        <f t="shared" si="14"/>
        <v/>
      </c>
      <c r="AG7" s="24" t="str">
        <f t="shared" si="14"/>
        <v/>
      </c>
      <c r="AH7" s="24" t="str">
        <f t="shared" si="14"/>
        <v/>
      </c>
      <c r="AI7" s="24" t="str">
        <f t="shared" si="14"/>
        <v/>
      </c>
      <c r="AJ7" s="24" t="str">
        <f t="shared" si="14"/>
        <v/>
      </c>
      <c r="AK7" s="24" t="str">
        <f t="shared" si="14"/>
        <v/>
      </c>
      <c r="AL7" s="24" t="str">
        <f t="shared" si="14"/>
        <v/>
      </c>
      <c r="AM7" s="24" t="str">
        <f t="shared" si="14"/>
        <v/>
      </c>
      <c r="AN7" s="24">
        <f t="shared" si="14"/>
        <v>1</v>
      </c>
      <c r="AO7" s="24" t="str">
        <f t="shared" si="14"/>
        <v/>
      </c>
      <c r="AP7" s="24" t="str">
        <f t="shared" si="14"/>
        <v/>
      </c>
      <c r="AQ7" s="24" t="str">
        <f t="shared" si="14"/>
        <v/>
      </c>
      <c r="AR7" s="24" t="str">
        <f t="shared" si="14"/>
        <v/>
      </c>
      <c r="AS7" s="24" t="str">
        <f t="shared" si="14"/>
        <v/>
      </c>
      <c r="AT7" s="24" t="str">
        <f t="shared" si="14"/>
        <v/>
      </c>
      <c r="AU7" s="24" t="str">
        <f t="shared" si="14"/>
        <v/>
      </c>
      <c r="AV7" s="24" t="str">
        <f t="shared" si="14"/>
        <v/>
      </c>
      <c r="AW7" s="24" t="str">
        <f t="shared" si="14"/>
        <v/>
      </c>
      <c r="AX7" s="24" t="str">
        <f t="shared" si="14"/>
        <v/>
      </c>
      <c r="AY7" s="24" t="str">
        <f t="shared" si="14"/>
        <v/>
      </c>
      <c r="AZ7" s="24" t="str">
        <f t="shared" si="14"/>
        <v/>
      </c>
      <c r="BA7" s="24" t="str">
        <f t="shared" si="14"/>
        <v/>
      </c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5"/>
    </row>
    <row r="8" spans="1:66" x14ac:dyDescent="0.3">
      <c r="A8" s="11" t="s">
        <v>7</v>
      </c>
      <c r="B8" s="12">
        <v>44643</v>
      </c>
      <c r="C8" s="12">
        <f t="shared" si="16"/>
        <v>44645</v>
      </c>
      <c r="D8" s="13">
        <v>3</v>
      </c>
      <c r="E8" s="14">
        <v>1</v>
      </c>
      <c r="F8" s="16" t="str">
        <f t="shared" si="17"/>
        <v/>
      </c>
      <c r="G8" s="16" t="str">
        <f t="shared" si="17"/>
        <v/>
      </c>
      <c r="H8" s="16" t="str">
        <f t="shared" si="17"/>
        <v/>
      </c>
      <c r="I8" s="16" t="str">
        <f t="shared" si="17"/>
        <v/>
      </c>
      <c r="J8" s="16" t="str">
        <f t="shared" si="17"/>
        <v/>
      </c>
      <c r="K8" s="16" t="str">
        <f t="shared" si="17"/>
        <v/>
      </c>
      <c r="L8" s="16" t="str">
        <f t="shared" si="17"/>
        <v/>
      </c>
      <c r="M8" s="16" t="str">
        <f t="shared" si="17"/>
        <v/>
      </c>
      <c r="N8" s="16" t="str">
        <f t="shared" si="17"/>
        <v/>
      </c>
      <c r="O8" s="16" t="str">
        <f t="shared" si="17"/>
        <v/>
      </c>
      <c r="P8" s="16" t="str">
        <f t="shared" si="17"/>
        <v/>
      </c>
      <c r="Q8" s="16" t="str">
        <f t="shared" si="17"/>
        <v/>
      </c>
      <c r="R8" s="16" t="str">
        <f t="shared" si="17"/>
        <v/>
      </c>
      <c r="S8" s="16" t="str">
        <f t="shared" si="17"/>
        <v/>
      </c>
      <c r="T8" s="16">
        <f t="shared" si="17"/>
        <v>1</v>
      </c>
      <c r="U8" s="16">
        <f t="shared" si="17"/>
        <v>1</v>
      </c>
      <c r="V8" s="16">
        <f t="shared" si="14"/>
        <v>1</v>
      </c>
      <c r="W8" s="16" t="str">
        <f t="shared" si="14"/>
        <v/>
      </c>
      <c r="X8" s="16" t="str">
        <f t="shared" si="14"/>
        <v/>
      </c>
      <c r="Y8" s="16" t="str">
        <f t="shared" si="14"/>
        <v/>
      </c>
      <c r="Z8" s="16" t="str">
        <f t="shared" si="14"/>
        <v/>
      </c>
      <c r="AA8" s="16" t="str">
        <f t="shared" si="14"/>
        <v/>
      </c>
      <c r="AB8" s="16" t="str">
        <f t="shared" si="14"/>
        <v/>
      </c>
      <c r="AC8" s="16" t="str">
        <f t="shared" si="14"/>
        <v/>
      </c>
      <c r="AD8" s="16" t="str">
        <f t="shared" si="14"/>
        <v/>
      </c>
      <c r="AE8" s="16" t="str">
        <f t="shared" si="14"/>
        <v/>
      </c>
      <c r="AF8" s="16" t="str">
        <f t="shared" si="14"/>
        <v/>
      </c>
      <c r="AG8" s="16" t="str">
        <f t="shared" si="14"/>
        <v/>
      </c>
      <c r="AH8" s="16" t="str">
        <f t="shared" si="14"/>
        <v/>
      </c>
      <c r="AI8" s="16" t="str">
        <f t="shared" si="14"/>
        <v/>
      </c>
      <c r="AJ8" s="16" t="str">
        <f t="shared" si="14"/>
        <v/>
      </c>
      <c r="AK8" s="16" t="str">
        <f t="shared" si="14"/>
        <v/>
      </c>
      <c r="AL8" s="16" t="str">
        <f t="shared" si="14"/>
        <v/>
      </c>
      <c r="AM8" s="16" t="str">
        <f t="shared" si="14"/>
        <v/>
      </c>
      <c r="AN8" s="16" t="str">
        <f t="shared" si="14"/>
        <v/>
      </c>
      <c r="AO8" s="16" t="str">
        <f t="shared" si="14"/>
        <v/>
      </c>
      <c r="AP8" s="16" t="str">
        <f t="shared" si="14"/>
        <v/>
      </c>
      <c r="AQ8" s="16" t="str">
        <f t="shared" si="14"/>
        <v/>
      </c>
      <c r="AR8" s="16" t="str">
        <f t="shared" si="14"/>
        <v/>
      </c>
      <c r="AS8" s="16" t="str">
        <f t="shared" si="14"/>
        <v/>
      </c>
      <c r="AT8" s="16" t="str">
        <f t="shared" si="14"/>
        <v/>
      </c>
      <c r="AU8" s="16" t="str">
        <f t="shared" si="14"/>
        <v/>
      </c>
      <c r="AV8" s="16" t="str">
        <f t="shared" si="14"/>
        <v/>
      </c>
      <c r="AW8" s="16" t="str">
        <f t="shared" si="14"/>
        <v/>
      </c>
      <c r="AX8" s="16" t="str">
        <f t="shared" si="14"/>
        <v/>
      </c>
      <c r="AY8" s="16" t="str">
        <f t="shared" si="14"/>
        <v/>
      </c>
      <c r="AZ8" s="16" t="str">
        <f t="shared" si="14"/>
        <v/>
      </c>
      <c r="BA8" s="16" t="str">
        <f t="shared" si="14"/>
        <v/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7"/>
    </row>
    <row r="9" spans="1:66" x14ac:dyDescent="0.3">
      <c r="A9" s="11" t="s">
        <v>8</v>
      </c>
      <c r="B9" s="12">
        <v>44648</v>
      </c>
      <c r="C9" s="12">
        <f t="shared" si="16"/>
        <v>44651</v>
      </c>
      <c r="D9" s="13">
        <v>4</v>
      </c>
      <c r="E9" s="14">
        <v>1</v>
      </c>
      <c r="F9" s="16" t="str">
        <f t="shared" si="17"/>
        <v/>
      </c>
      <c r="G9" s="16" t="str">
        <f t="shared" si="17"/>
        <v/>
      </c>
      <c r="H9" s="16" t="str">
        <f t="shared" si="17"/>
        <v/>
      </c>
      <c r="I9" s="16" t="str">
        <f t="shared" si="17"/>
        <v/>
      </c>
      <c r="J9" s="16" t="str">
        <f t="shared" si="17"/>
        <v/>
      </c>
      <c r="K9" s="16" t="str">
        <f t="shared" si="17"/>
        <v/>
      </c>
      <c r="L9" s="16" t="str">
        <f t="shared" si="17"/>
        <v/>
      </c>
      <c r="M9" s="16" t="str">
        <f t="shared" si="17"/>
        <v/>
      </c>
      <c r="N9" s="16" t="str">
        <f t="shared" si="17"/>
        <v/>
      </c>
      <c r="O9" s="16" t="str">
        <f t="shared" si="17"/>
        <v/>
      </c>
      <c r="P9" s="16" t="str">
        <f t="shared" si="17"/>
        <v/>
      </c>
      <c r="Q9" s="16" t="str">
        <f t="shared" si="17"/>
        <v/>
      </c>
      <c r="R9" s="16" t="str">
        <f t="shared" si="17"/>
        <v/>
      </c>
      <c r="S9" s="16" t="str">
        <f t="shared" si="17"/>
        <v/>
      </c>
      <c r="T9" s="16" t="str">
        <f t="shared" si="17"/>
        <v/>
      </c>
      <c r="U9" s="16" t="str">
        <f t="shared" si="17"/>
        <v/>
      </c>
      <c r="V9" s="16" t="str">
        <f t="shared" si="14"/>
        <v/>
      </c>
      <c r="W9" s="16" t="str">
        <f t="shared" si="14"/>
        <v/>
      </c>
      <c r="X9" s="16" t="str">
        <f t="shared" si="14"/>
        <v/>
      </c>
      <c r="Y9" s="16">
        <f t="shared" si="14"/>
        <v>1</v>
      </c>
      <c r="Z9" s="16">
        <f t="shared" si="14"/>
        <v>1</v>
      </c>
      <c r="AA9" s="16">
        <f t="shared" si="14"/>
        <v>1</v>
      </c>
      <c r="AB9" s="16">
        <f t="shared" si="14"/>
        <v>1</v>
      </c>
      <c r="AC9" s="16" t="str">
        <f t="shared" si="14"/>
        <v/>
      </c>
      <c r="AD9" s="16" t="str">
        <f t="shared" si="14"/>
        <v/>
      </c>
      <c r="AE9" s="16" t="str">
        <f t="shared" si="14"/>
        <v/>
      </c>
      <c r="AF9" s="16" t="str">
        <f t="shared" si="14"/>
        <v/>
      </c>
      <c r="AG9" s="16" t="str">
        <f t="shared" si="14"/>
        <v/>
      </c>
      <c r="AH9" s="16" t="str">
        <f t="shared" si="14"/>
        <v/>
      </c>
      <c r="AI9" s="16" t="str">
        <f t="shared" si="14"/>
        <v/>
      </c>
      <c r="AJ9" s="16" t="str">
        <f t="shared" si="14"/>
        <v/>
      </c>
      <c r="AK9" s="16" t="str">
        <f t="shared" si="14"/>
        <v/>
      </c>
      <c r="AL9" s="16" t="str">
        <f t="shared" si="14"/>
        <v/>
      </c>
      <c r="AM9" s="16" t="str">
        <f t="shared" si="14"/>
        <v/>
      </c>
      <c r="AN9" s="16" t="str">
        <f t="shared" si="14"/>
        <v/>
      </c>
      <c r="AO9" s="16" t="str">
        <f t="shared" si="14"/>
        <v/>
      </c>
      <c r="AP9" s="16" t="str">
        <f t="shared" si="14"/>
        <v/>
      </c>
      <c r="AQ9" s="16" t="str">
        <f t="shared" si="14"/>
        <v/>
      </c>
      <c r="AR9" s="16" t="str">
        <f t="shared" si="14"/>
        <v/>
      </c>
      <c r="AS9" s="16" t="str">
        <f t="shared" si="14"/>
        <v/>
      </c>
      <c r="AT9" s="16" t="str">
        <f t="shared" si="14"/>
        <v/>
      </c>
      <c r="AU9" s="16" t="str">
        <f t="shared" si="14"/>
        <v/>
      </c>
      <c r="AV9" s="16" t="str">
        <f t="shared" si="14"/>
        <v/>
      </c>
      <c r="AW9" s="16" t="str">
        <f t="shared" si="14"/>
        <v/>
      </c>
      <c r="AX9" s="16" t="str">
        <f t="shared" si="14"/>
        <v/>
      </c>
      <c r="AY9" s="16" t="str">
        <f t="shared" si="14"/>
        <v/>
      </c>
      <c r="AZ9" s="16" t="str">
        <f t="shared" si="14"/>
        <v/>
      </c>
      <c r="BA9" s="16" t="str">
        <f t="shared" si="14"/>
        <v/>
      </c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7"/>
    </row>
    <row r="10" spans="1:66" x14ac:dyDescent="0.3">
      <c r="A10" s="11" t="s">
        <v>9</v>
      </c>
      <c r="B10" s="12">
        <v>44650</v>
      </c>
      <c r="C10" s="12">
        <f t="shared" si="16"/>
        <v>44654</v>
      </c>
      <c r="D10" s="13">
        <v>5</v>
      </c>
      <c r="E10" s="14">
        <v>1</v>
      </c>
      <c r="F10" s="16" t="str">
        <f t="shared" si="17"/>
        <v/>
      </c>
      <c r="G10" s="16" t="str">
        <f t="shared" si="17"/>
        <v/>
      </c>
      <c r="H10" s="16" t="str">
        <f t="shared" si="17"/>
        <v/>
      </c>
      <c r="I10" s="16" t="str">
        <f t="shared" si="17"/>
        <v/>
      </c>
      <c r="J10" s="16" t="str">
        <f t="shared" si="17"/>
        <v/>
      </c>
      <c r="K10" s="16" t="str">
        <f t="shared" si="17"/>
        <v/>
      </c>
      <c r="L10" s="16" t="str">
        <f t="shared" si="17"/>
        <v/>
      </c>
      <c r="M10" s="16" t="str">
        <f t="shared" si="17"/>
        <v/>
      </c>
      <c r="N10" s="16" t="str">
        <f t="shared" si="17"/>
        <v/>
      </c>
      <c r="O10" s="16" t="str">
        <f t="shared" si="17"/>
        <v/>
      </c>
      <c r="P10" s="16" t="str">
        <f t="shared" si="17"/>
        <v/>
      </c>
      <c r="Q10" s="16" t="str">
        <f t="shared" si="17"/>
        <v/>
      </c>
      <c r="R10" s="16" t="str">
        <f t="shared" si="17"/>
        <v/>
      </c>
      <c r="S10" s="16" t="str">
        <f t="shared" si="17"/>
        <v/>
      </c>
      <c r="T10" s="16" t="str">
        <f t="shared" si="17"/>
        <v/>
      </c>
      <c r="U10" s="16" t="str">
        <f t="shared" si="17"/>
        <v/>
      </c>
      <c r="V10" s="16" t="str">
        <f t="shared" si="14"/>
        <v/>
      </c>
      <c r="W10" s="16" t="str">
        <f t="shared" si="14"/>
        <v/>
      </c>
      <c r="X10" s="16" t="str">
        <f t="shared" si="14"/>
        <v/>
      </c>
      <c r="Y10" s="16" t="str">
        <f t="shared" si="14"/>
        <v/>
      </c>
      <c r="Z10" s="16" t="str">
        <f t="shared" si="14"/>
        <v/>
      </c>
      <c r="AA10" s="16">
        <f t="shared" si="14"/>
        <v>1</v>
      </c>
      <c r="AB10" s="16">
        <f t="shared" si="14"/>
        <v>1</v>
      </c>
      <c r="AC10" s="16">
        <f t="shared" si="14"/>
        <v>1</v>
      </c>
      <c r="AD10" s="16">
        <f t="shared" si="14"/>
        <v>1</v>
      </c>
      <c r="AE10" s="16">
        <f t="shared" si="14"/>
        <v>1</v>
      </c>
      <c r="AF10" s="16" t="str">
        <f t="shared" si="14"/>
        <v/>
      </c>
      <c r="AG10" s="16" t="str">
        <f t="shared" si="14"/>
        <v/>
      </c>
      <c r="AH10" s="16" t="str">
        <f t="shared" si="14"/>
        <v/>
      </c>
      <c r="AI10" s="16" t="str">
        <f t="shared" si="14"/>
        <v/>
      </c>
      <c r="AJ10" s="16" t="str">
        <f t="shared" si="14"/>
        <v/>
      </c>
      <c r="AK10" s="16" t="str">
        <f t="shared" si="14"/>
        <v/>
      </c>
      <c r="AL10" s="16" t="str">
        <f t="shared" ref="AL10:BA10" si="18">+IF(MEDIAN($B10,$C10,AL$1)=AL$1,$E10,"")</f>
        <v/>
      </c>
      <c r="AM10" s="16" t="str">
        <f t="shared" si="18"/>
        <v/>
      </c>
      <c r="AN10" s="16" t="str">
        <f t="shared" si="18"/>
        <v/>
      </c>
      <c r="AO10" s="16" t="str">
        <f t="shared" si="18"/>
        <v/>
      </c>
      <c r="AP10" s="16" t="str">
        <f t="shared" si="18"/>
        <v/>
      </c>
      <c r="AQ10" s="16" t="str">
        <f t="shared" si="18"/>
        <v/>
      </c>
      <c r="AR10" s="16" t="str">
        <f t="shared" si="18"/>
        <v/>
      </c>
      <c r="AS10" s="16" t="str">
        <f t="shared" si="18"/>
        <v/>
      </c>
      <c r="AT10" s="16" t="str">
        <f t="shared" si="18"/>
        <v/>
      </c>
      <c r="AU10" s="16" t="str">
        <f t="shared" si="18"/>
        <v/>
      </c>
      <c r="AV10" s="16" t="str">
        <f t="shared" si="18"/>
        <v/>
      </c>
      <c r="AW10" s="16" t="str">
        <f t="shared" si="18"/>
        <v/>
      </c>
      <c r="AX10" s="16" t="str">
        <f t="shared" si="18"/>
        <v/>
      </c>
      <c r="AY10" s="16" t="str">
        <f t="shared" si="18"/>
        <v/>
      </c>
      <c r="AZ10" s="16" t="str">
        <f t="shared" si="18"/>
        <v/>
      </c>
      <c r="BA10" s="16" t="str">
        <f t="shared" si="18"/>
        <v/>
      </c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7"/>
    </row>
    <row r="11" spans="1:66" x14ac:dyDescent="0.3">
      <c r="A11" s="11" t="s">
        <v>14</v>
      </c>
      <c r="B11" s="12">
        <v>44656</v>
      </c>
      <c r="C11" s="12">
        <f t="shared" si="16"/>
        <v>44660</v>
      </c>
      <c r="D11" s="13">
        <v>5</v>
      </c>
      <c r="E11" s="14">
        <v>1</v>
      </c>
      <c r="F11" s="16" t="str">
        <f t="shared" si="17"/>
        <v/>
      </c>
      <c r="G11" s="16" t="str">
        <f t="shared" si="17"/>
        <v/>
      </c>
      <c r="H11" s="16" t="str">
        <f t="shared" si="17"/>
        <v/>
      </c>
      <c r="I11" s="16" t="str">
        <f t="shared" si="17"/>
        <v/>
      </c>
      <c r="J11" s="16" t="str">
        <f t="shared" si="17"/>
        <v/>
      </c>
      <c r="K11" s="16" t="str">
        <f t="shared" si="17"/>
        <v/>
      </c>
      <c r="L11" s="16" t="str">
        <f t="shared" si="17"/>
        <v/>
      </c>
      <c r="M11" s="16" t="str">
        <f t="shared" si="17"/>
        <v/>
      </c>
      <c r="N11" s="16" t="str">
        <f t="shared" si="17"/>
        <v/>
      </c>
      <c r="O11" s="16" t="str">
        <f t="shared" si="17"/>
        <v/>
      </c>
      <c r="P11" s="16" t="str">
        <f t="shared" si="17"/>
        <v/>
      </c>
      <c r="Q11" s="16" t="str">
        <f t="shared" si="17"/>
        <v/>
      </c>
      <c r="R11" s="16" t="str">
        <f t="shared" si="17"/>
        <v/>
      </c>
      <c r="S11" s="16" t="str">
        <f t="shared" si="17"/>
        <v/>
      </c>
      <c r="T11" s="16" t="str">
        <f t="shared" si="17"/>
        <v/>
      </c>
      <c r="U11" s="16" t="str">
        <f t="shared" si="17"/>
        <v/>
      </c>
      <c r="V11" s="16" t="str">
        <f t="shared" ref="V11:BA13" si="19">+IF(MEDIAN($B11,$C11,V$1)=V$1,$E11,"")</f>
        <v/>
      </c>
      <c r="W11" s="16" t="str">
        <f t="shared" si="19"/>
        <v/>
      </c>
      <c r="X11" s="16" t="str">
        <f t="shared" si="19"/>
        <v/>
      </c>
      <c r="Y11" s="16" t="str">
        <f t="shared" si="19"/>
        <v/>
      </c>
      <c r="Z11" s="16" t="str">
        <f t="shared" si="19"/>
        <v/>
      </c>
      <c r="AA11" s="16" t="str">
        <f t="shared" si="19"/>
        <v/>
      </c>
      <c r="AB11" s="16" t="str">
        <f t="shared" si="19"/>
        <v/>
      </c>
      <c r="AC11" s="16" t="str">
        <f t="shared" si="19"/>
        <v/>
      </c>
      <c r="AD11" s="16" t="str">
        <f t="shared" si="19"/>
        <v/>
      </c>
      <c r="AE11" s="16" t="str">
        <f t="shared" si="19"/>
        <v/>
      </c>
      <c r="AF11" s="16" t="str">
        <f t="shared" si="19"/>
        <v/>
      </c>
      <c r="AG11" s="16">
        <f t="shared" si="19"/>
        <v>1</v>
      </c>
      <c r="AH11" s="16">
        <f t="shared" si="19"/>
        <v>1</v>
      </c>
      <c r="AI11" s="16">
        <f t="shared" si="19"/>
        <v>1</v>
      </c>
      <c r="AJ11" s="16">
        <f t="shared" si="19"/>
        <v>1</v>
      </c>
      <c r="AK11" s="16">
        <f t="shared" si="19"/>
        <v>1</v>
      </c>
      <c r="AL11" s="16" t="str">
        <f t="shared" si="19"/>
        <v/>
      </c>
      <c r="AM11" s="16" t="str">
        <f t="shared" si="19"/>
        <v/>
      </c>
      <c r="AN11" s="16" t="str">
        <f t="shared" si="19"/>
        <v/>
      </c>
      <c r="AO11" s="16" t="str">
        <f t="shared" si="19"/>
        <v/>
      </c>
      <c r="AP11" s="16" t="str">
        <f t="shared" si="19"/>
        <v/>
      </c>
      <c r="AQ11" s="16" t="str">
        <f t="shared" si="19"/>
        <v/>
      </c>
      <c r="AR11" s="16" t="str">
        <f t="shared" si="19"/>
        <v/>
      </c>
      <c r="AS11" s="16" t="str">
        <f t="shared" si="19"/>
        <v/>
      </c>
      <c r="AT11" s="16" t="str">
        <f t="shared" si="19"/>
        <v/>
      </c>
      <c r="AU11" s="16" t="str">
        <f t="shared" si="19"/>
        <v/>
      </c>
      <c r="AV11" s="16" t="str">
        <f t="shared" si="19"/>
        <v/>
      </c>
      <c r="AW11" s="16" t="str">
        <f t="shared" si="19"/>
        <v/>
      </c>
      <c r="AX11" s="16" t="str">
        <f t="shared" si="19"/>
        <v/>
      </c>
      <c r="AY11" s="16" t="str">
        <f t="shared" si="19"/>
        <v/>
      </c>
      <c r="AZ11" s="16" t="str">
        <f t="shared" si="19"/>
        <v/>
      </c>
      <c r="BA11" s="16" t="str">
        <f t="shared" si="19"/>
        <v/>
      </c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7"/>
    </row>
    <row r="12" spans="1:66" x14ac:dyDescent="0.3">
      <c r="A12" s="11" t="s">
        <v>27</v>
      </c>
      <c r="B12" s="12">
        <v>44661</v>
      </c>
      <c r="C12" s="12">
        <f t="shared" si="16"/>
        <v>44665</v>
      </c>
      <c r="D12" s="13">
        <v>5</v>
      </c>
      <c r="E12" s="14">
        <v>1</v>
      </c>
      <c r="F12" s="16" t="str">
        <f t="shared" si="17"/>
        <v/>
      </c>
      <c r="G12" s="16" t="str">
        <f t="shared" si="17"/>
        <v/>
      </c>
      <c r="H12" s="16" t="str">
        <f t="shared" si="17"/>
        <v/>
      </c>
      <c r="I12" s="16" t="str">
        <f t="shared" si="17"/>
        <v/>
      </c>
      <c r="J12" s="16" t="str">
        <f t="shared" si="17"/>
        <v/>
      </c>
      <c r="K12" s="16" t="str">
        <f t="shared" si="17"/>
        <v/>
      </c>
      <c r="L12" s="16" t="str">
        <f t="shared" si="17"/>
        <v/>
      </c>
      <c r="M12" s="16" t="str">
        <f t="shared" si="17"/>
        <v/>
      </c>
      <c r="N12" s="16" t="str">
        <f t="shared" si="17"/>
        <v/>
      </c>
      <c r="O12" s="16" t="str">
        <f t="shared" si="17"/>
        <v/>
      </c>
      <c r="P12" s="16" t="str">
        <f t="shared" si="17"/>
        <v/>
      </c>
      <c r="Q12" s="16" t="str">
        <f t="shared" si="17"/>
        <v/>
      </c>
      <c r="R12" s="16" t="str">
        <f t="shared" si="17"/>
        <v/>
      </c>
      <c r="S12" s="16" t="str">
        <f t="shared" si="17"/>
        <v/>
      </c>
      <c r="T12" s="16" t="str">
        <f t="shared" si="17"/>
        <v/>
      </c>
      <c r="U12" s="16" t="str">
        <f t="shared" si="17"/>
        <v/>
      </c>
      <c r="V12" s="16" t="str">
        <f t="shared" si="19"/>
        <v/>
      </c>
      <c r="W12" s="16" t="str">
        <f t="shared" si="19"/>
        <v/>
      </c>
      <c r="X12" s="16" t="str">
        <f t="shared" si="19"/>
        <v/>
      </c>
      <c r="Y12" s="16" t="str">
        <f t="shared" si="19"/>
        <v/>
      </c>
      <c r="Z12" s="16" t="str">
        <f t="shared" si="19"/>
        <v/>
      </c>
      <c r="AA12" s="16" t="str">
        <f t="shared" si="19"/>
        <v/>
      </c>
      <c r="AB12" s="16" t="str">
        <f t="shared" si="19"/>
        <v/>
      </c>
      <c r="AC12" s="16" t="str">
        <f t="shared" si="19"/>
        <v/>
      </c>
      <c r="AD12" s="16" t="str">
        <f t="shared" si="19"/>
        <v/>
      </c>
      <c r="AE12" s="16" t="str">
        <f t="shared" si="19"/>
        <v/>
      </c>
      <c r="AF12" s="16" t="str">
        <f t="shared" si="19"/>
        <v/>
      </c>
      <c r="AG12" s="16" t="str">
        <f t="shared" si="19"/>
        <v/>
      </c>
      <c r="AH12" s="16" t="str">
        <f t="shared" si="19"/>
        <v/>
      </c>
      <c r="AI12" s="16" t="str">
        <f t="shared" si="19"/>
        <v/>
      </c>
      <c r="AJ12" s="16" t="str">
        <f t="shared" si="19"/>
        <v/>
      </c>
      <c r="AK12" s="16" t="str">
        <f t="shared" si="19"/>
        <v/>
      </c>
      <c r="AL12" s="16">
        <f t="shared" si="19"/>
        <v>1</v>
      </c>
      <c r="AM12" s="16">
        <f t="shared" si="19"/>
        <v>1</v>
      </c>
      <c r="AN12" s="16">
        <f t="shared" si="19"/>
        <v>1</v>
      </c>
      <c r="AO12" s="16">
        <f t="shared" si="19"/>
        <v>1</v>
      </c>
      <c r="AP12" s="16">
        <f t="shared" si="19"/>
        <v>1</v>
      </c>
      <c r="AQ12" s="16" t="str">
        <f t="shared" si="19"/>
        <v/>
      </c>
      <c r="AR12" s="16" t="str">
        <f t="shared" si="19"/>
        <v/>
      </c>
      <c r="AS12" s="16" t="str">
        <f t="shared" si="19"/>
        <v/>
      </c>
      <c r="AT12" s="16" t="str">
        <f t="shared" si="19"/>
        <v/>
      </c>
      <c r="AU12" s="16" t="str">
        <f t="shared" si="19"/>
        <v/>
      </c>
      <c r="AV12" s="16" t="str">
        <f t="shared" si="19"/>
        <v/>
      </c>
      <c r="AW12" s="16" t="str">
        <f t="shared" si="19"/>
        <v/>
      </c>
      <c r="AX12" s="16" t="str">
        <f t="shared" si="19"/>
        <v/>
      </c>
      <c r="AY12" s="16" t="str">
        <f t="shared" si="19"/>
        <v/>
      </c>
      <c r="AZ12" s="16" t="str">
        <f t="shared" si="19"/>
        <v/>
      </c>
      <c r="BA12" s="16" t="str">
        <f t="shared" si="19"/>
        <v/>
      </c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7"/>
    </row>
    <row r="13" spans="1:66" x14ac:dyDescent="0.3">
      <c r="A13" s="11" t="s">
        <v>28</v>
      </c>
      <c r="B13" s="12">
        <f>C12+1</f>
        <v>44666</v>
      </c>
      <c r="C13" s="12">
        <f t="shared" ref="C13" si="20">+B13+D13-1</f>
        <v>44666</v>
      </c>
      <c r="D13" s="13">
        <v>1</v>
      </c>
      <c r="E13" s="14">
        <v>1</v>
      </c>
      <c r="F13" s="16" t="str">
        <f t="shared" si="17"/>
        <v/>
      </c>
      <c r="G13" s="16" t="str">
        <f t="shared" si="17"/>
        <v/>
      </c>
      <c r="H13" s="16" t="str">
        <f t="shared" si="17"/>
        <v/>
      </c>
      <c r="I13" s="16" t="str">
        <f t="shared" si="17"/>
        <v/>
      </c>
      <c r="J13" s="16" t="str">
        <f t="shared" si="17"/>
        <v/>
      </c>
      <c r="K13" s="16" t="str">
        <f t="shared" si="17"/>
        <v/>
      </c>
      <c r="L13" s="16" t="str">
        <f t="shared" si="17"/>
        <v/>
      </c>
      <c r="M13" s="16" t="str">
        <f t="shared" si="17"/>
        <v/>
      </c>
      <c r="N13" s="16" t="str">
        <f t="shared" si="17"/>
        <v/>
      </c>
      <c r="O13" s="16" t="str">
        <f t="shared" si="17"/>
        <v/>
      </c>
      <c r="P13" s="16" t="str">
        <f t="shared" si="17"/>
        <v/>
      </c>
      <c r="Q13" s="16" t="str">
        <f t="shared" si="17"/>
        <v/>
      </c>
      <c r="R13" s="16" t="str">
        <f t="shared" si="17"/>
        <v/>
      </c>
      <c r="S13" s="16" t="str">
        <f t="shared" si="17"/>
        <v/>
      </c>
      <c r="T13" s="16" t="str">
        <f t="shared" si="17"/>
        <v/>
      </c>
      <c r="U13" s="16" t="str">
        <f t="shared" si="17"/>
        <v/>
      </c>
      <c r="V13" s="16" t="str">
        <f t="shared" si="19"/>
        <v/>
      </c>
      <c r="W13" s="16" t="str">
        <f t="shared" si="19"/>
        <v/>
      </c>
      <c r="X13" s="16" t="str">
        <f t="shared" si="19"/>
        <v/>
      </c>
      <c r="Y13" s="16" t="str">
        <f t="shared" si="19"/>
        <v/>
      </c>
      <c r="Z13" s="16" t="str">
        <f t="shared" si="19"/>
        <v/>
      </c>
      <c r="AA13" s="16" t="str">
        <f t="shared" si="19"/>
        <v/>
      </c>
      <c r="AB13" s="16" t="str">
        <f t="shared" si="19"/>
        <v/>
      </c>
      <c r="AC13" s="16" t="str">
        <f t="shared" si="19"/>
        <v/>
      </c>
      <c r="AD13" s="16" t="str">
        <f t="shared" si="19"/>
        <v/>
      </c>
      <c r="AE13" s="16" t="str">
        <f t="shared" si="19"/>
        <v/>
      </c>
      <c r="AF13" s="16" t="str">
        <f t="shared" si="19"/>
        <v/>
      </c>
      <c r="AG13" s="16" t="str">
        <f t="shared" si="19"/>
        <v/>
      </c>
      <c r="AH13" s="16" t="str">
        <f t="shared" si="19"/>
        <v/>
      </c>
      <c r="AI13" s="16" t="str">
        <f t="shared" si="19"/>
        <v/>
      </c>
      <c r="AJ13" s="16" t="str">
        <f t="shared" si="19"/>
        <v/>
      </c>
      <c r="AK13" s="16" t="str">
        <f t="shared" si="19"/>
        <v/>
      </c>
      <c r="AL13" s="16" t="str">
        <f t="shared" si="19"/>
        <v/>
      </c>
      <c r="AM13" s="16" t="str">
        <f t="shared" si="19"/>
        <v/>
      </c>
      <c r="AN13" s="16" t="str">
        <f t="shared" si="19"/>
        <v/>
      </c>
      <c r="AO13" s="16" t="str">
        <f t="shared" si="19"/>
        <v/>
      </c>
      <c r="AP13" s="16" t="str">
        <f t="shared" si="19"/>
        <v/>
      </c>
      <c r="AQ13" s="16">
        <f t="shared" si="19"/>
        <v>1</v>
      </c>
      <c r="AR13" s="16" t="str">
        <f t="shared" si="19"/>
        <v/>
      </c>
      <c r="AS13" s="16" t="str">
        <f t="shared" si="19"/>
        <v/>
      </c>
      <c r="AT13" s="16" t="str">
        <f t="shared" si="19"/>
        <v/>
      </c>
      <c r="AU13" s="16" t="str">
        <f t="shared" si="19"/>
        <v/>
      </c>
      <c r="AV13" s="16" t="str">
        <f t="shared" si="19"/>
        <v/>
      </c>
      <c r="AW13" s="16" t="str">
        <f t="shared" si="19"/>
        <v/>
      </c>
      <c r="AX13" s="16" t="str">
        <f t="shared" si="19"/>
        <v/>
      </c>
      <c r="AY13" s="16" t="str">
        <f t="shared" si="19"/>
        <v/>
      </c>
      <c r="AZ13" s="16" t="str">
        <f t="shared" si="19"/>
        <v/>
      </c>
      <c r="BA13" s="16" t="str">
        <f t="shared" si="19"/>
        <v/>
      </c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7"/>
    </row>
    <row r="14" spans="1:66" x14ac:dyDescent="0.3">
      <c r="A14" s="6" t="s">
        <v>31</v>
      </c>
      <c r="B14" s="7">
        <f>+MIN(B15:B24)</f>
        <v>44628</v>
      </c>
      <c r="C14" s="7">
        <f>+MAX(C15:C24)</f>
        <v>44677</v>
      </c>
      <c r="D14" s="8">
        <f>+C14-B14+1</f>
        <v>50</v>
      </c>
      <c r="E14" s="9"/>
      <c r="F14" s="10">
        <f>+SUM(F15:F25)</f>
        <v>1</v>
      </c>
      <c r="G14" s="10">
        <f t="shared" ref="G14:BA14" si="21">+SUM(G15:G25)</f>
        <v>1</v>
      </c>
      <c r="H14" s="10">
        <f t="shared" si="21"/>
        <v>1</v>
      </c>
      <c r="I14" s="10">
        <f t="shared" si="21"/>
        <v>1</v>
      </c>
      <c r="J14" s="10">
        <f t="shared" si="21"/>
        <v>1</v>
      </c>
      <c r="K14" s="10">
        <f t="shared" si="21"/>
        <v>1</v>
      </c>
      <c r="L14" s="10">
        <f t="shared" si="21"/>
        <v>1</v>
      </c>
      <c r="M14" s="10">
        <f t="shared" si="21"/>
        <v>0</v>
      </c>
      <c r="N14" s="10">
        <f t="shared" si="21"/>
        <v>0</v>
      </c>
      <c r="O14" s="10">
        <f t="shared" si="21"/>
        <v>0</v>
      </c>
      <c r="P14" s="10">
        <f t="shared" si="21"/>
        <v>0</v>
      </c>
      <c r="Q14" s="10">
        <f t="shared" si="21"/>
        <v>1</v>
      </c>
      <c r="R14" s="10">
        <f t="shared" si="21"/>
        <v>1</v>
      </c>
      <c r="S14" s="10">
        <f t="shared" si="21"/>
        <v>1</v>
      </c>
      <c r="T14" s="10">
        <f t="shared" si="21"/>
        <v>2</v>
      </c>
      <c r="U14" s="10">
        <f t="shared" si="21"/>
        <v>2</v>
      </c>
      <c r="V14" s="10">
        <f t="shared" si="21"/>
        <v>2</v>
      </c>
      <c r="W14" s="10">
        <f t="shared" si="21"/>
        <v>2</v>
      </c>
      <c r="X14" s="10">
        <f t="shared" si="21"/>
        <v>2</v>
      </c>
      <c r="Y14" s="10">
        <f t="shared" si="21"/>
        <v>2</v>
      </c>
      <c r="Z14" s="10">
        <f t="shared" si="21"/>
        <v>1</v>
      </c>
      <c r="AA14" s="10">
        <f t="shared" si="21"/>
        <v>1</v>
      </c>
      <c r="AB14" s="10">
        <f t="shared" si="21"/>
        <v>1</v>
      </c>
      <c r="AC14" s="10">
        <f t="shared" si="21"/>
        <v>2</v>
      </c>
      <c r="AD14" s="10">
        <f t="shared" si="21"/>
        <v>3</v>
      </c>
      <c r="AE14" s="10">
        <f t="shared" si="21"/>
        <v>3</v>
      </c>
      <c r="AF14" s="10">
        <f t="shared" si="21"/>
        <v>5</v>
      </c>
      <c r="AG14" s="10">
        <f t="shared" si="21"/>
        <v>5</v>
      </c>
      <c r="AH14" s="10">
        <f t="shared" si="21"/>
        <v>5</v>
      </c>
      <c r="AI14" s="10">
        <f t="shared" si="21"/>
        <v>4</v>
      </c>
      <c r="AJ14" s="10">
        <f t="shared" si="21"/>
        <v>2</v>
      </c>
      <c r="AK14" s="10">
        <f t="shared" si="21"/>
        <v>2</v>
      </c>
      <c r="AL14" s="10">
        <f t="shared" si="21"/>
        <v>2</v>
      </c>
      <c r="AM14" s="10">
        <f t="shared" si="21"/>
        <v>2</v>
      </c>
      <c r="AN14" s="10">
        <f t="shared" si="21"/>
        <v>2</v>
      </c>
      <c r="AO14" s="10">
        <f t="shared" si="21"/>
        <v>2</v>
      </c>
      <c r="AP14" s="10">
        <f t="shared" si="21"/>
        <v>1</v>
      </c>
      <c r="AQ14" s="10">
        <f t="shared" si="21"/>
        <v>1</v>
      </c>
      <c r="AR14" s="10">
        <f t="shared" si="21"/>
        <v>2</v>
      </c>
      <c r="AS14" s="10">
        <f t="shared" si="21"/>
        <v>2</v>
      </c>
      <c r="AT14" s="10">
        <f t="shared" si="21"/>
        <v>2</v>
      </c>
      <c r="AU14" s="10">
        <f t="shared" si="21"/>
        <v>2</v>
      </c>
      <c r="AV14" s="10">
        <f t="shared" si="21"/>
        <v>2</v>
      </c>
      <c r="AW14" s="10">
        <f t="shared" si="21"/>
        <v>1</v>
      </c>
      <c r="AX14" s="10">
        <f t="shared" si="21"/>
        <v>1</v>
      </c>
      <c r="AY14" s="10">
        <f t="shared" si="21"/>
        <v>1</v>
      </c>
      <c r="AZ14" s="10">
        <f t="shared" si="21"/>
        <v>1</v>
      </c>
      <c r="BA14" s="10">
        <f t="shared" si="21"/>
        <v>1</v>
      </c>
      <c r="BB14" s="10">
        <f t="shared" ref="BB14" si="22">+SUM(BB15:BB25)</f>
        <v>1</v>
      </c>
      <c r="BC14" s="10">
        <f t="shared" ref="BC14" si="23">+SUM(BC15:BC25)</f>
        <v>1</v>
      </c>
      <c r="BD14" s="10">
        <f t="shared" ref="BD14" si="24">+SUM(BD15:BD25)</f>
        <v>0</v>
      </c>
      <c r="BE14" s="10">
        <f t="shared" ref="BE14" si="25">+SUM(BE15:BE25)</f>
        <v>0</v>
      </c>
      <c r="BF14" s="10">
        <f t="shared" ref="BF14" si="26">+SUM(BF15:BF25)</f>
        <v>0</v>
      </c>
      <c r="BG14" s="10">
        <f t="shared" ref="BG14" si="27">+SUM(BG15:BG25)</f>
        <v>0</v>
      </c>
      <c r="BH14" s="10">
        <f t="shared" ref="BH14" si="28">+SUM(BH15:BH25)</f>
        <v>0</v>
      </c>
      <c r="BI14" s="10">
        <f t="shared" ref="BI14" si="29">+SUM(BI15:BI25)</f>
        <v>0</v>
      </c>
      <c r="BJ14" s="10">
        <f t="shared" ref="BJ14" si="30">+SUM(BJ15:BJ25)</f>
        <v>0</v>
      </c>
      <c r="BK14" s="10">
        <f t="shared" ref="BK14" si="31">+SUM(BK15:BK25)</f>
        <v>0</v>
      </c>
      <c r="BL14" s="10">
        <f t="shared" ref="BL14" si="32">+SUM(BL15:BL25)</f>
        <v>0</v>
      </c>
      <c r="BM14" s="10">
        <f t="shared" ref="BM14" si="33">+SUM(BM15:BM25)</f>
        <v>0</v>
      </c>
      <c r="BN14" s="10">
        <f t="shared" ref="BN14" si="34">+SUM(BN15:BN25)</f>
        <v>0</v>
      </c>
    </row>
    <row r="15" spans="1:66" x14ac:dyDescent="0.3">
      <c r="A15" s="19" t="s">
        <v>11</v>
      </c>
      <c r="B15" s="20">
        <v>44628</v>
      </c>
      <c r="C15" s="20">
        <f>+B15+D15-1</f>
        <v>44635</v>
      </c>
      <c r="D15" s="21">
        <v>8</v>
      </c>
      <c r="E15" s="22">
        <v>1</v>
      </c>
      <c r="F15" s="23">
        <f>+IF(MEDIAN($B15,$C15,F$1)=F$1,$E15,"")</f>
        <v>1</v>
      </c>
      <c r="G15" s="23">
        <f>+IF(MEDIAN($B15,$C15,G$1)=G$1,$E15,"")</f>
        <v>1</v>
      </c>
      <c r="H15" s="23">
        <f>+IF(MEDIAN($B15,$C15,H$1)=H$1,$E15,"")</f>
        <v>1</v>
      </c>
      <c r="I15" s="23">
        <f>+IF(MEDIAN($B15,$C15,I$1)=I$1,$E15,"")</f>
        <v>1</v>
      </c>
      <c r="J15" s="23">
        <f>+IF(MEDIAN($B15,$C15,J$1)=J$1,$E15,"")</f>
        <v>1</v>
      </c>
      <c r="K15" s="23">
        <f>+IF(MEDIAN($B15,$C15,K$1)=K$1,$E15,"")</f>
        <v>1</v>
      </c>
      <c r="L15" s="23">
        <f>+IF(MEDIAN($B15,$C15,L$1)=L$1,$E15,"")</f>
        <v>1</v>
      </c>
      <c r="M15" s="23" t="str">
        <f>+IF(MEDIAN($B15,$C15,M$1)=M$1,$E15,"")</f>
        <v/>
      </c>
      <c r="N15" s="23" t="str">
        <f>+IF(MEDIAN($B15,$C15,N$1)=N$1,$E15,"")</f>
        <v/>
      </c>
      <c r="O15" s="23" t="str">
        <f>+IF(MEDIAN($B15,$C15,O$1)=O$1,$E15,"")</f>
        <v/>
      </c>
      <c r="P15" s="23" t="str">
        <f>+IF(MEDIAN($B15,$C15,P$1)=P$1,$E15,"")</f>
        <v/>
      </c>
      <c r="Q15" s="23" t="str">
        <f>+IF(MEDIAN($B15,$C15,Q$1)=Q$1,$E15,"")</f>
        <v/>
      </c>
      <c r="R15" s="23" t="str">
        <f>+IF(MEDIAN($B15,$C15,R$1)=R$1,$E15,"")</f>
        <v/>
      </c>
      <c r="S15" s="23" t="str">
        <f>+IF(MEDIAN($B15,$C15,S$1)=S$1,$E15,"")</f>
        <v/>
      </c>
      <c r="T15" s="23" t="str">
        <f>+IF(MEDIAN($B15,$C15,T$1)=T$1,$E15,"")</f>
        <v/>
      </c>
      <c r="U15" s="23" t="str">
        <f>+IF(MEDIAN($B15,$C15,U$1)=U$1,$E15,"")</f>
        <v/>
      </c>
      <c r="V15" s="23" t="str">
        <f>+IF(MEDIAN($B15,$C15,V$1)=V$1,$E15,"")</f>
        <v/>
      </c>
      <c r="W15" s="23" t="str">
        <f>+IF(MEDIAN($B15,$C15,W$1)=W$1,$E15,"")</f>
        <v/>
      </c>
      <c r="X15" s="23" t="str">
        <f>+IF(MEDIAN($B15,$C15,X$1)=X$1,$E15,"")</f>
        <v/>
      </c>
      <c r="Y15" s="23" t="str">
        <f>+IF(MEDIAN($B15,$C15,Y$1)=Y$1,$E15,"")</f>
        <v/>
      </c>
      <c r="Z15" s="23" t="str">
        <f>+IF(MEDIAN($B15,$C15,Z$1)=Z$1,$E15,"")</f>
        <v/>
      </c>
      <c r="AA15" s="23" t="str">
        <f>+IF(MEDIAN($B15,$C15,AA$1)=AA$1,$E15,"")</f>
        <v/>
      </c>
      <c r="AB15" s="23" t="str">
        <f>+IF(MEDIAN($B15,$C15,AB$1)=AB$1,$E15,"")</f>
        <v/>
      </c>
      <c r="AC15" s="23" t="str">
        <f>+IF(MEDIAN($B15,$C15,AC$1)=AC$1,$E15,"")</f>
        <v/>
      </c>
      <c r="AD15" s="23" t="str">
        <f>+IF(MEDIAN($B15,$C15,AD$1)=AD$1,$E15,"")</f>
        <v/>
      </c>
      <c r="AE15" s="23" t="str">
        <f>+IF(MEDIAN($B15,$C15,AE$1)=AE$1,$E15,"")</f>
        <v/>
      </c>
      <c r="AF15" s="23" t="str">
        <f>+IF(MEDIAN($B15,$C15,AF$1)=AF$1,$E15,"")</f>
        <v/>
      </c>
      <c r="AG15" s="23" t="str">
        <f>+IF(MEDIAN($B15,$C15,AG$1)=AG$1,$E15,"")</f>
        <v/>
      </c>
      <c r="AH15" s="23" t="str">
        <f>+IF(MEDIAN($B15,$C15,AH$1)=AH$1,$E15,"")</f>
        <v/>
      </c>
      <c r="AI15" s="23" t="str">
        <f>+IF(MEDIAN($B15,$C15,AI$1)=AI$1,$E15,"")</f>
        <v/>
      </c>
      <c r="AJ15" s="23" t="str">
        <f>+IF(MEDIAN($B15,$C15,AJ$1)=AJ$1,$E15,"")</f>
        <v/>
      </c>
      <c r="AK15" s="23" t="str">
        <f>+IF(MEDIAN($B15,$C15,AK$1)=AK$1,$E15,"")</f>
        <v/>
      </c>
      <c r="AL15" s="23" t="str">
        <f>+IF(MEDIAN($B15,$C15,AL$1)=AL$1,$E15,"")</f>
        <v/>
      </c>
      <c r="AM15" s="23" t="str">
        <f>+IF(MEDIAN($B15,$C15,AM$1)=AM$1,$E15,"")</f>
        <v/>
      </c>
      <c r="AN15" s="23" t="str">
        <f>+IF(MEDIAN($B15,$C15,AN$1)=AN$1,$E15,"")</f>
        <v/>
      </c>
      <c r="AO15" s="23" t="str">
        <f>+IF(MEDIAN($B15,$C15,AO$1)=AO$1,$E15,"")</f>
        <v/>
      </c>
      <c r="AP15" s="23" t="str">
        <f>+IF(MEDIAN($B15,$C15,AP$1)=AP$1,$E15,"")</f>
        <v/>
      </c>
      <c r="AQ15" s="23" t="str">
        <f>+IF(MEDIAN($B15,$C15,AQ$1)=AQ$1,$E15,"")</f>
        <v/>
      </c>
      <c r="AR15" s="23" t="str">
        <f>+IF(MEDIAN($B15,$C15,AR$1)=AR$1,$E15,"")</f>
        <v/>
      </c>
      <c r="AS15" s="23" t="str">
        <f>+IF(MEDIAN($B15,$C15,AS$1)=AS$1,$E15,"")</f>
        <v/>
      </c>
      <c r="AT15" s="23" t="str">
        <f>+IF(MEDIAN($B15,$C15,AT$1)=AT$1,$E15,"")</f>
        <v/>
      </c>
      <c r="AU15" s="23" t="str">
        <f>+IF(MEDIAN($B15,$C15,AU$1)=AU$1,$E15,"")</f>
        <v/>
      </c>
      <c r="AV15" s="23" t="str">
        <f>+IF(MEDIAN($B15,$C15,AV$1)=AV$1,$E15,"")</f>
        <v/>
      </c>
      <c r="AW15" s="23" t="str">
        <f>+IF(MEDIAN($B15,$C15,AW$1)=AW$1,$E15,"")</f>
        <v/>
      </c>
      <c r="AX15" s="23" t="str">
        <f>+IF(MEDIAN($B15,$C15,AX$1)=AX$1,$E15,"")</f>
        <v/>
      </c>
      <c r="AY15" s="23" t="str">
        <f>+IF(MEDIAN($B15,$C15,AY$1)=AY$1,$E15,"")</f>
        <v/>
      </c>
      <c r="AZ15" s="23" t="str">
        <f>+IF(MEDIAN($B15,$C15,AZ$1)=AZ$1,$E15,"")</f>
        <v/>
      </c>
      <c r="BA15" s="24" t="str">
        <f>+IF(MEDIAN($B15,$C15,BA$1)=BA$1,$E15,"")</f>
        <v/>
      </c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9"/>
    </row>
    <row r="16" spans="1:66" x14ac:dyDescent="0.3">
      <c r="A16" s="11" t="s">
        <v>12</v>
      </c>
      <c r="B16" s="12">
        <v>44640</v>
      </c>
      <c r="C16" s="12">
        <f t="shared" ref="C16:C25" si="35">+B16+D16-1</f>
        <v>44648</v>
      </c>
      <c r="D16" s="13">
        <v>9</v>
      </c>
      <c r="E16" s="14">
        <v>1</v>
      </c>
      <c r="F16" s="16" t="str">
        <f>+IF(MEDIAN($B16,$C16,F$1)=F$1,$E16,"")</f>
        <v/>
      </c>
      <c r="G16" s="16" t="str">
        <f>+IF(MEDIAN($B16,$C16,G$1)=G$1,$E16,"")</f>
        <v/>
      </c>
      <c r="H16" s="16" t="str">
        <f>+IF(MEDIAN($B16,$C16,H$1)=H$1,$E16,"")</f>
        <v/>
      </c>
      <c r="I16" s="16" t="str">
        <f>+IF(MEDIAN($B16,$C16,I$1)=I$1,$E16,"")</f>
        <v/>
      </c>
      <c r="J16" s="16" t="str">
        <f>+IF(MEDIAN($B16,$C16,J$1)=J$1,$E16,"")</f>
        <v/>
      </c>
      <c r="K16" s="16" t="str">
        <f>+IF(MEDIAN($B16,$C16,K$1)=K$1,$E16,"")</f>
        <v/>
      </c>
      <c r="L16" s="16" t="str">
        <f>+IF(MEDIAN($B16,$C16,L$1)=L$1,$E16,"")</f>
        <v/>
      </c>
      <c r="M16" s="16" t="str">
        <f>+IF(MEDIAN($B16,$C16,M$1)=M$1,$E16,"")</f>
        <v/>
      </c>
      <c r="N16" s="16" t="str">
        <f>+IF(MEDIAN($B16,$C16,N$1)=N$1,$E16,"")</f>
        <v/>
      </c>
      <c r="O16" s="16" t="str">
        <f>+IF(MEDIAN($B16,$C16,O$1)=O$1,$E16,"")</f>
        <v/>
      </c>
      <c r="P16" s="16" t="str">
        <f>+IF(MEDIAN($B16,$C16,P$1)=P$1,$E16,"")</f>
        <v/>
      </c>
      <c r="Q16" s="16">
        <f>+IF(MEDIAN($B16,$C16,Q$1)=Q$1,$E16,"")</f>
        <v>1</v>
      </c>
      <c r="R16" s="16">
        <f>+IF(MEDIAN($B16,$C16,R$1)=R$1,$E16,"")</f>
        <v>1</v>
      </c>
      <c r="S16" s="16">
        <f>+IF(MEDIAN($B16,$C16,S$1)=S$1,$E16,"")</f>
        <v>1</v>
      </c>
      <c r="T16" s="16">
        <f>+IF(MEDIAN($B16,$C16,T$1)=T$1,$E16,"")</f>
        <v>1</v>
      </c>
      <c r="U16" s="16">
        <f>+IF(MEDIAN($B16,$C16,U$1)=U$1,$E16,"")</f>
        <v>1</v>
      </c>
      <c r="V16" s="16">
        <f>+IF(MEDIAN($B16,$C16,V$1)=V$1,$E16,"")</f>
        <v>1</v>
      </c>
      <c r="W16" s="16">
        <f>+IF(MEDIAN($B16,$C16,W$1)=W$1,$E16,"")</f>
        <v>1</v>
      </c>
      <c r="X16" s="16">
        <f>+IF(MEDIAN($B16,$C16,X$1)=X$1,$E16,"")</f>
        <v>1</v>
      </c>
      <c r="Y16" s="16">
        <f>+IF(MEDIAN($B16,$C16,Y$1)=Y$1,$E16,"")</f>
        <v>1</v>
      </c>
      <c r="Z16" s="16" t="str">
        <f>+IF(MEDIAN($B16,$C16,Z$1)=Z$1,$E16,"")</f>
        <v/>
      </c>
      <c r="AA16" s="16" t="str">
        <f>+IF(MEDIAN($B16,$C16,AA$1)=AA$1,$E16,"")</f>
        <v/>
      </c>
      <c r="AB16" s="16" t="str">
        <f>+IF(MEDIAN($B16,$C16,AB$1)=AB$1,$E16,"")</f>
        <v/>
      </c>
      <c r="AC16" s="16" t="str">
        <f>+IF(MEDIAN($B16,$C16,AC$1)=AC$1,$E16,"")</f>
        <v/>
      </c>
      <c r="AD16" s="16" t="str">
        <f>+IF(MEDIAN($B16,$C16,AD$1)=AD$1,$E16,"")</f>
        <v/>
      </c>
      <c r="AE16" s="16" t="str">
        <f>+IF(MEDIAN($B16,$C16,AE$1)=AE$1,$E16,"")</f>
        <v/>
      </c>
      <c r="AF16" s="16" t="str">
        <f>+IF(MEDIAN($B16,$C16,AF$1)=AF$1,$E16,"")</f>
        <v/>
      </c>
      <c r="AG16" s="16" t="str">
        <f>+IF(MEDIAN($B16,$C16,AG$1)=AG$1,$E16,"")</f>
        <v/>
      </c>
      <c r="AH16" s="16" t="str">
        <f>+IF(MEDIAN($B16,$C16,AH$1)=AH$1,$E16,"")</f>
        <v/>
      </c>
      <c r="AI16" s="16" t="str">
        <f>+IF(MEDIAN($B16,$C16,AI$1)=AI$1,$E16,"")</f>
        <v/>
      </c>
      <c r="AJ16" s="16" t="str">
        <f>+IF(MEDIAN($B16,$C16,AJ$1)=AJ$1,$E16,"")</f>
        <v/>
      </c>
      <c r="AK16" s="16" t="str">
        <f>+IF(MEDIAN($B16,$C16,AK$1)=AK$1,$E16,"")</f>
        <v/>
      </c>
      <c r="AL16" s="16" t="str">
        <f>+IF(MEDIAN($B16,$C16,AL$1)=AL$1,$E16,"")</f>
        <v/>
      </c>
      <c r="AM16" s="16" t="str">
        <f>+IF(MEDIAN($B16,$C16,AM$1)=AM$1,$E16,"")</f>
        <v/>
      </c>
      <c r="AN16" s="16" t="str">
        <f>+IF(MEDIAN($B16,$C16,AN$1)=AN$1,$E16,"")</f>
        <v/>
      </c>
      <c r="AO16" s="16" t="str">
        <f>+IF(MEDIAN($B16,$C16,AO$1)=AO$1,$E16,"")</f>
        <v/>
      </c>
      <c r="AP16" s="16" t="str">
        <f>+IF(MEDIAN($B16,$C16,AP$1)=AP$1,$E16,"")</f>
        <v/>
      </c>
      <c r="AQ16" s="16" t="str">
        <f>+IF(MEDIAN($B16,$C16,AQ$1)=AQ$1,$E16,"")</f>
        <v/>
      </c>
      <c r="AR16" s="16" t="str">
        <f>+IF(MEDIAN($B16,$C16,AR$1)=AR$1,$E16,"")</f>
        <v/>
      </c>
      <c r="AS16" s="16" t="str">
        <f>+IF(MEDIAN($B16,$C16,AS$1)=AS$1,$E16,"")</f>
        <v/>
      </c>
      <c r="AT16" s="16" t="str">
        <f>+IF(MEDIAN($B16,$C16,AT$1)=AT$1,$E16,"")</f>
        <v/>
      </c>
      <c r="AU16" s="16" t="str">
        <f>+IF(MEDIAN($B16,$C16,AU$1)=AU$1,$E16,"")</f>
        <v/>
      </c>
      <c r="AV16" s="16" t="str">
        <f>+IF(MEDIAN($B16,$C16,AV$1)=AV$1,$E16,"")</f>
        <v/>
      </c>
      <c r="AW16" s="16" t="str">
        <f>+IF(MEDIAN($B16,$C16,AW$1)=AW$1,$E16,"")</f>
        <v/>
      </c>
      <c r="AX16" s="16" t="str">
        <f>+IF(MEDIAN($B16,$C16,AX$1)=AX$1,$E16,"")</f>
        <v/>
      </c>
      <c r="AY16" s="16" t="str">
        <f>+IF(MEDIAN($B16,$C16,AY$1)=AY$1,$E16,"")</f>
        <v/>
      </c>
      <c r="AZ16" s="16" t="str">
        <f>+IF(MEDIAN($B16,$C16,AZ$1)=AZ$1,$E16,"")</f>
        <v/>
      </c>
      <c r="BA16" s="16" t="str">
        <f>+IF(MEDIAN($B16,$C16,BA$1)=BA$1,$E16,"")</f>
        <v/>
      </c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7"/>
    </row>
    <row r="17" spans="1:66" x14ac:dyDescent="0.3">
      <c r="A17" s="11" t="s">
        <v>5</v>
      </c>
      <c r="B17" s="12">
        <f>C5+1</f>
        <v>44643</v>
      </c>
      <c r="C17" s="12">
        <f t="shared" si="35"/>
        <v>44658</v>
      </c>
      <c r="D17" s="13">
        <v>16</v>
      </c>
      <c r="E17" s="14">
        <v>1</v>
      </c>
      <c r="F17" s="16" t="str">
        <f>+IF(MEDIAN($B17,$C17,F$1)=F$1,$E17,"")</f>
        <v/>
      </c>
      <c r="G17" s="16" t="str">
        <f>+IF(MEDIAN($B17,$C17,G$1)=G$1,$E17,"")</f>
        <v/>
      </c>
      <c r="H17" s="16" t="str">
        <f>+IF(MEDIAN($B17,$C17,H$1)=H$1,$E17,"")</f>
        <v/>
      </c>
      <c r="I17" s="16" t="str">
        <f>+IF(MEDIAN($B17,$C17,I$1)=I$1,$E17,"")</f>
        <v/>
      </c>
      <c r="J17" s="16" t="str">
        <f>+IF(MEDIAN($B17,$C17,J$1)=J$1,$E17,"")</f>
        <v/>
      </c>
      <c r="K17" s="16" t="str">
        <f>+IF(MEDIAN($B17,$C17,K$1)=K$1,$E17,"")</f>
        <v/>
      </c>
      <c r="L17" s="16" t="str">
        <f>+IF(MEDIAN($B17,$C17,L$1)=L$1,$E17,"")</f>
        <v/>
      </c>
      <c r="M17" s="16" t="str">
        <f>+IF(MEDIAN($B17,$C17,M$1)=M$1,$E17,"")</f>
        <v/>
      </c>
      <c r="N17" s="16" t="str">
        <f>+IF(MEDIAN($B17,$C17,N$1)=N$1,$E17,"")</f>
        <v/>
      </c>
      <c r="O17" s="16" t="str">
        <f>+IF(MEDIAN($B17,$C17,O$1)=O$1,$E17,"")</f>
        <v/>
      </c>
      <c r="P17" s="16" t="str">
        <f>+IF(MEDIAN($B17,$C17,P$1)=P$1,$E17,"")</f>
        <v/>
      </c>
      <c r="Q17" s="16" t="str">
        <f>+IF(MEDIAN($B17,$C17,Q$1)=Q$1,$E17,"")</f>
        <v/>
      </c>
      <c r="R17" s="16" t="str">
        <f>+IF(MEDIAN($B17,$C17,R$1)=R$1,$E17,"")</f>
        <v/>
      </c>
      <c r="S17" s="16" t="str">
        <f>+IF(MEDIAN($B17,$C17,S$1)=S$1,$E17,"")</f>
        <v/>
      </c>
      <c r="T17" s="16">
        <f>+IF(MEDIAN($B17,$C17,T$1)=T$1,$E17,"")</f>
        <v>1</v>
      </c>
      <c r="U17" s="16">
        <f>+IF(MEDIAN($B17,$C17,U$1)=U$1,$E17,"")</f>
        <v>1</v>
      </c>
      <c r="V17" s="16">
        <f>+IF(MEDIAN($B17,$C17,V$1)=V$1,$E17,"")</f>
        <v>1</v>
      </c>
      <c r="W17" s="16">
        <f>+IF(MEDIAN($B17,$C17,W$1)=W$1,$E17,"")</f>
        <v>1</v>
      </c>
      <c r="X17" s="16">
        <f>+IF(MEDIAN($B17,$C17,X$1)=X$1,$E17,"")</f>
        <v>1</v>
      </c>
      <c r="Y17" s="16">
        <f>+IF(MEDIAN($B17,$C17,Y$1)=Y$1,$E17,"")</f>
        <v>1</v>
      </c>
      <c r="Z17" s="16">
        <f>+IF(MEDIAN($B17,$C17,Z$1)=Z$1,$E17,"")</f>
        <v>1</v>
      </c>
      <c r="AA17" s="16">
        <f>+IF(MEDIAN($B17,$C17,AA$1)=AA$1,$E17,"")</f>
        <v>1</v>
      </c>
      <c r="AB17" s="16">
        <f>+IF(MEDIAN($B17,$C17,AB$1)=AB$1,$E17,"")</f>
        <v>1</v>
      </c>
      <c r="AC17" s="16">
        <f>+IF(MEDIAN($B17,$C17,AC$1)=AC$1,$E17,"")</f>
        <v>1</v>
      </c>
      <c r="AD17" s="16">
        <f>+IF(MEDIAN($B17,$C17,AD$1)=AD$1,$E17,"")</f>
        <v>1</v>
      </c>
      <c r="AE17" s="16">
        <f>+IF(MEDIAN($B17,$C17,AE$1)=AE$1,$E17,"")</f>
        <v>1</v>
      </c>
      <c r="AF17" s="16">
        <f>+IF(MEDIAN($B17,$C17,AF$1)=AF$1,$E17,"")</f>
        <v>1</v>
      </c>
      <c r="AG17" s="16">
        <f>+IF(MEDIAN($B17,$C17,AG$1)=AG$1,$E17,"")</f>
        <v>1</v>
      </c>
      <c r="AH17" s="16">
        <f>+IF(MEDIAN($B17,$C17,AH$1)=AH$1,$E17,"")</f>
        <v>1</v>
      </c>
      <c r="AI17" s="16">
        <f>+IF(MEDIAN($B17,$C17,AI$1)=AI$1,$E17,"")</f>
        <v>1</v>
      </c>
      <c r="AJ17" s="16" t="str">
        <f>+IF(MEDIAN($B17,$C17,AJ$1)=AJ$1,$E17,"")</f>
        <v/>
      </c>
      <c r="AK17" s="16" t="str">
        <f>+IF(MEDIAN($B17,$C17,AK$1)=AK$1,$E17,"")</f>
        <v/>
      </c>
      <c r="AL17" s="16" t="str">
        <f>+IF(MEDIAN($B17,$C17,AL$1)=AL$1,$E17,"")</f>
        <v/>
      </c>
      <c r="AM17" s="16" t="str">
        <f>+IF(MEDIAN($B17,$C17,AM$1)=AM$1,$E17,"")</f>
        <v/>
      </c>
      <c r="AN17" s="16" t="str">
        <f>+IF(MEDIAN($B17,$C17,AN$1)=AN$1,$E17,"")</f>
        <v/>
      </c>
      <c r="AO17" s="16" t="str">
        <f>+IF(MEDIAN($B17,$C17,AO$1)=AO$1,$E17,"")</f>
        <v/>
      </c>
      <c r="AP17" s="16" t="str">
        <f>+IF(MEDIAN($B17,$C17,AP$1)=AP$1,$E17,"")</f>
        <v/>
      </c>
      <c r="AQ17" s="16" t="str">
        <f>+IF(MEDIAN($B17,$C17,AQ$1)=AQ$1,$E17,"")</f>
        <v/>
      </c>
      <c r="AR17" s="16" t="str">
        <f>+IF(MEDIAN($B17,$C17,AR$1)=AR$1,$E17,"")</f>
        <v/>
      </c>
      <c r="AS17" s="16" t="str">
        <f>+IF(MEDIAN($B17,$C17,AS$1)=AS$1,$E17,"")</f>
        <v/>
      </c>
      <c r="AT17" s="16" t="str">
        <f>+IF(MEDIAN($B17,$C17,AT$1)=AT$1,$E17,"")</f>
        <v/>
      </c>
      <c r="AU17" s="16" t="str">
        <f>+IF(MEDIAN($B17,$C17,AU$1)=AU$1,$E17,"")</f>
        <v/>
      </c>
      <c r="AV17" s="16" t="str">
        <f>+IF(MEDIAN($B17,$C17,AV$1)=AV$1,$E17,"")</f>
        <v/>
      </c>
      <c r="AW17" s="16" t="str">
        <f>+IF(MEDIAN($B17,$C17,AW$1)=AW$1,$E17,"")</f>
        <v/>
      </c>
      <c r="AX17" s="16" t="str">
        <f>+IF(MEDIAN($B17,$C17,AX$1)=AX$1,$E17,"")</f>
        <v/>
      </c>
      <c r="AY17" s="16" t="str">
        <f>+IF(MEDIAN($B17,$C17,AY$1)=AY$1,$E17,"")</f>
        <v/>
      </c>
      <c r="AZ17" s="16" t="str">
        <f>+IF(MEDIAN($B17,$C17,AZ$1)=AZ$1,$E17,"")</f>
        <v/>
      </c>
      <c r="BA17" s="16" t="str">
        <f>+IF(MEDIAN($B17,$C17,BA$1)=BA$1,$E17,"")</f>
        <v/>
      </c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7"/>
    </row>
    <row r="18" spans="1:66" x14ac:dyDescent="0.3">
      <c r="A18" s="11" t="s">
        <v>6</v>
      </c>
      <c r="B18" s="12">
        <v>44655</v>
      </c>
      <c r="C18" s="12">
        <f t="shared" si="35"/>
        <v>44656</v>
      </c>
      <c r="D18" s="13">
        <v>2</v>
      </c>
      <c r="E18" s="14">
        <v>1</v>
      </c>
      <c r="F18" s="16" t="str">
        <f>+IF(MEDIAN($B18,$C18,F$1)=F$1,$E18,"")</f>
        <v/>
      </c>
      <c r="G18" s="16" t="str">
        <f>+IF(MEDIAN($B18,$C18,G$1)=G$1,$E18,"")</f>
        <v/>
      </c>
      <c r="H18" s="16" t="str">
        <f>+IF(MEDIAN($B18,$C18,H$1)=H$1,$E18,"")</f>
        <v/>
      </c>
      <c r="I18" s="16" t="str">
        <f>+IF(MEDIAN($B18,$C18,I$1)=I$1,$E18,"")</f>
        <v/>
      </c>
      <c r="J18" s="16" t="str">
        <f>+IF(MEDIAN($B18,$C18,J$1)=J$1,$E18,"")</f>
        <v/>
      </c>
      <c r="K18" s="16" t="str">
        <f>+IF(MEDIAN($B18,$C18,K$1)=K$1,$E18,"")</f>
        <v/>
      </c>
      <c r="L18" s="16" t="str">
        <f>+IF(MEDIAN($B18,$C18,L$1)=L$1,$E18,"")</f>
        <v/>
      </c>
      <c r="M18" s="16" t="str">
        <f>+IF(MEDIAN($B18,$C18,M$1)=M$1,$E18,"")</f>
        <v/>
      </c>
      <c r="N18" s="16" t="str">
        <f>+IF(MEDIAN($B18,$C18,N$1)=N$1,$E18,"")</f>
        <v/>
      </c>
      <c r="O18" s="16" t="str">
        <f>+IF(MEDIAN($B18,$C18,O$1)=O$1,$E18,"")</f>
        <v/>
      </c>
      <c r="P18" s="16" t="str">
        <f>+IF(MEDIAN($B18,$C18,P$1)=P$1,$E18,"")</f>
        <v/>
      </c>
      <c r="Q18" s="16" t="str">
        <f>+IF(MEDIAN($B18,$C18,Q$1)=Q$1,$E18,"")</f>
        <v/>
      </c>
      <c r="R18" s="16" t="str">
        <f>+IF(MEDIAN($B18,$C18,R$1)=R$1,$E18,"")</f>
        <v/>
      </c>
      <c r="S18" s="16" t="str">
        <f>+IF(MEDIAN($B18,$C18,S$1)=S$1,$E18,"")</f>
        <v/>
      </c>
      <c r="T18" s="16" t="str">
        <f>+IF(MEDIAN($B18,$C18,T$1)=T$1,$E18,"")</f>
        <v/>
      </c>
      <c r="U18" s="16" t="str">
        <f>+IF(MEDIAN($B18,$C18,U$1)=U$1,$E18,"")</f>
        <v/>
      </c>
      <c r="V18" s="16" t="str">
        <f>+IF(MEDIAN($B18,$C18,V$1)=V$1,$E18,"")</f>
        <v/>
      </c>
      <c r="W18" s="16" t="str">
        <f>+IF(MEDIAN($B18,$C18,W$1)=W$1,$E18,"")</f>
        <v/>
      </c>
      <c r="X18" s="16" t="str">
        <f>+IF(MEDIAN($B18,$C18,X$1)=X$1,$E18,"")</f>
        <v/>
      </c>
      <c r="Y18" s="16" t="str">
        <f>+IF(MEDIAN($B18,$C18,Y$1)=Y$1,$E18,"")</f>
        <v/>
      </c>
      <c r="Z18" s="16" t="str">
        <f>+IF(MEDIAN($B18,$C18,Z$1)=Z$1,$E18,"")</f>
        <v/>
      </c>
      <c r="AA18" s="16" t="str">
        <f>+IF(MEDIAN($B18,$C18,AA$1)=AA$1,$E18,"")</f>
        <v/>
      </c>
      <c r="AB18" s="16" t="str">
        <f>+IF(MEDIAN($B18,$C18,AB$1)=AB$1,$E18,"")</f>
        <v/>
      </c>
      <c r="AC18" s="16" t="str">
        <f>+IF(MEDIAN($B18,$C18,AC$1)=AC$1,$E18,"")</f>
        <v/>
      </c>
      <c r="AD18" s="16" t="str">
        <f>+IF(MEDIAN($B18,$C18,AD$1)=AD$1,$E18,"")</f>
        <v/>
      </c>
      <c r="AE18" s="16" t="str">
        <f>+IF(MEDIAN($B18,$C18,AE$1)=AE$1,$E18,"")</f>
        <v/>
      </c>
      <c r="AF18" s="16">
        <f>+IF(MEDIAN($B18,$C18,AF$1)=AF$1,$E18,"")</f>
        <v>1</v>
      </c>
      <c r="AG18" s="16">
        <f>+IF(MEDIAN($B18,$C18,AG$1)=AG$1,$E18,"")</f>
        <v>1</v>
      </c>
      <c r="AH18" s="16" t="str">
        <f>+IF(MEDIAN($B18,$C18,AH$1)=AH$1,$E18,"")</f>
        <v/>
      </c>
      <c r="AI18" s="16" t="str">
        <f>+IF(MEDIAN($B18,$C18,AI$1)=AI$1,$E18,"")</f>
        <v/>
      </c>
      <c r="AJ18" s="16" t="str">
        <f>+IF(MEDIAN($B18,$C18,AJ$1)=AJ$1,$E18,"")</f>
        <v/>
      </c>
      <c r="AK18" s="16" t="str">
        <f>+IF(MEDIAN($B18,$C18,AK$1)=AK$1,$E18,"")</f>
        <v/>
      </c>
      <c r="AL18" s="16" t="str">
        <f>+IF(MEDIAN($B18,$C18,AL$1)=AL$1,$E18,"")</f>
        <v/>
      </c>
      <c r="AM18" s="16" t="str">
        <f>+IF(MEDIAN($B18,$C18,AM$1)=AM$1,$E18,"")</f>
        <v/>
      </c>
      <c r="AN18" s="16" t="str">
        <f>+IF(MEDIAN($B18,$C18,AN$1)=AN$1,$E18,"")</f>
        <v/>
      </c>
      <c r="AO18" s="16" t="str">
        <f>+IF(MEDIAN($B18,$C18,AO$1)=AO$1,$E18,"")</f>
        <v/>
      </c>
      <c r="AP18" s="16" t="str">
        <f>+IF(MEDIAN($B18,$C18,AP$1)=AP$1,$E18,"")</f>
        <v/>
      </c>
      <c r="AQ18" s="16" t="str">
        <f>+IF(MEDIAN($B18,$C18,AQ$1)=AQ$1,$E18,"")</f>
        <v/>
      </c>
      <c r="AR18" s="16" t="str">
        <f>+IF(MEDIAN($B18,$C18,AR$1)=AR$1,$E18,"")</f>
        <v/>
      </c>
      <c r="AS18" s="16" t="str">
        <f>+IF(MEDIAN($B18,$C18,AS$1)=AS$1,$E18,"")</f>
        <v/>
      </c>
      <c r="AT18" s="16" t="str">
        <f>+IF(MEDIAN($B18,$C18,AT$1)=AT$1,$E18,"")</f>
        <v/>
      </c>
      <c r="AU18" s="16" t="str">
        <f>+IF(MEDIAN($B18,$C18,AU$1)=AU$1,$E18,"")</f>
        <v/>
      </c>
      <c r="AV18" s="16" t="str">
        <f>+IF(MEDIAN($B18,$C18,AV$1)=AV$1,$E18,"")</f>
        <v/>
      </c>
      <c r="AW18" s="16" t="str">
        <f>+IF(MEDIAN($B18,$C18,AW$1)=AW$1,$E18,"")</f>
        <v/>
      </c>
      <c r="AX18" s="16" t="str">
        <f>+IF(MEDIAN($B18,$C18,AX$1)=AX$1,$E18,"")</f>
        <v/>
      </c>
      <c r="AY18" s="16" t="str">
        <f>+IF(MEDIAN($B18,$C18,AY$1)=AY$1,$E18,"")</f>
        <v/>
      </c>
      <c r="AZ18" s="16" t="str">
        <f>+IF(MEDIAN($B18,$C18,AZ$1)=AZ$1,$E18,"")</f>
        <v/>
      </c>
      <c r="BA18" s="16" t="str">
        <f>+IF(MEDIAN($B18,$C18,BA$1)=BA$1,$E18,"")</f>
        <v/>
      </c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7"/>
    </row>
    <row r="19" spans="1:66" x14ac:dyDescent="0.3">
      <c r="A19" s="11" t="s">
        <v>13</v>
      </c>
      <c r="B19" s="12">
        <v>44657</v>
      </c>
      <c r="C19" s="12">
        <f t="shared" si="35"/>
        <v>44657</v>
      </c>
      <c r="D19" s="13">
        <v>1</v>
      </c>
      <c r="E19" s="14">
        <v>1</v>
      </c>
      <c r="F19" s="16" t="str">
        <f>+IF(MEDIAN($B19,$C19,F$1)=F$1,$E19,"")</f>
        <v/>
      </c>
      <c r="G19" s="16" t="str">
        <f>+IF(MEDIAN($B19,$C19,G$1)=G$1,$E19,"")</f>
        <v/>
      </c>
      <c r="H19" s="16" t="str">
        <f>+IF(MEDIAN($B19,$C19,H$1)=H$1,$E19,"")</f>
        <v/>
      </c>
      <c r="I19" s="16" t="str">
        <f>+IF(MEDIAN($B19,$C19,I$1)=I$1,$E19,"")</f>
        <v/>
      </c>
      <c r="J19" s="16" t="str">
        <f>+IF(MEDIAN($B19,$C19,J$1)=J$1,$E19,"")</f>
        <v/>
      </c>
      <c r="K19" s="16" t="str">
        <f>+IF(MEDIAN($B19,$C19,K$1)=K$1,$E19,"")</f>
        <v/>
      </c>
      <c r="L19" s="16" t="str">
        <f>+IF(MEDIAN($B19,$C19,L$1)=L$1,$E19,"")</f>
        <v/>
      </c>
      <c r="M19" s="16" t="str">
        <f>+IF(MEDIAN($B19,$C19,M$1)=M$1,$E19,"")</f>
        <v/>
      </c>
      <c r="N19" s="16" t="str">
        <f>+IF(MEDIAN($B19,$C19,N$1)=N$1,$E19,"")</f>
        <v/>
      </c>
      <c r="O19" s="16" t="str">
        <f>+IF(MEDIAN($B19,$C19,O$1)=O$1,$E19,"")</f>
        <v/>
      </c>
      <c r="P19" s="16" t="str">
        <f>+IF(MEDIAN($B19,$C19,P$1)=P$1,$E19,"")</f>
        <v/>
      </c>
      <c r="Q19" s="16" t="str">
        <f>+IF(MEDIAN($B19,$C19,Q$1)=Q$1,$E19,"")</f>
        <v/>
      </c>
      <c r="R19" s="16" t="str">
        <f>+IF(MEDIAN($B19,$C19,R$1)=R$1,$E19,"")</f>
        <v/>
      </c>
      <c r="S19" s="16" t="str">
        <f>+IF(MEDIAN($B19,$C19,S$1)=S$1,$E19,"")</f>
        <v/>
      </c>
      <c r="T19" s="16" t="str">
        <f>+IF(MEDIAN($B19,$C19,T$1)=T$1,$E19,"")</f>
        <v/>
      </c>
      <c r="U19" s="16" t="str">
        <f>+IF(MEDIAN($B19,$C19,U$1)=U$1,$E19,"")</f>
        <v/>
      </c>
      <c r="V19" s="16" t="str">
        <f>+IF(MEDIAN($B19,$C19,V$1)=V$1,$E19,"")</f>
        <v/>
      </c>
      <c r="W19" s="16" t="str">
        <f>+IF(MEDIAN($B19,$C19,W$1)=W$1,$E19,"")</f>
        <v/>
      </c>
      <c r="X19" s="16" t="str">
        <f>+IF(MEDIAN($B19,$C19,X$1)=X$1,$E19,"")</f>
        <v/>
      </c>
      <c r="Y19" s="16" t="str">
        <f>+IF(MEDIAN($B19,$C19,Y$1)=Y$1,$E19,"")</f>
        <v/>
      </c>
      <c r="Z19" s="16" t="str">
        <f>+IF(MEDIAN($B19,$C19,Z$1)=Z$1,$E19,"")</f>
        <v/>
      </c>
      <c r="AA19" s="16" t="str">
        <f>+IF(MEDIAN($B19,$C19,AA$1)=AA$1,$E19,"")</f>
        <v/>
      </c>
      <c r="AB19" s="16" t="str">
        <f>+IF(MEDIAN($B19,$C19,AB$1)=AB$1,$E19,"")</f>
        <v/>
      </c>
      <c r="AC19" s="16" t="str">
        <f>+IF(MEDIAN($B19,$C19,AC$1)=AC$1,$E19,"")</f>
        <v/>
      </c>
      <c r="AD19" s="16" t="str">
        <f>+IF(MEDIAN($B19,$C19,AD$1)=AD$1,$E19,"")</f>
        <v/>
      </c>
      <c r="AE19" s="16" t="str">
        <f>+IF(MEDIAN($B19,$C19,AE$1)=AE$1,$E19,"")</f>
        <v/>
      </c>
      <c r="AF19" s="16" t="str">
        <f>+IF(MEDIAN($B19,$C19,AF$1)=AF$1,$E19,"")</f>
        <v/>
      </c>
      <c r="AG19" s="16" t="str">
        <f>+IF(MEDIAN($B19,$C19,AG$1)=AG$1,$E19,"")</f>
        <v/>
      </c>
      <c r="AH19" s="16">
        <f>+IF(MEDIAN($B19,$C19,AH$1)=AH$1,$E19,"")</f>
        <v>1</v>
      </c>
      <c r="AI19" s="16" t="str">
        <f>+IF(MEDIAN($B19,$C19,AI$1)=AI$1,$E19,"")</f>
        <v/>
      </c>
      <c r="AJ19" s="16" t="str">
        <f>+IF(MEDIAN($B19,$C19,AJ$1)=AJ$1,$E19,"")</f>
        <v/>
      </c>
      <c r="AK19" s="16" t="str">
        <f>+IF(MEDIAN($B19,$C19,AK$1)=AK$1,$E19,"")</f>
        <v/>
      </c>
      <c r="AL19" s="16" t="str">
        <f>+IF(MEDIAN($B19,$C19,AL$1)=AL$1,$E19,"")</f>
        <v/>
      </c>
      <c r="AM19" s="16" t="str">
        <f>+IF(MEDIAN($B19,$C19,AM$1)=AM$1,$E19,"")</f>
        <v/>
      </c>
      <c r="AN19" s="16" t="str">
        <f>+IF(MEDIAN($B19,$C19,AN$1)=AN$1,$E19,"")</f>
        <v/>
      </c>
      <c r="AO19" s="16" t="str">
        <f>+IF(MEDIAN($B19,$C19,AO$1)=AO$1,$E19,"")</f>
        <v/>
      </c>
      <c r="AP19" s="16" t="str">
        <f>+IF(MEDIAN($B19,$C19,AP$1)=AP$1,$E19,"")</f>
        <v/>
      </c>
      <c r="AQ19" s="16" t="str">
        <f>+IF(MEDIAN($B19,$C19,AQ$1)=AQ$1,$E19,"")</f>
        <v/>
      </c>
      <c r="AR19" s="16" t="str">
        <f>+IF(MEDIAN($B19,$C19,AR$1)=AR$1,$E19,"")</f>
        <v/>
      </c>
      <c r="AS19" s="16" t="str">
        <f>+IF(MEDIAN($B19,$C19,AS$1)=AS$1,$E19,"")</f>
        <v/>
      </c>
      <c r="AT19" s="16" t="str">
        <f>+IF(MEDIAN($B19,$C19,AT$1)=AT$1,$E19,"")</f>
        <v/>
      </c>
      <c r="AU19" s="16" t="str">
        <f>+IF(MEDIAN($B19,$C19,AU$1)=AU$1,$E19,"")</f>
        <v/>
      </c>
      <c r="AV19" s="16" t="str">
        <f>+IF(MEDIAN($B19,$C19,AV$1)=AV$1,$E19,"")</f>
        <v/>
      </c>
      <c r="AW19" s="16" t="str">
        <f>+IF(MEDIAN($B19,$C19,AW$1)=AW$1,$E19,"")</f>
        <v/>
      </c>
      <c r="AX19" s="16" t="str">
        <f>+IF(MEDIAN($B19,$C19,AX$1)=AX$1,$E19,"")</f>
        <v/>
      </c>
      <c r="AY19" s="16" t="str">
        <f>+IF(MEDIAN($B19,$C19,AY$1)=AY$1,$E19,"")</f>
        <v/>
      </c>
      <c r="AZ19" s="16" t="str">
        <f>+IF(MEDIAN($B19,$C19,AZ$1)=AZ$1,$E19,"")</f>
        <v/>
      </c>
      <c r="BA19" s="16" t="str">
        <f>+IF(MEDIAN($B19,$C19,BA$1)=BA$1,$E19,"")</f>
        <v/>
      </c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7"/>
    </row>
    <row r="20" spans="1:66" x14ac:dyDescent="0.3">
      <c r="A20" s="11" t="s">
        <v>7</v>
      </c>
      <c r="B20" s="12">
        <v>44653</v>
      </c>
      <c r="C20" s="12">
        <f t="shared" si="35"/>
        <v>44658</v>
      </c>
      <c r="D20" s="13">
        <v>6</v>
      </c>
      <c r="E20" s="14">
        <v>1</v>
      </c>
      <c r="F20" s="16" t="str">
        <f>+IF(MEDIAN($B20,$C20,F$1)=F$1,$E20,"")</f>
        <v/>
      </c>
      <c r="G20" s="16" t="str">
        <f>+IF(MEDIAN($B20,$C20,G$1)=G$1,$E20,"")</f>
        <v/>
      </c>
      <c r="H20" s="16" t="str">
        <f>+IF(MEDIAN($B20,$C20,H$1)=H$1,$E20,"")</f>
        <v/>
      </c>
      <c r="I20" s="16" t="str">
        <f>+IF(MEDIAN($B20,$C20,I$1)=I$1,$E20,"")</f>
        <v/>
      </c>
      <c r="J20" s="16" t="str">
        <f>+IF(MEDIAN($B20,$C20,J$1)=J$1,$E20,"")</f>
        <v/>
      </c>
      <c r="K20" s="16" t="str">
        <f>+IF(MEDIAN($B20,$C20,K$1)=K$1,$E20,"")</f>
        <v/>
      </c>
      <c r="L20" s="16" t="str">
        <f>+IF(MEDIAN($B20,$C20,L$1)=L$1,$E20,"")</f>
        <v/>
      </c>
      <c r="M20" s="16" t="str">
        <f>+IF(MEDIAN($B20,$C20,M$1)=M$1,$E20,"")</f>
        <v/>
      </c>
      <c r="N20" s="16" t="str">
        <f>+IF(MEDIAN($B20,$C20,N$1)=N$1,$E20,"")</f>
        <v/>
      </c>
      <c r="O20" s="16" t="str">
        <f>+IF(MEDIAN($B20,$C20,O$1)=O$1,$E20,"")</f>
        <v/>
      </c>
      <c r="P20" s="16" t="str">
        <f>+IF(MEDIAN($B20,$C20,P$1)=P$1,$E20,"")</f>
        <v/>
      </c>
      <c r="Q20" s="16" t="str">
        <f>+IF(MEDIAN($B20,$C20,Q$1)=Q$1,$E20,"")</f>
        <v/>
      </c>
      <c r="R20" s="16" t="str">
        <f>+IF(MEDIAN($B20,$C20,R$1)=R$1,$E20,"")</f>
        <v/>
      </c>
      <c r="S20" s="16" t="str">
        <f>+IF(MEDIAN($B20,$C20,S$1)=S$1,$E20,"")</f>
        <v/>
      </c>
      <c r="T20" s="16" t="str">
        <f>+IF(MEDIAN($B20,$C20,T$1)=T$1,$E20,"")</f>
        <v/>
      </c>
      <c r="U20" s="16" t="str">
        <f>+IF(MEDIAN($B20,$C20,U$1)=U$1,$E20,"")</f>
        <v/>
      </c>
      <c r="V20" s="16" t="str">
        <f>+IF(MEDIAN($B20,$C20,V$1)=V$1,$E20,"")</f>
        <v/>
      </c>
      <c r="W20" s="16" t="str">
        <f>+IF(MEDIAN($B20,$C20,W$1)=W$1,$E20,"")</f>
        <v/>
      </c>
      <c r="X20" s="16" t="str">
        <f>+IF(MEDIAN($B20,$C20,X$1)=X$1,$E20,"")</f>
        <v/>
      </c>
      <c r="Y20" s="16" t="str">
        <f>+IF(MEDIAN($B20,$C20,Y$1)=Y$1,$E20,"")</f>
        <v/>
      </c>
      <c r="Z20" s="16" t="str">
        <f>+IF(MEDIAN($B20,$C20,Z$1)=Z$1,$E20,"")</f>
        <v/>
      </c>
      <c r="AA20" s="16" t="str">
        <f>+IF(MEDIAN($B20,$C20,AA$1)=AA$1,$E20,"")</f>
        <v/>
      </c>
      <c r="AB20" s="16" t="str">
        <f>+IF(MEDIAN($B20,$C20,AB$1)=AB$1,$E20,"")</f>
        <v/>
      </c>
      <c r="AC20" s="16" t="str">
        <f>+IF(MEDIAN($B20,$C20,AC$1)=AC$1,$E20,"")</f>
        <v/>
      </c>
      <c r="AD20" s="16">
        <f>+IF(MEDIAN($B20,$C20,AD$1)=AD$1,$E20,"")</f>
        <v>1</v>
      </c>
      <c r="AE20" s="16">
        <f>+IF(MEDIAN($B20,$C20,AE$1)=AE$1,$E20,"")</f>
        <v>1</v>
      </c>
      <c r="AF20" s="16">
        <f>+IF(MEDIAN($B20,$C20,AF$1)=AF$1,$E20,"")</f>
        <v>1</v>
      </c>
      <c r="AG20" s="16">
        <f>+IF(MEDIAN($B20,$C20,AG$1)=AG$1,$E20,"")</f>
        <v>1</v>
      </c>
      <c r="AH20" s="16">
        <f>+IF(MEDIAN($B20,$C20,AH$1)=AH$1,$E20,"")</f>
        <v>1</v>
      </c>
      <c r="AI20" s="16">
        <f>+IF(MEDIAN($B20,$C20,AI$1)=AI$1,$E20,"")</f>
        <v>1</v>
      </c>
      <c r="AJ20" s="16" t="str">
        <f>+IF(MEDIAN($B20,$C20,AJ$1)=AJ$1,$E20,"")</f>
        <v/>
      </c>
      <c r="AK20" s="16" t="str">
        <f>+IF(MEDIAN($B20,$C20,AK$1)=AK$1,$E20,"")</f>
        <v/>
      </c>
      <c r="AL20" s="16" t="str">
        <f>+IF(MEDIAN($B20,$C20,AL$1)=AL$1,$E20,"")</f>
        <v/>
      </c>
      <c r="AM20" s="16" t="str">
        <f>+IF(MEDIAN($B20,$C20,AM$1)=AM$1,$E20,"")</f>
        <v/>
      </c>
      <c r="AN20" s="16" t="str">
        <f>+IF(MEDIAN($B20,$C20,AN$1)=AN$1,$E20,"")</f>
        <v/>
      </c>
      <c r="AO20" s="16" t="str">
        <f>+IF(MEDIAN($B20,$C20,AO$1)=AO$1,$E20,"")</f>
        <v/>
      </c>
      <c r="AP20" s="16" t="str">
        <f>+IF(MEDIAN($B20,$C20,AP$1)=AP$1,$E20,"")</f>
        <v/>
      </c>
      <c r="AQ20" s="16" t="str">
        <f>+IF(MEDIAN($B20,$C20,AQ$1)=AQ$1,$E20,"")</f>
        <v/>
      </c>
      <c r="AR20" s="16" t="str">
        <f>+IF(MEDIAN($B20,$C20,AR$1)=AR$1,$E20,"")</f>
        <v/>
      </c>
      <c r="AS20" s="16" t="str">
        <f>+IF(MEDIAN($B20,$C20,AS$1)=AS$1,$E20,"")</f>
        <v/>
      </c>
      <c r="AT20" s="16" t="str">
        <f>+IF(MEDIAN($B20,$C20,AT$1)=AT$1,$E20,"")</f>
        <v/>
      </c>
      <c r="AU20" s="16" t="str">
        <f>+IF(MEDIAN($B20,$C20,AU$1)=AU$1,$E20,"")</f>
        <v/>
      </c>
      <c r="AV20" s="16" t="str">
        <f>+IF(MEDIAN($B20,$C20,AV$1)=AV$1,$E20,"")</f>
        <v/>
      </c>
      <c r="AW20" s="16" t="str">
        <f>+IF(MEDIAN($B20,$C20,AW$1)=AW$1,$E20,"")</f>
        <v/>
      </c>
      <c r="AX20" s="16" t="str">
        <f>+IF(MEDIAN($B20,$C20,AX$1)=AX$1,$E20,"")</f>
        <v/>
      </c>
      <c r="AY20" s="16" t="str">
        <f>+IF(MEDIAN($B20,$C20,AY$1)=AY$1,$E20,"")</f>
        <v/>
      </c>
      <c r="AZ20" s="16" t="str">
        <f>+IF(MEDIAN($B20,$C20,AZ$1)=AZ$1,$E20,"")</f>
        <v/>
      </c>
      <c r="BA20" s="16" t="str">
        <f>+IF(MEDIAN($B20,$C20,BA$1)=BA$1,$E20,"")</f>
        <v/>
      </c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7"/>
    </row>
    <row r="21" spans="1:66" x14ac:dyDescent="0.3">
      <c r="A21" s="11" t="s">
        <v>8</v>
      </c>
      <c r="B21" s="12">
        <f>C9+1</f>
        <v>44652</v>
      </c>
      <c r="C21" s="12">
        <f t="shared" si="35"/>
        <v>44660</v>
      </c>
      <c r="D21" s="13">
        <v>9</v>
      </c>
      <c r="E21" s="14">
        <v>1</v>
      </c>
      <c r="F21" s="16" t="str">
        <f>+IF(MEDIAN($B21,$C21,F$1)=F$1,$E21,"")</f>
        <v/>
      </c>
      <c r="G21" s="16" t="str">
        <f>+IF(MEDIAN($B21,$C21,G$1)=G$1,$E21,"")</f>
        <v/>
      </c>
      <c r="H21" s="16" t="str">
        <f>+IF(MEDIAN($B21,$C21,H$1)=H$1,$E21,"")</f>
        <v/>
      </c>
      <c r="I21" s="16" t="str">
        <f>+IF(MEDIAN($B21,$C21,I$1)=I$1,$E21,"")</f>
        <v/>
      </c>
      <c r="J21" s="16" t="str">
        <f>+IF(MEDIAN($B21,$C21,J$1)=J$1,$E21,"")</f>
        <v/>
      </c>
      <c r="K21" s="16" t="str">
        <f>+IF(MEDIAN($B21,$C21,K$1)=K$1,$E21,"")</f>
        <v/>
      </c>
      <c r="L21" s="16" t="str">
        <f>+IF(MEDIAN($B21,$C21,L$1)=L$1,$E21,"")</f>
        <v/>
      </c>
      <c r="M21" s="16" t="str">
        <f>+IF(MEDIAN($B21,$C21,M$1)=M$1,$E21,"")</f>
        <v/>
      </c>
      <c r="N21" s="16" t="str">
        <f>+IF(MEDIAN($B21,$C21,N$1)=N$1,$E21,"")</f>
        <v/>
      </c>
      <c r="O21" s="16" t="str">
        <f>+IF(MEDIAN($B21,$C21,O$1)=O$1,$E21,"")</f>
        <v/>
      </c>
      <c r="P21" s="16" t="str">
        <f>+IF(MEDIAN($B21,$C21,P$1)=P$1,$E21,"")</f>
        <v/>
      </c>
      <c r="Q21" s="16" t="str">
        <f>+IF(MEDIAN($B21,$C21,Q$1)=Q$1,$E21,"")</f>
        <v/>
      </c>
      <c r="R21" s="16" t="str">
        <f>+IF(MEDIAN($B21,$C21,R$1)=R$1,$E21,"")</f>
        <v/>
      </c>
      <c r="S21" s="16" t="str">
        <f>+IF(MEDIAN($B21,$C21,S$1)=S$1,$E21,"")</f>
        <v/>
      </c>
      <c r="T21" s="16" t="str">
        <f>+IF(MEDIAN($B21,$C21,T$1)=T$1,$E21,"")</f>
        <v/>
      </c>
      <c r="U21" s="16" t="str">
        <f>+IF(MEDIAN($B21,$C21,U$1)=U$1,$E21,"")</f>
        <v/>
      </c>
      <c r="V21" s="16" t="str">
        <f>+IF(MEDIAN($B21,$C21,V$1)=V$1,$E21,"")</f>
        <v/>
      </c>
      <c r="W21" s="16" t="str">
        <f>+IF(MEDIAN($B21,$C21,W$1)=W$1,$E21,"")</f>
        <v/>
      </c>
      <c r="X21" s="16" t="str">
        <f>+IF(MEDIAN($B21,$C21,X$1)=X$1,$E21,"")</f>
        <v/>
      </c>
      <c r="Y21" s="16" t="str">
        <f>+IF(MEDIAN($B21,$C21,Y$1)=Y$1,$E21,"")</f>
        <v/>
      </c>
      <c r="Z21" s="16" t="str">
        <f>+IF(MEDIAN($B21,$C21,Z$1)=Z$1,$E21,"")</f>
        <v/>
      </c>
      <c r="AA21" s="16" t="str">
        <f>+IF(MEDIAN($B21,$C21,AA$1)=AA$1,$E21,"")</f>
        <v/>
      </c>
      <c r="AB21" s="16" t="str">
        <f>+IF(MEDIAN($B21,$C21,AB$1)=AB$1,$E21,"")</f>
        <v/>
      </c>
      <c r="AC21" s="16">
        <f>+IF(MEDIAN($B21,$C21,AC$1)=AC$1,$E21,"")</f>
        <v>1</v>
      </c>
      <c r="AD21" s="16">
        <f>+IF(MEDIAN($B21,$C21,AD$1)=AD$1,$E21,"")</f>
        <v>1</v>
      </c>
      <c r="AE21" s="16">
        <f>+IF(MEDIAN($B21,$C21,AE$1)=AE$1,$E21,"")</f>
        <v>1</v>
      </c>
      <c r="AF21" s="16">
        <f>+IF(MEDIAN($B21,$C21,AF$1)=AF$1,$E21,"")</f>
        <v>1</v>
      </c>
      <c r="AG21" s="16">
        <f>+IF(MEDIAN($B21,$C21,AG$1)=AG$1,$E21,"")</f>
        <v>1</v>
      </c>
      <c r="AH21" s="16">
        <f>+IF(MEDIAN($B21,$C21,AH$1)=AH$1,$E21,"")</f>
        <v>1</v>
      </c>
      <c r="AI21" s="16">
        <f>+IF(MEDIAN($B21,$C21,AI$1)=AI$1,$E21,"")</f>
        <v>1</v>
      </c>
      <c r="AJ21" s="16">
        <f>+IF(MEDIAN($B21,$C21,AJ$1)=AJ$1,$E21,"")</f>
        <v>1</v>
      </c>
      <c r="AK21" s="16">
        <f>+IF(MEDIAN($B21,$C21,AK$1)=AK$1,$E21,"")</f>
        <v>1</v>
      </c>
      <c r="AL21" s="16" t="str">
        <f>+IF(MEDIAN($B21,$C21,AL$1)=AL$1,$E21,"")</f>
        <v/>
      </c>
      <c r="AM21" s="16" t="str">
        <f>+IF(MEDIAN($B21,$C21,AM$1)=AM$1,$E21,"")</f>
        <v/>
      </c>
      <c r="AN21" s="16" t="str">
        <f>+IF(MEDIAN($B21,$C21,AN$1)=AN$1,$E21,"")</f>
        <v/>
      </c>
      <c r="AO21" s="16" t="str">
        <f>+IF(MEDIAN($B21,$C21,AO$1)=AO$1,$E21,"")</f>
        <v/>
      </c>
      <c r="AP21" s="16" t="str">
        <f>+IF(MEDIAN($B21,$C21,AP$1)=AP$1,$E21,"")</f>
        <v/>
      </c>
      <c r="AQ21" s="16" t="str">
        <f>+IF(MEDIAN($B21,$C21,AQ$1)=AQ$1,$E21,"")</f>
        <v/>
      </c>
      <c r="AR21" s="16" t="str">
        <f>+IF(MEDIAN($B21,$C21,AR$1)=AR$1,$E21,"")</f>
        <v/>
      </c>
      <c r="AS21" s="16" t="str">
        <f>+IF(MEDIAN($B21,$C21,AS$1)=AS$1,$E21,"")</f>
        <v/>
      </c>
      <c r="AT21" s="16" t="str">
        <f>+IF(MEDIAN($B21,$C21,AT$1)=AT$1,$E21,"")</f>
        <v/>
      </c>
      <c r="AU21" s="16" t="str">
        <f>+IF(MEDIAN($B21,$C21,AU$1)=AU$1,$E21,"")</f>
        <v/>
      </c>
      <c r="AV21" s="16" t="str">
        <f>+IF(MEDIAN($B21,$C21,AV$1)=AV$1,$E21,"")</f>
        <v/>
      </c>
      <c r="AW21" s="16" t="str">
        <f>+IF(MEDIAN($B21,$C21,AW$1)=AW$1,$E21,"")</f>
        <v/>
      </c>
      <c r="AX21" s="16" t="str">
        <f>+IF(MEDIAN($B21,$C21,AX$1)=AX$1,$E21,"")</f>
        <v/>
      </c>
      <c r="AY21" s="16" t="str">
        <f>+IF(MEDIAN($B21,$C21,AY$1)=AY$1,$E21,"")</f>
        <v/>
      </c>
      <c r="AZ21" s="16" t="str">
        <f>+IF(MEDIAN($B21,$C21,AZ$1)=AZ$1,$E21,"")</f>
        <v/>
      </c>
      <c r="BA21" s="16" t="str">
        <f>+IF(MEDIAN($B21,$C21,BA$1)=BA$1,$E21,"")</f>
        <v/>
      </c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7"/>
    </row>
    <row r="22" spans="1:66" x14ac:dyDescent="0.3">
      <c r="A22" s="11" t="s">
        <v>9</v>
      </c>
      <c r="B22" s="12">
        <f>C10+1</f>
        <v>44655</v>
      </c>
      <c r="C22" s="12">
        <f t="shared" si="35"/>
        <v>44664</v>
      </c>
      <c r="D22" s="13">
        <v>10</v>
      </c>
      <c r="E22" s="14">
        <v>1</v>
      </c>
      <c r="F22" s="16" t="str">
        <f>+IF(MEDIAN($B22,$C22,F$1)=F$1,$E22,"")</f>
        <v/>
      </c>
      <c r="G22" s="16" t="str">
        <f>+IF(MEDIAN($B22,$C22,G$1)=G$1,$E22,"")</f>
        <v/>
      </c>
      <c r="H22" s="16" t="str">
        <f>+IF(MEDIAN($B22,$C22,H$1)=H$1,$E22,"")</f>
        <v/>
      </c>
      <c r="I22" s="16" t="str">
        <f>+IF(MEDIAN($B22,$C22,I$1)=I$1,$E22,"")</f>
        <v/>
      </c>
      <c r="J22" s="16" t="str">
        <f>+IF(MEDIAN($B22,$C22,J$1)=J$1,$E22,"")</f>
        <v/>
      </c>
      <c r="K22" s="16" t="str">
        <f>+IF(MEDIAN($B22,$C22,K$1)=K$1,$E22,"")</f>
        <v/>
      </c>
      <c r="L22" s="16" t="str">
        <f>+IF(MEDIAN($B22,$C22,L$1)=L$1,$E22,"")</f>
        <v/>
      </c>
      <c r="M22" s="16" t="str">
        <f>+IF(MEDIAN($B22,$C22,M$1)=M$1,$E22,"")</f>
        <v/>
      </c>
      <c r="N22" s="16" t="str">
        <f>+IF(MEDIAN($B22,$C22,N$1)=N$1,$E22,"")</f>
        <v/>
      </c>
      <c r="O22" s="16" t="str">
        <f>+IF(MEDIAN($B22,$C22,O$1)=O$1,$E22,"")</f>
        <v/>
      </c>
      <c r="P22" s="16" t="str">
        <f>+IF(MEDIAN($B22,$C22,P$1)=P$1,$E22,"")</f>
        <v/>
      </c>
      <c r="Q22" s="16" t="str">
        <f>+IF(MEDIAN($B22,$C22,Q$1)=Q$1,$E22,"")</f>
        <v/>
      </c>
      <c r="R22" s="16" t="str">
        <f>+IF(MEDIAN($B22,$C22,R$1)=R$1,$E22,"")</f>
        <v/>
      </c>
      <c r="S22" s="16" t="str">
        <f>+IF(MEDIAN($B22,$C22,S$1)=S$1,$E22,"")</f>
        <v/>
      </c>
      <c r="T22" s="16" t="str">
        <f>+IF(MEDIAN($B22,$C22,T$1)=T$1,$E22,"")</f>
        <v/>
      </c>
      <c r="U22" s="16" t="str">
        <f>+IF(MEDIAN($B22,$C22,U$1)=U$1,$E22,"")</f>
        <v/>
      </c>
      <c r="V22" s="16" t="str">
        <f>+IF(MEDIAN($B22,$C22,V$1)=V$1,$E22,"")</f>
        <v/>
      </c>
      <c r="W22" s="16" t="str">
        <f>+IF(MEDIAN($B22,$C22,W$1)=W$1,$E22,"")</f>
        <v/>
      </c>
      <c r="X22" s="16" t="str">
        <f>+IF(MEDIAN($B22,$C22,X$1)=X$1,$E22,"")</f>
        <v/>
      </c>
      <c r="Y22" s="16" t="str">
        <f>+IF(MEDIAN($B22,$C22,Y$1)=Y$1,$E22,"")</f>
        <v/>
      </c>
      <c r="Z22" s="16" t="str">
        <f>+IF(MEDIAN($B22,$C22,Z$1)=Z$1,$E22,"")</f>
        <v/>
      </c>
      <c r="AA22" s="16" t="str">
        <f>+IF(MEDIAN($B22,$C22,AA$1)=AA$1,$E22,"")</f>
        <v/>
      </c>
      <c r="AB22" s="16" t="str">
        <f>+IF(MEDIAN($B22,$C22,AB$1)=AB$1,$E22,"")</f>
        <v/>
      </c>
      <c r="AC22" s="16" t="str">
        <f>+IF(MEDIAN($B22,$C22,AC$1)=AC$1,$E22,"")</f>
        <v/>
      </c>
      <c r="AD22" s="16" t="str">
        <f>+IF(MEDIAN($B22,$C22,AD$1)=AD$1,$E22,"")</f>
        <v/>
      </c>
      <c r="AE22" s="16" t="str">
        <f>+IF(MEDIAN($B22,$C22,AE$1)=AE$1,$E22,"")</f>
        <v/>
      </c>
      <c r="AF22" s="16">
        <f>+IF(MEDIAN($B22,$C22,AF$1)=AF$1,$E22,"")</f>
        <v>1</v>
      </c>
      <c r="AG22" s="16">
        <f>+IF(MEDIAN($B22,$C22,AG$1)=AG$1,$E22,"")</f>
        <v>1</v>
      </c>
      <c r="AH22" s="16">
        <f>+IF(MEDIAN($B22,$C22,AH$1)=AH$1,$E22,"")</f>
        <v>1</v>
      </c>
      <c r="AI22" s="16">
        <f>+IF(MEDIAN($B22,$C22,AI$1)=AI$1,$E22,"")</f>
        <v>1</v>
      </c>
      <c r="AJ22" s="16">
        <f>+IF(MEDIAN($B22,$C22,AJ$1)=AJ$1,$E22,"")</f>
        <v>1</v>
      </c>
      <c r="AK22" s="16">
        <f>+IF(MEDIAN($B22,$C22,AK$1)=AK$1,$E22,"")</f>
        <v>1</v>
      </c>
      <c r="AL22" s="16">
        <f>+IF(MEDIAN($B22,$C22,AL$1)=AL$1,$E22,"")</f>
        <v>1</v>
      </c>
      <c r="AM22" s="16">
        <f>+IF(MEDIAN($B22,$C22,AM$1)=AM$1,$E22,"")</f>
        <v>1</v>
      </c>
      <c r="AN22" s="16">
        <f>+IF(MEDIAN($B22,$C22,AN$1)=AN$1,$E22,"")</f>
        <v>1</v>
      </c>
      <c r="AO22" s="16">
        <f>+IF(MEDIAN($B22,$C22,AO$1)=AO$1,$E22,"")</f>
        <v>1</v>
      </c>
      <c r="AP22" s="16" t="str">
        <f>+IF(MEDIAN($B22,$C22,AP$1)=AP$1,$E22,"")</f>
        <v/>
      </c>
      <c r="AQ22" s="16" t="str">
        <f>+IF(MEDIAN($B22,$C22,AQ$1)=AQ$1,$E22,"")</f>
        <v/>
      </c>
      <c r="AR22" s="16" t="str">
        <f>+IF(MEDIAN($B22,$C22,AR$1)=AR$1,$E22,"")</f>
        <v/>
      </c>
      <c r="AS22" s="16" t="str">
        <f>+IF(MEDIAN($B22,$C22,AS$1)=AS$1,$E22,"")</f>
        <v/>
      </c>
      <c r="AT22" s="16" t="str">
        <f>+IF(MEDIAN($B22,$C22,AT$1)=AT$1,$E22,"")</f>
        <v/>
      </c>
      <c r="AU22" s="16" t="str">
        <f>+IF(MEDIAN($B22,$C22,AU$1)=AU$1,$E22,"")</f>
        <v/>
      </c>
      <c r="AV22" s="16" t="str">
        <f>+IF(MEDIAN($B22,$C22,AV$1)=AV$1,$E22,"")</f>
        <v/>
      </c>
      <c r="AW22" s="16" t="str">
        <f>+IF(MEDIAN($B22,$C22,AW$1)=AW$1,$E22,"")</f>
        <v/>
      </c>
      <c r="AX22" s="16" t="str">
        <f>+IF(MEDIAN($B22,$C22,AX$1)=AX$1,$E22,"")</f>
        <v/>
      </c>
      <c r="AY22" s="16" t="str">
        <f>+IF(MEDIAN($B22,$C22,AY$1)=AY$1,$E22,"")</f>
        <v/>
      </c>
      <c r="AZ22" s="16" t="str">
        <f>+IF(MEDIAN($B22,$C22,AZ$1)=AZ$1,$E22,"")</f>
        <v/>
      </c>
      <c r="BA22" s="16" t="str">
        <f>+IF(MEDIAN($B22,$C22,BA$1)=BA$1,$E22,"")</f>
        <v/>
      </c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7"/>
    </row>
    <row r="23" spans="1:66" x14ac:dyDescent="0.3">
      <c r="A23" s="11" t="s">
        <v>14</v>
      </c>
      <c r="B23" s="12">
        <f>C11+1</f>
        <v>44661</v>
      </c>
      <c r="C23" s="12">
        <f t="shared" si="35"/>
        <v>44671</v>
      </c>
      <c r="D23" s="13">
        <v>11</v>
      </c>
      <c r="E23" s="14">
        <v>1</v>
      </c>
      <c r="F23" s="16" t="str">
        <f>+IF(MEDIAN($B23,$C23,F$1)=F$1,$E23,"")</f>
        <v/>
      </c>
      <c r="G23" s="16" t="str">
        <f>+IF(MEDIAN($B23,$C23,G$1)=G$1,$E23,"")</f>
        <v/>
      </c>
      <c r="H23" s="16" t="str">
        <f>+IF(MEDIAN($B23,$C23,H$1)=H$1,$E23,"")</f>
        <v/>
      </c>
      <c r="I23" s="16" t="str">
        <f>+IF(MEDIAN($B23,$C23,I$1)=I$1,$E23,"")</f>
        <v/>
      </c>
      <c r="J23" s="16" t="str">
        <f>+IF(MEDIAN($B23,$C23,J$1)=J$1,$E23,"")</f>
        <v/>
      </c>
      <c r="K23" s="16" t="str">
        <f>+IF(MEDIAN($B23,$C23,K$1)=K$1,$E23,"")</f>
        <v/>
      </c>
      <c r="L23" s="16" t="str">
        <f>+IF(MEDIAN($B23,$C23,L$1)=L$1,$E23,"")</f>
        <v/>
      </c>
      <c r="M23" s="16" t="str">
        <f>+IF(MEDIAN($B23,$C23,M$1)=M$1,$E23,"")</f>
        <v/>
      </c>
      <c r="N23" s="16" t="str">
        <f>+IF(MEDIAN($B23,$C23,N$1)=N$1,$E23,"")</f>
        <v/>
      </c>
      <c r="O23" s="16" t="str">
        <f>+IF(MEDIAN($B23,$C23,O$1)=O$1,$E23,"")</f>
        <v/>
      </c>
      <c r="P23" s="16" t="str">
        <f>+IF(MEDIAN($B23,$C23,P$1)=P$1,$E23,"")</f>
        <v/>
      </c>
      <c r="Q23" s="16" t="str">
        <f>+IF(MEDIAN($B23,$C23,Q$1)=Q$1,$E23,"")</f>
        <v/>
      </c>
      <c r="R23" s="16" t="str">
        <f>+IF(MEDIAN($B23,$C23,R$1)=R$1,$E23,"")</f>
        <v/>
      </c>
      <c r="S23" s="16" t="str">
        <f>+IF(MEDIAN($B23,$C23,S$1)=S$1,$E23,"")</f>
        <v/>
      </c>
      <c r="T23" s="16" t="str">
        <f>+IF(MEDIAN($B23,$C23,T$1)=T$1,$E23,"")</f>
        <v/>
      </c>
      <c r="U23" s="16" t="str">
        <f>+IF(MEDIAN($B23,$C23,U$1)=U$1,$E23,"")</f>
        <v/>
      </c>
      <c r="V23" s="16" t="str">
        <f>+IF(MEDIAN($B23,$C23,V$1)=V$1,$E23,"")</f>
        <v/>
      </c>
      <c r="W23" s="16" t="str">
        <f>+IF(MEDIAN($B23,$C23,W$1)=W$1,$E23,"")</f>
        <v/>
      </c>
      <c r="X23" s="16" t="str">
        <f>+IF(MEDIAN($B23,$C23,X$1)=X$1,$E23,"")</f>
        <v/>
      </c>
      <c r="Y23" s="16" t="str">
        <f>+IF(MEDIAN($B23,$C23,Y$1)=Y$1,$E23,"")</f>
        <v/>
      </c>
      <c r="Z23" s="16" t="str">
        <f>+IF(MEDIAN($B23,$C23,Z$1)=Z$1,$E23,"")</f>
        <v/>
      </c>
      <c r="AA23" s="16" t="str">
        <f>+IF(MEDIAN($B23,$C23,AA$1)=AA$1,$E23,"")</f>
        <v/>
      </c>
      <c r="AB23" s="16" t="str">
        <f>+IF(MEDIAN($B23,$C23,AB$1)=AB$1,$E23,"")</f>
        <v/>
      </c>
      <c r="AC23" s="16" t="str">
        <f>+IF(MEDIAN($B23,$C23,AC$1)=AC$1,$E23,"")</f>
        <v/>
      </c>
      <c r="AD23" s="16" t="str">
        <f>+IF(MEDIAN($B23,$C23,AD$1)=AD$1,$E23,"")</f>
        <v/>
      </c>
      <c r="AE23" s="16" t="str">
        <f>+IF(MEDIAN($B23,$C23,AE$1)=AE$1,$E23,"")</f>
        <v/>
      </c>
      <c r="AF23" s="16" t="str">
        <f>+IF(MEDIAN($B23,$C23,AF$1)=AF$1,$E23,"")</f>
        <v/>
      </c>
      <c r="AG23" s="16" t="str">
        <f>+IF(MEDIAN($B23,$C23,AG$1)=AG$1,$E23,"")</f>
        <v/>
      </c>
      <c r="AH23" s="16" t="str">
        <f>+IF(MEDIAN($B23,$C23,AH$1)=AH$1,$E23,"")</f>
        <v/>
      </c>
      <c r="AI23" s="16" t="str">
        <f>+IF(MEDIAN($B23,$C23,AI$1)=AI$1,$E23,"")</f>
        <v/>
      </c>
      <c r="AJ23" s="16" t="str">
        <f>+IF(MEDIAN($B23,$C23,AJ$1)=AJ$1,$E23,"")</f>
        <v/>
      </c>
      <c r="AK23" s="16" t="str">
        <f>+IF(MEDIAN($B23,$C23,AK$1)=AK$1,$E23,"")</f>
        <v/>
      </c>
      <c r="AL23" s="16">
        <f>+IF(MEDIAN($B23,$C23,AL$1)=AL$1,$E23,"")</f>
        <v>1</v>
      </c>
      <c r="AM23" s="16">
        <f>+IF(MEDIAN($B23,$C23,AM$1)=AM$1,$E23,"")</f>
        <v>1</v>
      </c>
      <c r="AN23" s="16">
        <f>+IF(MEDIAN($B23,$C23,AN$1)=AN$1,$E23,"")</f>
        <v>1</v>
      </c>
      <c r="AO23" s="16">
        <f>+IF(MEDIAN($B23,$C23,AO$1)=AO$1,$E23,"")</f>
        <v>1</v>
      </c>
      <c r="AP23" s="16">
        <f>+IF(MEDIAN($B23,$C23,AP$1)=AP$1,$E23,"")</f>
        <v>1</v>
      </c>
      <c r="AQ23" s="16">
        <f>+IF(MEDIAN($B23,$C23,AQ$1)=AQ$1,$E23,"")</f>
        <v>1</v>
      </c>
      <c r="AR23" s="16">
        <f>+IF(MEDIAN($B23,$C23,AR$1)=AR$1,$E23,"")</f>
        <v>1</v>
      </c>
      <c r="AS23" s="16">
        <f>+IF(MEDIAN($B23,$C23,AS$1)=AS$1,$E23,"")</f>
        <v>1</v>
      </c>
      <c r="AT23" s="16">
        <f>+IF(MEDIAN($B23,$C23,AT$1)=AT$1,$E23,"")</f>
        <v>1</v>
      </c>
      <c r="AU23" s="16">
        <f>+IF(MEDIAN($B23,$C23,AU$1)=AU$1,$E23,"")</f>
        <v>1</v>
      </c>
      <c r="AV23" s="16">
        <f>+IF(MEDIAN($B23,$C23,AV$1)=AV$1,$E23,"")</f>
        <v>1</v>
      </c>
      <c r="AW23" s="16" t="str">
        <f>+IF(MEDIAN($B23,$C23,AW$1)=AW$1,$E23,"")</f>
        <v/>
      </c>
      <c r="AX23" s="16" t="str">
        <f>+IF(MEDIAN($B23,$C23,AX$1)=AX$1,$E23,"")</f>
        <v/>
      </c>
      <c r="AY23" s="16" t="str">
        <f>+IF(MEDIAN($B23,$C23,AY$1)=AY$1,$E23,"")</f>
        <v/>
      </c>
      <c r="AZ23" s="16" t="str">
        <f>+IF(MEDIAN($B23,$C23,AZ$1)=AZ$1,$E23,"")</f>
        <v/>
      </c>
      <c r="BA23" s="16" t="str">
        <f>+IF(MEDIAN($B23,$C23,BA$1)=BA$1,$E23,"")</f>
        <v/>
      </c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7"/>
    </row>
    <row r="24" spans="1:66" x14ac:dyDescent="0.3">
      <c r="A24" s="11" t="s">
        <v>27</v>
      </c>
      <c r="B24" s="12">
        <f>C13+1</f>
        <v>44667</v>
      </c>
      <c r="C24" s="12">
        <f t="shared" si="35"/>
        <v>44677</v>
      </c>
      <c r="D24" s="13">
        <v>11</v>
      </c>
      <c r="E24" s="14">
        <v>1</v>
      </c>
      <c r="F24" s="16" t="str">
        <f>+IF(MEDIAN($B24,$C24,F$1)=F$1,$E24,"")</f>
        <v/>
      </c>
      <c r="G24" s="16" t="str">
        <f>+IF(MEDIAN($B24,$C24,G$1)=G$1,$E24,"")</f>
        <v/>
      </c>
      <c r="H24" s="16" t="str">
        <f>+IF(MEDIAN($B24,$C24,H$1)=H$1,$E24,"")</f>
        <v/>
      </c>
      <c r="I24" s="16" t="str">
        <f>+IF(MEDIAN($B24,$C24,I$1)=I$1,$E24,"")</f>
        <v/>
      </c>
      <c r="J24" s="16" t="str">
        <f>+IF(MEDIAN($B24,$C24,J$1)=J$1,$E24,"")</f>
        <v/>
      </c>
      <c r="K24" s="16" t="str">
        <f>+IF(MEDIAN($B24,$C24,K$1)=K$1,$E24,"")</f>
        <v/>
      </c>
      <c r="L24" s="16" t="str">
        <f>+IF(MEDIAN($B24,$C24,L$1)=L$1,$E24,"")</f>
        <v/>
      </c>
      <c r="M24" s="16" t="str">
        <f>+IF(MEDIAN($B24,$C24,M$1)=M$1,$E24,"")</f>
        <v/>
      </c>
      <c r="N24" s="16" t="str">
        <f>+IF(MEDIAN($B24,$C24,N$1)=N$1,$E24,"")</f>
        <v/>
      </c>
      <c r="O24" s="16" t="str">
        <f>+IF(MEDIAN($B24,$C24,O$1)=O$1,$E24,"")</f>
        <v/>
      </c>
      <c r="P24" s="16" t="str">
        <f>+IF(MEDIAN($B24,$C24,P$1)=P$1,$E24,"")</f>
        <v/>
      </c>
      <c r="Q24" s="16" t="str">
        <f>+IF(MEDIAN($B24,$C24,Q$1)=Q$1,$E24,"")</f>
        <v/>
      </c>
      <c r="R24" s="16" t="str">
        <f>+IF(MEDIAN($B24,$C24,R$1)=R$1,$E24,"")</f>
        <v/>
      </c>
      <c r="S24" s="16" t="str">
        <f>+IF(MEDIAN($B24,$C24,S$1)=S$1,$E24,"")</f>
        <v/>
      </c>
      <c r="T24" s="16" t="str">
        <f>+IF(MEDIAN($B24,$C24,T$1)=T$1,$E24,"")</f>
        <v/>
      </c>
      <c r="U24" s="16" t="str">
        <f>+IF(MEDIAN($B24,$C24,U$1)=U$1,$E24,"")</f>
        <v/>
      </c>
      <c r="V24" s="16" t="str">
        <f>+IF(MEDIAN($B24,$C24,V$1)=V$1,$E24,"")</f>
        <v/>
      </c>
      <c r="W24" s="16" t="str">
        <f>+IF(MEDIAN($B24,$C24,W$1)=W$1,$E24,"")</f>
        <v/>
      </c>
      <c r="X24" s="16" t="str">
        <f>+IF(MEDIAN($B24,$C24,X$1)=X$1,$E24,"")</f>
        <v/>
      </c>
      <c r="Y24" s="16" t="str">
        <f>+IF(MEDIAN($B24,$C24,Y$1)=Y$1,$E24,"")</f>
        <v/>
      </c>
      <c r="Z24" s="16" t="str">
        <f>+IF(MEDIAN($B24,$C24,Z$1)=Z$1,$E24,"")</f>
        <v/>
      </c>
      <c r="AA24" s="16" t="str">
        <f>+IF(MEDIAN($B24,$C24,AA$1)=AA$1,$E24,"")</f>
        <v/>
      </c>
      <c r="AB24" s="16" t="str">
        <f>+IF(MEDIAN($B24,$C24,AB$1)=AB$1,$E24,"")</f>
        <v/>
      </c>
      <c r="AC24" s="16" t="str">
        <f>+IF(MEDIAN($B24,$C24,AC$1)=AC$1,$E24,"")</f>
        <v/>
      </c>
      <c r="AD24" s="16" t="str">
        <f>+IF(MEDIAN($B24,$C24,AD$1)=AD$1,$E24,"")</f>
        <v/>
      </c>
      <c r="AE24" s="16" t="str">
        <f>+IF(MEDIAN($B24,$C24,AE$1)=AE$1,$E24,"")</f>
        <v/>
      </c>
      <c r="AF24" s="16" t="str">
        <f>+IF(MEDIAN($B24,$C24,AF$1)=AF$1,$E24,"")</f>
        <v/>
      </c>
      <c r="AG24" s="16" t="str">
        <f>+IF(MEDIAN($B24,$C24,AG$1)=AG$1,$E24,"")</f>
        <v/>
      </c>
      <c r="AH24" s="16" t="str">
        <f>+IF(MEDIAN($B24,$C24,AH$1)=AH$1,$E24,"")</f>
        <v/>
      </c>
      <c r="AI24" s="16" t="str">
        <f>+IF(MEDIAN($B24,$C24,AI$1)=AI$1,$E24,"")</f>
        <v/>
      </c>
      <c r="AJ24" s="16" t="str">
        <f>+IF(MEDIAN($B24,$C24,AJ$1)=AJ$1,$E24,"")</f>
        <v/>
      </c>
      <c r="AK24" s="16" t="str">
        <f>+IF(MEDIAN($B24,$C24,AK$1)=AK$1,$E24,"")</f>
        <v/>
      </c>
      <c r="AL24" s="16" t="str">
        <f>+IF(MEDIAN($B24,$C24,AL$1)=AL$1,$E24,"")</f>
        <v/>
      </c>
      <c r="AM24" s="16" t="str">
        <f>+IF(MEDIAN($B24,$C24,AM$1)=AM$1,$E24,"")</f>
        <v/>
      </c>
      <c r="AN24" s="16" t="str">
        <f>+IF(MEDIAN($B24,$C24,AN$1)=AN$1,$E24,"")</f>
        <v/>
      </c>
      <c r="AO24" s="16" t="str">
        <f>+IF(MEDIAN($B24,$C24,AO$1)=AO$1,$E24,"")</f>
        <v/>
      </c>
      <c r="AP24" s="16" t="str">
        <f>+IF(MEDIAN($B24,$C24,AP$1)=AP$1,$E24,"")</f>
        <v/>
      </c>
      <c r="AQ24" s="16" t="str">
        <f>+IF(MEDIAN($B24,$C24,AQ$1)=AQ$1,$E24,"")</f>
        <v/>
      </c>
      <c r="AR24" s="16">
        <f>+IF(MEDIAN($B24,$C24,AR$1)=AR$1,$E24,"")</f>
        <v>1</v>
      </c>
      <c r="AS24" s="16">
        <f>+IF(MEDIAN($B24,$C24,AS$1)=AS$1,$E24,"")</f>
        <v>1</v>
      </c>
      <c r="AT24" s="16">
        <f>+IF(MEDIAN($B24,$C24,AT$1)=AT$1,$E24,"")</f>
        <v>1</v>
      </c>
      <c r="AU24" s="16">
        <f>+IF(MEDIAN($B24,$C24,AU$1)=AU$1,$E24,"")</f>
        <v>1</v>
      </c>
      <c r="AV24" s="16">
        <f>+IF(MEDIAN($B24,$C24,AV$1)=AV$1,$E24,"")</f>
        <v>1</v>
      </c>
      <c r="AW24" s="16">
        <f>+IF(MEDIAN($B24,$C24,AW$1)=AW$1,$E24,"")</f>
        <v>1</v>
      </c>
      <c r="AX24" s="16">
        <f>+IF(MEDIAN($B24,$C24,AX$1)=AX$1,$E24,"")</f>
        <v>1</v>
      </c>
      <c r="AY24" s="16">
        <f>+IF(MEDIAN($B24,$C24,AY$1)=AY$1,$E24,"")</f>
        <v>1</v>
      </c>
      <c r="AZ24" s="16">
        <f>+IF(MEDIAN($B24,$C24,AZ$1)=AZ$1,$E24,"")</f>
        <v>1</v>
      </c>
      <c r="BA24" s="16">
        <f>+IF(MEDIAN($B24,$C24,BA$1)=BA$1,$E24,"")</f>
        <v>1</v>
      </c>
      <c r="BB24" s="16">
        <f t="shared" ref="BB24:BN24" si="36">+IF(MEDIAN($B24,$C24,BB$1)=BB$1,$E24,"")</f>
        <v>1</v>
      </c>
      <c r="BC24" s="16" t="str">
        <f t="shared" si="36"/>
        <v/>
      </c>
      <c r="BD24" s="16" t="str">
        <f t="shared" si="36"/>
        <v/>
      </c>
      <c r="BE24" s="16" t="str">
        <f t="shared" si="36"/>
        <v/>
      </c>
      <c r="BF24" s="16" t="str">
        <f t="shared" si="36"/>
        <v/>
      </c>
      <c r="BG24" s="16" t="str">
        <f t="shared" si="36"/>
        <v/>
      </c>
      <c r="BH24" s="16" t="str">
        <f t="shared" si="36"/>
        <v/>
      </c>
      <c r="BI24" s="16" t="str">
        <f t="shared" si="36"/>
        <v/>
      </c>
      <c r="BJ24" s="16" t="str">
        <f t="shared" si="36"/>
        <v/>
      </c>
      <c r="BK24" s="16" t="str">
        <f t="shared" si="36"/>
        <v/>
      </c>
      <c r="BL24" s="16" t="str">
        <f t="shared" si="36"/>
        <v/>
      </c>
      <c r="BM24" s="16" t="str">
        <f t="shared" si="36"/>
        <v/>
      </c>
      <c r="BN24" s="16" t="str">
        <f t="shared" si="36"/>
        <v/>
      </c>
    </row>
    <row r="25" spans="1:66" x14ac:dyDescent="0.3">
      <c r="A25" s="11" t="s">
        <v>28</v>
      </c>
      <c r="B25" s="12">
        <f>C24+1</f>
        <v>44678</v>
      </c>
      <c r="C25" s="12">
        <f t="shared" si="35"/>
        <v>44678</v>
      </c>
      <c r="D25" s="13">
        <v>1</v>
      </c>
      <c r="E25" s="14">
        <v>1</v>
      </c>
      <c r="F25" s="16" t="str">
        <f t="shared" ref="F25:BN25" si="37">+IF(MEDIAN($B25,$C25,F$1)=F$1,$E25,"")</f>
        <v/>
      </c>
      <c r="G25" s="16" t="str">
        <f t="shared" si="37"/>
        <v/>
      </c>
      <c r="H25" s="16" t="str">
        <f t="shared" si="37"/>
        <v/>
      </c>
      <c r="I25" s="16" t="str">
        <f t="shared" si="37"/>
        <v/>
      </c>
      <c r="J25" s="16" t="str">
        <f t="shared" si="37"/>
        <v/>
      </c>
      <c r="K25" s="16" t="str">
        <f t="shared" si="37"/>
        <v/>
      </c>
      <c r="L25" s="16" t="str">
        <f t="shared" si="37"/>
        <v/>
      </c>
      <c r="M25" s="16" t="str">
        <f t="shared" si="37"/>
        <v/>
      </c>
      <c r="N25" s="16" t="str">
        <f t="shared" si="37"/>
        <v/>
      </c>
      <c r="O25" s="16" t="str">
        <f t="shared" si="37"/>
        <v/>
      </c>
      <c r="P25" s="16" t="str">
        <f t="shared" si="37"/>
        <v/>
      </c>
      <c r="Q25" s="16" t="str">
        <f t="shared" si="37"/>
        <v/>
      </c>
      <c r="R25" s="16" t="str">
        <f t="shared" si="37"/>
        <v/>
      </c>
      <c r="S25" s="16" t="str">
        <f t="shared" si="37"/>
        <v/>
      </c>
      <c r="T25" s="16" t="str">
        <f t="shared" si="37"/>
        <v/>
      </c>
      <c r="U25" s="16" t="str">
        <f t="shared" si="37"/>
        <v/>
      </c>
      <c r="V25" s="16" t="str">
        <f t="shared" si="37"/>
        <v/>
      </c>
      <c r="W25" s="16" t="str">
        <f t="shared" si="37"/>
        <v/>
      </c>
      <c r="X25" s="16" t="str">
        <f t="shared" si="37"/>
        <v/>
      </c>
      <c r="Y25" s="16" t="str">
        <f t="shared" si="37"/>
        <v/>
      </c>
      <c r="Z25" s="16" t="str">
        <f t="shared" si="37"/>
        <v/>
      </c>
      <c r="AA25" s="16" t="str">
        <f t="shared" si="37"/>
        <v/>
      </c>
      <c r="AB25" s="16" t="str">
        <f t="shared" si="37"/>
        <v/>
      </c>
      <c r="AC25" s="16" t="str">
        <f t="shared" si="37"/>
        <v/>
      </c>
      <c r="AD25" s="16" t="str">
        <f t="shared" si="37"/>
        <v/>
      </c>
      <c r="AE25" s="16" t="str">
        <f t="shared" si="37"/>
        <v/>
      </c>
      <c r="AF25" s="16" t="str">
        <f t="shared" si="37"/>
        <v/>
      </c>
      <c r="AG25" s="16" t="str">
        <f t="shared" si="37"/>
        <v/>
      </c>
      <c r="AH25" s="16" t="str">
        <f t="shared" si="37"/>
        <v/>
      </c>
      <c r="AI25" s="16" t="str">
        <f t="shared" si="37"/>
        <v/>
      </c>
      <c r="AJ25" s="16" t="str">
        <f t="shared" si="37"/>
        <v/>
      </c>
      <c r="AK25" s="16" t="str">
        <f t="shared" si="37"/>
        <v/>
      </c>
      <c r="AL25" s="16" t="str">
        <f t="shared" si="37"/>
        <v/>
      </c>
      <c r="AM25" s="16" t="str">
        <f t="shared" si="37"/>
        <v/>
      </c>
      <c r="AN25" s="16" t="str">
        <f t="shared" si="37"/>
        <v/>
      </c>
      <c r="AO25" s="16" t="str">
        <f t="shared" si="37"/>
        <v/>
      </c>
      <c r="AP25" s="16" t="str">
        <f t="shared" si="37"/>
        <v/>
      </c>
      <c r="AQ25" s="16" t="str">
        <f t="shared" si="37"/>
        <v/>
      </c>
      <c r="AR25" s="16" t="str">
        <f t="shared" si="37"/>
        <v/>
      </c>
      <c r="AS25" s="16" t="str">
        <f t="shared" si="37"/>
        <v/>
      </c>
      <c r="AT25" s="16" t="str">
        <f t="shared" si="37"/>
        <v/>
      </c>
      <c r="AU25" s="16" t="str">
        <f t="shared" si="37"/>
        <v/>
      </c>
      <c r="AV25" s="16" t="str">
        <f t="shared" si="37"/>
        <v/>
      </c>
      <c r="AW25" s="16" t="str">
        <f t="shared" si="37"/>
        <v/>
      </c>
      <c r="AX25" s="16" t="str">
        <f t="shared" si="37"/>
        <v/>
      </c>
      <c r="AY25" s="16" t="str">
        <f t="shared" si="37"/>
        <v/>
      </c>
      <c r="AZ25" s="16" t="str">
        <f t="shared" si="37"/>
        <v/>
      </c>
      <c r="BA25" s="16" t="str">
        <f t="shared" si="37"/>
        <v/>
      </c>
      <c r="BB25" s="16" t="str">
        <f t="shared" si="37"/>
        <v/>
      </c>
      <c r="BC25" s="16">
        <f t="shared" si="37"/>
        <v>1</v>
      </c>
      <c r="BD25" s="16" t="str">
        <f t="shared" si="37"/>
        <v/>
      </c>
      <c r="BE25" s="16" t="str">
        <f t="shared" si="37"/>
        <v/>
      </c>
      <c r="BF25" s="16" t="str">
        <f t="shared" si="37"/>
        <v/>
      </c>
      <c r="BG25" s="16" t="str">
        <f t="shared" si="37"/>
        <v/>
      </c>
      <c r="BH25" s="16" t="str">
        <f t="shared" si="37"/>
        <v/>
      </c>
      <c r="BI25" s="16" t="str">
        <f t="shared" si="37"/>
        <v/>
      </c>
      <c r="BJ25" s="16" t="str">
        <f t="shared" si="37"/>
        <v/>
      </c>
      <c r="BK25" s="16" t="str">
        <f t="shared" si="37"/>
        <v/>
      </c>
      <c r="BL25" s="16" t="str">
        <f t="shared" si="37"/>
        <v/>
      </c>
      <c r="BM25" s="16" t="str">
        <f t="shared" si="37"/>
        <v/>
      </c>
      <c r="BN25" s="16" t="str">
        <f t="shared" si="37"/>
        <v/>
      </c>
    </row>
    <row r="26" spans="1:66" x14ac:dyDescent="0.3">
      <c r="A26" s="6" t="s">
        <v>32</v>
      </c>
      <c r="B26" s="7">
        <f>+MIN(B27:B36)</f>
        <v>44628</v>
      </c>
      <c r="C26" s="7">
        <f>+MAX(C27:C36)</f>
        <v>44684</v>
      </c>
      <c r="D26" s="8">
        <f>+C26-B26+1</f>
        <v>57</v>
      </c>
      <c r="E26" s="9"/>
      <c r="F26" s="10">
        <f>+SUM(F27:F37)</f>
        <v>1</v>
      </c>
      <c r="G26" s="10">
        <f t="shared" ref="G26:BA26" si="38">+SUM(G27:G37)</f>
        <v>1</v>
      </c>
      <c r="H26" s="10">
        <f t="shared" si="38"/>
        <v>1</v>
      </c>
      <c r="I26" s="10">
        <f t="shared" si="38"/>
        <v>1</v>
      </c>
      <c r="J26" s="10">
        <f t="shared" si="38"/>
        <v>1</v>
      </c>
      <c r="K26" s="10">
        <f t="shared" si="38"/>
        <v>1</v>
      </c>
      <c r="L26" s="10">
        <f t="shared" si="38"/>
        <v>1</v>
      </c>
      <c r="M26" s="10">
        <f t="shared" si="38"/>
        <v>0</v>
      </c>
      <c r="N26" s="10">
        <f t="shared" si="38"/>
        <v>0</v>
      </c>
      <c r="O26" s="10">
        <f t="shared" si="38"/>
        <v>0</v>
      </c>
      <c r="P26" s="10">
        <f t="shared" si="38"/>
        <v>0</v>
      </c>
      <c r="Q26" s="10">
        <f t="shared" si="38"/>
        <v>0</v>
      </c>
      <c r="R26" s="10">
        <f t="shared" si="38"/>
        <v>0</v>
      </c>
      <c r="S26" s="10">
        <f t="shared" si="38"/>
        <v>0</v>
      </c>
      <c r="T26" s="10">
        <f t="shared" si="38"/>
        <v>0</v>
      </c>
      <c r="U26" s="10">
        <f t="shared" si="38"/>
        <v>0</v>
      </c>
      <c r="V26" s="10">
        <f t="shared" si="38"/>
        <v>0</v>
      </c>
      <c r="W26" s="10">
        <f t="shared" si="38"/>
        <v>0</v>
      </c>
      <c r="X26" s="10">
        <f t="shared" si="38"/>
        <v>0</v>
      </c>
      <c r="Y26" s="10">
        <f t="shared" si="38"/>
        <v>0</v>
      </c>
      <c r="Z26" s="10">
        <f t="shared" si="38"/>
        <v>0</v>
      </c>
      <c r="AA26" s="10">
        <f t="shared" si="38"/>
        <v>0</v>
      </c>
      <c r="AB26" s="10">
        <f t="shared" si="38"/>
        <v>0</v>
      </c>
      <c r="AC26" s="10">
        <f t="shared" si="38"/>
        <v>0</v>
      </c>
      <c r="AD26" s="10">
        <f t="shared" si="38"/>
        <v>0</v>
      </c>
      <c r="AE26" s="10">
        <f t="shared" si="38"/>
        <v>0</v>
      </c>
      <c r="AF26" s="10">
        <f t="shared" si="38"/>
        <v>0</v>
      </c>
      <c r="AG26" s="10">
        <f t="shared" si="38"/>
        <v>1</v>
      </c>
      <c r="AH26" s="10">
        <f t="shared" si="38"/>
        <v>1</v>
      </c>
      <c r="AI26" s="10">
        <f t="shared" si="38"/>
        <v>1</v>
      </c>
      <c r="AJ26" s="10">
        <f t="shared" si="38"/>
        <v>2</v>
      </c>
      <c r="AK26" s="10">
        <f t="shared" si="38"/>
        <v>2</v>
      </c>
      <c r="AL26" s="10">
        <f t="shared" si="38"/>
        <v>2</v>
      </c>
      <c r="AM26" s="10">
        <f t="shared" si="38"/>
        <v>3</v>
      </c>
      <c r="AN26" s="10">
        <f t="shared" si="38"/>
        <v>3</v>
      </c>
      <c r="AO26" s="10">
        <f t="shared" si="38"/>
        <v>4</v>
      </c>
      <c r="AP26" s="10">
        <f t="shared" si="38"/>
        <v>4</v>
      </c>
      <c r="AQ26" s="10">
        <f t="shared" si="38"/>
        <v>3</v>
      </c>
      <c r="AR26" s="10">
        <f t="shared" si="38"/>
        <v>2</v>
      </c>
      <c r="AS26" s="10">
        <f t="shared" si="38"/>
        <v>1</v>
      </c>
      <c r="AT26" s="10">
        <f t="shared" si="38"/>
        <v>1</v>
      </c>
      <c r="AU26" s="10">
        <f t="shared" si="38"/>
        <v>1</v>
      </c>
      <c r="AV26" s="10">
        <f t="shared" si="38"/>
        <v>0</v>
      </c>
      <c r="AW26" s="10">
        <f t="shared" si="38"/>
        <v>1</v>
      </c>
      <c r="AX26" s="10">
        <f t="shared" si="38"/>
        <v>1</v>
      </c>
      <c r="AY26" s="10">
        <f t="shared" si="38"/>
        <v>1</v>
      </c>
      <c r="AZ26" s="10">
        <f t="shared" si="38"/>
        <v>1</v>
      </c>
      <c r="BA26" s="10">
        <f t="shared" si="38"/>
        <v>1</v>
      </c>
      <c r="BB26" s="10">
        <f t="shared" ref="BB26" si="39">+SUM(BB27:BB37)</f>
        <v>1</v>
      </c>
      <c r="BC26" s="10">
        <f t="shared" ref="BC26" si="40">+SUM(BC27:BC37)</f>
        <v>0</v>
      </c>
      <c r="BD26" s="10">
        <f t="shared" ref="BD26" si="41">+SUM(BD27:BD37)</f>
        <v>1</v>
      </c>
      <c r="BE26" s="10">
        <f t="shared" ref="BE26" si="42">+SUM(BE27:BE37)</f>
        <v>1</v>
      </c>
      <c r="BF26" s="10">
        <f t="shared" ref="BF26" si="43">+SUM(BF27:BF37)</f>
        <v>1</v>
      </c>
      <c r="BG26" s="10">
        <f t="shared" ref="BG26" si="44">+SUM(BG27:BG37)</f>
        <v>1</v>
      </c>
      <c r="BH26" s="10">
        <f t="shared" ref="BH26" si="45">+SUM(BH27:BH37)</f>
        <v>1</v>
      </c>
      <c r="BI26" s="10">
        <f t="shared" ref="BI26" si="46">+SUM(BI27:BI37)</f>
        <v>1</v>
      </c>
      <c r="BJ26" s="10">
        <f t="shared" ref="BJ26" si="47">+SUM(BJ27:BJ37)</f>
        <v>1</v>
      </c>
      <c r="BK26" s="10">
        <f t="shared" ref="BK26" si="48">+SUM(BK27:BK37)</f>
        <v>0</v>
      </c>
      <c r="BL26" s="10">
        <f t="shared" ref="BL26" si="49">+SUM(BL27:BL37)</f>
        <v>0</v>
      </c>
      <c r="BM26" s="10">
        <f t="shared" ref="BM26" si="50">+SUM(BM27:BM37)</f>
        <v>0</v>
      </c>
      <c r="BN26" s="10">
        <f t="shared" ref="BN26" si="51">+SUM(BN27:BN37)</f>
        <v>0</v>
      </c>
    </row>
    <row r="27" spans="1:66" x14ac:dyDescent="0.3">
      <c r="A27" s="19" t="s">
        <v>11</v>
      </c>
      <c r="B27" s="20">
        <v>44628</v>
      </c>
      <c r="C27" s="20">
        <f>+B27+D27-1</f>
        <v>44635</v>
      </c>
      <c r="D27" s="21">
        <v>8</v>
      </c>
      <c r="E27" s="22">
        <v>1</v>
      </c>
      <c r="F27" s="23">
        <f>+IF(MEDIAN($B27,$C27,F$1)=F$1,$E27,"")</f>
        <v>1</v>
      </c>
      <c r="G27" s="23">
        <f>+IF(MEDIAN($B27,$C27,G$1)=G$1,$E27,"")</f>
        <v>1</v>
      </c>
      <c r="H27" s="23">
        <f>+IF(MEDIAN($B27,$C27,H$1)=H$1,$E27,"")</f>
        <v>1</v>
      </c>
      <c r="I27" s="23">
        <f>+IF(MEDIAN($B27,$C27,I$1)=I$1,$E27,"")</f>
        <v>1</v>
      </c>
      <c r="J27" s="23">
        <f>+IF(MEDIAN($B27,$C27,J$1)=J$1,$E27,"")</f>
        <v>1</v>
      </c>
      <c r="K27" s="23">
        <f>+IF(MEDIAN($B27,$C27,K$1)=K$1,$E27,"")</f>
        <v>1</v>
      </c>
      <c r="L27" s="23">
        <f>+IF(MEDIAN($B27,$C27,L$1)=L$1,$E27,"")</f>
        <v>1</v>
      </c>
      <c r="M27" s="23" t="str">
        <f>+IF(MEDIAN($B27,$C27,M$1)=M$1,$E27,"")</f>
        <v/>
      </c>
      <c r="N27" s="23" t="str">
        <f>+IF(MEDIAN($B27,$C27,N$1)=N$1,$E27,"")</f>
        <v/>
      </c>
      <c r="O27" s="23" t="str">
        <f>+IF(MEDIAN($B27,$C27,O$1)=O$1,$E27,"")</f>
        <v/>
      </c>
      <c r="P27" s="23" t="str">
        <f>+IF(MEDIAN($B27,$C27,P$1)=P$1,$E27,"")</f>
        <v/>
      </c>
      <c r="Q27" s="23" t="str">
        <f>+IF(MEDIAN($B27,$C27,Q$1)=Q$1,$E27,"")</f>
        <v/>
      </c>
      <c r="R27" s="23" t="str">
        <f>+IF(MEDIAN($B27,$C27,R$1)=R$1,$E27,"")</f>
        <v/>
      </c>
      <c r="S27" s="23" t="str">
        <f>+IF(MEDIAN($B27,$C27,S$1)=S$1,$E27,"")</f>
        <v/>
      </c>
      <c r="T27" s="23" t="str">
        <f>+IF(MEDIAN($B27,$C27,T$1)=T$1,$E27,"")</f>
        <v/>
      </c>
      <c r="U27" s="23" t="str">
        <f>+IF(MEDIAN($B27,$C27,U$1)=U$1,$E27,"")</f>
        <v/>
      </c>
      <c r="V27" s="23" t="str">
        <f>+IF(MEDIAN($B27,$C27,V$1)=V$1,$E27,"")</f>
        <v/>
      </c>
      <c r="W27" s="23" t="str">
        <f>+IF(MEDIAN($B27,$C27,W$1)=W$1,$E27,"")</f>
        <v/>
      </c>
      <c r="X27" s="23" t="str">
        <f>+IF(MEDIAN($B27,$C27,X$1)=X$1,$E27,"")</f>
        <v/>
      </c>
      <c r="Y27" s="23" t="str">
        <f>+IF(MEDIAN($B27,$C27,Y$1)=Y$1,$E27,"")</f>
        <v/>
      </c>
      <c r="Z27" s="23" t="str">
        <f>+IF(MEDIAN($B27,$C27,Z$1)=Z$1,$E27,"")</f>
        <v/>
      </c>
      <c r="AA27" s="23" t="str">
        <f>+IF(MEDIAN($B27,$C27,AA$1)=AA$1,$E27,"")</f>
        <v/>
      </c>
      <c r="AB27" s="23" t="str">
        <f>+IF(MEDIAN($B27,$C27,AB$1)=AB$1,$E27,"")</f>
        <v/>
      </c>
      <c r="AC27" s="23" t="str">
        <f>+IF(MEDIAN($B27,$C27,AC$1)=AC$1,$E27,"")</f>
        <v/>
      </c>
      <c r="AD27" s="23" t="str">
        <f>+IF(MEDIAN($B27,$C27,AD$1)=AD$1,$E27,"")</f>
        <v/>
      </c>
      <c r="AE27" s="23" t="str">
        <f>+IF(MEDIAN($B27,$C27,AE$1)=AE$1,$E27,"")</f>
        <v/>
      </c>
      <c r="AF27" s="23" t="str">
        <f>+IF(MEDIAN($B27,$C27,AF$1)=AF$1,$E27,"")</f>
        <v/>
      </c>
      <c r="AG27" s="23" t="str">
        <f>+IF(MEDIAN($B27,$C27,AG$1)=AG$1,$E27,"")</f>
        <v/>
      </c>
      <c r="AH27" s="23" t="str">
        <f>+IF(MEDIAN($B27,$C27,AH$1)=AH$1,$E27,"")</f>
        <v/>
      </c>
      <c r="AI27" s="23" t="str">
        <f>+IF(MEDIAN($B27,$C27,AI$1)=AI$1,$E27,"")</f>
        <v/>
      </c>
      <c r="AJ27" s="23" t="str">
        <f>+IF(MEDIAN($B27,$C27,AJ$1)=AJ$1,$E27,"")</f>
        <v/>
      </c>
      <c r="AK27" s="23" t="str">
        <f>+IF(MEDIAN($B27,$C27,AK$1)=AK$1,$E27,"")</f>
        <v/>
      </c>
      <c r="AL27" s="23" t="str">
        <f>+IF(MEDIAN($B27,$C27,AL$1)=AL$1,$E27,"")</f>
        <v/>
      </c>
      <c r="AM27" s="23" t="str">
        <f>+IF(MEDIAN($B27,$C27,AM$1)=AM$1,$E27,"")</f>
        <v/>
      </c>
      <c r="AN27" s="23" t="str">
        <f>+IF(MEDIAN($B27,$C27,AN$1)=AN$1,$E27,"")</f>
        <v/>
      </c>
      <c r="AO27" s="23" t="str">
        <f>+IF(MEDIAN($B27,$C27,AO$1)=AO$1,$E27,"")</f>
        <v/>
      </c>
      <c r="AP27" s="23" t="str">
        <f>+IF(MEDIAN($B27,$C27,AP$1)=AP$1,$E27,"")</f>
        <v/>
      </c>
      <c r="AQ27" s="23" t="str">
        <f>+IF(MEDIAN($B27,$C27,AQ$1)=AQ$1,$E27,"")</f>
        <v/>
      </c>
      <c r="AR27" s="23" t="str">
        <f>+IF(MEDIAN($B27,$C27,AR$1)=AR$1,$E27,"")</f>
        <v/>
      </c>
      <c r="AS27" s="23" t="str">
        <f>+IF(MEDIAN($B27,$C27,AS$1)=AS$1,$E27,"")</f>
        <v/>
      </c>
      <c r="AT27" s="23" t="str">
        <f>+IF(MEDIAN($B27,$C27,AT$1)=AT$1,$E27,"")</f>
        <v/>
      </c>
      <c r="AU27" s="23" t="str">
        <f>+IF(MEDIAN($B27,$C27,AU$1)=AU$1,$E27,"")</f>
        <v/>
      </c>
      <c r="AV27" s="23" t="str">
        <f>+IF(MEDIAN($B27,$C27,AV$1)=AV$1,$E27,"")</f>
        <v/>
      </c>
      <c r="AW27" s="23" t="str">
        <f>+IF(MEDIAN($B27,$C27,AW$1)=AW$1,$E27,"")</f>
        <v/>
      </c>
      <c r="AX27" s="23" t="str">
        <f>+IF(MEDIAN($B27,$C27,AX$1)=AX$1,$E27,"")</f>
        <v/>
      </c>
      <c r="AY27" s="23" t="str">
        <f>+IF(MEDIAN($B27,$C27,AY$1)=AY$1,$E27,"")</f>
        <v/>
      </c>
      <c r="AZ27" s="23" t="str">
        <f>+IF(MEDIAN($B27,$C27,AZ$1)=AZ$1,$E27,"")</f>
        <v/>
      </c>
      <c r="BA27" s="24" t="str">
        <f>+IF(MEDIAN($B27,$C27,BA$1)=BA$1,$E27,"")</f>
        <v/>
      </c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9"/>
    </row>
    <row r="28" spans="1:66" x14ac:dyDescent="0.3">
      <c r="A28" s="11" t="s">
        <v>12</v>
      </c>
      <c r="B28" s="12">
        <v>44656</v>
      </c>
      <c r="C28" s="12">
        <f t="shared" ref="C28:C37" si="52">+B28+D28-1</f>
        <v>44660</v>
      </c>
      <c r="D28" s="13">
        <v>5</v>
      </c>
      <c r="E28" s="14">
        <v>1</v>
      </c>
      <c r="F28" s="16" t="str">
        <f>+IF(MEDIAN($B28,$C28,F$1)=F$1,$E28,"")</f>
        <v/>
      </c>
      <c r="G28" s="16" t="str">
        <f>+IF(MEDIAN($B28,$C28,G$1)=G$1,$E28,"")</f>
        <v/>
      </c>
      <c r="H28" s="16" t="str">
        <f>+IF(MEDIAN($B28,$C28,H$1)=H$1,$E28,"")</f>
        <v/>
      </c>
      <c r="I28" s="16" t="str">
        <f>+IF(MEDIAN($B28,$C28,I$1)=I$1,$E28,"")</f>
        <v/>
      </c>
      <c r="J28" s="16" t="str">
        <f>+IF(MEDIAN($B28,$C28,J$1)=J$1,$E28,"")</f>
        <v/>
      </c>
      <c r="K28" s="16" t="str">
        <f>+IF(MEDIAN($B28,$C28,K$1)=K$1,$E28,"")</f>
        <v/>
      </c>
      <c r="L28" s="16" t="str">
        <f>+IF(MEDIAN($B28,$C28,L$1)=L$1,$E28,"")</f>
        <v/>
      </c>
      <c r="M28" s="16" t="str">
        <f>+IF(MEDIAN($B28,$C28,M$1)=M$1,$E28,"")</f>
        <v/>
      </c>
      <c r="N28" s="16" t="str">
        <f>+IF(MEDIAN($B28,$C28,N$1)=N$1,$E28,"")</f>
        <v/>
      </c>
      <c r="O28" s="16" t="str">
        <f>+IF(MEDIAN($B28,$C28,O$1)=O$1,$E28,"")</f>
        <v/>
      </c>
      <c r="P28" s="16" t="str">
        <f>+IF(MEDIAN($B28,$C28,P$1)=P$1,$E28,"")</f>
        <v/>
      </c>
      <c r="Q28" s="16" t="str">
        <f>+IF(MEDIAN($B28,$C28,Q$1)=Q$1,$E28,"")</f>
        <v/>
      </c>
      <c r="R28" s="16" t="str">
        <f>+IF(MEDIAN($B28,$C28,R$1)=R$1,$E28,"")</f>
        <v/>
      </c>
      <c r="S28" s="16" t="str">
        <f>+IF(MEDIAN($B28,$C28,S$1)=S$1,$E28,"")</f>
        <v/>
      </c>
      <c r="T28" s="16" t="str">
        <f>+IF(MEDIAN($B28,$C28,T$1)=T$1,$E28,"")</f>
        <v/>
      </c>
      <c r="U28" s="16" t="str">
        <f>+IF(MEDIAN($B28,$C28,U$1)=U$1,$E28,"")</f>
        <v/>
      </c>
      <c r="V28" s="16" t="str">
        <f>+IF(MEDIAN($B28,$C28,V$1)=V$1,$E28,"")</f>
        <v/>
      </c>
      <c r="W28" s="16" t="str">
        <f>+IF(MEDIAN($B28,$C28,W$1)=W$1,$E28,"")</f>
        <v/>
      </c>
      <c r="X28" s="16" t="str">
        <f>+IF(MEDIAN($B28,$C28,X$1)=X$1,$E28,"")</f>
        <v/>
      </c>
      <c r="Y28" s="16" t="str">
        <f>+IF(MEDIAN($B28,$C28,Y$1)=Y$1,$E28,"")</f>
        <v/>
      </c>
      <c r="Z28" s="16" t="str">
        <f>+IF(MEDIAN($B28,$C28,Z$1)=Z$1,$E28,"")</f>
        <v/>
      </c>
      <c r="AA28" s="16" t="str">
        <f>+IF(MEDIAN($B28,$C28,AA$1)=AA$1,$E28,"")</f>
        <v/>
      </c>
      <c r="AB28" s="16" t="str">
        <f>+IF(MEDIAN($B28,$C28,AB$1)=AB$1,$E28,"")</f>
        <v/>
      </c>
      <c r="AC28" s="16" t="str">
        <f>+IF(MEDIAN($B28,$C28,AC$1)=AC$1,$E28,"")</f>
        <v/>
      </c>
      <c r="AD28" s="16" t="str">
        <f>+IF(MEDIAN($B28,$C28,AD$1)=AD$1,$E28,"")</f>
        <v/>
      </c>
      <c r="AE28" s="16" t="str">
        <f>+IF(MEDIAN($B28,$C28,AE$1)=AE$1,$E28,"")</f>
        <v/>
      </c>
      <c r="AF28" s="16" t="str">
        <f>+IF(MEDIAN($B28,$C28,AF$1)=AF$1,$E28,"")</f>
        <v/>
      </c>
      <c r="AG28" s="16">
        <f>+IF(MEDIAN($B28,$C28,AG$1)=AG$1,$E28,"")</f>
        <v>1</v>
      </c>
      <c r="AH28" s="16">
        <f>+IF(MEDIAN($B28,$C28,AH$1)=AH$1,$E28,"")</f>
        <v>1</v>
      </c>
      <c r="AI28" s="16">
        <f>+IF(MEDIAN($B28,$C28,AI$1)=AI$1,$E28,"")</f>
        <v>1</v>
      </c>
      <c r="AJ28" s="16">
        <f>+IF(MEDIAN($B28,$C28,AJ$1)=AJ$1,$E28,"")</f>
        <v>1</v>
      </c>
      <c r="AK28" s="16">
        <f>+IF(MEDIAN($B28,$C28,AK$1)=AK$1,$E28,"")</f>
        <v>1</v>
      </c>
      <c r="AL28" s="16" t="str">
        <f>+IF(MEDIAN($B28,$C28,AL$1)=AL$1,$E28,"")</f>
        <v/>
      </c>
      <c r="AM28" s="16" t="str">
        <f>+IF(MEDIAN($B28,$C28,AM$1)=AM$1,$E28,"")</f>
        <v/>
      </c>
      <c r="AN28" s="16" t="str">
        <f>+IF(MEDIAN($B28,$C28,AN$1)=AN$1,$E28,"")</f>
        <v/>
      </c>
      <c r="AO28" s="16" t="str">
        <f>+IF(MEDIAN($B28,$C28,AO$1)=AO$1,$E28,"")</f>
        <v/>
      </c>
      <c r="AP28" s="16" t="str">
        <f>+IF(MEDIAN($B28,$C28,AP$1)=AP$1,$E28,"")</f>
        <v/>
      </c>
      <c r="AQ28" s="16" t="str">
        <f>+IF(MEDIAN($B28,$C28,AQ$1)=AQ$1,$E28,"")</f>
        <v/>
      </c>
      <c r="AR28" s="16" t="str">
        <f>+IF(MEDIAN($B28,$C28,AR$1)=AR$1,$E28,"")</f>
        <v/>
      </c>
      <c r="AS28" s="16" t="str">
        <f>+IF(MEDIAN($B28,$C28,AS$1)=AS$1,$E28,"")</f>
        <v/>
      </c>
      <c r="AT28" s="16" t="str">
        <f>+IF(MEDIAN($B28,$C28,AT$1)=AT$1,$E28,"")</f>
        <v/>
      </c>
      <c r="AU28" s="16" t="str">
        <f>+IF(MEDIAN($B28,$C28,AU$1)=AU$1,$E28,"")</f>
        <v/>
      </c>
      <c r="AV28" s="16" t="str">
        <f>+IF(MEDIAN($B28,$C28,AV$1)=AV$1,$E28,"")</f>
        <v/>
      </c>
      <c r="AW28" s="16" t="str">
        <f>+IF(MEDIAN($B28,$C28,AW$1)=AW$1,$E28,"")</f>
        <v/>
      </c>
      <c r="AX28" s="16" t="str">
        <f>+IF(MEDIAN($B28,$C28,AX$1)=AX$1,$E28,"")</f>
        <v/>
      </c>
      <c r="AY28" s="16" t="str">
        <f>+IF(MEDIAN($B28,$C28,AY$1)=AY$1,$E28,"")</f>
        <v/>
      </c>
      <c r="AZ28" s="16" t="str">
        <f>+IF(MEDIAN($B28,$C28,AZ$1)=AZ$1,$E28,"")</f>
        <v/>
      </c>
      <c r="BA28" s="16" t="str">
        <f>+IF(MEDIAN($B28,$C28,BA$1)=BA$1,$E28,"")</f>
        <v/>
      </c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7"/>
    </row>
    <row r="29" spans="1:66" x14ac:dyDescent="0.3">
      <c r="A29" s="11" t="s">
        <v>5</v>
      </c>
      <c r="B29" s="12">
        <f>C17+1</f>
        <v>44659</v>
      </c>
      <c r="C29" s="12">
        <f t="shared" si="52"/>
        <v>44667</v>
      </c>
      <c r="D29" s="13">
        <v>9</v>
      </c>
      <c r="E29" s="14">
        <v>1</v>
      </c>
      <c r="F29" s="16" t="str">
        <f>+IF(MEDIAN($B29,$C29,F$1)=F$1,$E29,"")</f>
        <v/>
      </c>
      <c r="G29" s="16" t="str">
        <f>+IF(MEDIAN($B29,$C29,G$1)=G$1,$E29,"")</f>
        <v/>
      </c>
      <c r="H29" s="16" t="str">
        <f>+IF(MEDIAN($B29,$C29,H$1)=H$1,$E29,"")</f>
        <v/>
      </c>
      <c r="I29" s="16" t="str">
        <f>+IF(MEDIAN($B29,$C29,I$1)=I$1,$E29,"")</f>
        <v/>
      </c>
      <c r="J29" s="16" t="str">
        <f>+IF(MEDIAN($B29,$C29,J$1)=J$1,$E29,"")</f>
        <v/>
      </c>
      <c r="K29" s="16" t="str">
        <f>+IF(MEDIAN($B29,$C29,K$1)=K$1,$E29,"")</f>
        <v/>
      </c>
      <c r="L29" s="16" t="str">
        <f>+IF(MEDIAN($B29,$C29,L$1)=L$1,$E29,"")</f>
        <v/>
      </c>
      <c r="M29" s="16" t="str">
        <f>+IF(MEDIAN($B29,$C29,M$1)=M$1,$E29,"")</f>
        <v/>
      </c>
      <c r="N29" s="16" t="str">
        <f>+IF(MEDIAN($B29,$C29,N$1)=N$1,$E29,"")</f>
        <v/>
      </c>
      <c r="O29" s="16" t="str">
        <f>+IF(MEDIAN($B29,$C29,O$1)=O$1,$E29,"")</f>
        <v/>
      </c>
      <c r="P29" s="16" t="str">
        <f>+IF(MEDIAN($B29,$C29,P$1)=P$1,$E29,"")</f>
        <v/>
      </c>
      <c r="Q29" s="16" t="str">
        <f>+IF(MEDIAN($B29,$C29,Q$1)=Q$1,$E29,"")</f>
        <v/>
      </c>
      <c r="R29" s="16" t="str">
        <f>+IF(MEDIAN($B29,$C29,R$1)=R$1,$E29,"")</f>
        <v/>
      </c>
      <c r="S29" s="16" t="str">
        <f>+IF(MEDIAN($B29,$C29,S$1)=S$1,$E29,"")</f>
        <v/>
      </c>
      <c r="T29" s="16" t="str">
        <f>+IF(MEDIAN($B29,$C29,T$1)=T$1,$E29,"")</f>
        <v/>
      </c>
      <c r="U29" s="16" t="str">
        <f>+IF(MEDIAN($B29,$C29,U$1)=U$1,$E29,"")</f>
        <v/>
      </c>
      <c r="V29" s="16" t="str">
        <f>+IF(MEDIAN($B29,$C29,V$1)=V$1,$E29,"")</f>
        <v/>
      </c>
      <c r="W29" s="16" t="str">
        <f>+IF(MEDIAN($B29,$C29,W$1)=W$1,$E29,"")</f>
        <v/>
      </c>
      <c r="X29" s="16" t="str">
        <f>+IF(MEDIAN($B29,$C29,X$1)=X$1,$E29,"")</f>
        <v/>
      </c>
      <c r="Y29" s="16" t="str">
        <f>+IF(MEDIAN($B29,$C29,Y$1)=Y$1,$E29,"")</f>
        <v/>
      </c>
      <c r="Z29" s="16" t="str">
        <f>+IF(MEDIAN($B29,$C29,Z$1)=Z$1,$E29,"")</f>
        <v/>
      </c>
      <c r="AA29" s="16" t="str">
        <f>+IF(MEDIAN($B29,$C29,AA$1)=AA$1,$E29,"")</f>
        <v/>
      </c>
      <c r="AB29" s="16" t="str">
        <f>+IF(MEDIAN($B29,$C29,AB$1)=AB$1,$E29,"")</f>
        <v/>
      </c>
      <c r="AC29" s="16" t="str">
        <f>+IF(MEDIAN($B29,$C29,AC$1)=AC$1,$E29,"")</f>
        <v/>
      </c>
      <c r="AD29" s="16" t="str">
        <f>+IF(MEDIAN($B29,$C29,AD$1)=AD$1,$E29,"")</f>
        <v/>
      </c>
      <c r="AE29" s="16" t="str">
        <f>+IF(MEDIAN($B29,$C29,AE$1)=AE$1,$E29,"")</f>
        <v/>
      </c>
      <c r="AF29" s="16" t="str">
        <f>+IF(MEDIAN($B29,$C29,AF$1)=AF$1,$E29,"")</f>
        <v/>
      </c>
      <c r="AG29" s="16" t="str">
        <f>+IF(MEDIAN($B29,$C29,AG$1)=AG$1,$E29,"")</f>
        <v/>
      </c>
      <c r="AH29" s="16" t="str">
        <f>+IF(MEDIAN($B29,$C29,AH$1)=AH$1,$E29,"")</f>
        <v/>
      </c>
      <c r="AI29" s="16" t="str">
        <f>+IF(MEDIAN($B29,$C29,AI$1)=AI$1,$E29,"")</f>
        <v/>
      </c>
      <c r="AJ29" s="16">
        <f>+IF(MEDIAN($B29,$C29,AJ$1)=AJ$1,$E29,"")</f>
        <v>1</v>
      </c>
      <c r="AK29" s="16">
        <f>+IF(MEDIAN($B29,$C29,AK$1)=AK$1,$E29,"")</f>
        <v>1</v>
      </c>
      <c r="AL29" s="16">
        <f>+IF(MEDIAN($B29,$C29,AL$1)=AL$1,$E29,"")</f>
        <v>1</v>
      </c>
      <c r="AM29" s="16">
        <f>+IF(MEDIAN($B29,$C29,AM$1)=AM$1,$E29,"")</f>
        <v>1</v>
      </c>
      <c r="AN29" s="16">
        <f>+IF(MEDIAN($B29,$C29,AN$1)=AN$1,$E29,"")</f>
        <v>1</v>
      </c>
      <c r="AO29" s="16">
        <f>+IF(MEDIAN($B29,$C29,AO$1)=AO$1,$E29,"")</f>
        <v>1</v>
      </c>
      <c r="AP29" s="16">
        <f>+IF(MEDIAN($B29,$C29,AP$1)=AP$1,$E29,"")</f>
        <v>1</v>
      </c>
      <c r="AQ29" s="16">
        <f>+IF(MEDIAN($B29,$C29,AQ$1)=AQ$1,$E29,"")</f>
        <v>1</v>
      </c>
      <c r="AR29" s="16">
        <f>+IF(MEDIAN($B29,$C29,AR$1)=AR$1,$E29,"")</f>
        <v>1</v>
      </c>
      <c r="AS29" s="16" t="str">
        <f>+IF(MEDIAN($B29,$C29,AS$1)=AS$1,$E29,"")</f>
        <v/>
      </c>
      <c r="AT29" s="16" t="str">
        <f>+IF(MEDIAN($B29,$C29,AT$1)=AT$1,$E29,"")</f>
        <v/>
      </c>
      <c r="AU29" s="16" t="str">
        <f>+IF(MEDIAN($B29,$C29,AU$1)=AU$1,$E29,"")</f>
        <v/>
      </c>
      <c r="AV29" s="16" t="str">
        <f>+IF(MEDIAN($B29,$C29,AV$1)=AV$1,$E29,"")</f>
        <v/>
      </c>
      <c r="AW29" s="16" t="str">
        <f>+IF(MEDIAN($B29,$C29,AW$1)=AW$1,$E29,"")</f>
        <v/>
      </c>
      <c r="AX29" s="16" t="str">
        <f>+IF(MEDIAN($B29,$C29,AX$1)=AX$1,$E29,"")</f>
        <v/>
      </c>
      <c r="AY29" s="16" t="str">
        <f>+IF(MEDIAN($B29,$C29,AY$1)=AY$1,$E29,"")</f>
        <v/>
      </c>
      <c r="AZ29" s="16" t="str">
        <f>+IF(MEDIAN($B29,$C29,AZ$1)=AZ$1,$E29,"")</f>
        <v/>
      </c>
      <c r="BA29" s="16" t="str">
        <f>+IF(MEDIAN($B29,$C29,BA$1)=BA$1,$E29,"")</f>
        <v/>
      </c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7"/>
    </row>
    <row r="30" spans="1:66" x14ac:dyDescent="0.3">
      <c r="A30" s="11" t="s">
        <v>6</v>
      </c>
      <c r="B30" s="12">
        <v>44664</v>
      </c>
      <c r="C30" s="12">
        <f t="shared" si="52"/>
        <v>44665</v>
      </c>
      <c r="D30" s="13">
        <v>2</v>
      </c>
      <c r="E30" s="14">
        <v>1</v>
      </c>
      <c r="F30" s="16" t="str">
        <f>+IF(MEDIAN($B30,$C30,F$1)=F$1,$E30,"")</f>
        <v/>
      </c>
      <c r="G30" s="16" t="str">
        <f>+IF(MEDIAN($B30,$C30,G$1)=G$1,$E30,"")</f>
        <v/>
      </c>
      <c r="H30" s="16" t="str">
        <f>+IF(MEDIAN($B30,$C30,H$1)=H$1,$E30,"")</f>
        <v/>
      </c>
      <c r="I30" s="16" t="str">
        <f>+IF(MEDIAN($B30,$C30,I$1)=I$1,$E30,"")</f>
        <v/>
      </c>
      <c r="J30" s="16" t="str">
        <f>+IF(MEDIAN($B30,$C30,J$1)=J$1,$E30,"")</f>
        <v/>
      </c>
      <c r="K30" s="16" t="str">
        <f>+IF(MEDIAN($B30,$C30,K$1)=K$1,$E30,"")</f>
        <v/>
      </c>
      <c r="L30" s="16" t="str">
        <f>+IF(MEDIAN($B30,$C30,L$1)=L$1,$E30,"")</f>
        <v/>
      </c>
      <c r="M30" s="16" t="str">
        <f>+IF(MEDIAN($B30,$C30,M$1)=M$1,$E30,"")</f>
        <v/>
      </c>
      <c r="N30" s="16" t="str">
        <f>+IF(MEDIAN($B30,$C30,N$1)=N$1,$E30,"")</f>
        <v/>
      </c>
      <c r="O30" s="16" t="str">
        <f>+IF(MEDIAN($B30,$C30,O$1)=O$1,$E30,"")</f>
        <v/>
      </c>
      <c r="P30" s="16" t="str">
        <f>+IF(MEDIAN($B30,$C30,P$1)=P$1,$E30,"")</f>
        <v/>
      </c>
      <c r="Q30" s="16" t="str">
        <f>+IF(MEDIAN($B30,$C30,Q$1)=Q$1,$E30,"")</f>
        <v/>
      </c>
      <c r="R30" s="16" t="str">
        <f>+IF(MEDIAN($B30,$C30,R$1)=R$1,$E30,"")</f>
        <v/>
      </c>
      <c r="S30" s="16" t="str">
        <f>+IF(MEDIAN($B30,$C30,S$1)=S$1,$E30,"")</f>
        <v/>
      </c>
      <c r="T30" s="16" t="str">
        <f>+IF(MEDIAN($B30,$C30,T$1)=T$1,$E30,"")</f>
        <v/>
      </c>
      <c r="U30" s="16" t="str">
        <f>+IF(MEDIAN($B30,$C30,U$1)=U$1,$E30,"")</f>
        <v/>
      </c>
      <c r="V30" s="16" t="str">
        <f>+IF(MEDIAN($B30,$C30,V$1)=V$1,$E30,"")</f>
        <v/>
      </c>
      <c r="W30" s="16" t="str">
        <f>+IF(MEDIAN($B30,$C30,W$1)=W$1,$E30,"")</f>
        <v/>
      </c>
      <c r="X30" s="16" t="str">
        <f>+IF(MEDIAN($B30,$C30,X$1)=X$1,$E30,"")</f>
        <v/>
      </c>
      <c r="Y30" s="16" t="str">
        <f>+IF(MEDIAN($B30,$C30,Y$1)=Y$1,$E30,"")</f>
        <v/>
      </c>
      <c r="Z30" s="16" t="str">
        <f>+IF(MEDIAN($B30,$C30,Z$1)=Z$1,$E30,"")</f>
        <v/>
      </c>
      <c r="AA30" s="16" t="str">
        <f>+IF(MEDIAN($B30,$C30,AA$1)=AA$1,$E30,"")</f>
        <v/>
      </c>
      <c r="AB30" s="16" t="str">
        <f>+IF(MEDIAN($B30,$C30,AB$1)=AB$1,$E30,"")</f>
        <v/>
      </c>
      <c r="AC30" s="16" t="str">
        <f>+IF(MEDIAN($B30,$C30,AC$1)=AC$1,$E30,"")</f>
        <v/>
      </c>
      <c r="AD30" s="16" t="str">
        <f>+IF(MEDIAN($B30,$C30,AD$1)=AD$1,$E30,"")</f>
        <v/>
      </c>
      <c r="AE30" s="16" t="str">
        <f>+IF(MEDIAN($B30,$C30,AE$1)=AE$1,$E30,"")</f>
        <v/>
      </c>
      <c r="AF30" s="16" t="str">
        <f>+IF(MEDIAN($B30,$C30,AF$1)=AF$1,$E30,"")</f>
        <v/>
      </c>
      <c r="AG30" s="16" t="str">
        <f>+IF(MEDIAN($B30,$C30,AG$1)=AG$1,$E30,"")</f>
        <v/>
      </c>
      <c r="AH30" s="16" t="str">
        <f>+IF(MEDIAN($B30,$C30,AH$1)=AH$1,$E30,"")</f>
        <v/>
      </c>
      <c r="AI30" s="16" t="str">
        <f>+IF(MEDIAN($B30,$C30,AI$1)=AI$1,$E30,"")</f>
        <v/>
      </c>
      <c r="AJ30" s="16" t="str">
        <f>+IF(MEDIAN($B30,$C30,AJ$1)=AJ$1,$E30,"")</f>
        <v/>
      </c>
      <c r="AK30" s="16" t="str">
        <f>+IF(MEDIAN($B30,$C30,AK$1)=AK$1,$E30,"")</f>
        <v/>
      </c>
      <c r="AL30" s="16" t="str">
        <f>+IF(MEDIAN($B30,$C30,AL$1)=AL$1,$E30,"")</f>
        <v/>
      </c>
      <c r="AM30" s="16" t="str">
        <f>+IF(MEDIAN($B30,$C30,AM$1)=AM$1,$E30,"")</f>
        <v/>
      </c>
      <c r="AN30" s="16" t="str">
        <f>+IF(MEDIAN($B30,$C30,AN$1)=AN$1,$E30,"")</f>
        <v/>
      </c>
      <c r="AO30" s="16">
        <f>+IF(MEDIAN($B30,$C30,AO$1)=AO$1,$E30,"")</f>
        <v>1</v>
      </c>
      <c r="AP30" s="16">
        <f>+IF(MEDIAN($B30,$C30,AP$1)=AP$1,$E30,"")</f>
        <v>1</v>
      </c>
      <c r="AQ30" s="16" t="str">
        <f>+IF(MEDIAN($B30,$C30,AQ$1)=AQ$1,$E30,"")</f>
        <v/>
      </c>
      <c r="AR30" s="16" t="str">
        <f>+IF(MEDIAN($B30,$C30,AR$1)=AR$1,$E30,"")</f>
        <v/>
      </c>
      <c r="AS30" s="16" t="str">
        <f>+IF(MEDIAN($B30,$C30,AS$1)=AS$1,$E30,"")</f>
        <v/>
      </c>
      <c r="AT30" s="16" t="str">
        <f>+IF(MEDIAN($B30,$C30,AT$1)=AT$1,$E30,"")</f>
        <v/>
      </c>
      <c r="AU30" s="16" t="str">
        <f>+IF(MEDIAN($B30,$C30,AU$1)=AU$1,$E30,"")</f>
        <v/>
      </c>
      <c r="AV30" s="16" t="str">
        <f>+IF(MEDIAN($B30,$C30,AV$1)=AV$1,$E30,"")</f>
        <v/>
      </c>
      <c r="AW30" s="16" t="str">
        <f>+IF(MEDIAN($B30,$C30,AW$1)=AW$1,$E30,"")</f>
        <v/>
      </c>
      <c r="AX30" s="16" t="str">
        <f>+IF(MEDIAN($B30,$C30,AX$1)=AX$1,$E30,"")</f>
        <v/>
      </c>
      <c r="AY30" s="16" t="str">
        <f>+IF(MEDIAN($B30,$C30,AY$1)=AY$1,$E30,"")</f>
        <v/>
      </c>
      <c r="AZ30" s="16" t="str">
        <f>+IF(MEDIAN($B30,$C30,AZ$1)=AZ$1,$E30,"")</f>
        <v/>
      </c>
      <c r="BA30" s="16" t="str">
        <f>+IF(MEDIAN($B30,$C30,BA$1)=BA$1,$E30,"")</f>
        <v/>
      </c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7"/>
    </row>
    <row r="31" spans="1:66" x14ac:dyDescent="0.3">
      <c r="A31" s="11" t="s">
        <v>13</v>
      </c>
      <c r="B31" s="12">
        <v>44666</v>
      </c>
      <c r="C31" s="12">
        <f t="shared" si="52"/>
        <v>44666</v>
      </c>
      <c r="D31" s="13">
        <v>1</v>
      </c>
      <c r="E31" s="14">
        <v>1</v>
      </c>
      <c r="F31" s="16" t="str">
        <f>+IF(MEDIAN($B31,$C31,F$1)=F$1,$E31,"")</f>
        <v/>
      </c>
      <c r="G31" s="16" t="str">
        <f>+IF(MEDIAN($B31,$C31,G$1)=G$1,$E31,"")</f>
        <v/>
      </c>
      <c r="H31" s="16" t="str">
        <f>+IF(MEDIAN($B31,$C31,H$1)=H$1,$E31,"")</f>
        <v/>
      </c>
      <c r="I31" s="16" t="str">
        <f>+IF(MEDIAN($B31,$C31,I$1)=I$1,$E31,"")</f>
        <v/>
      </c>
      <c r="J31" s="16" t="str">
        <f>+IF(MEDIAN($B31,$C31,J$1)=J$1,$E31,"")</f>
        <v/>
      </c>
      <c r="K31" s="16" t="str">
        <f>+IF(MEDIAN($B31,$C31,K$1)=K$1,$E31,"")</f>
        <v/>
      </c>
      <c r="L31" s="16" t="str">
        <f>+IF(MEDIAN($B31,$C31,L$1)=L$1,$E31,"")</f>
        <v/>
      </c>
      <c r="M31" s="16" t="str">
        <f>+IF(MEDIAN($B31,$C31,M$1)=M$1,$E31,"")</f>
        <v/>
      </c>
      <c r="N31" s="16" t="str">
        <f>+IF(MEDIAN($B31,$C31,N$1)=N$1,$E31,"")</f>
        <v/>
      </c>
      <c r="O31" s="16" t="str">
        <f>+IF(MEDIAN($B31,$C31,O$1)=O$1,$E31,"")</f>
        <v/>
      </c>
      <c r="P31" s="16" t="str">
        <f>+IF(MEDIAN($B31,$C31,P$1)=P$1,$E31,"")</f>
        <v/>
      </c>
      <c r="Q31" s="16" t="str">
        <f>+IF(MEDIAN($B31,$C31,Q$1)=Q$1,$E31,"")</f>
        <v/>
      </c>
      <c r="R31" s="16" t="str">
        <f>+IF(MEDIAN($B31,$C31,R$1)=R$1,$E31,"")</f>
        <v/>
      </c>
      <c r="S31" s="16" t="str">
        <f>+IF(MEDIAN($B31,$C31,S$1)=S$1,$E31,"")</f>
        <v/>
      </c>
      <c r="T31" s="16" t="str">
        <f>+IF(MEDIAN($B31,$C31,T$1)=T$1,$E31,"")</f>
        <v/>
      </c>
      <c r="U31" s="16" t="str">
        <f>+IF(MEDIAN($B31,$C31,U$1)=U$1,$E31,"")</f>
        <v/>
      </c>
      <c r="V31" s="16" t="str">
        <f>+IF(MEDIAN($B31,$C31,V$1)=V$1,$E31,"")</f>
        <v/>
      </c>
      <c r="W31" s="16" t="str">
        <f>+IF(MEDIAN($B31,$C31,W$1)=W$1,$E31,"")</f>
        <v/>
      </c>
      <c r="X31" s="16" t="str">
        <f>+IF(MEDIAN($B31,$C31,X$1)=X$1,$E31,"")</f>
        <v/>
      </c>
      <c r="Y31" s="16" t="str">
        <f>+IF(MEDIAN($B31,$C31,Y$1)=Y$1,$E31,"")</f>
        <v/>
      </c>
      <c r="Z31" s="16" t="str">
        <f>+IF(MEDIAN($B31,$C31,Z$1)=Z$1,$E31,"")</f>
        <v/>
      </c>
      <c r="AA31" s="16" t="str">
        <f>+IF(MEDIAN($B31,$C31,AA$1)=AA$1,$E31,"")</f>
        <v/>
      </c>
      <c r="AB31" s="16" t="str">
        <f>+IF(MEDIAN($B31,$C31,AB$1)=AB$1,$E31,"")</f>
        <v/>
      </c>
      <c r="AC31" s="16" t="str">
        <f>+IF(MEDIAN($B31,$C31,AC$1)=AC$1,$E31,"")</f>
        <v/>
      </c>
      <c r="AD31" s="16" t="str">
        <f>+IF(MEDIAN($B31,$C31,AD$1)=AD$1,$E31,"")</f>
        <v/>
      </c>
      <c r="AE31" s="16" t="str">
        <f>+IF(MEDIAN($B31,$C31,AE$1)=AE$1,$E31,"")</f>
        <v/>
      </c>
      <c r="AF31" s="16" t="str">
        <f>+IF(MEDIAN($B31,$C31,AF$1)=AF$1,$E31,"")</f>
        <v/>
      </c>
      <c r="AG31" s="16" t="str">
        <f>+IF(MEDIAN($B31,$C31,AG$1)=AG$1,$E31,"")</f>
        <v/>
      </c>
      <c r="AH31" s="16" t="str">
        <f>+IF(MEDIAN($B31,$C31,AH$1)=AH$1,$E31,"")</f>
        <v/>
      </c>
      <c r="AI31" s="16" t="str">
        <f>+IF(MEDIAN($B31,$C31,AI$1)=AI$1,$E31,"")</f>
        <v/>
      </c>
      <c r="AJ31" s="16" t="str">
        <f>+IF(MEDIAN($B31,$C31,AJ$1)=AJ$1,$E31,"")</f>
        <v/>
      </c>
      <c r="AK31" s="16" t="str">
        <f>+IF(MEDIAN($B31,$C31,AK$1)=AK$1,$E31,"")</f>
        <v/>
      </c>
      <c r="AL31" s="16" t="str">
        <f>+IF(MEDIAN($B31,$C31,AL$1)=AL$1,$E31,"")</f>
        <v/>
      </c>
      <c r="AM31" s="16" t="str">
        <f>+IF(MEDIAN($B31,$C31,AM$1)=AM$1,$E31,"")</f>
        <v/>
      </c>
      <c r="AN31" s="16" t="str">
        <f>+IF(MEDIAN($B31,$C31,AN$1)=AN$1,$E31,"")</f>
        <v/>
      </c>
      <c r="AO31" s="16" t="str">
        <f>+IF(MEDIAN($B31,$C31,AO$1)=AO$1,$E31,"")</f>
        <v/>
      </c>
      <c r="AP31" s="16" t="str">
        <f>+IF(MEDIAN($B31,$C31,AP$1)=AP$1,$E31,"")</f>
        <v/>
      </c>
      <c r="AQ31" s="16">
        <f>+IF(MEDIAN($B31,$C31,AQ$1)=AQ$1,$E31,"")</f>
        <v>1</v>
      </c>
      <c r="AR31" s="16" t="str">
        <f>+IF(MEDIAN($B31,$C31,AR$1)=AR$1,$E31,"")</f>
        <v/>
      </c>
      <c r="AS31" s="16" t="str">
        <f>+IF(MEDIAN($B31,$C31,AS$1)=AS$1,$E31,"")</f>
        <v/>
      </c>
      <c r="AT31" s="16" t="str">
        <f>+IF(MEDIAN($B31,$C31,AT$1)=AT$1,$E31,"")</f>
        <v/>
      </c>
      <c r="AU31" s="16" t="str">
        <f>+IF(MEDIAN($B31,$C31,AU$1)=AU$1,$E31,"")</f>
        <v/>
      </c>
      <c r="AV31" s="16" t="str">
        <f>+IF(MEDIAN($B31,$C31,AV$1)=AV$1,$E31,"")</f>
        <v/>
      </c>
      <c r="AW31" s="16" t="str">
        <f>+IF(MEDIAN($B31,$C31,AW$1)=AW$1,$E31,"")</f>
        <v/>
      </c>
      <c r="AX31" s="16" t="str">
        <f>+IF(MEDIAN($B31,$C31,AX$1)=AX$1,$E31,"")</f>
        <v/>
      </c>
      <c r="AY31" s="16" t="str">
        <f>+IF(MEDIAN($B31,$C31,AY$1)=AY$1,$E31,"")</f>
        <v/>
      </c>
      <c r="AZ31" s="16" t="str">
        <f>+IF(MEDIAN($B31,$C31,AZ$1)=AZ$1,$E31,"")</f>
        <v/>
      </c>
      <c r="BA31" s="16" t="str">
        <f>+IF(MEDIAN($B31,$C31,BA$1)=BA$1,$E31,"")</f>
        <v/>
      </c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7"/>
    </row>
    <row r="32" spans="1:66" x14ac:dyDescent="0.3">
      <c r="A32" s="11" t="s">
        <v>7</v>
      </c>
      <c r="B32" s="12">
        <v>44662</v>
      </c>
      <c r="C32" s="12">
        <f t="shared" si="52"/>
        <v>44664</v>
      </c>
      <c r="D32" s="13">
        <v>3</v>
      </c>
      <c r="E32" s="14">
        <v>1</v>
      </c>
      <c r="F32" s="16" t="str">
        <f>+IF(MEDIAN($B32,$C32,F$1)=F$1,$E32,"")</f>
        <v/>
      </c>
      <c r="G32" s="16" t="str">
        <f>+IF(MEDIAN($B32,$C32,G$1)=G$1,$E32,"")</f>
        <v/>
      </c>
      <c r="H32" s="16" t="str">
        <f>+IF(MEDIAN($B32,$C32,H$1)=H$1,$E32,"")</f>
        <v/>
      </c>
      <c r="I32" s="16" t="str">
        <f>+IF(MEDIAN($B32,$C32,I$1)=I$1,$E32,"")</f>
        <v/>
      </c>
      <c r="J32" s="16" t="str">
        <f>+IF(MEDIAN($B32,$C32,J$1)=J$1,$E32,"")</f>
        <v/>
      </c>
      <c r="K32" s="16" t="str">
        <f>+IF(MEDIAN($B32,$C32,K$1)=K$1,$E32,"")</f>
        <v/>
      </c>
      <c r="L32" s="16" t="str">
        <f>+IF(MEDIAN($B32,$C32,L$1)=L$1,$E32,"")</f>
        <v/>
      </c>
      <c r="M32" s="16" t="str">
        <f>+IF(MEDIAN($B32,$C32,M$1)=M$1,$E32,"")</f>
        <v/>
      </c>
      <c r="N32" s="16" t="str">
        <f>+IF(MEDIAN($B32,$C32,N$1)=N$1,$E32,"")</f>
        <v/>
      </c>
      <c r="O32" s="16" t="str">
        <f>+IF(MEDIAN($B32,$C32,O$1)=O$1,$E32,"")</f>
        <v/>
      </c>
      <c r="P32" s="16" t="str">
        <f>+IF(MEDIAN($B32,$C32,P$1)=P$1,$E32,"")</f>
        <v/>
      </c>
      <c r="Q32" s="16" t="str">
        <f>+IF(MEDIAN($B32,$C32,Q$1)=Q$1,$E32,"")</f>
        <v/>
      </c>
      <c r="R32" s="16" t="str">
        <f>+IF(MEDIAN($B32,$C32,R$1)=R$1,$E32,"")</f>
        <v/>
      </c>
      <c r="S32" s="16" t="str">
        <f>+IF(MEDIAN($B32,$C32,S$1)=S$1,$E32,"")</f>
        <v/>
      </c>
      <c r="T32" s="16" t="str">
        <f>+IF(MEDIAN($B32,$C32,T$1)=T$1,$E32,"")</f>
        <v/>
      </c>
      <c r="U32" s="16" t="str">
        <f>+IF(MEDIAN($B32,$C32,U$1)=U$1,$E32,"")</f>
        <v/>
      </c>
      <c r="V32" s="16" t="str">
        <f>+IF(MEDIAN($B32,$C32,V$1)=V$1,$E32,"")</f>
        <v/>
      </c>
      <c r="W32" s="16" t="str">
        <f>+IF(MEDIAN($B32,$C32,W$1)=W$1,$E32,"")</f>
        <v/>
      </c>
      <c r="X32" s="16" t="str">
        <f>+IF(MEDIAN($B32,$C32,X$1)=X$1,$E32,"")</f>
        <v/>
      </c>
      <c r="Y32" s="16" t="str">
        <f>+IF(MEDIAN($B32,$C32,Y$1)=Y$1,$E32,"")</f>
        <v/>
      </c>
      <c r="Z32" s="16" t="str">
        <f>+IF(MEDIAN($B32,$C32,Z$1)=Z$1,$E32,"")</f>
        <v/>
      </c>
      <c r="AA32" s="16" t="str">
        <f>+IF(MEDIAN($B32,$C32,AA$1)=AA$1,$E32,"")</f>
        <v/>
      </c>
      <c r="AB32" s="16" t="str">
        <f>+IF(MEDIAN($B32,$C32,AB$1)=AB$1,$E32,"")</f>
        <v/>
      </c>
      <c r="AC32" s="16" t="str">
        <f>+IF(MEDIAN($B32,$C32,AC$1)=AC$1,$E32,"")</f>
        <v/>
      </c>
      <c r="AD32" s="16" t="str">
        <f>+IF(MEDIAN($B32,$C32,AD$1)=AD$1,$E32,"")</f>
        <v/>
      </c>
      <c r="AE32" s="16" t="str">
        <f>+IF(MEDIAN($B32,$C32,AE$1)=AE$1,$E32,"")</f>
        <v/>
      </c>
      <c r="AF32" s="16" t="str">
        <f>+IF(MEDIAN($B32,$C32,AF$1)=AF$1,$E32,"")</f>
        <v/>
      </c>
      <c r="AG32" s="16" t="str">
        <f>+IF(MEDIAN($B32,$C32,AG$1)=AG$1,$E32,"")</f>
        <v/>
      </c>
      <c r="AH32" s="16" t="str">
        <f>+IF(MEDIAN($B32,$C32,AH$1)=AH$1,$E32,"")</f>
        <v/>
      </c>
      <c r="AI32" s="16" t="str">
        <f>+IF(MEDIAN($B32,$C32,AI$1)=AI$1,$E32,"")</f>
        <v/>
      </c>
      <c r="AJ32" s="16" t="str">
        <f>+IF(MEDIAN($B32,$C32,AJ$1)=AJ$1,$E32,"")</f>
        <v/>
      </c>
      <c r="AK32" s="16" t="str">
        <f>+IF(MEDIAN($B32,$C32,AK$1)=AK$1,$E32,"")</f>
        <v/>
      </c>
      <c r="AL32" s="16" t="str">
        <f>+IF(MEDIAN($B32,$C32,AL$1)=AL$1,$E32,"")</f>
        <v/>
      </c>
      <c r="AM32" s="16">
        <f>+IF(MEDIAN($B32,$C32,AM$1)=AM$1,$E32,"")</f>
        <v>1</v>
      </c>
      <c r="AN32" s="16">
        <f>+IF(MEDIAN($B32,$C32,AN$1)=AN$1,$E32,"")</f>
        <v>1</v>
      </c>
      <c r="AO32" s="16">
        <f>+IF(MEDIAN($B32,$C32,AO$1)=AO$1,$E32,"")</f>
        <v>1</v>
      </c>
      <c r="AP32" s="16" t="str">
        <f>+IF(MEDIAN($B32,$C32,AP$1)=AP$1,$E32,"")</f>
        <v/>
      </c>
      <c r="AQ32" s="16" t="str">
        <f>+IF(MEDIAN($B32,$C32,AQ$1)=AQ$1,$E32,"")</f>
        <v/>
      </c>
      <c r="AR32" s="16" t="str">
        <f>+IF(MEDIAN($B32,$C32,AR$1)=AR$1,$E32,"")</f>
        <v/>
      </c>
      <c r="AS32" s="16" t="str">
        <f>+IF(MEDIAN($B32,$C32,AS$1)=AS$1,$E32,"")</f>
        <v/>
      </c>
      <c r="AT32" s="16" t="str">
        <f>+IF(MEDIAN($B32,$C32,AT$1)=AT$1,$E32,"")</f>
        <v/>
      </c>
      <c r="AU32" s="16" t="str">
        <f>+IF(MEDIAN($B32,$C32,AU$1)=AU$1,$E32,"")</f>
        <v/>
      </c>
      <c r="AV32" s="16" t="str">
        <f>+IF(MEDIAN($B32,$C32,AV$1)=AV$1,$E32,"")</f>
        <v/>
      </c>
      <c r="AW32" s="16" t="str">
        <f>+IF(MEDIAN($B32,$C32,AW$1)=AW$1,$E32,"")</f>
        <v/>
      </c>
      <c r="AX32" s="16" t="str">
        <f>+IF(MEDIAN($B32,$C32,AX$1)=AX$1,$E32,"")</f>
        <v/>
      </c>
      <c r="AY32" s="16" t="str">
        <f>+IF(MEDIAN($B32,$C32,AY$1)=AY$1,$E32,"")</f>
        <v/>
      </c>
      <c r="AZ32" s="16" t="str">
        <f>+IF(MEDIAN($B32,$C32,AZ$1)=AZ$1,$E32,"")</f>
        <v/>
      </c>
      <c r="BA32" s="16" t="str">
        <f>+IF(MEDIAN($B32,$C32,BA$1)=BA$1,$E32,"")</f>
        <v/>
      </c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7"/>
    </row>
    <row r="33" spans="1:66" x14ac:dyDescent="0.3">
      <c r="A33" s="11" t="s">
        <v>8</v>
      </c>
      <c r="B33" s="12">
        <f>C21+1</f>
        <v>44661</v>
      </c>
      <c r="C33" s="12">
        <f t="shared" si="52"/>
        <v>44665</v>
      </c>
      <c r="D33" s="13">
        <v>5</v>
      </c>
      <c r="E33" s="14">
        <v>1</v>
      </c>
      <c r="F33" s="16" t="str">
        <f>+IF(MEDIAN($B33,$C33,F$1)=F$1,$E33,"")</f>
        <v/>
      </c>
      <c r="G33" s="16" t="str">
        <f>+IF(MEDIAN($B33,$C33,G$1)=G$1,$E33,"")</f>
        <v/>
      </c>
      <c r="H33" s="16" t="str">
        <f>+IF(MEDIAN($B33,$C33,H$1)=H$1,$E33,"")</f>
        <v/>
      </c>
      <c r="I33" s="16" t="str">
        <f>+IF(MEDIAN($B33,$C33,I$1)=I$1,$E33,"")</f>
        <v/>
      </c>
      <c r="J33" s="16" t="str">
        <f>+IF(MEDIAN($B33,$C33,J$1)=J$1,$E33,"")</f>
        <v/>
      </c>
      <c r="K33" s="16" t="str">
        <f>+IF(MEDIAN($B33,$C33,K$1)=K$1,$E33,"")</f>
        <v/>
      </c>
      <c r="L33" s="16" t="str">
        <f>+IF(MEDIAN($B33,$C33,L$1)=L$1,$E33,"")</f>
        <v/>
      </c>
      <c r="M33" s="16" t="str">
        <f>+IF(MEDIAN($B33,$C33,M$1)=M$1,$E33,"")</f>
        <v/>
      </c>
      <c r="N33" s="16" t="str">
        <f>+IF(MEDIAN($B33,$C33,N$1)=N$1,$E33,"")</f>
        <v/>
      </c>
      <c r="O33" s="16" t="str">
        <f>+IF(MEDIAN($B33,$C33,O$1)=O$1,$E33,"")</f>
        <v/>
      </c>
      <c r="P33" s="16" t="str">
        <f>+IF(MEDIAN($B33,$C33,P$1)=P$1,$E33,"")</f>
        <v/>
      </c>
      <c r="Q33" s="16" t="str">
        <f>+IF(MEDIAN($B33,$C33,Q$1)=Q$1,$E33,"")</f>
        <v/>
      </c>
      <c r="R33" s="16" t="str">
        <f>+IF(MEDIAN($B33,$C33,R$1)=R$1,$E33,"")</f>
        <v/>
      </c>
      <c r="S33" s="16" t="str">
        <f>+IF(MEDIAN($B33,$C33,S$1)=S$1,$E33,"")</f>
        <v/>
      </c>
      <c r="T33" s="16" t="str">
        <f>+IF(MEDIAN($B33,$C33,T$1)=T$1,$E33,"")</f>
        <v/>
      </c>
      <c r="U33" s="16" t="str">
        <f>+IF(MEDIAN($B33,$C33,U$1)=U$1,$E33,"")</f>
        <v/>
      </c>
      <c r="V33" s="16" t="str">
        <f>+IF(MEDIAN($B33,$C33,V$1)=V$1,$E33,"")</f>
        <v/>
      </c>
      <c r="W33" s="16" t="str">
        <f>+IF(MEDIAN($B33,$C33,W$1)=W$1,$E33,"")</f>
        <v/>
      </c>
      <c r="X33" s="16" t="str">
        <f>+IF(MEDIAN($B33,$C33,X$1)=X$1,$E33,"")</f>
        <v/>
      </c>
      <c r="Y33" s="16" t="str">
        <f>+IF(MEDIAN($B33,$C33,Y$1)=Y$1,$E33,"")</f>
        <v/>
      </c>
      <c r="Z33" s="16" t="str">
        <f>+IF(MEDIAN($B33,$C33,Z$1)=Z$1,$E33,"")</f>
        <v/>
      </c>
      <c r="AA33" s="16" t="str">
        <f>+IF(MEDIAN($B33,$C33,AA$1)=AA$1,$E33,"")</f>
        <v/>
      </c>
      <c r="AB33" s="16" t="str">
        <f>+IF(MEDIAN($B33,$C33,AB$1)=AB$1,$E33,"")</f>
        <v/>
      </c>
      <c r="AC33" s="16" t="str">
        <f>+IF(MEDIAN($B33,$C33,AC$1)=AC$1,$E33,"")</f>
        <v/>
      </c>
      <c r="AD33" s="16" t="str">
        <f>+IF(MEDIAN($B33,$C33,AD$1)=AD$1,$E33,"")</f>
        <v/>
      </c>
      <c r="AE33" s="16" t="str">
        <f>+IF(MEDIAN($B33,$C33,AE$1)=AE$1,$E33,"")</f>
        <v/>
      </c>
      <c r="AF33" s="16" t="str">
        <f>+IF(MEDIAN($B33,$C33,AF$1)=AF$1,$E33,"")</f>
        <v/>
      </c>
      <c r="AG33" s="16" t="str">
        <f>+IF(MEDIAN($B33,$C33,AG$1)=AG$1,$E33,"")</f>
        <v/>
      </c>
      <c r="AH33" s="16" t="str">
        <f>+IF(MEDIAN($B33,$C33,AH$1)=AH$1,$E33,"")</f>
        <v/>
      </c>
      <c r="AI33" s="16" t="str">
        <f>+IF(MEDIAN($B33,$C33,AI$1)=AI$1,$E33,"")</f>
        <v/>
      </c>
      <c r="AJ33" s="16" t="str">
        <f>+IF(MEDIAN($B33,$C33,AJ$1)=AJ$1,$E33,"")</f>
        <v/>
      </c>
      <c r="AK33" s="16" t="str">
        <f>+IF(MEDIAN($B33,$C33,AK$1)=AK$1,$E33,"")</f>
        <v/>
      </c>
      <c r="AL33" s="16">
        <f>+IF(MEDIAN($B33,$C33,AL$1)=AL$1,$E33,"")</f>
        <v>1</v>
      </c>
      <c r="AM33" s="16">
        <f>+IF(MEDIAN($B33,$C33,AM$1)=AM$1,$E33,"")</f>
        <v>1</v>
      </c>
      <c r="AN33" s="16">
        <f>+IF(MEDIAN($B33,$C33,AN$1)=AN$1,$E33,"")</f>
        <v>1</v>
      </c>
      <c r="AO33" s="16">
        <f>+IF(MEDIAN($B33,$C33,AO$1)=AO$1,$E33,"")</f>
        <v>1</v>
      </c>
      <c r="AP33" s="16">
        <f>+IF(MEDIAN($B33,$C33,AP$1)=AP$1,$E33,"")</f>
        <v>1</v>
      </c>
      <c r="AQ33" s="16" t="str">
        <f>+IF(MEDIAN($B33,$C33,AQ$1)=AQ$1,$E33,"")</f>
        <v/>
      </c>
      <c r="AR33" s="16" t="str">
        <f>+IF(MEDIAN($B33,$C33,AR$1)=AR$1,$E33,"")</f>
        <v/>
      </c>
      <c r="AS33" s="16" t="str">
        <f>+IF(MEDIAN($B33,$C33,AS$1)=AS$1,$E33,"")</f>
        <v/>
      </c>
      <c r="AT33" s="16" t="str">
        <f>+IF(MEDIAN($B33,$C33,AT$1)=AT$1,$E33,"")</f>
        <v/>
      </c>
      <c r="AU33" s="16" t="str">
        <f>+IF(MEDIAN($B33,$C33,AU$1)=AU$1,$E33,"")</f>
        <v/>
      </c>
      <c r="AV33" s="16" t="str">
        <f>+IF(MEDIAN($B33,$C33,AV$1)=AV$1,$E33,"")</f>
        <v/>
      </c>
      <c r="AW33" s="16" t="str">
        <f>+IF(MEDIAN($B33,$C33,AW$1)=AW$1,$E33,"")</f>
        <v/>
      </c>
      <c r="AX33" s="16" t="str">
        <f>+IF(MEDIAN($B33,$C33,AX$1)=AX$1,$E33,"")</f>
        <v/>
      </c>
      <c r="AY33" s="16" t="str">
        <f>+IF(MEDIAN($B33,$C33,AY$1)=AY$1,$E33,"")</f>
        <v/>
      </c>
      <c r="AZ33" s="16" t="str">
        <f>+IF(MEDIAN($B33,$C33,AZ$1)=AZ$1,$E33,"")</f>
        <v/>
      </c>
      <c r="BA33" s="16" t="str">
        <f>+IF(MEDIAN($B33,$C33,BA$1)=BA$1,$E33,"")</f>
        <v/>
      </c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7"/>
    </row>
    <row r="34" spans="1:66" x14ac:dyDescent="0.3">
      <c r="A34" s="11" t="s">
        <v>9</v>
      </c>
      <c r="B34" s="12">
        <f>C22+1</f>
        <v>44665</v>
      </c>
      <c r="C34" s="12">
        <f t="shared" si="52"/>
        <v>44670</v>
      </c>
      <c r="D34" s="13">
        <v>6</v>
      </c>
      <c r="E34" s="14">
        <v>1</v>
      </c>
      <c r="F34" s="16" t="str">
        <f>+IF(MEDIAN($B34,$C34,F$1)=F$1,$E34,"")</f>
        <v/>
      </c>
      <c r="G34" s="16" t="str">
        <f>+IF(MEDIAN($B34,$C34,G$1)=G$1,$E34,"")</f>
        <v/>
      </c>
      <c r="H34" s="16" t="str">
        <f>+IF(MEDIAN($B34,$C34,H$1)=H$1,$E34,"")</f>
        <v/>
      </c>
      <c r="I34" s="16" t="str">
        <f>+IF(MEDIAN($B34,$C34,I$1)=I$1,$E34,"")</f>
        <v/>
      </c>
      <c r="J34" s="16" t="str">
        <f>+IF(MEDIAN($B34,$C34,J$1)=J$1,$E34,"")</f>
        <v/>
      </c>
      <c r="K34" s="16" t="str">
        <f>+IF(MEDIAN($B34,$C34,K$1)=K$1,$E34,"")</f>
        <v/>
      </c>
      <c r="L34" s="16" t="str">
        <f>+IF(MEDIAN($B34,$C34,L$1)=L$1,$E34,"")</f>
        <v/>
      </c>
      <c r="M34" s="16" t="str">
        <f>+IF(MEDIAN($B34,$C34,M$1)=M$1,$E34,"")</f>
        <v/>
      </c>
      <c r="N34" s="16" t="str">
        <f>+IF(MEDIAN($B34,$C34,N$1)=N$1,$E34,"")</f>
        <v/>
      </c>
      <c r="O34" s="16" t="str">
        <f>+IF(MEDIAN($B34,$C34,O$1)=O$1,$E34,"")</f>
        <v/>
      </c>
      <c r="P34" s="16" t="str">
        <f>+IF(MEDIAN($B34,$C34,P$1)=P$1,$E34,"")</f>
        <v/>
      </c>
      <c r="Q34" s="16" t="str">
        <f>+IF(MEDIAN($B34,$C34,Q$1)=Q$1,$E34,"")</f>
        <v/>
      </c>
      <c r="R34" s="16" t="str">
        <f>+IF(MEDIAN($B34,$C34,R$1)=R$1,$E34,"")</f>
        <v/>
      </c>
      <c r="S34" s="16" t="str">
        <f>+IF(MEDIAN($B34,$C34,S$1)=S$1,$E34,"")</f>
        <v/>
      </c>
      <c r="T34" s="16" t="str">
        <f>+IF(MEDIAN($B34,$C34,T$1)=T$1,$E34,"")</f>
        <v/>
      </c>
      <c r="U34" s="16" t="str">
        <f>+IF(MEDIAN($B34,$C34,U$1)=U$1,$E34,"")</f>
        <v/>
      </c>
      <c r="V34" s="16" t="str">
        <f>+IF(MEDIAN($B34,$C34,V$1)=V$1,$E34,"")</f>
        <v/>
      </c>
      <c r="W34" s="16" t="str">
        <f>+IF(MEDIAN($B34,$C34,W$1)=W$1,$E34,"")</f>
        <v/>
      </c>
      <c r="X34" s="16" t="str">
        <f>+IF(MEDIAN($B34,$C34,X$1)=X$1,$E34,"")</f>
        <v/>
      </c>
      <c r="Y34" s="16" t="str">
        <f>+IF(MEDIAN($B34,$C34,Y$1)=Y$1,$E34,"")</f>
        <v/>
      </c>
      <c r="Z34" s="16" t="str">
        <f>+IF(MEDIAN($B34,$C34,Z$1)=Z$1,$E34,"")</f>
        <v/>
      </c>
      <c r="AA34" s="16" t="str">
        <f>+IF(MEDIAN($B34,$C34,AA$1)=AA$1,$E34,"")</f>
        <v/>
      </c>
      <c r="AB34" s="16" t="str">
        <f>+IF(MEDIAN($B34,$C34,AB$1)=AB$1,$E34,"")</f>
        <v/>
      </c>
      <c r="AC34" s="16" t="str">
        <f>+IF(MEDIAN($B34,$C34,AC$1)=AC$1,$E34,"")</f>
        <v/>
      </c>
      <c r="AD34" s="16" t="str">
        <f>+IF(MEDIAN($B34,$C34,AD$1)=AD$1,$E34,"")</f>
        <v/>
      </c>
      <c r="AE34" s="16" t="str">
        <f>+IF(MEDIAN($B34,$C34,AE$1)=AE$1,$E34,"")</f>
        <v/>
      </c>
      <c r="AF34" s="16" t="str">
        <f>+IF(MEDIAN($B34,$C34,AF$1)=AF$1,$E34,"")</f>
        <v/>
      </c>
      <c r="AG34" s="16" t="str">
        <f>+IF(MEDIAN($B34,$C34,AG$1)=AG$1,$E34,"")</f>
        <v/>
      </c>
      <c r="AH34" s="16" t="str">
        <f>+IF(MEDIAN($B34,$C34,AH$1)=AH$1,$E34,"")</f>
        <v/>
      </c>
      <c r="AI34" s="16" t="str">
        <f>+IF(MEDIAN($B34,$C34,AI$1)=AI$1,$E34,"")</f>
        <v/>
      </c>
      <c r="AJ34" s="16" t="str">
        <f>+IF(MEDIAN($B34,$C34,AJ$1)=AJ$1,$E34,"")</f>
        <v/>
      </c>
      <c r="AK34" s="16" t="str">
        <f>+IF(MEDIAN($B34,$C34,AK$1)=AK$1,$E34,"")</f>
        <v/>
      </c>
      <c r="AL34" s="16" t="str">
        <f>+IF(MEDIAN($B34,$C34,AL$1)=AL$1,$E34,"")</f>
        <v/>
      </c>
      <c r="AM34" s="16" t="str">
        <f>+IF(MEDIAN($B34,$C34,AM$1)=AM$1,$E34,"")</f>
        <v/>
      </c>
      <c r="AN34" s="16" t="str">
        <f>+IF(MEDIAN($B34,$C34,AN$1)=AN$1,$E34,"")</f>
        <v/>
      </c>
      <c r="AO34" s="16" t="str">
        <f>+IF(MEDIAN($B34,$C34,AO$1)=AO$1,$E34,"")</f>
        <v/>
      </c>
      <c r="AP34" s="16">
        <f>+IF(MEDIAN($B34,$C34,AP$1)=AP$1,$E34,"")</f>
        <v>1</v>
      </c>
      <c r="AQ34" s="16">
        <f>+IF(MEDIAN($B34,$C34,AQ$1)=AQ$1,$E34,"")</f>
        <v>1</v>
      </c>
      <c r="AR34" s="16">
        <f>+IF(MEDIAN($B34,$C34,AR$1)=AR$1,$E34,"")</f>
        <v>1</v>
      </c>
      <c r="AS34" s="16">
        <f>+IF(MEDIAN($B34,$C34,AS$1)=AS$1,$E34,"")</f>
        <v>1</v>
      </c>
      <c r="AT34" s="16">
        <f>+IF(MEDIAN($B34,$C34,AT$1)=AT$1,$E34,"")</f>
        <v>1</v>
      </c>
      <c r="AU34" s="16">
        <f>+IF(MEDIAN($B34,$C34,AU$1)=AU$1,$E34,"")</f>
        <v>1</v>
      </c>
      <c r="AV34" s="16" t="str">
        <f>+IF(MEDIAN($B34,$C34,AV$1)=AV$1,$E34,"")</f>
        <v/>
      </c>
      <c r="AW34" s="16" t="str">
        <f>+IF(MEDIAN($B34,$C34,AW$1)=AW$1,$E34,"")</f>
        <v/>
      </c>
      <c r="AX34" s="16" t="str">
        <f>+IF(MEDIAN($B34,$C34,AX$1)=AX$1,$E34,"")</f>
        <v/>
      </c>
      <c r="AY34" s="16" t="str">
        <f>+IF(MEDIAN($B34,$C34,AY$1)=AY$1,$E34,"")</f>
        <v/>
      </c>
      <c r="AZ34" s="16" t="str">
        <f>+IF(MEDIAN($B34,$C34,AZ$1)=AZ$1,$E34,"")</f>
        <v/>
      </c>
      <c r="BA34" s="16" t="str">
        <f>+IF(MEDIAN($B34,$C34,BA$1)=BA$1,$E34,"")</f>
        <v/>
      </c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7"/>
    </row>
    <row r="35" spans="1:66" x14ac:dyDescent="0.3">
      <c r="A35" s="11" t="s">
        <v>14</v>
      </c>
      <c r="B35" s="12">
        <f>C23+1</f>
        <v>44672</v>
      </c>
      <c r="C35" s="12">
        <f t="shared" si="52"/>
        <v>44677</v>
      </c>
      <c r="D35" s="13">
        <v>6</v>
      </c>
      <c r="E35" s="14">
        <v>1</v>
      </c>
      <c r="F35" s="16" t="str">
        <f>+IF(MEDIAN($B35,$C35,F$1)=F$1,$E35,"")</f>
        <v/>
      </c>
      <c r="G35" s="16" t="str">
        <f>+IF(MEDIAN($B35,$C35,G$1)=G$1,$E35,"")</f>
        <v/>
      </c>
      <c r="H35" s="16" t="str">
        <f>+IF(MEDIAN($B35,$C35,H$1)=H$1,$E35,"")</f>
        <v/>
      </c>
      <c r="I35" s="16" t="str">
        <f>+IF(MEDIAN($B35,$C35,I$1)=I$1,$E35,"")</f>
        <v/>
      </c>
      <c r="J35" s="16" t="str">
        <f>+IF(MEDIAN($B35,$C35,J$1)=J$1,$E35,"")</f>
        <v/>
      </c>
      <c r="K35" s="16" t="str">
        <f>+IF(MEDIAN($B35,$C35,K$1)=K$1,$E35,"")</f>
        <v/>
      </c>
      <c r="L35" s="16" t="str">
        <f>+IF(MEDIAN($B35,$C35,L$1)=L$1,$E35,"")</f>
        <v/>
      </c>
      <c r="M35" s="16" t="str">
        <f>+IF(MEDIAN($B35,$C35,M$1)=M$1,$E35,"")</f>
        <v/>
      </c>
      <c r="N35" s="16" t="str">
        <f>+IF(MEDIAN($B35,$C35,N$1)=N$1,$E35,"")</f>
        <v/>
      </c>
      <c r="O35" s="16" t="str">
        <f>+IF(MEDIAN($B35,$C35,O$1)=O$1,$E35,"")</f>
        <v/>
      </c>
      <c r="P35" s="16" t="str">
        <f>+IF(MEDIAN($B35,$C35,P$1)=P$1,$E35,"")</f>
        <v/>
      </c>
      <c r="Q35" s="16" t="str">
        <f>+IF(MEDIAN($B35,$C35,Q$1)=Q$1,$E35,"")</f>
        <v/>
      </c>
      <c r="R35" s="16" t="str">
        <f>+IF(MEDIAN($B35,$C35,R$1)=R$1,$E35,"")</f>
        <v/>
      </c>
      <c r="S35" s="16" t="str">
        <f>+IF(MEDIAN($B35,$C35,S$1)=S$1,$E35,"")</f>
        <v/>
      </c>
      <c r="T35" s="16" t="str">
        <f>+IF(MEDIAN($B35,$C35,T$1)=T$1,$E35,"")</f>
        <v/>
      </c>
      <c r="U35" s="16" t="str">
        <f>+IF(MEDIAN($B35,$C35,U$1)=U$1,$E35,"")</f>
        <v/>
      </c>
      <c r="V35" s="16" t="str">
        <f>+IF(MEDIAN($B35,$C35,V$1)=V$1,$E35,"")</f>
        <v/>
      </c>
      <c r="W35" s="16" t="str">
        <f>+IF(MEDIAN($B35,$C35,W$1)=W$1,$E35,"")</f>
        <v/>
      </c>
      <c r="X35" s="16" t="str">
        <f>+IF(MEDIAN($B35,$C35,X$1)=X$1,$E35,"")</f>
        <v/>
      </c>
      <c r="Y35" s="16" t="str">
        <f>+IF(MEDIAN($B35,$C35,Y$1)=Y$1,$E35,"")</f>
        <v/>
      </c>
      <c r="Z35" s="16" t="str">
        <f>+IF(MEDIAN($B35,$C35,Z$1)=Z$1,$E35,"")</f>
        <v/>
      </c>
      <c r="AA35" s="16" t="str">
        <f>+IF(MEDIAN($B35,$C35,AA$1)=AA$1,$E35,"")</f>
        <v/>
      </c>
      <c r="AB35" s="16" t="str">
        <f>+IF(MEDIAN($B35,$C35,AB$1)=AB$1,$E35,"")</f>
        <v/>
      </c>
      <c r="AC35" s="16" t="str">
        <f>+IF(MEDIAN($B35,$C35,AC$1)=AC$1,$E35,"")</f>
        <v/>
      </c>
      <c r="AD35" s="16" t="str">
        <f>+IF(MEDIAN($B35,$C35,AD$1)=AD$1,$E35,"")</f>
        <v/>
      </c>
      <c r="AE35" s="16" t="str">
        <f>+IF(MEDIAN($B35,$C35,AE$1)=AE$1,$E35,"")</f>
        <v/>
      </c>
      <c r="AF35" s="16" t="str">
        <f>+IF(MEDIAN($B35,$C35,AF$1)=AF$1,$E35,"")</f>
        <v/>
      </c>
      <c r="AG35" s="16" t="str">
        <f>+IF(MEDIAN($B35,$C35,AG$1)=AG$1,$E35,"")</f>
        <v/>
      </c>
      <c r="AH35" s="16" t="str">
        <f>+IF(MEDIAN($B35,$C35,AH$1)=AH$1,$E35,"")</f>
        <v/>
      </c>
      <c r="AI35" s="16" t="str">
        <f>+IF(MEDIAN($B35,$C35,AI$1)=AI$1,$E35,"")</f>
        <v/>
      </c>
      <c r="AJ35" s="16" t="str">
        <f>+IF(MEDIAN($B35,$C35,AJ$1)=AJ$1,$E35,"")</f>
        <v/>
      </c>
      <c r="AK35" s="16" t="str">
        <f>+IF(MEDIAN($B35,$C35,AK$1)=AK$1,$E35,"")</f>
        <v/>
      </c>
      <c r="AL35" s="16" t="str">
        <f>+IF(MEDIAN($B35,$C35,AL$1)=AL$1,$E35,"")</f>
        <v/>
      </c>
      <c r="AM35" s="16" t="str">
        <f>+IF(MEDIAN($B35,$C35,AM$1)=AM$1,$E35,"")</f>
        <v/>
      </c>
      <c r="AN35" s="16" t="str">
        <f>+IF(MEDIAN($B35,$C35,AN$1)=AN$1,$E35,"")</f>
        <v/>
      </c>
      <c r="AO35" s="16" t="str">
        <f>+IF(MEDIAN($B35,$C35,AO$1)=AO$1,$E35,"")</f>
        <v/>
      </c>
      <c r="AP35" s="16" t="str">
        <f>+IF(MEDIAN($B35,$C35,AP$1)=AP$1,$E35,"")</f>
        <v/>
      </c>
      <c r="AQ35" s="16" t="str">
        <f>+IF(MEDIAN($B35,$C35,AQ$1)=AQ$1,$E35,"")</f>
        <v/>
      </c>
      <c r="AR35" s="16" t="str">
        <f>+IF(MEDIAN($B35,$C35,AR$1)=AR$1,$E35,"")</f>
        <v/>
      </c>
      <c r="AS35" s="16" t="str">
        <f>+IF(MEDIAN($B35,$C35,AS$1)=AS$1,$E35,"")</f>
        <v/>
      </c>
      <c r="AT35" s="16" t="str">
        <f>+IF(MEDIAN($B35,$C35,AT$1)=AT$1,$E35,"")</f>
        <v/>
      </c>
      <c r="AU35" s="16" t="str">
        <f>+IF(MEDIAN($B35,$C35,AU$1)=AU$1,$E35,"")</f>
        <v/>
      </c>
      <c r="AV35" s="16" t="str">
        <f>+IF(MEDIAN($B35,$C35,AV$1)=AV$1,$E35,"")</f>
        <v/>
      </c>
      <c r="AW35" s="16">
        <f>+IF(MEDIAN($B35,$C35,AW$1)=AW$1,$E35,"")</f>
        <v>1</v>
      </c>
      <c r="AX35" s="16">
        <f>+IF(MEDIAN($B35,$C35,AX$1)=AX$1,$E35,"")</f>
        <v>1</v>
      </c>
      <c r="AY35" s="16">
        <f>+IF(MEDIAN($B35,$C35,AY$1)=AY$1,$E35,"")</f>
        <v>1</v>
      </c>
      <c r="AZ35" s="16">
        <f>+IF(MEDIAN($B35,$C35,AZ$1)=AZ$1,$E35,"")</f>
        <v>1</v>
      </c>
      <c r="BA35" s="16">
        <f t="shared" ref="BA35:BN35" si="53">+IF(MEDIAN($B35,$C35,BA$1)=BA$1,$E35,"")</f>
        <v>1</v>
      </c>
      <c r="BB35" s="16">
        <f t="shared" si="53"/>
        <v>1</v>
      </c>
      <c r="BC35" s="16" t="str">
        <f t="shared" si="53"/>
        <v/>
      </c>
      <c r="BD35" s="16" t="str">
        <f t="shared" si="53"/>
        <v/>
      </c>
      <c r="BE35" s="16" t="str">
        <f t="shared" si="53"/>
        <v/>
      </c>
      <c r="BF35" s="16" t="str">
        <f t="shared" si="53"/>
        <v/>
      </c>
      <c r="BG35" s="16" t="str">
        <f t="shared" si="53"/>
        <v/>
      </c>
      <c r="BH35" s="16" t="str">
        <f t="shared" si="53"/>
        <v/>
      </c>
      <c r="BI35" s="16" t="str">
        <f t="shared" si="53"/>
        <v/>
      </c>
      <c r="BJ35" s="16" t="str">
        <f t="shared" si="53"/>
        <v/>
      </c>
      <c r="BK35" s="16" t="str">
        <f t="shared" si="53"/>
        <v/>
      </c>
      <c r="BL35" s="16" t="str">
        <f t="shared" si="53"/>
        <v/>
      </c>
      <c r="BM35" s="16" t="str">
        <f t="shared" si="53"/>
        <v/>
      </c>
      <c r="BN35" s="16" t="str">
        <f t="shared" si="53"/>
        <v/>
      </c>
    </row>
    <row r="36" spans="1:66" x14ac:dyDescent="0.3">
      <c r="A36" s="11" t="s">
        <v>27</v>
      </c>
      <c r="B36" s="12">
        <f>C25+1</f>
        <v>44679</v>
      </c>
      <c r="C36" s="12">
        <f t="shared" si="52"/>
        <v>44684</v>
      </c>
      <c r="D36" s="13">
        <v>6</v>
      </c>
      <c r="E36" s="14">
        <v>1</v>
      </c>
      <c r="F36" s="18" t="str">
        <f>+IF(MEDIAN($B36,$C36,F$1)=F$1,$E36,"")</f>
        <v/>
      </c>
      <c r="G36" s="18" t="str">
        <f>+IF(MEDIAN($B36,$C36,G$1)=G$1,$E36,"")</f>
        <v/>
      </c>
      <c r="H36" s="18" t="str">
        <f>+IF(MEDIAN($B36,$C36,H$1)=H$1,$E36,"")</f>
        <v/>
      </c>
      <c r="I36" s="18" t="str">
        <f>+IF(MEDIAN($B36,$C36,I$1)=I$1,$E36,"")</f>
        <v/>
      </c>
      <c r="J36" s="18" t="str">
        <f>+IF(MEDIAN($B36,$C36,J$1)=J$1,$E36,"")</f>
        <v/>
      </c>
      <c r="K36" s="18" t="str">
        <f>+IF(MEDIAN($B36,$C36,K$1)=K$1,$E36,"")</f>
        <v/>
      </c>
      <c r="L36" s="18" t="str">
        <f>+IF(MEDIAN($B36,$C36,L$1)=L$1,$E36,"")</f>
        <v/>
      </c>
      <c r="M36" s="18" t="str">
        <f>+IF(MEDIAN($B36,$C36,M$1)=M$1,$E36,"")</f>
        <v/>
      </c>
      <c r="N36" s="18" t="str">
        <f>+IF(MEDIAN($B36,$C36,N$1)=N$1,$E36,"")</f>
        <v/>
      </c>
      <c r="O36" s="18" t="str">
        <f>+IF(MEDIAN($B36,$C36,O$1)=O$1,$E36,"")</f>
        <v/>
      </c>
      <c r="P36" s="18" t="str">
        <f>+IF(MEDIAN($B36,$C36,P$1)=P$1,$E36,"")</f>
        <v/>
      </c>
      <c r="Q36" s="18" t="str">
        <f>+IF(MEDIAN($B36,$C36,Q$1)=Q$1,$E36,"")</f>
        <v/>
      </c>
      <c r="R36" s="18" t="str">
        <f>+IF(MEDIAN($B36,$C36,R$1)=R$1,$E36,"")</f>
        <v/>
      </c>
      <c r="S36" s="18" t="str">
        <f>+IF(MEDIAN($B36,$C36,S$1)=S$1,$E36,"")</f>
        <v/>
      </c>
      <c r="T36" s="18" t="str">
        <f>+IF(MEDIAN($B36,$C36,T$1)=T$1,$E36,"")</f>
        <v/>
      </c>
      <c r="U36" s="18" t="str">
        <f>+IF(MEDIAN($B36,$C36,U$1)=U$1,$E36,"")</f>
        <v/>
      </c>
      <c r="V36" s="18" t="str">
        <f>+IF(MEDIAN($B36,$C36,V$1)=V$1,$E36,"")</f>
        <v/>
      </c>
      <c r="W36" s="18" t="str">
        <f>+IF(MEDIAN($B36,$C36,W$1)=W$1,$E36,"")</f>
        <v/>
      </c>
      <c r="X36" s="18" t="str">
        <f>+IF(MEDIAN($B36,$C36,X$1)=X$1,$E36,"")</f>
        <v/>
      </c>
      <c r="Y36" s="18" t="str">
        <f>+IF(MEDIAN($B36,$C36,Y$1)=Y$1,$E36,"")</f>
        <v/>
      </c>
      <c r="Z36" s="18" t="str">
        <f>+IF(MEDIAN($B36,$C36,Z$1)=Z$1,$E36,"")</f>
        <v/>
      </c>
      <c r="AA36" s="18" t="str">
        <f>+IF(MEDIAN($B36,$C36,AA$1)=AA$1,$E36,"")</f>
        <v/>
      </c>
      <c r="AB36" s="18" t="str">
        <f>+IF(MEDIAN($B36,$C36,AB$1)=AB$1,$E36,"")</f>
        <v/>
      </c>
      <c r="AC36" s="18" t="str">
        <f>+IF(MEDIAN($B36,$C36,AC$1)=AC$1,$E36,"")</f>
        <v/>
      </c>
      <c r="AD36" s="18" t="str">
        <f>+IF(MEDIAN($B36,$C36,AD$1)=AD$1,$E36,"")</f>
        <v/>
      </c>
      <c r="AE36" s="18" t="str">
        <f>+IF(MEDIAN($B36,$C36,AE$1)=AE$1,$E36,"")</f>
        <v/>
      </c>
      <c r="AF36" s="18" t="str">
        <f>+IF(MEDIAN($B36,$C36,AF$1)=AF$1,$E36,"")</f>
        <v/>
      </c>
      <c r="AG36" s="18" t="str">
        <f>+IF(MEDIAN($B36,$C36,AG$1)=AG$1,$E36,"")</f>
        <v/>
      </c>
      <c r="AH36" s="18" t="str">
        <f>+IF(MEDIAN($B36,$C36,AH$1)=AH$1,$E36,"")</f>
        <v/>
      </c>
      <c r="AI36" s="18" t="str">
        <f>+IF(MEDIAN($B36,$C36,AI$1)=AI$1,$E36,"")</f>
        <v/>
      </c>
      <c r="AJ36" s="18" t="str">
        <f>+IF(MEDIAN($B36,$C36,AJ$1)=AJ$1,$E36,"")</f>
        <v/>
      </c>
      <c r="AK36" s="18" t="str">
        <f>+IF(MEDIAN($B36,$C36,AK$1)=AK$1,$E36,"")</f>
        <v/>
      </c>
      <c r="AL36" s="18" t="str">
        <f>+IF(MEDIAN($B36,$C36,AL$1)=AL$1,$E36,"")</f>
        <v/>
      </c>
      <c r="AM36" s="18" t="str">
        <f>+IF(MEDIAN($B36,$C36,AM$1)=AM$1,$E36,"")</f>
        <v/>
      </c>
      <c r="AN36" s="18" t="str">
        <f>+IF(MEDIAN($B36,$C36,AN$1)=AN$1,$E36,"")</f>
        <v/>
      </c>
      <c r="AO36" s="18" t="str">
        <f>+IF(MEDIAN($B36,$C36,AO$1)=AO$1,$E36,"")</f>
        <v/>
      </c>
      <c r="AP36" s="18" t="str">
        <f>+IF(MEDIAN($B36,$C36,AP$1)=AP$1,$E36,"")</f>
        <v/>
      </c>
      <c r="AQ36" s="18" t="str">
        <f>+IF(MEDIAN($B36,$C36,AQ$1)=AQ$1,$E36,"")</f>
        <v/>
      </c>
      <c r="AR36" s="18" t="str">
        <f>+IF(MEDIAN($B36,$C36,AR$1)=AR$1,$E36,"")</f>
        <v/>
      </c>
      <c r="AS36" s="18" t="str">
        <f>+IF(MEDIAN($B36,$C36,AS$1)=AS$1,$E36,"")</f>
        <v/>
      </c>
      <c r="AT36" s="18" t="str">
        <f>+IF(MEDIAN($B36,$C36,AT$1)=AT$1,$E36,"")</f>
        <v/>
      </c>
      <c r="AU36" s="18" t="str">
        <f>+IF(MEDIAN($B36,$C36,AU$1)=AU$1,$E36,"")</f>
        <v/>
      </c>
      <c r="AV36" s="18" t="str">
        <f>+IF(MEDIAN($B36,$C36,AV$1)=AV$1,$E36,"")</f>
        <v/>
      </c>
      <c r="AW36" s="18" t="str">
        <f>+IF(MEDIAN($B36,$C36,AW$1)=AW$1,$E36,"")</f>
        <v/>
      </c>
      <c r="AX36" s="18" t="str">
        <f>+IF(MEDIAN($B36,$C36,AX$1)=AX$1,$E36,"")</f>
        <v/>
      </c>
      <c r="AY36" s="18" t="str">
        <f>+IF(MEDIAN($B36,$C36,AY$1)=AY$1,$E36,"")</f>
        <v/>
      </c>
      <c r="AZ36" s="18" t="str">
        <f>+IF(MEDIAN($B36,$C36,AZ$1)=AZ$1,$E36,"")</f>
        <v/>
      </c>
      <c r="BA36" s="16" t="str">
        <f>+IF(MEDIAN($B36,$C36,BA$1)=BA$1,$E36,"")</f>
        <v/>
      </c>
      <c r="BB36" s="16" t="str">
        <f t="shared" ref="BB36:BN36" si="54">+IF(MEDIAN($B36,$C36,BB$1)=BB$1,$E36,"")</f>
        <v/>
      </c>
      <c r="BC36" s="16" t="str">
        <f t="shared" si="54"/>
        <v/>
      </c>
      <c r="BD36" s="16">
        <f t="shared" si="54"/>
        <v>1</v>
      </c>
      <c r="BE36" s="16">
        <f t="shared" si="54"/>
        <v>1</v>
      </c>
      <c r="BF36" s="16">
        <f t="shared" si="54"/>
        <v>1</v>
      </c>
      <c r="BG36" s="16">
        <f t="shared" si="54"/>
        <v>1</v>
      </c>
      <c r="BH36" s="16">
        <f t="shared" si="54"/>
        <v>1</v>
      </c>
      <c r="BI36" s="16">
        <f t="shared" si="54"/>
        <v>1</v>
      </c>
      <c r="BJ36" s="16" t="str">
        <f t="shared" si="54"/>
        <v/>
      </c>
      <c r="BK36" s="16" t="str">
        <f t="shared" si="54"/>
        <v/>
      </c>
      <c r="BL36" s="16" t="str">
        <f t="shared" si="54"/>
        <v/>
      </c>
      <c r="BM36" s="16" t="str">
        <f t="shared" si="54"/>
        <v/>
      </c>
      <c r="BN36" s="16" t="str">
        <f t="shared" si="54"/>
        <v/>
      </c>
    </row>
    <row r="37" spans="1:66" x14ac:dyDescent="0.3">
      <c r="A37" s="11" t="s">
        <v>28</v>
      </c>
      <c r="B37" s="12">
        <f>C36+1</f>
        <v>44685</v>
      </c>
      <c r="C37" s="12">
        <f t="shared" si="52"/>
        <v>44685</v>
      </c>
      <c r="D37" s="13">
        <v>1</v>
      </c>
      <c r="E37" s="14">
        <v>1</v>
      </c>
      <c r="F37" s="16" t="str">
        <f t="shared" ref="F37:BN37" si="55">+IF(MEDIAN($B37,$C37,F$1)=F$1,$E37,"")</f>
        <v/>
      </c>
      <c r="G37" s="16" t="str">
        <f t="shared" si="55"/>
        <v/>
      </c>
      <c r="H37" s="16" t="str">
        <f t="shared" si="55"/>
        <v/>
      </c>
      <c r="I37" s="16" t="str">
        <f t="shared" si="55"/>
        <v/>
      </c>
      <c r="J37" s="16" t="str">
        <f t="shared" si="55"/>
        <v/>
      </c>
      <c r="K37" s="16" t="str">
        <f t="shared" si="55"/>
        <v/>
      </c>
      <c r="L37" s="16" t="str">
        <f t="shared" si="55"/>
        <v/>
      </c>
      <c r="M37" s="16" t="str">
        <f t="shared" si="55"/>
        <v/>
      </c>
      <c r="N37" s="16" t="str">
        <f t="shared" si="55"/>
        <v/>
      </c>
      <c r="O37" s="16" t="str">
        <f t="shared" si="55"/>
        <v/>
      </c>
      <c r="P37" s="16" t="str">
        <f t="shared" si="55"/>
        <v/>
      </c>
      <c r="Q37" s="16" t="str">
        <f t="shared" si="55"/>
        <v/>
      </c>
      <c r="R37" s="16" t="str">
        <f t="shared" si="55"/>
        <v/>
      </c>
      <c r="S37" s="16" t="str">
        <f t="shared" si="55"/>
        <v/>
      </c>
      <c r="T37" s="16" t="str">
        <f t="shared" si="55"/>
        <v/>
      </c>
      <c r="U37" s="16" t="str">
        <f t="shared" si="55"/>
        <v/>
      </c>
      <c r="V37" s="16" t="str">
        <f t="shared" si="55"/>
        <v/>
      </c>
      <c r="W37" s="16" t="str">
        <f t="shared" si="55"/>
        <v/>
      </c>
      <c r="X37" s="16" t="str">
        <f t="shared" si="55"/>
        <v/>
      </c>
      <c r="Y37" s="16" t="str">
        <f t="shared" si="55"/>
        <v/>
      </c>
      <c r="Z37" s="16" t="str">
        <f t="shared" si="55"/>
        <v/>
      </c>
      <c r="AA37" s="16" t="str">
        <f t="shared" si="55"/>
        <v/>
      </c>
      <c r="AB37" s="16" t="str">
        <f t="shared" si="55"/>
        <v/>
      </c>
      <c r="AC37" s="16" t="str">
        <f t="shared" si="55"/>
        <v/>
      </c>
      <c r="AD37" s="16" t="str">
        <f t="shared" si="55"/>
        <v/>
      </c>
      <c r="AE37" s="16" t="str">
        <f t="shared" si="55"/>
        <v/>
      </c>
      <c r="AF37" s="16" t="str">
        <f t="shared" si="55"/>
        <v/>
      </c>
      <c r="AG37" s="16" t="str">
        <f t="shared" si="55"/>
        <v/>
      </c>
      <c r="AH37" s="16" t="str">
        <f t="shared" si="55"/>
        <v/>
      </c>
      <c r="AI37" s="16" t="str">
        <f t="shared" si="55"/>
        <v/>
      </c>
      <c r="AJ37" s="16" t="str">
        <f t="shared" si="55"/>
        <v/>
      </c>
      <c r="AK37" s="16" t="str">
        <f t="shared" si="55"/>
        <v/>
      </c>
      <c r="AL37" s="16" t="str">
        <f t="shared" si="55"/>
        <v/>
      </c>
      <c r="AM37" s="16" t="str">
        <f t="shared" si="55"/>
        <v/>
      </c>
      <c r="AN37" s="16" t="str">
        <f t="shared" si="55"/>
        <v/>
      </c>
      <c r="AO37" s="16" t="str">
        <f t="shared" si="55"/>
        <v/>
      </c>
      <c r="AP37" s="16" t="str">
        <f t="shared" si="55"/>
        <v/>
      </c>
      <c r="AQ37" s="16" t="str">
        <f t="shared" si="55"/>
        <v/>
      </c>
      <c r="AR37" s="16" t="str">
        <f t="shared" si="55"/>
        <v/>
      </c>
      <c r="AS37" s="16" t="str">
        <f t="shared" si="55"/>
        <v/>
      </c>
      <c r="AT37" s="16" t="str">
        <f t="shared" si="55"/>
        <v/>
      </c>
      <c r="AU37" s="16" t="str">
        <f t="shared" si="55"/>
        <v/>
      </c>
      <c r="AV37" s="16" t="str">
        <f t="shared" si="55"/>
        <v/>
      </c>
      <c r="AW37" s="16" t="str">
        <f t="shared" si="55"/>
        <v/>
      </c>
      <c r="AX37" s="16" t="str">
        <f t="shared" si="55"/>
        <v/>
      </c>
      <c r="AY37" s="16" t="str">
        <f t="shared" si="55"/>
        <v/>
      </c>
      <c r="AZ37" s="16" t="str">
        <f t="shared" si="55"/>
        <v/>
      </c>
      <c r="BA37" s="16" t="str">
        <f t="shared" si="55"/>
        <v/>
      </c>
      <c r="BB37" s="16" t="str">
        <f t="shared" si="55"/>
        <v/>
      </c>
      <c r="BC37" s="16" t="str">
        <f t="shared" si="55"/>
        <v/>
      </c>
      <c r="BD37" s="16" t="str">
        <f t="shared" si="55"/>
        <v/>
      </c>
      <c r="BE37" s="16" t="str">
        <f t="shared" si="55"/>
        <v/>
      </c>
      <c r="BF37" s="16" t="str">
        <f t="shared" si="55"/>
        <v/>
      </c>
      <c r="BG37" s="16" t="str">
        <f t="shared" si="55"/>
        <v/>
      </c>
      <c r="BH37" s="16" t="str">
        <f t="shared" si="55"/>
        <v/>
      </c>
      <c r="BI37" s="16" t="str">
        <f t="shared" si="55"/>
        <v/>
      </c>
      <c r="BJ37" s="16">
        <f t="shared" si="55"/>
        <v>1</v>
      </c>
      <c r="BK37" s="16" t="str">
        <f t="shared" si="55"/>
        <v/>
      </c>
      <c r="BL37" s="16" t="str">
        <f t="shared" si="55"/>
        <v/>
      </c>
      <c r="BM37" s="16" t="str">
        <f t="shared" si="55"/>
        <v/>
      </c>
      <c r="BN37" s="16" t="str">
        <f t="shared" si="55"/>
        <v/>
      </c>
    </row>
    <row r="38" spans="1:66" x14ac:dyDescent="0.3">
      <c r="C38" s="7" t="s">
        <v>29</v>
      </c>
      <c r="D38" s="8">
        <f>C26-B2+1</f>
        <v>57</v>
      </c>
    </row>
  </sheetData>
  <conditionalFormatting sqref="F4:BA12 BB4:BN4 F3:BN3">
    <cfRule type="containsText" dxfId="6" priority="7" operator="containsText" text="1">
      <formula>NOT(ISERROR(SEARCH("1",F3)))</formula>
    </cfRule>
  </conditionalFormatting>
  <conditionalFormatting sqref="F15:BA24 BB24:BN24">
    <cfRule type="containsText" dxfId="5" priority="6" operator="containsText" text="1">
      <formula>NOT(ISERROR(SEARCH("1",F15)))</formula>
    </cfRule>
  </conditionalFormatting>
  <conditionalFormatting sqref="F27:BA34 F35:BN36">
    <cfRule type="containsText" dxfId="4" priority="5" operator="containsText" text="1">
      <formula>NOT(ISERROR(SEARCH("1",F27)))</formula>
    </cfRule>
  </conditionalFormatting>
  <conditionalFormatting sqref="F13:BA13">
    <cfRule type="containsText" dxfId="2" priority="3" operator="containsText" text="1">
      <formula>NOT(ISERROR(SEARCH("1",F13)))</formula>
    </cfRule>
  </conditionalFormatting>
  <conditionalFormatting sqref="F25:BN25">
    <cfRule type="containsText" dxfId="1" priority="2" operator="containsText" text="1">
      <formula>NOT(ISERROR(SEARCH("1",F25)))</formula>
    </cfRule>
  </conditionalFormatting>
  <conditionalFormatting sqref="F37:BN37">
    <cfRule type="containsText" dxfId="0" priority="1" operator="containsText" text="1">
      <formula>NOT(ISERROR(SEARCH("1",F37)))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15E8-7F41-4430-AD98-B840F99B6D1D}">
  <dimension ref="A5:K20"/>
  <sheetViews>
    <sheetView tabSelected="1" workbookViewId="0">
      <selection activeCell="E21" sqref="E21"/>
    </sheetView>
  </sheetViews>
  <sheetFormatPr defaultRowHeight="14.4" x14ac:dyDescent="0.3"/>
  <cols>
    <col min="1" max="1" width="5.21875" bestFit="1" customWidth="1"/>
    <col min="2" max="2" width="6.44140625" bestFit="1" customWidth="1"/>
    <col min="3" max="3" width="8" bestFit="1" customWidth="1"/>
    <col min="4" max="4" width="9.88671875" bestFit="1" customWidth="1"/>
    <col min="5" max="5" width="11.21875" bestFit="1" customWidth="1"/>
    <col min="6" max="6" width="12.77734375" bestFit="1" customWidth="1"/>
    <col min="7" max="7" width="9.5546875" bestFit="1" customWidth="1"/>
    <col min="8" max="8" width="14.21875" bestFit="1" customWidth="1"/>
  </cols>
  <sheetData>
    <row r="5" spans="1:11" x14ac:dyDescent="0.3">
      <c r="B5" t="s">
        <v>22</v>
      </c>
      <c r="C5" t="s">
        <v>23</v>
      </c>
      <c r="D5" t="s">
        <v>5</v>
      </c>
      <c r="E5" t="s">
        <v>8</v>
      </c>
      <c r="F5" t="s">
        <v>24</v>
      </c>
      <c r="G5" t="s">
        <v>14</v>
      </c>
      <c r="H5" t="s">
        <v>25</v>
      </c>
      <c r="I5" t="s">
        <v>7</v>
      </c>
    </row>
    <row r="6" spans="1:11" x14ac:dyDescent="0.3">
      <c r="A6" t="s">
        <v>19</v>
      </c>
      <c r="B6">
        <v>13.5</v>
      </c>
      <c r="C6" s="26">
        <f>B6/$B$9</f>
        <v>0.22765598650927488</v>
      </c>
      <c r="D6" s="27">
        <f>ROUND($C6*D$9,0)</f>
        <v>8</v>
      </c>
      <c r="E6" s="27">
        <f t="shared" ref="E6:K8" si="0">ROUND($C6*E$9,0)</f>
        <v>4</v>
      </c>
      <c r="F6" s="27">
        <f t="shared" si="0"/>
        <v>5</v>
      </c>
      <c r="G6" s="27">
        <f t="shared" si="0"/>
        <v>5</v>
      </c>
      <c r="H6" s="27">
        <f t="shared" si="0"/>
        <v>5</v>
      </c>
      <c r="I6" s="27">
        <f t="shared" ca="1" si="0"/>
        <v>5</v>
      </c>
      <c r="J6" s="27"/>
      <c r="K6" s="27"/>
    </row>
    <row r="7" spans="1:11" x14ac:dyDescent="0.3">
      <c r="A7" t="s">
        <v>20</v>
      </c>
      <c r="B7">
        <v>29.5</v>
      </c>
      <c r="C7" s="26">
        <f t="shared" ref="C7:C8" si="1">B7/$B$9</f>
        <v>0.49747048903878588</v>
      </c>
      <c r="D7" s="27">
        <f>ROUND($C7*D$9,0)</f>
        <v>16</v>
      </c>
      <c r="E7" s="27">
        <f t="shared" ref="D7:J10" si="2">ROUND($C7*E$9,0)</f>
        <v>9</v>
      </c>
      <c r="F7" s="27">
        <f t="shared" si="2"/>
        <v>10</v>
      </c>
      <c r="G7" s="27">
        <f t="shared" si="2"/>
        <v>11</v>
      </c>
      <c r="H7" s="27">
        <f t="shared" si="2"/>
        <v>11</v>
      </c>
      <c r="I7" s="27">
        <f t="shared" ca="1" si="2"/>
        <v>11</v>
      </c>
      <c r="J7" s="27"/>
    </row>
    <row r="8" spans="1:11" x14ac:dyDescent="0.3">
      <c r="A8" t="s">
        <v>21</v>
      </c>
      <c r="B8">
        <v>16.3</v>
      </c>
      <c r="C8" s="26">
        <f t="shared" si="1"/>
        <v>0.2748735244519393</v>
      </c>
      <c r="D8" s="27">
        <f>ROUND($C8*D$9,0)</f>
        <v>9</v>
      </c>
      <c r="E8" s="27">
        <f t="shared" si="2"/>
        <v>5</v>
      </c>
      <c r="F8" s="27">
        <f t="shared" si="2"/>
        <v>6</v>
      </c>
      <c r="G8" s="27">
        <f t="shared" si="2"/>
        <v>6</v>
      </c>
      <c r="H8" s="27">
        <f t="shared" si="2"/>
        <v>6</v>
      </c>
      <c r="I8" s="27">
        <f t="shared" ca="1" si="2"/>
        <v>6</v>
      </c>
      <c r="J8" s="27"/>
    </row>
    <row r="9" spans="1:11" x14ac:dyDescent="0.3">
      <c r="A9" t="s">
        <v>26</v>
      </c>
      <c r="B9">
        <f>SUM(B6:B8)</f>
        <v>59.3</v>
      </c>
      <c r="C9" s="26">
        <f>SUM(C6:C8)</f>
        <v>1</v>
      </c>
      <c r="D9">
        <v>33</v>
      </c>
      <c r="E9">
        <v>19</v>
      </c>
      <c r="F9">
        <v>21</v>
      </c>
      <c r="G9">
        <v>22</v>
      </c>
      <c r="H9">
        <v>22</v>
      </c>
      <c r="I9" s="27">
        <f t="shared" ca="1" si="2"/>
        <v>7</v>
      </c>
      <c r="J9" s="27"/>
    </row>
    <row r="10" spans="1:11" x14ac:dyDescent="0.3">
      <c r="D10" s="27"/>
      <c r="E10" s="27"/>
      <c r="F10" s="27"/>
      <c r="G10" s="27"/>
      <c r="I10" s="27"/>
    </row>
    <row r="14" spans="1:11" x14ac:dyDescent="0.3">
      <c r="E14" s="30"/>
    </row>
    <row r="20" spans="5:7" x14ac:dyDescent="0.3">
      <c r="E20">
        <f>MEDIAN(2,5,7)</f>
        <v>5</v>
      </c>
      <c r="G2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SCH_2802</vt:lpstr>
      <vt:lpstr>SCH_2802_2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Джокич Владимир</dc:creator>
  <cp:lastModifiedBy>Джокич Владимир</cp:lastModifiedBy>
  <dcterms:created xsi:type="dcterms:W3CDTF">2022-03-19T05:06:08Z</dcterms:created>
  <dcterms:modified xsi:type="dcterms:W3CDTF">2022-03-19T11:37:13Z</dcterms:modified>
</cp:coreProperties>
</file>