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UAI_homework\IT\"/>
    </mc:Choice>
  </mc:AlternateContent>
  <xr:revisionPtr revIDLastSave="0" documentId="13_ncr:1_{9D4CB161-1A95-4DCE-951C-F71F1994D772}" xr6:coauthVersionLast="36" xr6:coauthVersionMax="36" xr10:uidLastSave="{00000000-0000-0000-0000-000000000000}"/>
  <bookViews>
    <workbookView xWindow="0" yWindow="0" windowWidth="27750" windowHeight="12810" xr2:uid="{CCB3FF79-0A80-406D-8965-09E490359BDC}"/>
  </bookViews>
  <sheets>
    <sheet name="стипендия" sheetId="3" r:id="rId1"/>
    <sheet name="экзамены" sheetId="1" r:id="rId2"/>
    <sheet name="семестры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10" i="3"/>
  <c r="C7" i="3"/>
  <c r="D7" i="3"/>
  <c r="E7" i="3"/>
  <c r="G4" i="3"/>
  <c r="G5" i="3"/>
  <c r="G6" i="3"/>
  <c r="I6" i="3" s="1"/>
  <c r="J6" i="3" s="1"/>
  <c r="G7" i="3"/>
  <c r="I7" i="3" s="1"/>
  <c r="G8" i="3"/>
  <c r="I8" i="3" s="1"/>
  <c r="G9" i="3"/>
  <c r="I9" i="3" s="1"/>
  <c r="G10" i="3"/>
  <c r="G11" i="3"/>
  <c r="I11" i="3" s="1"/>
  <c r="G12" i="3"/>
  <c r="I12" i="3" s="1"/>
  <c r="G3" i="3"/>
  <c r="F12" i="3"/>
  <c r="F11" i="3"/>
  <c r="F7" i="3"/>
  <c r="F8" i="3"/>
  <c r="F9" i="3"/>
  <c r="B12" i="3"/>
  <c r="C12" i="3"/>
  <c r="D12" i="3"/>
  <c r="E12" i="3"/>
  <c r="C11" i="3"/>
  <c r="D11" i="3"/>
  <c r="E11" i="3"/>
  <c r="B11" i="3"/>
  <c r="B7" i="3"/>
  <c r="B8" i="3"/>
  <c r="C8" i="3"/>
  <c r="D8" i="3"/>
  <c r="E8" i="3"/>
  <c r="B9" i="3"/>
  <c r="C9" i="3"/>
  <c r="D9" i="3"/>
  <c r="E9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D8" i="1"/>
  <c r="D9" i="1"/>
  <c r="D10" i="1"/>
  <c r="D11" i="1"/>
  <c r="D30" i="1"/>
  <c r="D5" i="1"/>
  <c r="D6" i="1"/>
  <c r="D7" i="1"/>
  <c r="C7" i="1"/>
  <c r="C8" i="1"/>
  <c r="C9" i="1"/>
  <c r="C10" i="1"/>
  <c r="C11" i="1"/>
  <c r="C30" i="1"/>
  <c r="I10" i="3" l="1"/>
  <c r="J10" i="3" s="1"/>
  <c r="I5" i="3"/>
  <c r="J5" i="3" s="1"/>
  <c r="I4" i="3"/>
  <c r="J4" i="3" s="1"/>
  <c r="H8" i="3"/>
  <c r="J8" i="3" s="1"/>
  <c r="H9" i="3"/>
  <c r="J9" i="3" s="1"/>
  <c r="H7" i="3"/>
  <c r="J7" i="3" s="1"/>
  <c r="H11" i="3"/>
  <c r="J11" i="3" s="1"/>
  <c r="H12" i="3"/>
  <c r="J12" i="3" s="1"/>
  <c r="I3" i="3"/>
  <c r="J3" i="3" s="1"/>
  <c r="D26" i="2"/>
  <c r="D18" i="2"/>
  <c r="D10" i="2"/>
  <c r="D27" i="2"/>
  <c r="D19" i="2"/>
  <c r="D11" i="2"/>
  <c r="D23" i="2"/>
  <c r="D15" i="2"/>
  <c r="D7" i="2"/>
  <c r="D3" i="2"/>
  <c r="D28" i="2"/>
  <c r="D20" i="2"/>
  <c r="D12" i="2"/>
  <c r="D4" i="2"/>
  <c r="D22" i="2"/>
  <c r="D14" i="2"/>
  <c r="D6" i="2"/>
  <c r="D25" i="2"/>
  <c r="D17" i="2"/>
  <c r="D9" i="2"/>
  <c r="D24" i="2"/>
  <c r="D16" i="2"/>
  <c r="D8" i="2"/>
  <c r="D29" i="2"/>
  <c r="D21" i="2"/>
  <c r="D13" i="2"/>
  <c r="D5" i="2"/>
  <c r="G22" i="1"/>
  <c r="F21" i="1"/>
  <c r="F14" i="1"/>
  <c r="F29" i="1"/>
  <c r="F28" i="1"/>
  <c r="F13" i="1"/>
  <c r="F27" i="1"/>
  <c r="F19" i="1"/>
  <c r="G26" i="1"/>
  <c r="F18" i="1"/>
  <c r="F25" i="1"/>
  <c r="F17" i="1"/>
  <c r="F24" i="1"/>
  <c r="F16" i="1"/>
  <c r="G23" i="1"/>
  <c r="G13" i="1"/>
  <c r="G27" i="1"/>
  <c r="G19" i="1"/>
  <c r="G18" i="1"/>
  <c r="G17" i="1"/>
  <c r="G25" i="1"/>
  <c r="F26" i="1"/>
  <c r="G24" i="1"/>
  <c r="G16" i="1"/>
  <c r="F15" i="1"/>
  <c r="G15" i="1"/>
  <c r="F23" i="1"/>
  <c r="G14" i="1"/>
  <c r="G29" i="1"/>
  <c r="G21" i="1"/>
  <c r="F20" i="1"/>
  <c r="F12" i="1"/>
  <c r="F22" i="1"/>
  <c r="G28" i="1"/>
  <c r="G20" i="1"/>
  <c r="G12" i="1"/>
  <c r="C2" i="2"/>
  <c r="B2" i="2"/>
  <c r="B4" i="1" l="1"/>
  <c r="B5" i="1"/>
  <c r="B6" i="1"/>
  <c r="B7" i="1"/>
  <c r="B8" i="1"/>
  <c r="B9" i="1"/>
  <c r="B10" i="1"/>
  <c r="B11" i="1"/>
  <c r="B30" i="1"/>
  <c r="B3" i="1"/>
  <c r="C3" i="1"/>
  <c r="C4" i="1"/>
  <c r="C5" i="1"/>
  <c r="C6" i="1"/>
  <c r="D2" i="2" l="1"/>
  <c r="G30" i="1"/>
  <c r="G4" i="1"/>
  <c r="B31" i="1"/>
  <c r="E31" i="1"/>
  <c r="C31" i="1"/>
  <c r="D31" i="1"/>
  <c r="G8" i="1"/>
  <c r="G3" i="1"/>
  <c r="G5" i="1"/>
  <c r="G11" i="1"/>
  <c r="G10" i="1"/>
  <c r="G9" i="1"/>
  <c r="G7" i="1"/>
  <c r="G6" i="1"/>
  <c r="F3" i="1"/>
  <c r="F11" i="1"/>
  <c r="F5" i="1"/>
  <c r="F30" i="1"/>
  <c r="F4" i="1"/>
  <c r="F9" i="1"/>
  <c r="F8" i="1"/>
  <c r="F7" i="1"/>
  <c r="F10" i="1"/>
  <c r="F6" i="1"/>
</calcChain>
</file>

<file path=xl/sharedStrings.xml><?xml version="1.0" encoding="utf-8"?>
<sst xmlns="http://schemas.openxmlformats.org/spreadsheetml/2006/main" count="99" uniqueCount="63">
  <si>
    <t>ФИО СТУДЕНТА</t>
  </si>
  <si>
    <t>физра</t>
  </si>
  <si>
    <t>мат.статистика</t>
  </si>
  <si>
    <t>оп</t>
  </si>
  <si>
    <t>ит</t>
  </si>
  <si>
    <t>ср. балл</t>
  </si>
  <si>
    <t>Баллы за экзамены</t>
  </si>
  <si>
    <t>средний балл студентов</t>
  </si>
  <si>
    <t>тренд</t>
  </si>
  <si>
    <t>ВБА</t>
  </si>
  <si>
    <t>ГТО</t>
  </si>
  <si>
    <t>ММО</t>
  </si>
  <si>
    <t>КСГ</t>
  </si>
  <si>
    <t>МММ</t>
  </si>
  <si>
    <t>ВВЕ</t>
  </si>
  <si>
    <t>РТС</t>
  </si>
  <si>
    <t>БТС</t>
  </si>
  <si>
    <t>ГТА</t>
  </si>
  <si>
    <t>МРТ</t>
  </si>
  <si>
    <t>ААО</t>
  </si>
  <si>
    <t>РОМ</t>
  </si>
  <si>
    <t>АПР</t>
  </si>
  <si>
    <t>КТР</t>
  </si>
  <si>
    <t>СОП</t>
  </si>
  <si>
    <t>ААА</t>
  </si>
  <si>
    <t>ВАВ</t>
  </si>
  <si>
    <t>АБА</t>
  </si>
  <si>
    <t>РДА</t>
  </si>
  <si>
    <t>ДДА</t>
  </si>
  <si>
    <t>КРА</t>
  </si>
  <si>
    <t>КЛИ</t>
  </si>
  <si>
    <t>КОИ</t>
  </si>
  <si>
    <t>МРИ</t>
  </si>
  <si>
    <t>АКИ</t>
  </si>
  <si>
    <t>ТРИ</t>
  </si>
  <si>
    <t>УАИ</t>
  </si>
  <si>
    <t>ОАИ</t>
  </si>
  <si>
    <t>ср. балл за 1 сем.</t>
  </si>
  <si>
    <t>ФИО студента</t>
  </si>
  <si>
    <t>рек. к отч</t>
  </si>
  <si>
    <t>Фамилия студента</t>
  </si>
  <si>
    <t>матан</t>
  </si>
  <si>
    <t>соц. стипендия</t>
  </si>
  <si>
    <t>Экзамены сданы вовремя</t>
  </si>
  <si>
    <t>Воробьев</t>
  </si>
  <si>
    <t>Власов</t>
  </si>
  <si>
    <t>Дорош</t>
  </si>
  <si>
    <t>Иванов</t>
  </si>
  <si>
    <t>Бобов</t>
  </si>
  <si>
    <t>Абобов</t>
  </si>
  <si>
    <t>Рабобов</t>
  </si>
  <si>
    <t>Тарапанов</t>
  </si>
  <si>
    <t>Кабанов</t>
  </si>
  <si>
    <t>Кафтанов</t>
  </si>
  <si>
    <t>да</t>
  </si>
  <si>
    <t>нет</t>
  </si>
  <si>
    <t>Стипендия</t>
  </si>
  <si>
    <t>обычная стипендия</t>
  </si>
  <si>
    <t>социальная стипендия</t>
  </si>
  <si>
    <t>коэф. повышен. стипендии</t>
  </si>
  <si>
    <t>Академическая</t>
  </si>
  <si>
    <t>Социальная</t>
  </si>
  <si>
    <t>Суммарная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</si>
</sst>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4">
    <dxf>
      <font>
        <color theme="1"/>
      </font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</a:t>
            </a:r>
            <a:r>
              <a:rPr lang="ru-RU" baseline="0"/>
              <a:t> балл студентов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экзамены!$B$2:$E$2</c:f>
              <c:strCache>
                <c:ptCount val="4"/>
                <c:pt idx="0">
                  <c:v>физра</c:v>
                </c:pt>
                <c:pt idx="1">
                  <c:v>мат.статистика</c:v>
                </c:pt>
                <c:pt idx="2">
                  <c:v>оп</c:v>
                </c:pt>
                <c:pt idx="3">
                  <c:v>ит</c:v>
                </c:pt>
              </c:strCache>
            </c:strRef>
          </c:cat>
          <c:val>
            <c:numRef>
              <c:f>экзамены!$B$31:$E$31</c:f>
              <c:numCache>
                <c:formatCode>General</c:formatCode>
                <c:ptCount val="4"/>
                <c:pt idx="0">
                  <c:v>2.5714285714285716</c:v>
                </c:pt>
                <c:pt idx="1">
                  <c:v>3.9285714285714284</c:v>
                </c:pt>
                <c:pt idx="2">
                  <c:v>4.5</c:v>
                </c:pt>
                <c:pt idx="3">
                  <c:v>4.9642857142857144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9C-4C66-A7C7-F694E351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040736"/>
        <c:axId val="222875424"/>
      </c:barChart>
      <c:catAx>
        <c:axId val="22104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875424"/>
        <c:crosses val="autoZero"/>
        <c:auto val="1"/>
        <c:lblAlgn val="ctr"/>
        <c:lblOffset val="100"/>
        <c:noMultiLvlLbl val="0"/>
      </c:catAx>
      <c:valAx>
        <c:axId val="22287542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104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</xdr:row>
      <xdr:rowOff>9525</xdr:rowOff>
    </xdr:from>
    <xdr:to>
      <xdr:col>16</xdr:col>
      <xdr:colOff>123825</xdr:colOff>
      <xdr:row>21</xdr:row>
      <xdr:rowOff>85725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41F6EBB-648C-4BBF-B78E-80409DC36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9831-79F7-4724-8673-D61C5E92C0A4}">
  <dimension ref="A1:M12"/>
  <sheetViews>
    <sheetView tabSelected="1" workbookViewId="0">
      <selection activeCell="J3" sqref="J3"/>
    </sheetView>
  </sheetViews>
  <sheetFormatPr defaultRowHeight="15" x14ac:dyDescent="0.25"/>
  <cols>
    <col min="1" max="1" width="22.5703125" customWidth="1"/>
    <col min="6" max="6" width="24.85546875" bestFit="1" customWidth="1"/>
    <col min="7" max="9" width="16.140625" customWidth="1"/>
    <col min="10" max="10" width="12.28515625" customWidth="1"/>
    <col min="12" max="12" width="25.5703125" customWidth="1"/>
    <col min="13" max="13" width="18.85546875" customWidth="1"/>
  </cols>
  <sheetData>
    <row r="1" spans="1:13" x14ac:dyDescent="0.25">
      <c r="A1" s="23" t="s">
        <v>40</v>
      </c>
      <c r="B1" s="29" t="s">
        <v>6</v>
      </c>
      <c r="C1" s="18"/>
      <c r="D1" s="18"/>
      <c r="E1" s="30"/>
      <c r="F1" s="23" t="s">
        <v>43</v>
      </c>
      <c r="G1" s="23" t="s">
        <v>42</v>
      </c>
      <c r="H1" s="29" t="s">
        <v>56</v>
      </c>
      <c r="I1" s="18"/>
      <c r="J1" s="30"/>
    </row>
    <row r="2" spans="1:13" x14ac:dyDescent="0.25">
      <c r="A2" s="24"/>
      <c r="B2" s="33" t="s">
        <v>41</v>
      </c>
      <c r="C2" s="8" t="s">
        <v>1</v>
      </c>
      <c r="D2" s="8" t="s">
        <v>3</v>
      </c>
      <c r="E2" s="9" t="s">
        <v>4</v>
      </c>
      <c r="F2" s="24"/>
      <c r="G2" s="24"/>
      <c r="H2" s="9" t="s">
        <v>60</v>
      </c>
      <c r="I2" s="9" t="s">
        <v>61</v>
      </c>
      <c r="J2" s="9" t="s">
        <v>62</v>
      </c>
      <c r="L2" s="25" t="s">
        <v>57</v>
      </c>
      <c r="M2" s="26">
        <v>4000</v>
      </c>
    </row>
    <row r="3" spans="1:13" x14ac:dyDescent="0.25">
      <c r="A3" s="4" t="s">
        <v>44</v>
      </c>
      <c r="B3" s="34">
        <v>4</v>
      </c>
      <c r="C3" s="10">
        <v>4</v>
      </c>
      <c r="D3" s="10">
        <v>4</v>
      </c>
      <c r="E3" s="3">
        <v>4</v>
      </c>
      <c r="F3" s="31" t="s">
        <v>54</v>
      </c>
      <c r="G3" s="31" t="str">
        <f t="shared" ref="G3:G12" ca="1" si="0">IF(RANDBETWEEN(0,1)=0,"да","нет")</f>
        <v>да</v>
      </c>
      <c r="H3" s="3">
        <f>IF(COUNTIF(B3:E3, "&lt;4") =0,$M$2,0) * IF(COUNTIF(B3:E3,5) = 4, $M$3,1) * IF(F3 = "да", 1,0)</f>
        <v>4000</v>
      </c>
      <c r="I3" s="3">
        <f ca="1">IF(G3 = "да", $M$4, 0)</f>
        <v>3500</v>
      </c>
      <c r="J3" s="3">
        <f ca="1">H3+I3</f>
        <v>7500</v>
      </c>
      <c r="L3" s="27" t="s">
        <v>59</v>
      </c>
      <c r="M3" s="20">
        <v>1.25</v>
      </c>
    </row>
    <row r="4" spans="1:13" x14ac:dyDescent="0.25">
      <c r="A4" s="4" t="s">
        <v>45</v>
      </c>
      <c r="B4" s="34">
        <v>5</v>
      </c>
      <c r="C4" s="10">
        <v>5</v>
      </c>
      <c r="D4" s="10">
        <v>5</v>
      </c>
      <c r="E4" s="3">
        <v>5</v>
      </c>
      <c r="F4" s="31" t="s">
        <v>54</v>
      </c>
      <c r="G4" s="31" t="str">
        <f t="shared" ca="1" si="0"/>
        <v>да</v>
      </c>
      <c r="H4" s="3">
        <f t="shared" ref="H4:H12" si="1">IF(COUNTIF(B4:E4, "&lt;4") =0,$M$2,0) * IF(COUNTIF(B4:E4,5) = 4, $M$3,1) * IF(F4 = "да", 1,0)</f>
        <v>5000</v>
      </c>
      <c r="I4" s="3">
        <f t="shared" ref="I4:I12" ca="1" si="2">IF(G4 = "да", $M$4, 0)</f>
        <v>3500</v>
      </c>
      <c r="J4" s="3">
        <f t="shared" ref="J4:J12" ca="1" si="3">H4+I4</f>
        <v>8500</v>
      </c>
      <c r="L4" s="28" t="s">
        <v>58</v>
      </c>
      <c r="M4" s="19">
        <v>3500</v>
      </c>
    </row>
    <row r="5" spans="1:13" x14ac:dyDescent="0.25">
      <c r="A5" s="4" t="s">
        <v>46</v>
      </c>
      <c r="B5" s="34">
        <v>3</v>
      </c>
      <c r="C5" s="10">
        <v>5</v>
      </c>
      <c r="D5" s="10">
        <v>3</v>
      </c>
      <c r="E5" s="3">
        <v>3</v>
      </c>
      <c r="F5" s="31" t="s">
        <v>55</v>
      </c>
      <c r="G5" s="31" t="str">
        <f t="shared" ca="1" si="0"/>
        <v>нет</v>
      </c>
      <c r="H5" s="3">
        <f t="shared" si="1"/>
        <v>0</v>
      </c>
      <c r="I5" s="3">
        <f t="shared" ca="1" si="2"/>
        <v>0</v>
      </c>
      <c r="J5" s="3">
        <f t="shared" ca="1" si="3"/>
        <v>0</v>
      </c>
    </row>
    <row r="6" spans="1:13" x14ac:dyDescent="0.25">
      <c r="A6" s="4" t="s">
        <v>47</v>
      </c>
      <c r="B6" s="34">
        <v>4</v>
      </c>
      <c r="C6" s="10">
        <v>4</v>
      </c>
      <c r="D6" s="10">
        <v>4</v>
      </c>
      <c r="E6" s="3">
        <v>4</v>
      </c>
      <c r="F6" s="31" t="s">
        <v>55</v>
      </c>
      <c r="G6" s="31" t="str">
        <f t="shared" ca="1" si="0"/>
        <v>да</v>
      </c>
      <c r="H6" s="3">
        <f t="shared" si="1"/>
        <v>0</v>
      </c>
      <c r="I6" s="3">
        <f t="shared" ca="1" si="2"/>
        <v>3500</v>
      </c>
      <c r="J6" s="3">
        <f t="shared" ca="1" si="3"/>
        <v>3500</v>
      </c>
    </row>
    <row r="7" spans="1:13" x14ac:dyDescent="0.25">
      <c r="A7" s="4" t="s">
        <v>48</v>
      </c>
      <c r="B7" s="34">
        <f t="shared" ref="B7:B9" ca="1" si="4">RANDBETWEEN(2,5)</f>
        <v>2</v>
      </c>
      <c r="C7" s="10">
        <f t="shared" ref="C7:E9" ca="1" si="5">RANDBETWEEN(2,5)</f>
        <v>2</v>
      </c>
      <c r="D7" s="10">
        <f t="shared" ca="1" si="5"/>
        <v>5</v>
      </c>
      <c r="E7" s="3">
        <f t="shared" ca="1" si="5"/>
        <v>5</v>
      </c>
      <c r="F7" s="31" t="str">
        <f t="shared" ref="F7:F12" ca="1" si="6">IF(RANDBETWEEN(0,1)=0,"да","нет")</f>
        <v>нет</v>
      </c>
      <c r="G7" s="31" t="str">
        <f t="shared" ca="1" si="0"/>
        <v>да</v>
      </c>
      <c r="H7" s="3">
        <f t="shared" ca="1" si="1"/>
        <v>0</v>
      </c>
      <c r="I7" s="3">
        <f t="shared" ca="1" si="2"/>
        <v>3500</v>
      </c>
      <c r="J7" s="3">
        <f t="shared" ca="1" si="3"/>
        <v>3500</v>
      </c>
    </row>
    <row r="8" spans="1:13" x14ac:dyDescent="0.25">
      <c r="A8" s="4" t="s">
        <v>49</v>
      </c>
      <c r="B8" s="34">
        <f t="shared" ca="1" si="4"/>
        <v>4</v>
      </c>
      <c r="C8" s="10">
        <f t="shared" ca="1" si="5"/>
        <v>4</v>
      </c>
      <c r="D8" s="10">
        <f t="shared" ca="1" si="5"/>
        <v>5</v>
      </c>
      <c r="E8" s="3">
        <f t="shared" ca="1" si="5"/>
        <v>5</v>
      </c>
      <c r="F8" s="31" t="str">
        <f t="shared" ca="1" si="6"/>
        <v>да</v>
      </c>
      <c r="G8" s="31" t="str">
        <f t="shared" ca="1" si="0"/>
        <v>да</v>
      </c>
      <c r="H8" s="3">
        <f t="shared" ca="1" si="1"/>
        <v>4000</v>
      </c>
      <c r="I8" s="3">
        <f t="shared" ca="1" si="2"/>
        <v>3500</v>
      </c>
      <c r="J8" s="3">
        <f t="shared" ca="1" si="3"/>
        <v>7500</v>
      </c>
    </row>
    <row r="9" spans="1:13" x14ac:dyDescent="0.25">
      <c r="A9" s="4" t="s">
        <v>50</v>
      </c>
      <c r="B9" s="34">
        <f t="shared" ca="1" si="4"/>
        <v>3</v>
      </c>
      <c r="C9" s="10">
        <f t="shared" ca="1" si="5"/>
        <v>2</v>
      </c>
      <c r="D9" s="10">
        <f t="shared" ca="1" si="5"/>
        <v>4</v>
      </c>
      <c r="E9" s="3">
        <f t="shared" ca="1" si="5"/>
        <v>3</v>
      </c>
      <c r="F9" s="31" t="str">
        <f t="shared" ca="1" si="6"/>
        <v>да</v>
      </c>
      <c r="G9" s="31" t="str">
        <f t="shared" ca="1" si="0"/>
        <v>нет</v>
      </c>
      <c r="H9" s="3">
        <f t="shared" ca="1" si="1"/>
        <v>0</v>
      </c>
      <c r="I9" s="3">
        <f t="shared" ca="1" si="2"/>
        <v>0</v>
      </c>
      <c r="J9" s="3">
        <f t="shared" ca="1" si="3"/>
        <v>0</v>
      </c>
    </row>
    <row r="10" spans="1:13" x14ac:dyDescent="0.25">
      <c r="A10" s="4" t="s">
        <v>51</v>
      </c>
      <c r="B10" s="34">
        <v>2</v>
      </c>
      <c r="C10" s="10">
        <v>2</v>
      </c>
      <c r="D10" s="10">
        <v>2</v>
      </c>
      <c r="E10" s="3">
        <v>2</v>
      </c>
      <c r="F10" s="31" t="s">
        <v>55</v>
      </c>
      <c r="G10" s="31" t="str">
        <f t="shared" ca="1" si="0"/>
        <v>нет</v>
      </c>
      <c r="H10" s="3">
        <f t="shared" si="1"/>
        <v>0</v>
      </c>
      <c r="I10" s="3">
        <f t="shared" ca="1" si="2"/>
        <v>0</v>
      </c>
      <c r="J10" s="3">
        <f t="shared" ca="1" si="3"/>
        <v>0</v>
      </c>
    </row>
    <row r="11" spans="1:13" x14ac:dyDescent="0.25">
      <c r="A11" s="4" t="s">
        <v>52</v>
      </c>
      <c r="B11" s="34">
        <f ca="1">RANDBETWEEN(2,5)</f>
        <v>4</v>
      </c>
      <c r="C11" s="10">
        <f t="shared" ref="C11:E12" ca="1" si="7">RANDBETWEEN(2,5)</f>
        <v>3</v>
      </c>
      <c r="D11" s="10">
        <f t="shared" ca="1" si="7"/>
        <v>3</v>
      </c>
      <c r="E11" s="3">
        <f t="shared" ca="1" si="7"/>
        <v>5</v>
      </c>
      <c r="F11" s="31" t="str">
        <f t="shared" ca="1" si="6"/>
        <v>нет</v>
      </c>
      <c r="G11" s="31" t="str">
        <f t="shared" ca="1" si="0"/>
        <v>нет</v>
      </c>
      <c r="H11" s="3">
        <f t="shared" ca="1" si="1"/>
        <v>0</v>
      </c>
      <c r="I11" s="3">
        <f t="shared" ca="1" si="2"/>
        <v>0</v>
      </c>
      <c r="J11" s="3">
        <f t="shared" ca="1" si="3"/>
        <v>0</v>
      </c>
    </row>
    <row r="12" spans="1:13" x14ac:dyDescent="0.25">
      <c r="A12" s="22" t="s">
        <v>53</v>
      </c>
      <c r="B12" s="33">
        <f ca="1">RANDBETWEEN(2,5)</f>
        <v>5</v>
      </c>
      <c r="C12" s="8">
        <f t="shared" ca="1" si="7"/>
        <v>5</v>
      </c>
      <c r="D12" s="8">
        <f t="shared" ca="1" si="7"/>
        <v>2</v>
      </c>
      <c r="E12" s="9">
        <f t="shared" ca="1" si="7"/>
        <v>4</v>
      </c>
      <c r="F12" s="32" t="str">
        <f t="shared" ca="1" si="6"/>
        <v>нет</v>
      </c>
      <c r="G12" s="32" t="str">
        <f t="shared" ca="1" si="0"/>
        <v>нет</v>
      </c>
      <c r="H12" s="9">
        <f t="shared" ca="1" si="1"/>
        <v>0</v>
      </c>
      <c r="I12" s="9">
        <f t="shared" ca="1" si="2"/>
        <v>0</v>
      </c>
      <c r="J12" s="9">
        <f t="shared" ca="1" si="3"/>
        <v>0</v>
      </c>
    </row>
  </sheetData>
  <mergeCells count="5">
    <mergeCell ref="H1:J1"/>
    <mergeCell ref="B1:E1"/>
    <mergeCell ref="F1:F2"/>
    <mergeCell ref="A1:A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90E4-17E3-459F-8B48-D2D0919A0A1E}">
  <dimension ref="A1:I47"/>
  <sheetViews>
    <sheetView workbookViewId="0">
      <selection activeCell="M31" sqref="M31"/>
    </sheetView>
  </sheetViews>
  <sheetFormatPr defaultRowHeight="15" x14ac:dyDescent="0.25"/>
  <cols>
    <col min="1" max="1" width="27" style="1" customWidth="1"/>
    <col min="3" max="3" width="16.85546875" customWidth="1"/>
    <col min="7" max="7" width="9.85546875" bestFit="1" customWidth="1"/>
  </cols>
  <sheetData>
    <row r="1" spans="1:7" x14ac:dyDescent="0.25">
      <c r="A1" s="16" t="s">
        <v>0</v>
      </c>
      <c r="B1" s="18" t="s">
        <v>6</v>
      </c>
      <c r="C1" s="18"/>
      <c r="D1" s="18"/>
      <c r="E1" s="18"/>
      <c r="F1" s="18"/>
      <c r="G1" s="23" t="s">
        <v>39</v>
      </c>
    </row>
    <row r="2" spans="1:7" x14ac:dyDescent="0.25">
      <c r="A2" s="17"/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24"/>
    </row>
    <row r="3" spans="1:7" x14ac:dyDescent="0.25">
      <c r="A3" s="4" t="s">
        <v>9</v>
      </c>
      <c r="B3" s="10">
        <f ca="1">RANDBETWEEN(2,3)</f>
        <v>3</v>
      </c>
      <c r="C3" s="10">
        <f t="shared" ref="C3" ca="1" si="0">RANDBETWEEN(2,5)</f>
        <v>4</v>
      </c>
      <c r="D3" s="10">
        <v>5</v>
      </c>
      <c r="E3" s="13">
        <v>5</v>
      </c>
      <c r="F3" s="3">
        <f ca="1">AVERAGE(B3:E3)</f>
        <v>4.25</v>
      </c>
      <c r="G3" s="4" t="str">
        <f ca="1">IF(COUNTIF(B3:E3,2) &gt; 0, "да", "нет")</f>
        <v>нет</v>
      </c>
    </row>
    <row r="4" spans="1:7" x14ac:dyDescent="0.25">
      <c r="A4" s="4" t="s">
        <v>10</v>
      </c>
      <c r="B4" s="10">
        <f t="shared" ref="B4:B30" ca="1" si="1">RANDBETWEEN(2,3)</f>
        <v>2</v>
      </c>
      <c r="C4" s="10">
        <f t="shared" ref="C4:C6" ca="1" si="2">RANDBETWEEN(2,5)</f>
        <v>5</v>
      </c>
      <c r="D4" s="10">
        <v>5</v>
      </c>
      <c r="E4" s="14">
        <v>5</v>
      </c>
      <c r="F4" s="3">
        <f t="shared" ref="F4:F30" ca="1" si="3">AVERAGE(B4:E4)</f>
        <v>4.25</v>
      </c>
      <c r="G4" s="4" t="str">
        <f t="shared" ref="G4:G30" ca="1" si="4">IF(COUNTIF(B4:E4,2) &gt; 0, "да", "нет")</f>
        <v>да</v>
      </c>
    </row>
    <row r="5" spans="1:7" x14ac:dyDescent="0.25">
      <c r="A5" s="4" t="s">
        <v>11</v>
      </c>
      <c r="B5" s="10">
        <f t="shared" ca="1" si="1"/>
        <v>2</v>
      </c>
      <c r="C5" s="10">
        <f t="shared" ca="1" si="2"/>
        <v>2</v>
      </c>
      <c r="D5" s="10">
        <f t="shared" ref="D5:D7" ca="1" si="5">RANDBETWEEN(3,5)</f>
        <v>5</v>
      </c>
      <c r="E5" s="14">
        <v>5</v>
      </c>
      <c r="F5" s="3">
        <f t="shared" ca="1" si="3"/>
        <v>3.5</v>
      </c>
      <c r="G5" s="4" t="str">
        <f t="shared" ca="1" si="4"/>
        <v>да</v>
      </c>
    </row>
    <row r="6" spans="1:7" x14ac:dyDescent="0.25">
      <c r="A6" s="4" t="s">
        <v>12</v>
      </c>
      <c r="B6" s="10">
        <f t="shared" ca="1" si="1"/>
        <v>2</v>
      </c>
      <c r="C6" s="10">
        <f t="shared" ca="1" si="2"/>
        <v>4</v>
      </c>
      <c r="D6" s="10">
        <f t="shared" ca="1" si="5"/>
        <v>3</v>
      </c>
      <c r="E6" s="14">
        <v>5</v>
      </c>
      <c r="F6" s="3">
        <f t="shared" ca="1" si="3"/>
        <v>3.5</v>
      </c>
      <c r="G6" s="4" t="str">
        <f t="shared" ca="1" si="4"/>
        <v>да</v>
      </c>
    </row>
    <row r="7" spans="1:7" x14ac:dyDescent="0.25">
      <c r="A7" s="4" t="s">
        <v>13</v>
      </c>
      <c r="B7" s="10">
        <f t="shared" ca="1" si="1"/>
        <v>3</v>
      </c>
      <c r="C7" s="10">
        <f t="shared" ref="C7:C29" ca="1" si="6">RANDBETWEEN(3,5)</f>
        <v>3</v>
      </c>
      <c r="D7" s="10">
        <f t="shared" ca="1" si="5"/>
        <v>3</v>
      </c>
      <c r="E7" s="14">
        <v>5</v>
      </c>
      <c r="F7" s="3">
        <f t="shared" ca="1" si="3"/>
        <v>3.5</v>
      </c>
      <c r="G7" s="4" t="str">
        <f t="shared" ca="1" si="4"/>
        <v>нет</v>
      </c>
    </row>
    <row r="8" spans="1:7" x14ac:dyDescent="0.25">
      <c r="A8" s="4" t="s">
        <v>14</v>
      </c>
      <c r="B8" s="10">
        <f t="shared" ca="1" si="1"/>
        <v>3</v>
      </c>
      <c r="C8" s="10">
        <f t="shared" ca="1" si="6"/>
        <v>3</v>
      </c>
      <c r="D8" s="10">
        <f t="shared" ref="D8:D29" ca="1" si="7">RANDBETWEEN(4,5)</f>
        <v>5</v>
      </c>
      <c r="E8" s="14">
        <v>5</v>
      </c>
      <c r="F8" s="3">
        <f t="shared" ca="1" si="3"/>
        <v>4</v>
      </c>
      <c r="G8" s="4" t="str">
        <f t="shared" ca="1" si="4"/>
        <v>нет</v>
      </c>
    </row>
    <row r="9" spans="1:7" x14ac:dyDescent="0.25">
      <c r="A9" s="4" t="s">
        <v>15</v>
      </c>
      <c r="B9" s="10">
        <f t="shared" ca="1" si="1"/>
        <v>2</v>
      </c>
      <c r="C9" s="10">
        <f t="shared" ca="1" si="6"/>
        <v>5</v>
      </c>
      <c r="D9" s="10">
        <f t="shared" ca="1" si="7"/>
        <v>4</v>
      </c>
      <c r="E9" s="14">
        <v>5</v>
      </c>
      <c r="F9" s="3">
        <f t="shared" ca="1" si="3"/>
        <v>4</v>
      </c>
      <c r="G9" s="4" t="str">
        <f t="shared" ca="1" si="4"/>
        <v>да</v>
      </c>
    </row>
    <row r="10" spans="1:7" x14ac:dyDescent="0.25">
      <c r="A10" s="4" t="s">
        <v>16</v>
      </c>
      <c r="B10" s="10">
        <f t="shared" ca="1" si="1"/>
        <v>3</v>
      </c>
      <c r="C10" s="10">
        <f t="shared" ca="1" si="6"/>
        <v>5</v>
      </c>
      <c r="D10" s="10">
        <f t="shared" ca="1" si="7"/>
        <v>5</v>
      </c>
      <c r="E10" s="14">
        <v>5</v>
      </c>
      <c r="F10" s="3">
        <f t="shared" ca="1" si="3"/>
        <v>4.5</v>
      </c>
      <c r="G10" s="4" t="str">
        <f t="shared" ca="1" si="4"/>
        <v>нет</v>
      </c>
    </row>
    <row r="11" spans="1:7" x14ac:dyDescent="0.25">
      <c r="A11" s="4" t="s">
        <v>17</v>
      </c>
      <c r="B11" s="10">
        <f t="shared" ca="1" si="1"/>
        <v>3</v>
      </c>
      <c r="C11" s="10">
        <f t="shared" ca="1" si="6"/>
        <v>3</v>
      </c>
      <c r="D11" s="10">
        <f t="shared" ca="1" si="7"/>
        <v>4</v>
      </c>
      <c r="E11" s="14">
        <v>5</v>
      </c>
      <c r="F11" s="3">
        <f t="shared" ca="1" si="3"/>
        <v>3.75</v>
      </c>
      <c r="G11" s="4" t="str">
        <f t="shared" ca="1" si="4"/>
        <v>нет</v>
      </c>
    </row>
    <row r="12" spans="1:7" x14ac:dyDescent="0.25">
      <c r="A12" s="4" t="s">
        <v>19</v>
      </c>
      <c r="B12" s="10">
        <f t="shared" ca="1" si="1"/>
        <v>2</v>
      </c>
      <c r="C12" s="10">
        <f t="shared" ca="1" si="6"/>
        <v>3</v>
      </c>
      <c r="D12" s="10">
        <f t="shared" ca="1" si="7"/>
        <v>4</v>
      </c>
      <c r="E12" s="14">
        <v>5</v>
      </c>
      <c r="F12" s="3">
        <f t="shared" ca="1" si="3"/>
        <v>3.5</v>
      </c>
      <c r="G12" s="4" t="str">
        <f t="shared" ca="1" si="4"/>
        <v>да</v>
      </c>
    </row>
    <row r="13" spans="1:7" x14ac:dyDescent="0.25">
      <c r="A13" s="4" t="s">
        <v>20</v>
      </c>
      <c r="B13" s="10">
        <f t="shared" ca="1" si="1"/>
        <v>3</v>
      </c>
      <c r="C13" s="10">
        <f t="shared" ca="1" si="6"/>
        <v>3</v>
      </c>
      <c r="D13" s="10">
        <f t="shared" ca="1" si="7"/>
        <v>5</v>
      </c>
      <c r="E13" s="14">
        <v>5</v>
      </c>
      <c r="F13" s="3">
        <f t="shared" ca="1" si="3"/>
        <v>4</v>
      </c>
      <c r="G13" s="4" t="str">
        <f t="shared" ca="1" si="4"/>
        <v>нет</v>
      </c>
    </row>
    <row r="14" spans="1:7" x14ac:dyDescent="0.25">
      <c r="A14" s="4" t="s">
        <v>21</v>
      </c>
      <c r="B14" s="10">
        <f t="shared" ca="1" si="1"/>
        <v>3</v>
      </c>
      <c r="C14" s="10">
        <f t="shared" ca="1" si="6"/>
        <v>3</v>
      </c>
      <c r="D14" s="10">
        <f t="shared" ca="1" si="7"/>
        <v>5</v>
      </c>
      <c r="E14" s="14">
        <v>5</v>
      </c>
      <c r="F14" s="3">
        <f t="shared" ca="1" si="3"/>
        <v>4</v>
      </c>
      <c r="G14" s="4" t="str">
        <f t="shared" ca="1" si="4"/>
        <v>нет</v>
      </c>
    </row>
    <row r="15" spans="1:7" x14ac:dyDescent="0.25">
      <c r="A15" s="4" t="s">
        <v>22</v>
      </c>
      <c r="B15" s="10">
        <f t="shared" ca="1" si="1"/>
        <v>3</v>
      </c>
      <c r="C15" s="10">
        <f t="shared" ca="1" si="6"/>
        <v>3</v>
      </c>
      <c r="D15" s="10">
        <f t="shared" ca="1" si="7"/>
        <v>5</v>
      </c>
      <c r="E15" s="14">
        <v>5</v>
      </c>
      <c r="F15" s="3">
        <f t="shared" ca="1" si="3"/>
        <v>4</v>
      </c>
      <c r="G15" s="4" t="str">
        <f t="shared" ca="1" si="4"/>
        <v>нет</v>
      </c>
    </row>
    <row r="16" spans="1:7" x14ac:dyDescent="0.25">
      <c r="A16" s="4" t="s">
        <v>23</v>
      </c>
      <c r="B16" s="10">
        <f t="shared" ca="1" si="1"/>
        <v>2</v>
      </c>
      <c r="C16" s="10">
        <f t="shared" ca="1" si="6"/>
        <v>4</v>
      </c>
      <c r="D16" s="10">
        <f t="shared" ca="1" si="7"/>
        <v>5</v>
      </c>
      <c r="E16" s="14">
        <v>5</v>
      </c>
      <c r="F16" s="3">
        <f t="shared" ca="1" si="3"/>
        <v>4</v>
      </c>
      <c r="G16" s="4" t="str">
        <f t="shared" ca="1" si="4"/>
        <v>да</v>
      </c>
    </row>
    <row r="17" spans="1:7" x14ac:dyDescent="0.25">
      <c r="A17" s="4" t="s">
        <v>24</v>
      </c>
      <c r="B17" s="10">
        <f t="shared" ca="1" si="1"/>
        <v>2</v>
      </c>
      <c r="C17" s="10">
        <f t="shared" ca="1" si="6"/>
        <v>3</v>
      </c>
      <c r="D17" s="10">
        <f t="shared" ca="1" si="7"/>
        <v>4</v>
      </c>
      <c r="E17" s="14">
        <v>5</v>
      </c>
      <c r="F17" s="3">
        <f t="shared" ca="1" si="3"/>
        <v>3.5</v>
      </c>
      <c r="G17" s="4" t="str">
        <f t="shared" ca="1" si="4"/>
        <v>да</v>
      </c>
    </row>
    <row r="18" spans="1:7" x14ac:dyDescent="0.25">
      <c r="A18" s="4" t="s">
        <v>25</v>
      </c>
      <c r="B18" s="10">
        <f t="shared" ca="1" si="1"/>
        <v>3</v>
      </c>
      <c r="C18" s="10">
        <f t="shared" ca="1" si="6"/>
        <v>3</v>
      </c>
      <c r="D18" s="10">
        <f t="shared" ca="1" si="7"/>
        <v>4</v>
      </c>
      <c r="E18" s="14">
        <v>5</v>
      </c>
      <c r="F18" s="3">
        <f t="shared" ca="1" si="3"/>
        <v>3.75</v>
      </c>
      <c r="G18" s="4" t="str">
        <f t="shared" ca="1" si="4"/>
        <v>нет</v>
      </c>
    </row>
    <row r="19" spans="1:7" x14ac:dyDescent="0.25">
      <c r="A19" s="4" t="s">
        <v>26</v>
      </c>
      <c r="B19" s="10">
        <f t="shared" ca="1" si="1"/>
        <v>2</v>
      </c>
      <c r="C19" s="10">
        <f t="shared" ca="1" si="6"/>
        <v>5</v>
      </c>
      <c r="D19" s="10">
        <f t="shared" ca="1" si="7"/>
        <v>5</v>
      </c>
      <c r="E19" s="14">
        <v>5</v>
      </c>
      <c r="F19" s="3">
        <f t="shared" ca="1" si="3"/>
        <v>4.25</v>
      </c>
      <c r="G19" s="4" t="str">
        <f t="shared" ca="1" si="4"/>
        <v>да</v>
      </c>
    </row>
    <row r="20" spans="1:7" x14ac:dyDescent="0.25">
      <c r="A20" s="4" t="s">
        <v>27</v>
      </c>
      <c r="B20" s="10">
        <f t="shared" ca="1" si="1"/>
        <v>3</v>
      </c>
      <c r="C20" s="10">
        <f t="shared" ca="1" si="6"/>
        <v>5</v>
      </c>
      <c r="D20" s="10">
        <f t="shared" ca="1" si="7"/>
        <v>5</v>
      </c>
      <c r="E20" s="14">
        <v>5</v>
      </c>
      <c r="F20" s="3">
        <f t="shared" ca="1" si="3"/>
        <v>4.5</v>
      </c>
      <c r="G20" s="4" t="str">
        <f t="shared" ca="1" si="4"/>
        <v>нет</v>
      </c>
    </row>
    <row r="21" spans="1:7" x14ac:dyDescent="0.25">
      <c r="A21" s="4" t="s">
        <v>28</v>
      </c>
      <c r="B21" s="10">
        <f t="shared" ca="1" si="1"/>
        <v>2</v>
      </c>
      <c r="C21" s="10">
        <f t="shared" ca="1" si="6"/>
        <v>5</v>
      </c>
      <c r="D21" s="10">
        <f t="shared" ca="1" si="7"/>
        <v>5</v>
      </c>
      <c r="E21" s="14">
        <v>5</v>
      </c>
      <c r="F21" s="3">
        <f t="shared" ca="1" si="3"/>
        <v>4.25</v>
      </c>
      <c r="G21" s="4" t="str">
        <f t="shared" ca="1" si="4"/>
        <v>да</v>
      </c>
    </row>
    <row r="22" spans="1:7" x14ac:dyDescent="0.25">
      <c r="A22" s="4" t="s">
        <v>29</v>
      </c>
      <c r="B22" s="10">
        <f t="shared" ca="1" si="1"/>
        <v>3</v>
      </c>
      <c r="C22" s="10">
        <f t="shared" ca="1" si="6"/>
        <v>5</v>
      </c>
      <c r="D22" s="10">
        <f t="shared" ca="1" si="7"/>
        <v>4</v>
      </c>
      <c r="E22" s="14">
        <v>5</v>
      </c>
      <c r="F22" s="3">
        <f t="shared" ca="1" si="3"/>
        <v>4.25</v>
      </c>
      <c r="G22" s="4" t="str">
        <f t="shared" ca="1" si="4"/>
        <v>нет</v>
      </c>
    </row>
    <row r="23" spans="1:7" x14ac:dyDescent="0.25">
      <c r="A23" s="4" t="s">
        <v>30</v>
      </c>
      <c r="B23" s="10">
        <f t="shared" ca="1" si="1"/>
        <v>3</v>
      </c>
      <c r="C23" s="10">
        <f t="shared" ca="1" si="6"/>
        <v>4</v>
      </c>
      <c r="D23" s="10">
        <f t="shared" ca="1" si="7"/>
        <v>5</v>
      </c>
      <c r="E23" s="14">
        <v>5</v>
      </c>
      <c r="F23" s="3">
        <f t="shared" ca="1" si="3"/>
        <v>4.25</v>
      </c>
      <c r="G23" s="4" t="str">
        <f t="shared" ca="1" si="4"/>
        <v>нет</v>
      </c>
    </row>
    <row r="24" spans="1:7" x14ac:dyDescent="0.25">
      <c r="A24" s="4" t="s">
        <v>31</v>
      </c>
      <c r="B24" s="10">
        <f t="shared" ca="1" si="1"/>
        <v>2</v>
      </c>
      <c r="C24" s="10">
        <f t="shared" ca="1" si="6"/>
        <v>5</v>
      </c>
      <c r="D24" s="10">
        <f t="shared" ca="1" si="7"/>
        <v>4</v>
      </c>
      <c r="E24" s="14">
        <v>5</v>
      </c>
      <c r="F24" s="3">
        <f t="shared" ca="1" si="3"/>
        <v>4</v>
      </c>
      <c r="G24" s="4" t="str">
        <f t="shared" ca="1" si="4"/>
        <v>да</v>
      </c>
    </row>
    <row r="25" spans="1:7" x14ac:dyDescent="0.25">
      <c r="A25" s="4" t="s">
        <v>32</v>
      </c>
      <c r="B25" s="10">
        <f t="shared" ca="1" si="1"/>
        <v>2</v>
      </c>
      <c r="C25" s="10">
        <f t="shared" ca="1" si="6"/>
        <v>5</v>
      </c>
      <c r="D25" s="10">
        <f t="shared" ca="1" si="7"/>
        <v>5</v>
      </c>
      <c r="E25" s="14">
        <v>5</v>
      </c>
      <c r="F25" s="3">
        <f t="shared" ca="1" si="3"/>
        <v>4.25</v>
      </c>
      <c r="G25" s="4" t="str">
        <f t="shared" ca="1" si="4"/>
        <v>да</v>
      </c>
    </row>
    <row r="26" spans="1:7" x14ac:dyDescent="0.25">
      <c r="A26" s="4" t="s">
        <v>33</v>
      </c>
      <c r="B26" s="10">
        <f t="shared" ca="1" si="1"/>
        <v>3</v>
      </c>
      <c r="C26" s="10">
        <f t="shared" ca="1" si="6"/>
        <v>4</v>
      </c>
      <c r="D26" s="10">
        <f t="shared" ca="1" si="7"/>
        <v>5</v>
      </c>
      <c r="E26" s="14">
        <v>5</v>
      </c>
      <c r="F26" s="3">
        <f t="shared" ca="1" si="3"/>
        <v>4.25</v>
      </c>
      <c r="G26" s="4" t="str">
        <f t="shared" ca="1" si="4"/>
        <v>нет</v>
      </c>
    </row>
    <row r="27" spans="1:7" x14ac:dyDescent="0.25">
      <c r="A27" s="4" t="s">
        <v>34</v>
      </c>
      <c r="B27" s="10">
        <f t="shared" ca="1" si="1"/>
        <v>3</v>
      </c>
      <c r="C27" s="10">
        <f t="shared" ca="1" si="6"/>
        <v>5</v>
      </c>
      <c r="D27" s="10">
        <f t="shared" ca="1" si="7"/>
        <v>4</v>
      </c>
      <c r="E27" s="14">
        <v>5</v>
      </c>
      <c r="F27" s="3">
        <f t="shared" ca="1" si="3"/>
        <v>4.25</v>
      </c>
      <c r="G27" s="4" t="str">
        <f t="shared" ca="1" si="4"/>
        <v>нет</v>
      </c>
    </row>
    <row r="28" spans="1:7" x14ac:dyDescent="0.25">
      <c r="A28" s="4" t="s">
        <v>35</v>
      </c>
      <c r="B28" s="10">
        <f t="shared" ca="1" si="1"/>
        <v>3</v>
      </c>
      <c r="C28" s="10">
        <f t="shared" ca="1" si="6"/>
        <v>3</v>
      </c>
      <c r="D28" s="10">
        <f t="shared" ca="1" si="7"/>
        <v>5</v>
      </c>
      <c r="E28" s="14">
        <v>5</v>
      </c>
      <c r="F28" s="3">
        <f t="shared" ca="1" si="3"/>
        <v>4</v>
      </c>
      <c r="G28" s="4" t="str">
        <f t="shared" ca="1" si="4"/>
        <v>нет</v>
      </c>
    </row>
    <row r="29" spans="1:7" x14ac:dyDescent="0.25">
      <c r="A29" s="4" t="s">
        <v>36</v>
      </c>
      <c r="B29" s="10">
        <f t="shared" ca="1" si="1"/>
        <v>2</v>
      </c>
      <c r="C29" s="10">
        <f t="shared" ca="1" si="6"/>
        <v>3</v>
      </c>
      <c r="D29" s="10">
        <f t="shared" ca="1" si="7"/>
        <v>4</v>
      </c>
      <c r="E29" s="14">
        <v>5</v>
      </c>
      <c r="F29" s="3">
        <f t="shared" ca="1" si="3"/>
        <v>3.5</v>
      </c>
      <c r="G29" s="4" t="str">
        <f t="shared" ca="1" si="4"/>
        <v>да</v>
      </c>
    </row>
    <row r="30" spans="1:7" x14ac:dyDescent="0.25">
      <c r="A30" s="4" t="s">
        <v>18</v>
      </c>
      <c r="B30" s="10">
        <f t="shared" ca="1" si="1"/>
        <v>3</v>
      </c>
      <c r="C30" s="10">
        <f ca="1">RANDBETWEEN(3,5)</f>
        <v>5</v>
      </c>
      <c r="D30" s="10">
        <f ca="1">RANDBETWEEN(4,5)</f>
        <v>4</v>
      </c>
      <c r="E30" s="15">
        <v>4</v>
      </c>
      <c r="F30" s="9">
        <f t="shared" ca="1" si="3"/>
        <v>4</v>
      </c>
      <c r="G30" s="4" t="str">
        <f t="shared" ca="1" si="4"/>
        <v>нет</v>
      </c>
    </row>
    <row r="31" spans="1:7" x14ac:dyDescent="0.25">
      <c r="A31" s="6" t="s">
        <v>7</v>
      </c>
      <c r="B31" s="11">
        <f ca="1">AVERAGE(B3:B30)</f>
        <v>2.5714285714285716</v>
      </c>
      <c r="C31" s="12">
        <f ca="1">AVERAGE(C3:C30)</f>
        <v>3.9285714285714284</v>
      </c>
      <c r="D31" s="12">
        <f ca="1">AVERAGE(D3:D30)</f>
        <v>4.5</v>
      </c>
      <c r="E31" s="12">
        <f>AVERAGE(E3:E30)</f>
        <v>4.9642857142857144</v>
      </c>
      <c r="F31" s="5"/>
      <c r="G31" s="7"/>
    </row>
    <row r="37" spans="6:9" x14ac:dyDescent="0.25">
      <c r="F37" s="2"/>
    </row>
    <row r="47" spans="6:9" x14ac:dyDescent="0.25">
      <c r="I47" s="2"/>
    </row>
  </sheetData>
  <mergeCells count="3">
    <mergeCell ref="A1:A2"/>
    <mergeCell ref="B1:F1"/>
    <mergeCell ref="G1:G2"/>
  </mergeCells>
  <conditionalFormatting sqref="G3:G30">
    <cfRule type="cellIs" dxfId="3" priority="3" operator="equal">
      <formula>"нет"</formula>
    </cfRule>
    <cfRule type="cellIs" dxfId="2" priority="5" operator="equal">
      <formula>"да"</formula>
    </cfRule>
  </conditionalFormatting>
  <conditionalFormatting sqref="B3:E30">
    <cfRule type="cellIs" dxfId="1" priority="2" operator="equal">
      <formula>2</formula>
    </cfRule>
  </conditionalFormatting>
  <conditionalFormatting sqref="B31:E31">
    <cfRule type="cellIs" dxfId="0" priority="1" operator="greaterThan">
      <formula>4.5</formula>
    </cfRule>
  </conditionalFormatting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83A9-155A-444B-86D1-B11C951043FA}">
  <dimension ref="A1:D29"/>
  <sheetViews>
    <sheetView workbookViewId="0">
      <selection activeCell="E31" sqref="A1:E31"/>
    </sheetView>
  </sheetViews>
  <sheetFormatPr defaultRowHeight="15" x14ac:dyDescent="0.25"/>
  <cols>
    <col min="1" max="1" width="25.42578125" customWidth="1"/>
    <col min="2" max="3" width="16.7109375" bestFit="1" customWidth="1"/>
  </cols>
  <sheetData>
    <row r="1" spans="1:4" ht="22.5" customHeight="1" x14ac:dyDescent="0.25">
      <c r="A1" s="6" t="s">
        <v>38</v>
      </c>
      <c r="B1" s="12" t="s">
        <v>37</v>
      </c>
      <c r="C1" s="21" t="s">
        <v>37</v>
      </c>
      <c r="D1" s="21" t="s">
        <v>8</v>
      </c>
    </row>
    <row r="2" spans="1:4" x14ac:dyDescent="0.25">
      <c r="A2" s="4" t="s">
        <v>9</v>
      </c>
      <c r="B2" s="10">
        <f ca="1">RANDBETWEEN(200,500)/100</f>
        <v>3.22</v>
      </c>
      <c r="C2" s="3">
        <f ca="1">RANDBETWEEN(200,500)/100</f>
        <v>2.86</v>
      </c>
      <c r="D2" s="3">
        <f ca="1">C2-B2</f>
        <v>-0.36000000000000032</v>
      </c>
    </row>
    <row r="3" spans="1:4" x14ac:dyDescent="0.25">
      <c r="A3" s="4" t="s">
        <v>10</v>
      </c>
      <c r="B3" s="10">
        <f t="shared" ref="B3:C29" ca="1" si="0">RANDBETWEEN(200,500)/100</f>
        <v>2.19</v>
      </c>
      <c r="C3" s="3">
        <f t="shared" ca="1" si="0"/>
        <v>4.5999999999999996</v>
      </c>
      <c r="D3" s="3">
        <f t="shared" ref="D3:D29" ca="1" si="1">C3-B3</f>
        <v>2.4099999999999997</v>
      </c>
    </row>
    <row r="4" spans="1:4" x14ac:dyDescent="0.25">
      <c r="A4" s="4" t="s">
        <v>11</v>
      </c>
      <c r="B4" s="10">
        <f t="shared" ca="1" si="0"/>
        <v>3.67</v>
      </c>
      <c r="C4" s="3">
        <f t="shared" ca="1" si="0"/>
        <v>2.41</v>
      </c>
      <c r="D4" s="3">
        <f t="shared" ca="1" si="1"/>
        <v>-1.2599999999999998</v>
      </c>
    </row>
    <row r="5" spans="1:4" x14ac:dyDescent="0.25">
      <c r="A5" s="4" t="s">
        <v>12</v>
      </c>
      <c r="B5" s="10">
        <f t="shared" ca="1" si="0"/>
        <v>3.25</v>
      </c>
      <c r="C5" s="3">
        <f t="shared" ca="1" si="0"/>
        <v>4.07</v>
      </c>
      <c r="D5" s="3">
        <f t="shared" ca="1" si="1"/>
        <v>0.82000000000000028</v>
      </c>
    </row>
    <row r="6" spans="1:4" x14ac:dyDescent="0.25">
      <c r="A6" s="4" t="s">
        <v>13</v>
      </c>
      <c r="B6" s="10">
        <f t="shared" ca="1" si="0"/>
        <v>3.01</v>
      </c>
      <c r="C6" s="3">
        <f t="shared" ca="1" si="0"/>
        <v>2.4</v>
      </c>
      <c r="D6" s="3">
        <f t="shared" ca="1" si="1"/>
        <v>-0.60999999999999988</v>
      </c>
    </row>
    <row r="7" spans="1:4" x14ac:dyDescent="0.25">
      <c r="A7" s="4" t="s">
        <v>14</v>
      </c>
      <c r="B7" s="10">
        <f t="shared" ca="1" si="0"/>
        <v>4.18</v>
      </c>
      <c r="C7" s="3">
        <f t="shared" ca="1" si="0"/>
        <v>3.6</v>
      </c>
      <c r="D7" s="3">
        <f t="shared" ca="1" si="1"/>
        <v>-0.57999999999999963</v>
      </c>
    </row>
    <row r="8" spans="1:4" x14ac:dyDescent="0.25">
      <c r="A8" s="4" t="s">
        <v>15</v>
      </c>
      <c r="B8" s="10">
        <f t="shared" ca="1" si="0"/>
        <v>3.59</v>
      </c>
      <c r="C8" s="3">
        <f t="shared" ca="1" si="0"/>
        <v>3.77</v>
      </c>
      <c r="D8" s="3">
        <f t="shared" ca="1" si="1"/>
        <v>0.18000000000000016</v>
      </c>
    </row>
    <row r="9" spans="1:4" x14ac:dyDescent="0.25">
      <c r="A9" s="4" t="s">
        <v>16</v>
      </c>
      <c r="B9" s="10">
        <f t="shared" ca="1" si="0"/>
        <v>4.83</v>
      </c>
      <c r="C9" s="3">
        <f t="shared" ca="1" si="0"/>
        <v>2.77</v>
      </c>
      <c r="D9" s="3">
        <f t="shared" ca="1" si="1"/>
        <v>-2.06</v>
      </c>
    </row>
    <row r="10" spans="1:4" x14ac:dyDescent="0.25">
      <c r="A10" s="4" t="s">
        <v>17</v>
      </c>
      <c r="B10" s="10">
        <f t="shared" ca="1" si="0"/>
        <v>3.22</v>
      </c>
      <c r="C10" s="3">
        <f t="shared" ca="1" si="0"/>
        <v>4.82</v>
      </c>
      <c r="D10" s="3">
        <f t="shared" ca="1" si="1"/>
        <v>1.6</v>
      </c>
    </row>
    <row r="11" spans="1:4" x14ac:dyDescent="0.25">
      <c r="A11" s="4" t="s">
        <v>19</v>
      </c>
      <c r="B11" s="10">
        <f t="shared" ca="1" si="0"/>
        <v>4.66</v>
      </c>
      <c r="C11" s="3">
        <f t="shared" ca="1" si="0"/>
        <v>2.12</v>
      </c>
      <c r="D11" s="3">
        <f t="shared" ca="1" si="1"/>
        <v>-2.54</v>
      </c>
    </row>
    <row r="12" spans="1:4" x14ac:dyDescent="0.25">
      <c r="A12" s="4" t="s">
        <v>20</v>
      </c>
      <c r="B12" s="10">
        <f t="shared" ca="1" si="0"/>
        <v>4.3499999999999996</v>
      </c>
      <c r="C12" s="3">
        <f t="shared" ca="1" si="0"/>
        <v>2.35</v>
      </c>
      <c r="D12" s="3">
        <f t="shared" ca="1" si="1"/>
        <v>-1.9999999999999996</v>
      </c>
    </row>
    <row r="13" spans="1:4" x14ac:dyDescent="0.25">
      <c r="A13" s="4" t="s">
        <v>21</v>
      </c>
      <c r="B13" s="10">
        <f t="shared" ca="1" si="0"/>
        <v>2.38</v>
      </c>
      <c r="C13" s="3">
        <f t="shared" ca="1" si="0"/>
        <v>4.0999999999999996</v>
      </c>
      <c r="D13" s="3">
        <f t="shared" ca="1" si="1"/>
        <v>1.7199999999999998</v>
      </c>
    </row>
    <row r="14" spans="1:4" x14ac:dyDescent="0.25">
      <c r="A14" s="4" t="s">
        <v>22</v>
      </c>
      <c r="B14" s="10">
        <f t="shared" ca="1" si="0"/>
        <v>2</v>
      </c>
      <c r="C14" s="3">
        <f t="shared" ca="1" si="0"/>
        <v>2.6</v>
      </c>
      <c r="D14" s="3">
        <f t="shared" ca="1" si="1"/>
        <v>0.60000000000000009</v>
      </c>
    </row>
    <row r="15" spans="1:4" x14ac:dyDescent="0.25">
      <c r="A15" s="4" t="s">
        <v>23</v>
      </c>
      <c r="B15" s="10">
        <f t="shared" ca="1" si="0"/>
        <v>4.1100000000000003</v>
      </c>
      <c r="C15" s="3">
        <f t="shared" ca="1" si="0"/>
        <v>4.1100000000000003</v>
      </c>
      <c r="D15" s="3">
        <f t="shared" ca="1" si="1"/>
        <v>0</v>
      </c>
    </row>
    <row r="16" spans="1:4" x14ac:dyDescent="0.25">
      <c r="A16" s="4" t="s">
        <v>24</v>
      </c>
      <c r="B16" s="10">
        <f t="shared" ca="1" si="0"/>
        <v>2.02</v>
      </c>
      <c r="C16" s="3">
        <f t="shared" ca="1" si="0"/>
        <v>3.45</v>
      </c>
      <c r="D16" s="3">
        <f t="shared" ca="1" si="1"/>
        <v>1.4300000000000002</v>
      </c>
    </row>
    <row r="17" spans="1:4" x14ac:dyDescent="0.25">
      <c r="A17" s="4" t="s">
        <v>25</v>
      </c>
      <c r="B17" s="10">
        <f t="shared" ca="1" si="0"/>
        <v>3.68</v>
      </c>
      <c r="C17" s="3">
        <f t="shared" ca="1" si="0"/>
        <v>2.13</v>
      </c>
      <c r="D17" s="3">
        <f t="shared" ca="1" si="1"/>
        <v>-1.5500000000000003</v>
      </c>
    </row>
    <row r="18" spans="1:4" x14ac:dyDescent="0.25">
      <c r="A18" s="4" t="s">
        <v>26</v>
      </c>
      <c r="B18" s="10">
        <f t="shared" ca="1" si="0"/>
        <v>3.07</v>
      </c>
      <c r="C18" s="3">
        <f t="shared" ca="1" si="0"/>
        <v>3.78</v>
      </c>
      <c r="D18" s="3">
        <f t="shared" ca="1" si="1"/>
        <v>0.71</v>
      </c>
    </row>
    <row r="19" spans="1:4" x14ac:dyDescent="0.25">
      <c r="A19" s="4" t="s">
        <v>27</v>
      </c>
      <c r="B19" s="10">
        <f t="shared" ca="1" si="0"/>
        <v>2.54</v>
      </c>
      <c r="C19" s="3">
        <f t="shared" ca="1" si="0"/>
        <v>2.13</v>
      </c>
      <c r="D19" s="3">
        <f t="shared" ca="1" si="1"/>
        <v>-0.41000000000000014</v>
      </c>
    </row>
    <row r="20" spans="1:4" x14ac:dyDescent="0.25">
      <c r="A20" s="4" t="s">
        <v>28</v>
      </c>
      <c r="B20" s="10">
        <f t="shared" ca="1" si="0"/>
        <v>3.06</v>
      </c>
      <c r="C20" s="3">
        <f t="shared" ca="1" si="0"/>
        <v>2.92</v>
      </c>
      <c r="D20" s="3">
        <f t="shared" ca="1" si="1"/>
        <v>-0.14000000000000012</v>
      </c>
    </row>
    <row r="21" spans="1:4" x14ac:dyDescent="0.25">
      <c r="A21" s="4" t="s">
        <v>29</v>
      </c>
      <c r="B21" s="10">
        <f t="shared" ca="1" si="0"/>
        <v>2.41</v>
      </c>
      <c r="C21" s="3">
        <f t="shared" ca="1" si="0"/>
        <v>2.56</v>
      </c>
      <c r="D21" s="3">
        <f t="shared" ca="1" si="1"/>
        <v>0.14999999999999991</v>
      </c>
    </row>
    <row r="22" spans="1:4" x14ac:dyDescent="0.25">
      <c r="A22" s="4" t="s">
        <v>30</v>
      </c>
      <c r="B22" s="10">
        <f t="shared" ca="1" si="0"/>
        <v>3.02</v>
      </c>
      <c r="C22" s="3">
        <f t="shared" ca="1" si="0"/>
        <v>4.4400000000000004</v>
      </c>
      <c r="D22" s="3">
        <f t="shared" ca="1" si="1"/>
        <v>1.4200000000000004</v>
      </c>
    </row>
    <row r="23" spans="1:4" x14ac:dyDescent="0.25">
      <c r="A23" s="4" t="s">
        <v>31</v>
      </c>
      <c r="B23" s="10">
        <f t="shared" ca="1" si="0"/>
        <v>2.93</v>
      </c>
      <c r="C23" s="3">
        <f t="shared" ca="1" si="0"/>
        <v>4.26</v>
      </c>
      <c r="D23" s="3">
        <f t="shared" ca="1" si="1"/>
        <v>1.3299999999999996</v>
      </c>
    </row>
    <row r="24" spans="1:4" x14ac:dyDescent="0.25">
      <c r="A24" s="4" t="s">
        <v>32</v>
      </c>
      <c r="B24" s="10">
        <f t="shared" ca="1" si="0"/>
        <v>2.59</v>
      </c>
      <c r="C24" s="3">
        <f t="shared" ca="1" si="0"/>
        <v>2.15</v>
      </c>
      <c r="D24" s="3">
        <f t="shared" ca="1" si="1"/>
        <v>-0.43999999999999995</v>
      </c>
    </row>
    <row r="25" spans="1:4" x14ac:dyDescent="0.25">
      <c r="A25" s="4" t="s">
        <v>33</v>
      </c>
      <c r="B25" s="10">
        <f t="shared" ca="1" si="0"/>
        <v>2.2200000000000002</v>
      </c>
      <c r="C25" s="3">
        <f t="shared" ca="1" si="0"/>
        <v>2.71</v>
      </c>
      <c r="D25" s="3">
        <f t="shared" ca="1" si="1"/>
        <v>0.48999999999999977</v>
      </c>
    </row>
    <row r="26" spans="1:4" x14ac:dyDescent="0.25">
      <c r="A26" s="4" t="s">
        <v>34</v>
      </c>
      <c r="B26" s="10">
        <f t="shared" ca="1" si="0"/>
        <v>3.2</v>
      </c>
      <c r="C26" s="3">
        <f t="shared" ca="1" si="0"/>
        <v>2.56</v>
      </c>
      <c r="D26" s="3">
        <f t="shared" ca="1" si="1"/>
        <v>-0.64000000000000012</v>
      </c>
    </row>
    <row r="27" spans="1:4" x14ac:dyDescent="0.25">
      <c r="A27" s="4" t="s">
        <v>35</v>
      </c>
      <c r="B27" s="10">
        <f t="shared" ca="1" si="0"/>
        <v>3.9</v>
      </c>
      <c r="C27" s="3">
        <f t="shared" ca="1" si="0"/>
        <v>2.16</v>
      </c>
      <c r="D27" s="3">
        <f t="shared" ca="1" si="1"/>
        <v>-1.7399999999999998</v>
      </c>
    </row>
    <row r="28" spans="1:4" x14ac:dyDescent="0.25">
      <c r="A28" s="4" t="s">
        <v>36</v>
      </c>
      <c r="B28" s="10">
        <f t="shared" ca="1" si="0"/>
        <v>2.5499999999999998</v>
      </c>
      <c r="C28" s="3">
        <f t="shared" ca="1" si="0"/>
        <v>4.84</v>
      </c>
      <c r="D28" s="3">
        <f t="shared" ca="1" si="1"/>
        <v>2.29</v>
      </c>
    </row>
    <row r="29" spans="1:4" x14ac:dyDescent="0.25">
      <c r="A29" s="22" t="s">
        <v>18</v>
      </c>
      <c r="B29" s="8">
        <f t="shared" ca="1" si="0"/>
        <v>4.12</v>
      </c>
      <c r="C29" s="9">
        <f t="shared" ca="1" si="0"/>
        <v>2</v>
      </c>
      <c r="D29" s="9">
        <f t="shared" ca="1" si="1"/>
        <v>-2.12</v>
      </c>
    </row>
  </sheetData>
  <conditionalFormatting sqref="D2:D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стипендия</vt:lpstr>
      <vt:lpstr>экзамены</vt:lpstr>
      <vt:lpstr>семестры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2022-09-09T20:32:50Z</cp:lastPrinted>
  <dcterms:created xsi:type="dcterms:W3CDTF">2022-09-09T19:57:50Z</dcterms:created>
  <dcterms:modified xsi:type="dcterms:W3CDTF">2022-09-11T19:54:20Z</dcterms:modified>
</cp:coreProperties>
</file>