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Human\Desktop\Для работы\Новая папка\"/>
    </mc:Choice>
  </mc:AlternateContent>
  <xr:revisionPtr revIDLastSave="0" documentId="13_ncr:1_{163C3C67-0048-43AF-921F-9D7BF7A12716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June" sheetId="1" r:id="rId1"/>
    <sheet name="July" sheetId="6" r:id="rId2"/>
    <sheet name="August" sheetId="7" r:id="rId3"/>
    <sheet name="September" sheetId="8" r:id="rId4"/>
  </sheets>
  <externalReferences>
    <externalReference r:id="rId5"/>
    <externalReference r:id="rId6"/>
    <externalReference r:id="rId7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I6" i="8"/>
  <c r="G8" i="8"/>
  <c r="G12" i="8"/>
  <c r="I12" i="8"/>
  <c r="G14" i="8"/>
  <c r="I14" i="8"/>
  <c r="I16" i="8"/>
  <c r="I17" i="8"/>
  <c r="I20" i="8"/>
  <c r="G25" i="8"/>
  <c r="I25" i="8"/>
  <c r="G33" i="8"/>
  <c r="I33" i="8"/>
  <c r="I35" i="8"/>
  <c r="I38" i="8"/>
  <c r="I39" i="8"/>
  <c r="G44" i="8"/>
  <c r="G45" i="8"/>
  <c r="G46" i="8"/>
  <c r="G47" i="8"/>
  <c r="I48" i="8"/>
  <c r="I49" i="8"/>
  <c r="I50" i="8"/>
  <c r="I51" i="8"/>
  <c r="I52" i="8"/>
  <c r="I55" i="8"/>
  <c r="I56" i="8"/>
  <c r="G57" i="8"/>
  <c r="I57" i="8"/>
  <c r="G58" i="8"/>
  <c r="I58" i="8"/>
  <c r="G59" i="8"/>
  <c r="I59" i="8"/>
  <c r="G60" i="8"/>
  <c r="I60" i="8"/>
  <c r="G62" i="8"/>
  <c r="I62" i="8"/>
  <c r="G63" i="8"/>
  <c r="I63" i="8"/>
  <c r="O60" i="6"/>
  <c r="O59" i="6"/>
  <c r="O58" i="6"/>
  <c r="O57" i="6"/>
  <c r="O56" i="6"/>
  <c r="O55" i="6"/>
  <c r="O21" i="6"/>
  <c r="O20" i="6"/>
  <c r="O19" i="6"/>
  <c r="O60" i="7"/>
  <c r="O59" i="7"/>
  <c r="O58" i="7"/>
  <c r="O57" i="7"/>
  <c r="O56" i="7"/>
  <c r="O55" i="7"/>
  <c r="O21" i="7"/>
  <c r="O20" i="7"/>
  <c r="O19" i="7"/>
  <c r="O60" i="1"/>
  <c r="O59" i="1"/>
  <c r="O58" i="1"/>
  <c r="O57" i="1"/>
  <c r="O56" i="1"/>
  <c r="O55" i="1"/>
  <c r="O21" i="1"/>
  <c r="O20" i="1"/>
  <c r="O19" i="1"/>
  <c r="I63" i="7"/>
  <c r="G63" i="7"/>
  <c r="I62" i="7"/>
  <c r="G62" i="7"/>
  <c r="I60" i="7"/>
  <c r="G60" i="7"/>
  <c r="I59" i="7"/>
  <c r="G59" i="7"/>
  <c r="I58" i="7"/>
  <c r="G58" i="7"/>
  <c r="I57" i="7"/>
  <c r="G57" i="7"/>
  <c r="I56" i="7"/>
  <c r="I55" i="7"/>
  <c r="I52" i="7"/>
  <c r="I51" i="7"/>
  <c r="I50" i="7"/>
  <c r="I49" i="7"/>
  <c r="I48" i="7"/>
  <c r="G47" i="7"/>
  <c r="G46" i="7"/>
  <c r="G45" i="7"/>
  <c r="G44" i="7"/>
  <c r="I39" i="7"/>
  <c r="I38" i="7"/>
  <c r="I35" i="7"/>
  <c r="I33" i="7"/>
  <c r="G33" i="7"/>
  <c r="I25" i="7"/>
  <c r="G25" i="7"/>
  <c r="I20" i="7"/>
  <c r="I17" i="7"/>
  <c r="I16" i="7"/>
  <c r="I14" i="7"/>
  <c r="G14" i="7"/>
  <c r="I12" i="7"/>
  <c r="G12" i="7"/>
  <c r="G8" i="7"/>
  <c r="I6" i="7"/>
  <c r="G6" i="7"/>
  <c r="I63" i="6"/>
  <c r="G63" i="6"/>
  <c r="I62" i="6"/>
  <c r="G62" i="6"/>
  <c r="I60" i="6"/>
  <c r="G60" i="6"/>
  <c r="I59" i="6"/>
  <c r="G59" i="6"/>
  <c r="I58" i="6"/>
  <c r="G58" i="6"/>
  <c r="I57" i="6"/>
  <c r="G57" i="6"/>
  <c r="I56" i="6"/>
  <c r="I55" i="6"/>
  <c r="I52" i="6"/>
  <c r="I51" i="6"/>
  <c r="I50" i="6"/>
  <c r="I49" i="6"/>
  <c r="I48" i="6"/>
  <c r="G47" i="6"/>
  <c r="G46" i="6"/>
  <c r="G45" i="6"/>
  <c r="G44" i="6"/>
  <c r="I39" i="6"/>
  <c r="I38" i="6"/>
  <c r="I35" i="6"/>
  <c r="I33" i="6"/>
  <c r="G33" i="6"/>
  <c r="I25" i="6"/>
  <c r="G25" i="6"/>
  <c r="I20" i="6"/>
  <c r="I17" i="6"/>
  <c r="I16" i="6"/>
  <c r="I14" i="6"/>
  <c r="G14" i="6"/>
  <c r="I12" i="6"/>
  <c r="G12" i="6"/>
  <c r="G8" i="6"/>
  <c r="I6" i="6"/>
  <c r="G6" i="6"/>
  <c r="I63" i="1"/>
  <c r="G63" i="1"/>
  <c r="I62" i="1"/>
  <c r="G62" i="1"/>
  <c r="I60" i="1"/>
  <c r="G60" i="1"/>
  <c r="I59" i="1"/>
  <c r="G59" i="1"/>
  <c r="I58" i="1"/>
  <c r="G58" i="1"/>
  <c r="I57" i="1"/>
  <c r="G57" i="1"/>
  <c r="I56" i="1"/>
  <c r="I55" i="1"/>
  <c r="I52" i="1"/>
  <c r="I51" i="1"/>
  <c r="I50" i="1"/>
  <c r="I49" i="1"/>
  <c r="I48" i="1"/>
  <c r="G47" i="1"/>
  <c r="G46" i="1"/>
  <c r="G45" i="1"/>
  <c r="G44" i="1"/>
  <c r="I39" i="1"/>
  <c r="I38" i="1"/>
  <c r="I35" i="1"/>
  <c r="I33" i="1"/>
  <c r="G33" i="1"/>
  <c r="I25" i="1"/>
  <c r="G25" i="1"/>
  <c r="I20" i="1"/>
  <c r="I17" i="1"/>
  <c r="I16" i="1"/>
  <c r="I14" i="1"/>
  <c r="G14" i="1"/>
  <c r="I12" i="1"/>
  <c r="G12" i="1"/>
  <c r="G8" i="1"/>
  <c r="I6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Oleg Fedulov</author>
    <author>powtek</author>
  </authors>
  <commentList>
    <comment ref="X2" authorId="0" shapeId="0" xr:uid="{37220511-384C-4424-BCD7-CF46D0418ACD}">
      <text>
        <r>
          <rPr>
            <b/>
            <sz val="9"/>
            <color indexed="81"/>
            <rFont val="Tahoma"/>
            <family val="2"/>
            <charset val="204"/>
          </rPr>
          <t>Alexsandr Ivanov :</t>
        </r>
        <r>
          <rPr>
            <sz val="9"/>
            <color indexed="81"/>
            <rFont val="Tahoma"/>
            <family val="2"/>
            <charset val="204"/>
          </rPr>
          <t xml:space="preserve">
- в нижней части таблицы я добавил несколько моделей котлов, которые мы отгружали в предыдущие месяцы 2024г. (M15TH, M30TH, M30T), а также тендерная модель M11H, которая заложена в проект многоквартирного дома компанией "Универстрой Инжиниринг"</t>
        </r>
      </text>
    </comment>
    <comment ref="F44" authorId="1" shapeId="0" xr:uid="{00000000-0006-0000-0000-000001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5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6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7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8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
</t>
        </r>
      </text>
    </comment>
    <comment ref="F49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0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Oleg Fedulov</author>
    <author>powtek</author>
  </authors>
  <commentList>
    <comment ref="X2" authorId="0" shapeId="0" xr:uid="{B6EDC5F3-78C2-4C4B-A3D2-0987B1F4DCB3}">
      <text>
        <r>
          <rPr>
            <b/>
            <sz val="9"/>
            <color indexed="81"/>
            <rFont val="Tahoma"/>
            <family val="2"/>
            <charset val="204"/>
          </rPr>
          <t>Alexsandr Ivanov :
- в нижней части таблицы я добавил несколько моделей котлов, которые мы отгружали в предыдущие месяцы 2024г. (M15TH, M30TH, M30T), а также тендерная модель M11H, которая заложена в проект многоквартирного дома компанией "Универстрой Инжиниринг"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4" authorId="1" shapeId="0" xr:uid="{7D9B474E-8DE2-4130-B6E9-79F21F50C2EA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5" authorId="1" shapeId="0" xr:uid="{F70471CC-A6BD-490F-A15B-39830C664E26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6" authorId="1" shapeId="0" xr:uid="{D7D26AC7-0914-42F2-AE18-76A1E7BFC3D7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7" authorId="1" shapeId="0" xr:uid="{B2881E4A-7A63-4C5E-BB88-76876C5E8CDA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8" authorId="1" shapeId="0" xr:uid="{1544FFC6-7F0B-49AC-AF7A-66AE889BFA13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
</t>
        </r>
      </text>
    </comment>
    <comment ref="F49" authorId="1" shapeId="0" xr:uid="{A80A5CF5-2C1B-4C60-BF80-F419DD9AD181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0" authorId="1" shapeId="0" xr:uid="{BA657189-9F12-4CED-B719-E739DBDB2452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1" authorId="1" shapeId="0" xr:uid="{E1B422B0-F372-4194-80A3-5FD09A2D32D5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Oleg Fedulov</author>
    <author>powtek</author>
  </authors>
  <commentList>
    <comment ref="X2" authorId="0" shapeId="0" xr:uid="{53936D8D-2C7A-4070-8457-3050B43C0402}">
      <text>
        <r>
          <rPr>
            <b/>
            <sz val="9"/>
            <color indexed="81"/>
            <rFont val="Tahoma"/>
            <family val="2"/>
            <charset val="204"/>
          </rPr>
          <t>Alexsandr Ivanov :
- в нижней части таблицы я добавил несколько моделей котлов, которые мы отгружали в предыдущие месяцы 2024г. (M15TH, M30TH, M30T), а также тендерная модель M11H, которая заложена в проект многоквартирного дома компанией "Универстрой Инжиниринг"</t>
        </r>
      </text>
    </comment>
    <comment ref="F44" authorId="1" shapeId="0" xr:uid="{6937E1C0-8B0A-44AA-BA3D-A64FD8783558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5" authorId="1" shapeId="0" xr:uid="{610179CA-99AD-48DE-9867-AA944FC9AD7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6" authorId="1" shapeId="0" xr:uid="{BEF01C93-ED88-44C3-97FE-3C033342A421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7" authorId="1" shapeId="0" xr:uid="{EDA2CCB7-AD31-478F-8512-A1D786BE8302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8" authorId="1" shapeId="0" xr:uid="{6895F4B1-9844-42F2-A2B4-3DA80DEC0204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
</t>
        </r>
      </text>
    </comment>
    <comment ref="F49" authorId="1" shapeId="0" xr:uid="{92E34F89-3427-4704-82B4-FD646008CDA7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0" authorId="1" shapeId="0" xr:uid="{47D333AA-8029-43D4-A9DB-40ED4032059E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1" authorId="1" shapeId="0" xr:uid="{34E4079F-518F-4D59-8C98-A41BDF88CCD5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Oleg Fedulov</author>
    <author>powtek</author>
  </authors>
  <commentList>
    <comment ref="X2" authorId="0" shapeId="0" xr:uid="{4C38ECEE-9FC3-4310-B7E0-7F18BB77EF8B}">
      <text>
        <r>
          <rPr>
            <b/>
            <sz val="9"/>
            <color indexed="81"/>
            <rFont val="Tahoma"/>
            <family val="2"/>
            <charset val="204"/>
          </rPr>
          <t>Alexsandr Ivanov :
- в нижней части таблицы я добавил несколько моделей котлов, которые мы отгружали в предыдущие месяцы 2024г. (M15TH, M30TH, M30T), а также тендерная модель M11H, которая заложена в проект многоквартирного дома компанией "Универстрой Инжиниринг"</t>
        </r>
      </text>
    </comment>
    <comment ref="F44" authorId="1" shapeId="0" xr:uid="{1841E924-9129-4881-A55F-7619C3875441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5" authorId="1" shapeId="0" xr:uid="{33115F29-F247-4817-85A6-DCA4B80AAF98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6" authorId="1" shapeId="0" xr:uid="{1ECF0ED3-1C99-49A6-8A37-6A76FDA56990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7" authorId="1" shapeId="0" xr:uid="{C26BA01D-CCAD-4BCE-8D70-5E76A8E67C76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need to check with Yuri</t>
        </r>
      </text>
    </comment>
    <comment ref="F48" authorId="1" shapeId="0" xr:uid="{A37A51A4-AB70-4F3B-82D6-82CFF848336B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
</t>
        </r>
      </text>
    </comment>
    <comment ref="F49" authorId="1" shapeId="0" xr:uid="{79ED89F5-8C96-4AA7-B00A-26F24D52BA24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0" authorId="1" shapeId="0" xr:uid="{BD318857-82BE-42F6-9695-54054B7170C9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  <comment ref="F51" authorId="1" shapeId="0" xr:uid="{D305334E-CAC5-4178-9E9E-183B7CF69B42}">
      <text>
        <r>
          <rPr>
            <b/>
            <sz val="9"/>
            <rFont val="宋体"/>
            <family val="3"/>
            <charset val="134"/>
          </rPr>
          <t>powtek:</t>
        </r>
        <r>
          <rPr>
            <sz val="9"/>
            <rFont val="宋体"/>
            <family val="3"/>
            <charset val="134"/>
          </rPr>
          <t xml:space="preserve">
Certificate would be ready in June according to Yuri</t>
        </r>
      </text>
    </comment>
  </commentList>
</comments>
</file>

<file path=xl/sharedStrings.xml><?xml version="1.0" encoding="utf-8"?>
<sst xmlns="http://schemas.openxmlformats.org/spreadsheetml/2006/main" count="1601" uniqueCount="200">
  <si>
    <t xml:space="preserve">Sales Forecast </t>
  </si>
  <si>
    <t>region</t>
  </si>
  <si>
    <t>Centre</t>
  </si>
  <si>
    <t>Volga</t>
  </si>
  <si>
    <t>South</t>
  </si>
  <si>
    <t>North-west</t>
  </si>
  <si>
    <t>Ural</t>
  </si>
  <si>
    <t>Novosibirsk+ Vladivostok</t>
  </si>
  <si>
    <t xml:space="preserve">Client </t>
  </si>
  <si>
    <t>2024.05.05</t>
  </si>
  <si>
    <t>1C System</t>
  </si>
  <si>
    <t>rusklimat</t>
  </si>
  <si>
    <t>teplotechnika service</t>
  </si>
  <si>
    <t>IP Nurtdinov</t>
  </si>
  <si>
    <t>others</t>
  </si>
  <si>
    <t>No.</t>
  </si>
  <si>
    <t>Type</t>
  </si>
  <si>
    <t>Series</t>
  </si>
  <si>
    <t>Model</t>
  </si>
  <si>
    <t>Facotry Code</t>
  </si>
  <si>
    <t>Status</t>
  </si>
  <si>
    <t>Stock in Tula</t>
  </si>
  <si>
    <t>Stock in 3PL</t>
  </si>
  <si>
    <t>ETA</t>
  </si>
  <si>
    <t>pc</t>
  </si>
  <si>
    <t>GB</t>
  </si>
  <si>
    <t>Tender</t>
  </si>
  <si>
    <t>M17H</t>
  </si>
  <si>
    <t>CB.050.0204.0005</t>
  </si>
  <si>
    <t>on sale</t>
  </si>
  <si>
    <t>M24H</t>
  </si>
  <si>
    <t>CB.050.0224.0005</t>
  </si>
  <si>
    <t>May or June</t>
  </si>
  <si>
    <t>M17HP</t>
  </si>
  <si>
    <t>CB.050.0204.0004</t>
  </si>
  <si>
    <t>M24HP</t>
  </si>
  <si>
    <t>CB.050.0224.0006</t>
  </si>
  <si>
    <t>Standard
-Retail</t>
  </si>
  <si>
    <t>M17T</t>
  </si>
  <si>
    <t>CB.002.0204.003</t>
  </si>
  <si>
    <t>M20T</t>
  </si>
  <si>
    <t>CB.002.0202.002</t>
  </si>
  <si>
    <t>M24T</t>
  </si>
  <si>
    <t>CB.002.0203.001</t>
  </si>
  <si>
    <t>M24T-Black</t>
  </si>
  <si>
    <t>CB.002.0203.0006</t>
  </si>
  <si>
    <t>M24T-White</t>
  </si>
  <si>
    <t>CB.002.0203.0008</t>
  </si>
  <si>
    <t>M24T-Blue</t>
  </si>
  <si>
    <t>CB.002.0203.0007</t>
  </si>
  <si>
    <t>No more sales after the inventory is sold</t>
  </si>
  <si>
    <t>M28T</t>
  </si>
  <si>
    <t>CB.002.0207.001</t>
  </si>
  <si>
    <t>M32T</t>
  </si>
  <si>
    <t>CB.002.0206.001</t>
  </si>
  <si>
    <t>M36T</t>
  </si>
  <si>
    <t>CB.002.0205.001</t>
  </si>
  <si>
    <t>M40T</t>
  </si>
  <si>
    <t>CB.002.0240.001</t>
  </si>
  <si>
    <t>Open combustion chamber</t>
  </si>
  <si>
    <t>M18</t>
  </si>
  <si>
    <t>CB.002.0204.0003</t>
  </si>
  <si>
    <t>M24</t>
  </si>
  <si>
    <t>CB.002.0224.0003</t>
  </si>
  <si>
    <t>Single-heating</t>
  </si>
  <si>
    <t>M17TL</t>
  </si>
  <si>
    <t>CB.002.0604.001</t>
  </si>
  <si>
    <t>M17TH</t>
  </si>
  <si>
    <t>CB.002.0604.0002</t>
  </si>
  <si>
    <t>M24TH</t>
  </si>
  <si>
    <t>CB.002.0603.001</t>
  </si>
  <si>
    <t>M28TH</t>
  </si>
  <si>
    <t>CB.002.0607.0001</t>
  </si>
  <si>
    <t>M32TH</t>
  </si>
  <si>
    <t>CB.002.0606.0001</t>
  </si>
  <si>
    <t>M36TH</t>
  </si>
  <si>
    <t>CB.002.0605.001</t>
  </si>
  <si>
    <t>M40TH</t>
  </si>
  <si>
    <t>CB.002.0640.001</t>
  </si>
  <si>
    <t>M44TL</t>
  </si>
  <si>
    <t>CB.002.0350.0001</t>
  </si>
  <si>
    <t>Condensing</t>
  </si>
  <si>
    <t>M24TK</t>
  </si>
  <si>
    <t>CB.002.0401.001</t>
  </si>
  <si>
    <t>off the market</t>
  </si>
  <si>
    <t>M36TK</t>
  </si>
  <si>
    <t>CB.002.1635.0001</t>
  </si>
  <si>
    <t>Lite comfort</t>
  </si>
  <si>
    <t>LITE M18HP</t>
  </si>
  <si>
    <t>CB.033.0204.0001</t>
  </si>
  <si>
    <t>new product not available</t>
  </si>
  <si>
    <t>LITE M24HP</t>
  </si>
  <si>
    <t>CB.033.0224.0001</t>
  </si>
  <si>
    <t>Lite one</t>
  </si>
  <si>
    <t>LITE M18TH</t>
  </si>
  <si>
    <t>CB.033.1404.0001</t>
  </si>
  <si>
    <t>LITE M24TH</t>
  </si>
  <si>
    <t>CB.033.1424.0001</t>
  </si>
  <si>
    <t>EB</t>
  </si>
  <si>
    <t>Electric boilers</t>
  </si>
  <si>
    <t>M6EH</t>
  </si>
  <si>
    <t>JDB.C01.MIZ01.0001</t>
  </si>
  <si>
    <t>M9EH</t>
  </si>
  <si>
    <t>JDB.C01.MIZ01.0002</t>
  </si>
  <si>
    <t>M12EH</t>
  </si>
  <si>
    <t>JDB.C01.MIZ01.0003</t>
  </si>
  <si>
    <t>M12EHT</t>
  </si>
  <si>
    <t>JDB.C01.MIZ01.0004</t>
  </si>
  <si>
    <t>GWH</t>
  </si>
  <si>
    <t>EURO models</t>
  </si>
  <si>
    <t>3-10</t>
  </si>
  <si>
    <t>C.01.SPF02.0015</t>
  </si>
  <si>
    <t>3-11</t>
  </si>
  <si>
    <t>C.01.SPF02.0017</t>
  </si>
  <si>
    <t>3-14</t>
  </si>
  <si>
    <t>C.01.SPF02.0018</t>
  </si>
  <si>
    <t>Modulation Models</t>
  </si>
  <si>
    <t>2-10 ММ</t>
  </si>
  <si>
    <t>C.01.SPF02.0014</t>
  </si>
  <si>
    <t>2-11 ММ</t>
  </si>
  <si>
    <t>C.01.SPF02.0016</t>
  </si>
  <si>
    <t>2-14 ММ</t>
  </si>
  <si>
    <t>C.01.SPF02.0019</t>
  </si>
  <si>
    <t>Electric Models</t>
  </si>
  <si>
    <t>2-11ЭМ</t>
  </si>
  <si>
    <t>C.01.SPF02.0020</t>
  </si>
  <si>
    <t>2-14ЭМ</t>
  </si>
  <si>
    <t>C.01.SPF02.0021</t>
  </si>
  <si>
    <t>balanced constant</t>
  </si>
  <si>
    <t>4-10T</t>
  </si>
  <si>
    <t>C.01.SPF02.0012</t>
  </si>
  <si>
    <t>4-11T</t>
  </si>
  <si>
    <t>C.01.SPF02.0010</t>
  </si>
  <si>
    <t>4-12T</t>
  </si>
  <si>
    <t>C.01.SPF02.0013</t>
  </si>
  <si>
    <t>4-14T</t>
  </si>
  <si>
    <t>C.01.SPF02.0011</t>
  </si>
  <si>
    <t>Glass model</t>
  </si>
  <si>
    <t>SF0120-beach</t>
  </si>
  <si>
    <t>C.01.SPF01.0003</t>
  </si>
  <si>
    <t>SF0120-forest</t>
  </si>
  <si>
    <t>C.01.SPF01.0006</t>
  </si>
  <si>
    <t>SF0120-mirror</t>
  </si>
  <si>
    <t>C.01.SPF01.0010</t>
  </si>
  <si>
    <t>SF0120-undersea world</t>
  </si>
  <si>
    <t>C.01.SPF01.0013</t>
  </si>
  <si>
    <t>SF0120-waterfall</t>
  </si>
  <si>
    <t>C.01.SPF01.0002</t>
  </si>
  <si>
    <t>Flue type white</t>
  </si>
  <si>
    <t>SF0120</t>
  </si>
  <si>
    <t>C.01.SPF01.0001</t>
  </si>
  <si>
    <t>SF0120W LPG</t>
  </si>
  <si>
    <t>C.01.SPF01.0016</t>
  </si>
  <si>
    <t>SF0212</t>
  </si>
  <si>
    <t>C.01.SPF01.0018</t>
  </si>
  <si>
    <t>SF0216</t>
  </si>
  <si>
    <t>C.01.SPF01.0019</t>
  </si>
  <si>
    <t>SF0216W LPG</t>
  </si>
  <si>
    <t>C.01.SPF01.0029</t>
  </si>
  <si>
    <t>SF0420T</t>
  </si>
  <si>
    <t>C.01.SPF01.0023</t>
  </si>
  <si>
    <t>SF0420TB</t>
  </si>
  <si>
    <t>C.01.SPF01.0028</t>
  </si>
  <si>
    <t>transit</t>
    <phoneticPr fontId="7" type="noConversion"/>
  </si>
  <si>
    <t>orders</t>
    <phoneticPr fontId="7" type="noConversion"/>
  </si>
  <si>
    <t>channel</t>
    <phoneticPr fontId="7" type="noConversion"/>
  </si>
  <si>
    <t>model</t>
    <phoneticPr fontId="7" type="noConversion"/>
  </si>
  <si>
    <t>Type</t>
    <phoneticPr fontId="7" type="noConversion"/>
  </si>
  <si>
    <t>TBD</t>
    <phoneticPr fontId="7" type="noConversion"/>
  </si>
  <si>
    <t>end of life</t>
    <phoneticPr fontId="7" type="noConversion"/>
  </si>
  <si>
    <t>Gas Line</t>
  </si>
  <si>
    <t>The Northern Company</t>
  </si>
  <si>
    <t>North-Western Gas Service</t>
  </si>
  <si>
    <t>Universtroi Engeneering</t>
  </si>
  <si>
    <t>M11H</t>
  </si>
  <si>
    <t>M15TH</t>
  </si>
  <si>
    <t>M30TH</t>
  </si>
  <si>
    <t>New Customers</t>
  </si>
  <si>
    <t>Standard</t>
  </si>
  <si>
    <t>M30T</t>
  </si>
  <si>
    <t>IP Nosar</t>
  </si>
  <si>
    <t>11Т</t>
  </si>
  <si>
    <t>13Т</t>
  </si>
  <si>
    <t>15Т</t>
  </si>
  <si>
    <t xml:space="preserve">30Т </t>
  </si>
  <si>
    <t>М20</t>
  </si>
  <si>
    <t>11 TL</t>
  </si>
  <si>
    <t>13 TL</t>
  </si>
  <si>
    <t>15 TL</t>
  </si>
  <si>
    <t>11ТН</t>
  </si>
  <si>
    <t>13ТН</t>
  </si>
  <si>
    <t>15ТН</t>
  </si>
  <si>
    <t>20ТН</t>
  </si>
  <si>
    <t>30ТН</t>
  </si>
  <si>
    <t>Akson</t>
  </si>
  <si>
    <t>Regiontorg</t>
  </si>
  <si>
    <t>Angor</t>
  </si>
  <si>
    <t>Gazservice</t>
  </si>
  <si>
    <t>All</t>
  </si>
  <si>
    <t>Centre (Карпухин)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</si>
</sst>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3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0" fillId="0" borderId="2" xfId="0" applyBorder="1"/>
    <xf numFmtId="0" fontId="0" fillId="2" borderId="0" xfId="0" applyFill="1"/>
    <xf numFmtId="0" fontId="8" fillId="0" borderId="2" xfId="0" applyFont="1" applyBorder="1"/>
    <xf numFmtId="0" fontId="8" fillId="0" borderId="0" xfId="0" applyFont="1"/>
    <xf numFmtId="0" fontId="8" fillId="2" borderId="0" xfId="0" applyFont="1" applyFill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2" borderId="6" xfId="0" applyFill="1" applyBorder="1"/>
    <xf numFmtId="0" fontId="0" fillId="0" borderId="16" xfId="0" applyBorder="1"/>
    <xf numFmtId="0" fontId="0" fillId="0" borderId="17" xfId="0" applyBorder="1"/>
    <xf numFmtId="0" fontId="9" fillId="0" borderId="6" xfId="0" applyFont="1" applyBorder="1"/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2" borderId="17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3" fillId="0" borderId="2" xfId="1" applyBorder="1"/>
    <xf numFmtId="0" fontId="3" fillId="0" borderId="2" xfId="1" applyBorder="1" applyAlignment="1">
      <alignment horizontal="center" vertical="center"/>
    </xf>
    <xf numFmtId="0" fontId="3" fillId="0" borderId="10" xfId="1" applyBorder="1"/>
    <xf numFmtId="0" fontId="3" fillId="0" borderId="11" xfId="1" applyBorder="1"/>
    <xf numFmtId="0" fontId="3" fillId="0" borderId="12" xfId="1" applyBorder="1"/>
    <xf numFmtId="0" fontId="3" fillId="0" borderId="13" xfId="1" applyBorder="1"/>
    <xf numFmtId="0" fontId="3" fillId="0" borderId="14" xfId="1" applyBorder="1"/>
    <xf numFmtId="0" fontId="3" fillId="0" borderId="15" xfId="1" applyBorder="1"/>
    <xf numFmtId="0" fontId="3" fillId="0" borderId="10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20" xfId="1" applyBorder="1" applyAlignment="1">
      <alignment horizontal="center" vertical="center"/>
    </xf>
    <xf numFmtId="0" fontId="3" fillId="3" borderId="2" xfId="1" applyFill="1" applyBorder="1" applyAlignment="1">
      <alignment horizontal="center" vertical="center"/>
    </xf>
    <xf numFmtId="0" fontId="13" fillId="0" borderId="2" xfId="2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11" xfId="1" applyBorder="1" applyAlignment="1">
      <alignment horizontal="center"/>
    </xf>
    <xf numFmtId="0" fontId="13" fillId="0" borderId="10" xfId="2" applyBorder="1" applyAlignment="1">
      <alignment horizontal="center"/>
    </xf>
    <xf numFmtId="0" fontId="13" fillId="0" borderId="11" xfId="2" applyBorder="1" applyAlignment="1">
      <alignment horizontal="center"/>
    </xf>
    <xf numFmtId="0" fontId="3" fillId="0" borderId="12" xfId="1" applyBorder="1" applyAlignment="1">
      <alignment horizontal="center"/>
    </xf>
    <xf numFmtId="0" fontId="3" fillId="0" borderId="13" xfId="1" applyBorder="1" applyAlignment="1">
      <alignment horizontal="center"/>
    </xf>
    <xf numFmtId="0" fontId="3" fillId="0" borderId="14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0" xfId="3" applyBorder="1" applyAlignment="1">
      <alignment horizontal="center"/>
    </xf>
    <xf numFmtId="0" fontId="2" fillId="0" borderId="2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12" xfId="3" applyBorder="1" applyAlignment="1">
      <alignment horizontal="center"/>
    </xf>
    <xf numFmtId="0" fontId="2" fillId="0" borderId="13" xfId="3" applyBorder="1" applyAlignment="1">
      <alignment horizontal="center"/>
    </xf>
    <xf numFmtId="0" fontId="2" fillId="0" borderId="14" xfId="3" applyBorder="1" applyAlignment="1">
      <alignment horizontal="center"/>
    </xf>
    <xf numFmtId="0" fontId="2" fillId="0" borderId="7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9" xfId="3" applyBorder="1" applyAlignment="1">
      <alignment horizontal="center"/>
    </xf>
    <xf numFmtId="0" fontId="2" fillId="0" borderId="21" xfId="3" applyBorder="1" applyAlignment="1">
      <alignment horizontal="center" vertical="center"/>
    </xf>
    <xf numFmtId="0" fontId="2" fillId="0" borderId="22" xfId="3" applyBorder="1" applyAlignment="1">
      <alignment horizontal="center" vertical="center"/>
    </xf>
    <xf numFmtId="0" fontId="2" fillId="0" borderId="17" xfId="3" applyBorder="1" applyAlignment="1">
      <alignment horizontal="center" vertical="center"/>
    </xf>
    <xf numFmtId="0" fontId="1" fillId="0" borderId="16" xfId="4" applyBorder="1"/>
    <xf numFmtId="0" fontId="1" fillId="0" borderId="17" xfId="4" applyBorder="1"/>
    <xf numFmtId="0" fontId="1" fillId="0" borderId="11" xfId="0" applyFont="1" applyBorder="1" applyAlignment="1">
      <alignment horizontal="center"/>
    </xf>
  </cellXfs>
  <cellStyles count="5">
    <cellStyle name="Обычный" xfId="0" builtinId="0"/>
    <cellStyle name="Обычный 2" xfId="1" xr:uid="{D661FC6E-A446-4ECB-89C7-44C7193AC802}"/>
    <cellStyle name="Обычный 3" xfId="2" xr:uid="{6B2EBCF6-EF62-4B58-B894-A8F4FBBFF46D}"/>
    <cellStyle name="Обычный 4" xfId="3" xr:uid="{E665402E-27F6-44B8-A673-E799571AC687}"/>
    <cellStyle name="Обычный 5" xfId="4" xr:uid="{A2D86846-3A4E-4728-92AF-4A8FC04258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1556;&#33993;&#29738;\&#20420;&#32599;&#26031;\&#25968;&#25454;&#27719;&#24635;&#65288;2024.4.23&#24320;&#22987;&#65289;\&#27599;&#21608;&#24211;&#23384;&#25968;&#25454;\&#22270;&#25289;&#20445;&#31246;&#20179;&#24211;&#23384;\2024.5.3&#1050;&#1086;&#1090;&#1083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1556;&#33993;&#29738;\&#20420;&#32599;&#26031;\&#25968;&#25454;&#27719;&#24635;&#65288;2024.4.23&#24320;&#22987;&#65289;\&#36827;&#38144;&#23384;&#34920;&#26684;\Stock%20Status%20&#23384;&#36135;&#36164;&#20135;&#26680;&#31639;%202024.05.05%20-%20&#21103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54;&#1083;&#1077;&#1075;\Desktop\&#1052;&#1080;&#1079;&#1091;&#1076;&#1086;\for%20Milly,%20Helen,%20Joyce\&#1054;&#1090;&#1095;&#1077;&#1090;&#1099;\&#1055;&#1088;&#1080;&#1084;&#1077;&#1088;&#1085;&#1099;&#1081;%20&#1087;&#1088;&#1086;&#1075;&#1085;&#1086;&#1079;%20&#1087;&#1088;&#1086;&#1076;&#1072;&#1078;%20%20&#1053;&#1086;&#1089;&#1072;&#1088;&#1100;.xlsx" TargetMode="External"/><Relationship Id="rId1" Type="http://schemas.openxmlformats.org/officeDocument/2006/relationships/externalLinkPath" Target="https://d.docs.live.net/33337abe85ee9d8b/&#1056;&#1072;&#1073;&#1086;&#1095;&#1080;&#1081;%20&#1089;&#1090;&#1086;&#1083;/&#1044;&#1083;&#1103;%20&#1088;&#1072;&#1073;&#1086;&#1090;&#1099;/&#1053;&#1086;&#1074;&#1072;&#1103;%20&#1087;&#1072;&#1087;&#1082;&#1072;/&#1055;&#1088;&#1080;&#1084;&#1077;&#1088;&#1085;&#1099;&#1081;%20&#1087;&#1088;&#1086;&#1075;&#1085;&#1086;&#1079;%20&#1087;&#1088;&#1086;&#1076;&#1072;&#1078;%20%20&#1053;&#1086;&#1089;&#1072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Лист1"/>
      <sheetName val="Лист2"/>
      <sheetName val="Лист3"/>
    </sheetNames>
    <sheetDataSet>
      <sheetData sheetId="0">
        <row r="5">
          <cell r="D5" t="str">
            <v>C.01.SPF02.0011</v>
          </cell>
          <cell r="E5">
            <v>20</v>
          </cell>
        </row>
        <row r="6">
          <cell r="D6" t="str">
            <v>C.01.SPF02.0012</v>
          </cell>
          <cell r="E6">
            <v>100</v>
          </cell>
        </row>
        <row r="7">
          <cell r="D7" t="str">
            <v>C.01.SPF02.0013</v>
          </cell>
          <cell r="E7">
            <v>60</v>
          </cell>
        </row>
        <row r="8">
          <cell r="D8" t="str">
            <v>C.01.SPF02.0019</v>
          </cell>
          <cell r="E8">
            <v>80</v>
          </cell>
        </row>
        <row r="9">
          <cell r="D9" t="str">
            <v>C.01.SPF02.0020</v>
          </cell>
          <cell r="E9">
            <v>154</v>
          </cell>
        </row>
        <row r="10">
          <cell r="D10" t="str">
            <v>C.01.SPF02.0021</v>
          </cell>
          <cell r="E10">
            <v>198</v>
          </cell>
        </row>
        <row r="11">
          <cell r="D11" t="str">
            <v>CB.002.0203.001</v>
          </cell>
          <cell r="E11">
            <v>56</v>
          </cell>
        </row>
        <row r="12">
          <cell r="D12" t="str">
            <v>CB.002.0204.003</v>
          </cell>
          <cell r="E12">
            <v>187</v>
          </cell>
        </row>
        <row r="13">
          <cell r="D13" t="str">
            <v>CB.002.0224.0003</v>
          </cell>
          <cell r="E13">
            <v>76</v>
          </cell>
        </row>
        <row r="14">
          <cell r="D14" t="str">
            <v>CB.002.0604.0002</v>
          </cell>
          <cell r="E14">
            <v>365</v>
          </cell>
        </row>
        <row r="15">
          <cell r="D15" t="str">
            <v>CB.033.0204.0001</v>
          </cell>
          <cell r="E15">
            <v>520</v>
          </cell>
        </row>
        <row r="16">
          <cell r="D16" t="str">
            <v>CB.033.0224.0001</v>
          </cell>
          <cell r="E16">
            <v>370</v>
          </cell>
        </row>
        <row r="17">
          <cell r="D17" t="str">
            <v>CB.033.1404.0001</v>
          </cell>
          <cell r="E17">
            <v>207</v>
          </cell>
        </row>
        <row r="18">
          <cell r="D18" t="str">
            <v>CB.033.1424.0001</v>
          </cell>
          <cell r="E18">
            <v>154</v>
          </cell>
        </row>
        <row r="19">
          <cell r="D19" t="str">
            <v>CB.050.0224.0005</v>
          </cell>
          <cell r="E19">
            <v>1098</v>
          </cell>
        </row>
        <row r="20">
          <cell r="D20" t="str">
            <v>CB.050.0224.0006</v>
          </cell>
          <cell r="E20">
            <v>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库存和销售"/>
      <sheetName val="Sheet2"/>
      <sheetName val="Sheet1"/>
      <sheetName val="GB销售预测"/>
      <sheetName val="加里宁进销存"/>
      <sheetName val="TGEF现金数据"/>
      <sheetName val="银行贷款"/>
    </sheetNames>
    <sheetDataSet>
      <sheetData sheetId="0">
        <row r="1">
          <cell r="G1" t="str">
            <v>Powtek code</v>
          </cell>
          <cell r="H1" t="str">
            <v>2021 FOB Price</v>
          </cell>
          <cell r="I1" t="str">
            <v>2022 Sales</v>
          </cell>
          <cell r="W1" t="str">
            <v>2023 Sales</v>
          </cell>
          <cell r="AJ1" t="str">
            <v>2023 sales</v>
          </cell>
          <cell r="AL1" t="str">
            <v>2022.9-2023.8</v>
          </cell>
          <cell r="AN1" t="str">
            <v>2024 price</v>
          </cell>
          <cell r="AO1" t="str">
            <v>2024 Sales</v>
          </cell>
          <cell r="BD1" t="str">
            <v>Oversea Stock (4.13)</v>
          </cell>
          <cell r="BG1" t="str">
            <v>In-transit (ETA)</v>
          </cell>
        </row>
        <row r="2">
          <cell r="I2" t="str">
            <v>Jan</v>
          </cell>
          <cell r="J2" t="str">
            <v>Feb</v>
          </cell>
          <cell r="K2" t="str">
            <v>Mar</v>
          </cell>
          <cell r="L2" t="str">
            <v>Apr</v>
          </cell>
          <cell r="M2" t="str">
            <v>May</v>
          </cell>
          <cell r="N2" t="str">
            <v>June</v>
          </cell>
          <cell r="O2" t="str">
            <v>July</v>
          </cell>
          <cell r="P2" t="str">
            <v>Aug.</v>
          </cell>
          <cell r="Q2" t="str">
            <v>Sept.</v>
          </cell>
          <cell r="R2" t="str">
            <v>Oct.</v>
          </cell>
          <cell r="S2" t="str">
            <v>Nov.</v>
          </cell>
          <cell r="T2" t="str">
            <v>Dec.</v>
          </cell>
          <cell r="U2" t="str">
            <v>Total</v>
          </cell>
          <cell r="V2" t="str">
            <v>ave sales</v>
          </cell>
          <cell r="W2" t="str">
            <v>Jan</v>
          </cell>
          <cell r="X2" t="str">
            <v>Feb</v>
          </cell>
          <cell r="Y2" t="str">
            <v>Mar</v>
          </cell>
          <cell r="Z2" t="str">
            <v>Apr</v>
          </cell>
          <cell r="AA2" t="str">
            <v>May</v>
          </cell>
          <cell r="AB2" t="str">
            <v>Jun</v>
          </cell>
          <cell r="AC2" t="str">
            <v>Jul</v>
          </cell>
          <cell r="AD2" t="str">
            <v>Aug</v>
          </cell>
          <cell r="AE2" t="str">
            <v>Sep</v>
          </cell>
          <cell r="AF2" t="str">
            <v>Oct</v>
          </cell>
          <cell r="AG2" t="str">
            <v>Nov</v>
          </cell>
          <cell r="AH2" t="str">
            <v>DEC</v>
          </cell>
          <cell r="AI2" t="str">
            <v>Total</v>
          </cell>
          <cell r="AJ2" t="str">
            <v>Total</v>
          </cell>
          <cell r="AK2" t="str">
            <v>Ave(1-12)</v>
          </cell>
          <cell r="AL2" t="str">
            <v>Total</v>
          </cell>
          <cell r="AM2" t="str">
            <v>Ave(9-8)</v>
          </cell>
          <cell r="AO2" t="str">
            <v>Jan</v>
          </cell>
          <cell r="AP2" t="str">
            <v>Feb</v>
          </cell>
          <cell r="AQ2" t="str">
            <v>Mar</v>
          </cell>
          <cell r="AR2" t="str">
            <v>Apr</v>
          </cell>
          <cell r="AS2" t="str">
            <v>May</v>
          </cell>
          <cell r="AT2" t="str">
            <v>Jun</v>
          </cell>
          <cell r="AU2" t="str">
            <v>Jul</v>
          </cell>
          <cell r="AV2" t="str">
            <v>Aug</v>
          </cell>
          <cell r="AW2" t="str">
            <v>Sep</v>
          </cell>
          <cell r="AX2" t="str">
            <v>Oct</v>
          </cell>
          <cell r="AY2" t="str">
            <v>Nov</v>
          </cell>
          <cell r="AZ2" t="str">
            <v>DEC</v>
          </cell>
          <cell r="BA2" t="str">
            <v>Total</v>
          </cell>
          <cell r="BB2" t="str">
            <v>Ave(1-12)</v>
          </cell>
          <cell r="BC2" t="str">
            <v>Ave(1-4)</v>
          </cell>
          <cell r="BD2" t="str">
            <v>Тула</v>
          </cell>
          <cell r="BE2" t="str">
            <v>3PL</v>
          </cell>
          <cell r="BF2" t="str">
            <v>Total</v>
          </cell>
          <cell r="BG2" t="str">
            <v>May
Early</v>
          </cell>
          <cell r="BH2" t="str">
            <v>May
Mid</v>
          </cell>
        </row>
        <row r="3">
          <cell r="G3" t="str">
            <v>CB.050.0204.0005</v>
          </cell>
          <cell r="H3">
            <v>212</v>
          </cell>
          <cell r="I3">
            <v>86</v>
          </cell>
          <cell r="J3">
            <v>257</v>
          </cell>
          <cell r="K3">
            <v>24</v>
          </cell>
          <cell r="L3">
            <v>283</v>
          </cell>
          <cell r="M3">
            <v>138</v>
          </cell>
          <cell r="N3">
            <v>1047</v>
          </cell>
          <cell r="O3">
            <v>164</v>
          </cell>
          <cell r="R3">
            <v>465</v>
          </cell>
          <cell r="S3">
            <v>206</v>
          </cell>
          <cell r="T3">
            <v>87</v>
          </cell>
          <cell r="U3">
            <v>2757</v>
          </cell>
          <cell r="V3">
            <v>275.7</v>
          </cell>
          <cell r="W3">
            <v>28</v>
          </cell>
          <cell r="X3">
            <v>322</v>
          </cell>
          <cell r="Y3">
            <v>18</v>
          </cell>
          <cell r="Z3">
            <v>822</v>
          </cell>
          <cell r="AA3">
            <v>62</v>
          </cell>
          <cell r="AB3">
            <v>223</v>
          </cell>
          <cell r="AC3">
            <v>606</v>
          </cell>
          <cell r="AD3">
            <v>217</v>
          </cell>
          <cell r="AE3">
            <v>33</v>
          </cell>
          <cell r="AF3">
            <v>103</v>
          </cell>
          <cell r="AG3">
            <v>120</v>
          </cell>
          <cell r="AI3">
            <v>2554</v>
          </cell>
          <cell r="AJ3">
            <v>2554</v>
          </cell>
          <cell r="AK3">
            <v>232.18181818181799</v>
          </cell>
          <cell r="AL3">
            <v>3056</v>
          </cell>
          <cell r="AM3">
            <v>254.666666666667</v>
          </cell>
          <cell r="AN3">
            <v>1338</v>
          </cell>
          <cell r="AO3">
            <v>0</v>
          </cell>
          <cell r="AP3">
            <v>48</v>
          </cell>
          <cell r="AQ3">
            <v>10</v>
          </cell>
          <cell r="AR3">
            <v>26</v>
          </cell>
          <cell r="BA3">
            <v>84</v>
          </cell>
          <cell r="BB3">
            <v>21</v>
          </cell>
          <cell r="BC3">
            <v>21</v>
          </cell>
          <cell r="BE3">
            <v>796</v>
          </cell>
          <cell r="BF3">
            <v>796</v>
          </cell>
        </row>
        <row r="4">
          <cell r="G4" t="str">
            <v>CB.050.0224.0005</v>
          </cell>
          <cell r="H4">
            <v>219</v>
          </cell>
          <cell r="I4">
            <v>7</v>
          </cell>
          <cell r="J4">
            <v>5</v>
          </cell>
          <cell r="K4">
            <v>527</v>
          </cell>
          <cell r="L4">
            <v>133</v>
          </cell>
          <cell r="M4">
            <v>311</v>
          </cell>
          <cell r="N4">
            <v>376</v>
          </cell>
          <cell r="O4">
            <v>350</v>
          </cell>
          <cell r="P4">
            <v>585</v>
          </cell>
          <cell r="Q4">
            <v>914</v>
          </cell>
          <cell r="R4">
            <v>1429</v>
          </cell>
          <cell r="S4">
            <v>409</v>
          </cell>
          <cell r="T4">
            <v>723</v>
          </cell>
          <cell r="U4">
            <v>5769</v>
          </cell>
          <cell r="V4">
            <v>480.75</v>
          </cell>
          <cell r="W4">
            <v>278</v>
          </cell>
          <cell r="X4">
            <v>782</v>
          </cell>
          <cell r="Y4">
            <v>884</v>
          </cell>
          <cell r="Z4">
            <v>318</v>
          </cell>
          <cell r="AA4">
            <v>346</v>
          </cell>
          <cell r="AB4">
            <v>698</v>
          </cell>
          <cell r="AC4">
            <v>378</v>
          </cell>
          <cell r="AD4">
            <v>579</v>
          </cell>
          <cell r="AE4">
            <v>547</v>
          </cell>
          <cell r="AF4">
            <v>1164</v>
          </cell>
          <cell r="AG4">
            <v>410</v>
          </cell>
          <cell r="AH4">
            <v>881</v>
          </cell>
          <cell r="AI4">
            <v>7265</v>
          </cell>
          <cell r="AJ4">
            <v>7265</v>
          </cell>
          <cell r="AK4">
            <v>605.41666666666697</v>
          </cell>
          <cell r="AL4">
            <v>7738</v>
          </cell>
          <cell r="AM4">
            <v>644.83333333333303</v>
          </cell>
          <cell r="AN4">
            <v>1383</v>
          </cell>
          <cell r="AO4">
            <v>135</v>
          </cell>
          <cell r="AP4">
            <v>353</v>
          </cell>
          <cell r="AQ4">
            <v>309</v>
          </cell>
          <cell r="AR4">
            <v>240</v>
          </cell>
          <cell r="BA4">
            <v>1037</v>
          </cell>
          <cell r="BB4">
            <v>259.25</v>
          </cell>
          <cell r="BC4">
            <v>259.25</v>
          </cell>
          <cell r="BD4">
            <v>1098</v>
          </cell>
          <cell r="BE4">
            <v>1058</v>
          </cell>
          <cell r="BF4">
            <v>2156</v>
          </cell>
          <cell r="BH4">
            <v>715</v>
          </cell>
        </row>
        <row r="5">
          <cell r="G5" t="str">
            <v>CB.050.0204.0004</v>
          </cell>
          <cell r="H5">
            <v>208.5</v>
          </cell>
          <cell r="L5">
            <v>55</v>
          </cell>
          <cell r="M5">
            <v>630</v>
          </cell>
          <cell r="N5">
            <v>318</v>
          </cell>
          <cell r="O5">
            <v>81</v>
          </cell>
          <cell r="P5">
            <v>372</v>
          </cell>
          <cell r="Q5">
            <v>145</v>
          </cell>
          <cell r="R5">
            <v>4</v>
          </cell>
          <cell r="T5">
            <v>1</v>
          </cell>
          <cell r="U5">
            <v>1606</v>
          </cell>
          <cell r="V5">
            <v>200.75</v>
          </cell>
          <cell r="W5">
            <v>0</v>
          </cell>
          <cell r="X5">
            <v>0</v>
          </cell>
          <cell r="Y5">
            <v>305</v>
          </cell>
          <cell r="Z5">
            <v>194</v>
          </cell>
          <cell r="AA5">
            <v>574</v>
          </cell>
          <cell r="AB5">
            <v>401</v>
          </cell>
          <cell r="AC5">
            <v>101</v>
          </cell>
          <cell r="AD5">
            <v>102</v>
          </cell>
          <cell r="AE5">
            <v>103</v>
          </cell>
          <cell r="AF5">
            <v>39</v>
          </cell>
          <cell r="AI5">
            <v>1819</v>
          </cell>
          <cell r="AJ5">
            <v>1819</v>
          </cell>
          <cell r="AK5">
            <v>181.9</v>
          </cell>
          <cell r="AL5">
            <v>1827</v>
          </cell>
          <cell r="AM5">
            <v>152.25</v>
          </cell>
          <cell r="AN5">
            <v>1316</v>
          </cell>
          <cell r="AO5">
            <v>0</v>
          </cell>
          <cell r="AP5">
            <v>0</v>
          </cell>
          <cell r="AQ5">
            <v>0</v>
          </cell>
          <cell r="AR5">
            <v>27</v>
          </cell>
          <cell r="BA5">
            <v>27</v>
          </cell>
          <cell r="BB5">
            <v>6.75</v>
          </cell>
          <cell r="BC5">
            <v>6.75</v>
          </cell>
          <cell r="BE5">
            <v>1449</v>
          </cell>
          <cell r="BF5">
            <v>1449</v>
          </cell>
        </row>
        <row r="6">
          <cell r="G6" t="str">
            <v>CB.050.0224.0006</v>
          </cell>
          <cell r="H6">
            <v>215.5</v>
          </cell>
          <cell r="K6">
            <v>40</v>
          </cell>
          <cell r="L6">
            <v>339</v>
          </cell>
          <cell r="M6">
            <v>34</v>
          </cell>
          <cell r="N6">
            <v>318</v>
          </cell>
          <cell r="O6">
            <v>55</v>
          </cell>
          <cell r="P6">
            <v>23</v>
          </cell>
          <cell r="Q6">
            <v>33</v>
          </cell>
          <cell r="R6">
            <v>3</v>
          </cell>
          <cell r="S6">
            <v>74</v>
          </cell>
          <cell r="T6">
            <v>237</v>
          </cell>
          <cell r="U6">
            <v>1156</v>
          </cell>
          <cell r="V6">
            <v>115.6</v>
          </cell>
          <cell r="W6">
            <v>61</v>
          </cell>
          <cell r="X6">
            <v>27</v>
          </cell>
          <cell r="Y6">
            <v>229</v>
          </cell>
          <cell r="Z6">
            <v>244</v>
          </cell>
          <cell r="AA6">
            <v>206</v>
          </cell>
          <cell r="AB6">
            <v>4</v>
          </cell>
          <cell r="AC6">
            <v>94</v>
          </cell>
          <cell r="AD6">
            <v>269</v>
          </cell>
          <cell r="AE6">
            <v>184</v>
          </cell>
          <cell r="AF6">
            <v>145</v>
          </cell>
          <cell r="AG6">
            <v>421</v>
          </cell>
          <cell r="AI6">
            <v>1884</v>
          </cell>
          <cell r="AJ6">
            <v>1884</v>
          </cell>
          <cell r="AK6">
            <v>171.272727272727</v>
          </cell>
          <cell r="AL6">
            <v>1481</v>
          </cell>
          <cell r="AM6">
            <v>123.416666666667</v>
          </cell>
          <cell r="AN6">
            <v>1361</v>
          </cell>
          <cell r="AO6">
            <v>0</v>
          </cell>
          <cell r="AP6">
            <v>0</v>
          </cell>
          <cell r="AQ6">
            <v>44</v>
          </cell>
          <cell r="AR6">
            <v>237</v>
          </cell>
          <cell r="BA6">
            <v>281</v>
          </cell>
          <cell r="BB6">
            <v>70.25</v>
          </cell>
          <cell r="BC6">
            <v>70.25</v>
          </cell>
          <cell r="BD6">
            <v>6</v>
          </cell>
          <cell r="BE6">
            <v>475</v>
          </cell>
          <cell r="BF6">
            <v>481</v>
          </cell>
        </row>
        <row r="7">
          <cell r="G7" t="str">
            <v>CB.002.0204.003</v>
          </cell>
          <cell r="H7">
            <v>220</v>
          </cell>
          <cell r="I7">
            <v>941</v>
          </cell>
          <cell r="J7">
            <v>118</v>
          </cell>
          <cell r="K7">
            <v>128</v>
          </cell>
          <cell r="L7">
            <v>288</v>
          </cell>
          <cell r="M7">
            <v>361</v>
          </cell>
          <cell r="N7">
            <v>368</v>
          </cell>
          <cell r="O7">
            <v>469</v>
          </cell>
          <cell r="P7">
            <v>616</v>
          </cell>
          <cell r="Q7">
            <v>205</v>
          </cell>
          <cell r="R7">
            <v>796</v>
          </cell>
          <cell r="S7">
            <v>861</v>
          </cell>
          <cell r="T7">
            <v>611</v>
          </cell>
          <cell r="U7">
            <v>5762</v>
          </cell>
          <cell r="V7">
            <v>480.16666666666703</v>
          </cell>
          <cell r="W7">
            <v>147</v>
          </cell>
          <cell r="X7">
            <v>336</v>
          </cell>
          <cell r="Y7">
            <v>288</v>
          </cell>
          <cell r="Z7">
            <v>307</v>
          </cell>
          <cell r="AA7">
            <v>323</v>
          </cell>
          <cell r="AB7">
            <v>710</v>
          </cell>
          <cell r="AC7">
            <v>488</v>
          </cell>
          <cell r="AD7">
            <v>603</v>
          </cell>
          <cell r="AE7">
            <v>792</v>
          </cell>
          <cell r="AF7">
            <v>449</v>
          </cell>
          <cell r="AG7">
            <v>109</v>
          </cell>
          <cell r="AH7">
            <v>5</v>
          </cell>
          <cell r="AI7">
            <v>4557</v>
          </cell>
          <cell r="AJ7">
            <v>4557</v>
          </cell>
          <cell r="AK7">
            <v>379.75</v>
          </cell>
          <cell r="AL7">
            <v>5675</v>
          </cell>
          <cell r="AM7">
            <v>472.91666666666703</v>
          </cell>
          <cell r="AN7">
            <v>1419</v>
          </cell>
          <cell r="AO7">
            <v>42</v>
          </cell>
          <cell r="AP7">
            <v>44</v>
          </cell>
          <cell r="AQ7">
            <v>98</v>
          </cell>
          <cell r="AR7">
            <v>136</v>
          </cell>
          <cell r="BA7">
            <v>320</v>
          </cell>
          <cell r="BB7">
            <v>80</v>
          </cell>
          <cell r="BC7">
            <v>80</v>
          </cell>
          <cell r="BD7">
            <v>187</v>
          </cell>
          <cell r="BE7">
            <v>548</v>
          </cell>
          <cell r="BF7">
            <v>735</v>
          </cell>
          <cell r="BH7">
            <v>670</v>
          </cell>
        </row>
        <row r="8">
          <cell r="G8" t="str">
            <v>CB.002.0203.001</v>
          </cell>
          <cell r="H8">
            <v>233</v>
          </cell>
          <cell r="I8">
            <v>381</v>
          </cell>
          <cell r="J8">
            <v>296</v>
          </cell>
          <cell r="K8">
            <v>251</v>
          </cell>
          <cell r="L8">
            <v>587</v>
          </cell>
          <cell r="M8">
            <v>519</v>
          </cell>
          <cell r="N8">
            <v>655</v>
          </cell>
          <cell r="O8">
            <v>817</v>
          </cell>
          <cell r="P8">
            <v>916</v>
          </cell>
          <cell r="Q8">
            <v>608</v>
          </cell>
          <cell r="R8">
            <v>741</v>
          </cell>
          <cell r="S8">
            <v>874</v>
          </cell>
          <cell r="T8">
            <v>733</v>
          </cell>
          <cell r="U8">
            <v>7378</v>
          </cell>
          <cell r="V8">
            <v>614.83333333333303</v>
          </cell>
          <cell r="W8">
            <v>252</v>
          </cell>
          <cell r="X8">
            <v>433</v>
          </cell>
          <cell r="Y8">
            <v>247</v>
          </cell>
          <cell r="Z8">
            <v>306</v>
          </cell>
          <cell r="AA8">
            <v>378</v>
          </cell>
          <cell r="AB8">
            <v>795</v>
          </cell>
          <cell r="AC8">
            <v>653</v>
          </cell>
          <cell r="AD8">
            <v>995</v>
          </cell>
          <cell r="AE8">
            <v>892</v>
          </cell>
          <cell r="AF8">
            <v>538</v>
          </cell>
          <cell r="AG8">
            <v>3</v>
          </cell>
          <cell r="AH8">
            <v>581</v>
          </cell>
          <cell r="AI8">
            <v>6073</v>
          </cell>
          <cell r="AJ8">
            <v>6073</v>
          </cell>
          <cell r="AK8">
            <v>506.08333333333297</v>
          </cell>
          <cell r="AL8">
            <v>7015</v>
          </cell>
          <cell r="AM8">
            <v>584.58333333333303</v>
          </cell>
          <cell r="AN8">
            <v>1501</v>
          </cell>
          <cell r="AO8">
            <v>295</v>
          </cell>
          <cell r="AP8">
            <v>287</v>
          </cell>
          <cell r="AQ8">
            <v>300</v>
          </cell>
          <cell r="AR8">
            <v>299</v>
          </cell>
          <cell r="BA8">
            <v>1181</v>
          </cell>
          <cell r="BB8">
            <v>295.25</v>
          </cell>
          <cell r="BC8">
            <v>295.25</v>
          </cell>
          <cell r="BD8">
            <v>56</v>
          </cell>
          <cell r="BE8">
            <v>918</v>
          </cell>
          <cell r="BF8">
            <v>974</v>
          </cell>
          <cell r="BH8">
            <v>485</v>
          </cell>
        </row>
        <row r="9">
          <cell r="G9" t="str">
            <v>CB.002.0203.0006</v>
          </cell>
          <cell r="Z9">
            <v>28</v>
          </cell>
          <cell r="AA9">
            <v>15</v>
          </cell>
          <cell r="AB9">
            <v>13</v>
          </cell>
          <cell r="AC9">
            <v>25</v>
          </cell>
          <cell r="AD9">
            <v>22</v>
          </cell>
          <cell r="AE9">
            <v>26</v>
          </cell>
          <cell r="AF9">
            <v>29</v>
          </cell>
          <cell r="AI9">
            <v>158</v>
          </cell>
          <cell r="AJ9">
            <v>158</v>
          </cell>
          <cell r="AK9">
            <v>22.571428571428601</v>
          </cell>
          <cell r="AL9">
            <v>158</v>
          </cell>
          <cell r="AM9">
            <v>13.1666666666667</v>
          </cell>
          <cell r="AN9">
            <v>1769</v>
          </cell>
          <cell r="AO9">
            <v>0</v>
          </cell>
          <cell r="AP9">
            <v>0</v>
          </cell>
          <cell r="AQ9">
            <v>5</v>
          </cell>
          <cell r="AR9">
            <v>3</v>
          </cell>
          <cell r="BA9">
            <v>8</v>
          </cell>
          <cell r="BB9">
            <v>2</v>
          </cell>
          <cell r="BC9">
            <v>2</v>
          </cell>
          <cell r="BE9">
            <v>170</v>
          </cell>
          <cell r="BF9">
            <v>170</v>
          </cell>
        </row>
        <row r="10">
          <cell r="G10" t="str">
            <v>CB.002.0203.0008</v>
          </cell>
          <cell r="Z10">
            <v>17</v>
          </cell>
          <cell r="AA10">
            <v>7</v>
          </cell>
          <cell r="AB10">
            <v>12</v>
          </cell>
          <cell r="AC10">
            <v>8</v>
          </cell>
          <cell r="AD10">
            <v>10</v>
          </cell>
          <cell r="AE10">
            <v>23</v>
          </cell>
          <cell r="AF10">
            <v>15</v>
          </cell>
          <cell r="AI10">
            <v>92</v>
          </cell>
          <cell r="AJ10">
            <v>92</v>
          </cell>
          <cell r="AK10">
            <v>13.1428571428571</v>
          </cell>
          <cell r="AL10">
            <v>92</v>
          </cell>
          <cell r="AM10">
            <v>7.6666666666666696</v>
          </cell>
          <cell r="AN10">
            <v>1739</v>
          </cell>
          <cell r="AO10">
            <v>0</v>
          </cell>
          <cell r="AP10">
            <v>1</v>
          </cell>
          <cell r="AQ10">
            <v>2</v>
          </cell>
          <cell r="AR10">
            <v>2</v>
          </cell>
          <cell r="BA10">
            <v>5</v>
          </cell>
          <cell r="BB10">
            <v>1.25</v>
          </cell>
          <cell r="BC10">
            <v>1.25</v>
          </cell>
          <cell r="BE10">
            <v>18</v>
          </cell>
          <cell r="BF10">
            <v>18</v>
          </cell>
          <cell r="BH10">
            <v>50</v>
          </cell>
        </row>
        <row r="11">
          <cell r="G11" t="str">
            <v>CB.002.0203.0007</v>
          </cell>
          <cell r="Z11">
            <v>4</v>
          </cell>
          <cell r="AA11">
            <v>4</v>
          </cell>
          <cell r="AB11">
            <v>11</v>
          </cell>
          <cell r="AC11">
            <v>7</v>
          </cell>
          <cell r="AD11">
            <v>9</v>
          </cell>
          <cell r="AE11">
            <v>15</v>
          </cell>
          <cell r="AF11">
            <v>10</v>
          </cell>
          <cell r="AI11">
            <v>60</v>
          </cell>
          <cell r="AJ11">
            <v>60</v>
          </cell>
          <cell r="AK11">
            <v>8.5714285714285694</v>
          </cell>
          <cell r="AL11">
            <v>60</v>
          </cell>
          <cell r="AM11">
            <v>5</v>
          </cell>
          <cell r="AN11">
            <v>1769</v>
          </cell>
          <cell r="AO11">
            <v>0</v>
          </cell>
          <cell r="AP11">
            <v>0</v>
          </cell>
          <cell r="AQ11">
            <v>3</v>
          </cell>
          <cell r="AR11">
            <v>12</v>
          </cell>
          <cell r="BA11">
            <v>15</v>
          </cell>
          <cell r="BB11">
            <v>3.75</v>
          </cell>
          <cell r="BC11">
            <v>3.75</v>
          </cell>
          <cell r="BE11">
            <v>1</v>
          </cell>
          <cell r="BF11">
            <v>1</v>
          </cell>
          <cell r="BH11">
            <v>50</v>
          </cell>
        </row>
        <row r="12">
          <cell r="G12" t="str">
            <v>CB.002.0207.001</v>
          </cell>
          <cell r="H12">
            <v>307</v>
          </cell>
          <cell r="I12">
            <v>16</v>
          </cell>
          <cell r="J12">
            <v>8</v>
          </cell>
          <cell r="K12">
            <v>6</v>
          </cell>
          <cell r="L12">
            <v>14</v>
          </cell>
          <cell r="M12">
            <v>16</v>
          </cell>
          <cell r="N12">
            <v>8</v>
          </cell>
          <cell r="O12">
            <v>26</v>
          </cell>
          <cell r="P12">
            <v>10</v>
          </cell>
          <cell r="Q12">
            <v>10</v>
          </cell>
          <cell r="R12">
            <v>25</v>
          </cell>
          <cell r="S12">
            <v>2</v>
          </cell>
          <cell r="T12">
            <v>12</v>
          </cell>
          <cell r="U12">
            <v>153</v>
          </cell>
          <cell r="V12">
            <v>12.75</v>
          </cell>
          <cell r="W12">
            <v>1</v>
          </cell>
          <cell r="X12">
            <v>9</v>
          </cell>
          <cell r="Y12">
            <v>7</v>
          </cell>
          <cell r="Z12">
            <v>12</v>
          </cell>
          <cell r="AA12">
            <v>15</v>
          </cell>
          <cell r="AB12">
            <v>26</v>
          </cell>
          <cell r="AC12">
            <v>27</v>
          </cell>
          <cell r="AD12">
            <v>14</v>
          </cell>
          <cell r="AE12">
            <v>9</v>
          </cell>
          <cell r="AF12">
            <v>8</v>
          </cell>
          <cell r="AG12">
            <v>2</v>
          </cell>
          <cell r="AI12">
            <v>130</v>
          </cell>
          <cell r="AJ12">
            <v>130</v>
          </cell>
          <cell r="AK12">
            <v>11.818181818181801</v>
          </cell>
          <cell r="AL12">
            <v>160</v>
          </cell>
          <cell r="AM12">
            <v>13.3333333333333</v>
          </cell>
          <cell r="AN12">
            <v>1939</v>
          </cell>
          <cell r="AO12">
            <v>1</v>
          </cell>
          <cell r="AP12">
            <v>3</v>
          </cell>
          <cell r="AQ12">
            <v>11</v>
          </cell>
          <cell r="AR12">
            <v>4</v>
          </cell>
          <cell r="BA12">
            <v>19</v>
          </cell>
          <cell r="BB12">
            <v>4.75</v>
          </cell>
          <cell r="BC12">
            <v>4.75</v>
          </cell>
          <cell r="BE12">
            <v>100</v>
          </cell>
          <cell r="BF12">
            <v>100</v>
          </cell>
        </row>
        <row r="13">
          <cell r="G13" t="str">
            <v>CB.002.0206.001</v>
          </cell>
          <cell r="H13">
            <v>312</v>
          </cell>
          <cell r="I13">
            <v>3</v>
          </cell>
          <cell r="J13">
            <v>43</v>
          </cell>
          <cell r="K13">
            <v>45</v>
          </cell>
          <cell r="L13">
            <v>41</v>
          </cell>
          <cell r="M13">
            <v>30</v>
          </cell>
          <cell r="N13">
            <v>81</v>
          </cell>
          <cell r="O13">
            <v>121</v>
          </cell>
          <cell r="P13">
            <v>27</v>
          </cell>
          <cell r="Q13">
            <v>62</v>
          </cell>
          <cell r="R13">
            <v>140</v>
          </cell>
          <cell r="S13">
            <v>47</v>
          </cell>
          <cell r="T13">
            <v>81</v>
          </cell>
          <cell r="U13">
            <v>721</v>
          </cell>
          <cell r="V13">
            <v>60.0833333333333</v>
          </cell>
          <cell r="W13">
            <v>29</v>
          </cell>
          <cell r="X13">
            <v>50</v>
          </cell>
          <cell r="Y13">
            <v>179</v>
          </cell>
          <cell r="Z13">
            <v>19</v>
          </cell>
          <cell r="AA13">
            <v>27</v>
          </cell>
          <cell r="AB13">
            <v>111</v>
          </cell>
          <cell r="AC13">
            <v>57</v>
          </cell>
          <cell r="AD13">
            <v>58</v>
          </cell>
          <cell r="AE13">
            <v>89</v>
          </cell>
          <cell r="AF13">
            <v>81</v>
          </cell>
          <cell r="AG13">
            <v>35</v>
          </cell>
          <cell r="AI13">
            <v>735</v>
          </cell>
          <cell r="AJ13">
            <v>735</v>
          </cell>
          <cell r="AK13">
            <v>66.818181818181799</v>
          </cell>
          <cell r="AL13">
            <v>860</v>
          </cell>
          <cell r="AM13">
            <v>71.6666666666667</v>
          </cell>
          <cell r="AN13">
            <v>1972</v>
          </cell>
          <cell r="AO13">
            <v>17</v>
          </cell>
          <cell r="AP13">
            <v>2</v>
          </cell>
          <cell r="AQ13">
            <v>13</v>
          </cell>
          <cell r="AR13">
            <v>8</v>
          </cell>
          <cell r="BA13">
            <v>40</v>
          </cell>
          <cell r="BB13">
            <v>10</v>
          </cell>
          <cell r="BC13">
            <v>10</v>
          </cell>
          <cell r="BE13">
            <v>137</v>
          </cell>
          <cell r="BF13">
            <v>137</v>
          </cell>
          <cell r="BH13">
            <v>100</v>
          </cell>
        </row>
        <row r="14">
          <cell r="G14" t="str">
            <v>CB.002.0205.001</v>
          </cell>
          <cell r="H14">
            <v>316</v>
          </cell>
          <cell r="J14">
            <v>26</v>
          </cell>
          <cell r="K14">
            <v>9</v>
          </cell>
          <cell r="L14">
            <v>22</v>
          </cell>
          <cell r="M14">
            <v>16</v>
          </cell>
          <cell r="N14">
            <v>86</v>
          </cell>
          <cell r="O14">
            <v>21</v>
          </cell>
          <cell r="P14">
            <v>31</v>
          </cell>
          <cell r="Q14">
            <v>37</v>
          </cell>
          <cell r="R14">
            <v>56</v>
          </cell>
          <cell r="S14">
            <v>35</v>
          </cell>
          <cell r="T14">
            <v>44</v>
          </cell>
          <cell r="U14">
            <v>383</v>
          </cell>
          <cell r="V14">
            <v>34.818181818181799</v>
          </cell>
          <cell r="W14">
            <v>6</v>
          </cell>
          <cell r="X14">
            <v>40</v>
          </cell>
          <cell r="Y14">
            <v>15</v>
          </cell>
          <cell r="Z14">
            <v>18</v>
          </cell>
          <cell r="AA14">
            <v>26</v>
          </cell>
          <cell r="AB14">
            <v>44</v>
          </cell>
          <cell r="AC14">
            <v>46</v>
          </cell>
          <cell r="AD14">
            <v>31</v>
          </cell>
          <cell r="AE14">
            <v>26</v>
          </cell>
          <cell r="AF14">
            <v>38</v>
          </cell>
          <cell r="AG14">
            <v>9</v>
          </cell>
          <cell r="AI14">
            <v>299</v>
          </cell>
          <cell r="AJ14">
            <v>299</v>
          </cell>
          <cell r="AK14">
            <v>27.181818181818201</v>
          </cell>
          <cell r="AL14">
            <v>398</v>
          </cell>
          <cell r="AM14">
            <v>33.1666666666667</v>
          </cell>
          <cell r="AN14">
            <v>1998</v>
          </cell>
          <cell r="AO14">
            <v>15</v>
          </cell>
          <cell r="AP14">
            <v>5</v>
          </cell>
          <cell r="AQ14">
            <v>17</v>
          </cell>
          <cell r="AR14">
            <v>22</v>
          </cell>
          <cell r="BA14">
            <v>59</v>
          </cell>
          <cell r="BB14">
            <v>14.75</v>
          </cell>
          <cell r="BC14">
            <v>14.75</v>
          </cell>
          <cell r="BE14">
            <v>119</v>
          </cell>
          <cell r="BF14">
            <v>119</v>
          </cell>
        </row>
        <row r="15">
          <cell r="G15" t="str">
            <v>CB.002.0240.001</v>
          </cell>
          <cell r="H15">
            <v>356</v>
          </cell>
          <cell r="J15">
            <v>12</v>
          </cell>
          <cell r="K15">
            <v>1</v>
          </cell>
          <cell r="L15">
            <v>15</v>
          </cell>
          <cell r="M15">
            <v>6</v>
          </cell>
          <cell r="N15">
            <v>26</v>
          </cell>
          <cell r="O15">
            <v>6</v>
          </cell>
          <cell r="P15">
            <v>34</v>
          </cell>
          <cell r="Q15">
            <v>25</v>
          </cell>
          <cell r="R15">
            <v>20</v>
          </cell>
          <cell r="S15">
            <v>77</v>
          </cell>
          <cell r="T15">
            <v>48</v>
          </cell>
          <cell r="U15">
            <v>270</v>
          </cell>
          <cell r="V15">
            <v>24.545454545454501</v>
          </cell>
          <cell r="W15">
            <v>4</v>
          </cell>
          <cell r="X15">
            <v>19</v>
          </cell>
          <cell r="Y15">
            <v>8</v>
          </cell>
          <cell r="Z15">
            <v>9</v>
          </cell>
          <cell r="AA15">
            <v>13</v>
          </cell>
          <cell r="AB15">
            <v>33</v>
          </cell>
          <cell r="AC15">
            <v>40</v>
          </cell>
          <cell r="AD15">
            <v>23</v>
          </cell>
          <cell r="AE15">
            <v>35</v>
          </cell>
          <cell r="AF15">
            <v>22</v>
          </cell>
          <cell r="AG15">
            <v>6</v>
          </cell>
          <cell r="AI15">
            <v>212</v>
          </cell>
          <cell r="AJ15">
            <v>212</v>
          </cell>
          <cell r="AK15">
            <v>19.272727272727298</v>
          </cell>
          <cell r="AL15">
            <v>319</v>
          </cell>
          <cell r="AM15">
            <v>26.5833333333333</v>
          </cell>
          <cell r="AN15">
            <v>2281</v>
          </cell>
          <cell r="AO15">
            <v>10</v>
          </cell>
          <cell r="AP15">
            <v>4</v>
          </cell>
          <cell r="AQ15">
            <v>13</v>
          </cell>
          <cell r="AR15">
            <v>4</v>
          </cell>
          <cell r="BA15">
            <v>31</v>
          </cell>
          <cell r="BB15">
            <v>7.75</v>
          </cell>
          <cell r="BC15">
            <v>7.75</v>
          </cell>
          <cell r="BE15">
            <v>93</v>
          </cell>
          <cell r="BF15">
            <v>93</v>
          </cell>
        </row>
        <row r="16">
          <cell r="G16" t="str">
            <v>CB.002.0204.0003</v>
          </cell>
          <cell r="H16">
            <v>199</v>
          </cell>
          <cell r="M16">
            <v>3</v>
          </cell>
          <cell r="N16">
            <v>2</v>
          </cell>
          <cell r="O16">
            <v>4</v>
          </cell>
          <cell r="P16">
            <v>4</v>
          </cell>
          <cell r="Q16">
            <v>25</v>
          </cell>
          <cell r="R16">
            <v>11</v>
          </cell>
          <cell r="T16">
            <v>6</v>
          </cell>
          <cell r="U16">
            <v>55</v>
          </cell>
          <cell r="V16">
            <v>7.8571428571428603</v>
          </cell>
          <cell r="W16">
            <v>3</v>
          </cell>
          <cell r="X16">
            <v>18</v>
          </cell>
          <cell r="Y16">
            <v>18</v>
          </cell>
          <cell r="Z16">
            <v>5</v>
          </cell>
          <cell r="AA16">
            <v>36</v>
          </cell>
          <cell r="AB16">
            <v>44</v>
          </cell>
          <cell r="AC16">
            <v>13</v>
          </cell>
          <cell r="AD16">
            <v>16</v>
          </cell>
          <cell r="AE16">
            <v>27</v>
          </cell>
          <cell r="AF16">
            <v>28</v>
          </cell>
          <cell r="AG16">
            <v>1</v>
          </cell>
          <cell r="AI16">
            <v>209</v>
          </cell>
          <cell r="AJ16">
            <v>209</v>
          </cell>
          <cell r="AK16">
            <v>19</v>
          </cell>
          <cell r="AL16">
            <v>195</v>
          </cell>
          <cell r="AM16">
            <v>16.25</v>
          </cell>
          <cell r="AN16">
            <v>1256</v>
          </cell>
          <cell r="AO16">
            <v>2</v>
          </cell>
          <cell r="AP16">
            <v>2</v>
          </cell>
          <cell r="AQ16">
            <v>9</v>
          </cell>
          <cell r="AR16">
            <v>14</v>
          </cell>
          <cell r="BA16">
            <v>27</v>
          </cell>
          <cell r="BB16">
            <v>6.75</v>
          </cell>
          <cell r="BC16">
            <v>6.75</v>
          </cell>
          <cell r="BE16">
            <v>221</v>
          </cell>
          <cell r="BF16">
            <v>221</v>
          </cell>
        </row>
        <row r="17">
          <cell r="G17" t="str">
            <v>CB.002.0224.0003</v>
          </cell>
          <cell r="H17">
            <v>202</v>
          </cell>
          <cell r="I17">
            <v>15</v>
          </cell>
          <cell r="J17">
            <v>16</v>
          </cell>
          <cell r="K17">
            <v>38</v>
          </cell>
          <cell r="L17">
            <v>84</v>
          </cell>
          <cell r="M17">
            <v>105</v>
          </cell>
          <cell r="N17">
            <v>100</v>
          </cell>
          <cell r="O17">
            <v>139</v>
          </cell>
          <cell r="P17">
            <v>133</v>
          </cell>
          <cell r="Q17">
            <v>170</v>
          </cell>
          <cell r="R17">
            <v>222</v>
          </cell>
          <cell r="S17">
            <v>114</v>
          </cell>
          <cell r="T17">
            <v>126</v>
          </cell>
          <cell r="U17">
            <v>1262</v>
          </cell>
          <cell r="V17">
            <v>105.166666666667</v>
          </cell>
          <cell r="W17">
            <v>80</v>
          </cell>
          <cell r="X17">
            <v>109</v>
          </cell>
          <cell r="Y17">
            <v>41</v>
          </cell>
          <cell r="Z17">
            <v>57</v>
          </cell>
          <cell r="AA17">
            <v>118</v>
          </cell>
          <cell r="AB17">
            <v>224</v>
          </cell>
          <cell r="AC17">
            <v>120</v>
          </cell>
          <cell r="AD17">
            <v>117</v>
          </cell>
          <cell r="AE17">
            <v>129</v>
          </cell>
          <cell r="AF17">
            <v>235</v>
          </cell>
          <cell r="AG17">
            <v>8</v>
          </cell>
          <cell r="AI17">
            <v>1238</v>
          </cell>
          <cell r="AJ17">
            <v>1238</v>
          </cell>
          <cell r="AK17">
            <v>112.545454545455</v>
          </cell>
          <cell r="AL17">
            <v>1498</v>
          </cell>
          <cell r="AM17">
            <v>124.833333333333</v>
          </cell>
          <cell r="AN17">
            <v>1331</v>
          </cell>
          <cell r="AO17">
            <v>22</v>
          </cell>
          <cell r="AP17">
            <v>19</v>
          </cell>
          <cell r="AQ17">
            <v>74</v>
          </cell>
          <cell r="AR17">
            <v>67</v>
          </cell>
          <cell r="BA17">
            <v>182</v>
          </cell>
          <cell r="BB17">
            <v>45.5</v>
          </cell>
          <cell r="BC17">
            <v>45.5</v>
          </cell>
          <cell r="BD17">
            <v>76</v>
          </cell>
          <cell r="BE17">
            <v>290</v>
          </cell>
          <cell r="BF17">
            <v>366</v>
          </cell>
          <cell r="BH17">
            <v>23</v>
          </cell>
        </row>
        <row r="18">
          <cell r="G18" t="str">
            <v>CB.002.0604.001</v>
          </cell>
          <cell r="H18">
            <v>208</v>
          </cell>
          <cell r="I18">
            <v>1</v>
          </cell>
          <cell r="N18">
            <v>11</v>
          </cell>
          <cell r="O18">
            <v>46</v>
          </cell>
          <cell r="P18">
            <v>27</v>
          </cell>
          <cell r="Q18">
            <v>33</v>
          </cell>
          <cell r="R18">
            <v>264</v>
          </cell>
          <cell r="S18">
            <v>66</v>
          </cell>
          <cell r="T18">
            <v>26</v>
          </cell>
          <cell r="U18">
            <v>474</v>
          </cell>
          <cell r="V18">
            <v>59.25</v>
          </cell>
          <cell r="W18">
            <v>21</v>
          </cell>
          <cell r="X18">
            <v>3</v>
          </cell>
          <cell r="Y18">
            <v>32</v>
          </cell>
          <cell r="Z18">
            <v>12</v>
          </cell>
          <cell r="AA18">
            <v>43</v>
          </cell>
          <cell r="AB18">
            <v>67</v>
          </cell>
          <cell r="AC18">
            <v>46</v>
          </cell>
          <cell r="AD18">
            <v>16</v>
          </cell>
          <cell r="AE18">
            <v>1</v>
          </cell>
          <cell r="AF18">
            <v>298</v>
          </cell>
          <cell r="AG18">
            <v>0</v>
          </cell>
          <cell r="AI18">
            <v>539</v>
          </cell>
          <cell r="AJ18">
            <v>539</v>
          </cell>
          <cell r="AK18">
            <v>49</v>
          </cell>
          <cell r="AL18">
            <v>629</v>
          </cell>
          <cell r="AM18">
            <v>52.4166666666667</v>
          </cell>
          <cell r="AN18">
            <v>1323</v>
          </cell>
          <cell r="AO18">
            <v>13</v>
          </cell>
          <cell r="AP18">
            <v>3</v>
          </cell>
          <cell r="AQ18">
            <v>1</v>
          </cell>
          <cell r="AR18">
            <v>8</v>
          </cell>
          <cell r="BA18">
            <v>25</v>
          </cell>
          <cell r="BB18">
            <v>6.25</v>
          </cell>
          <cell r="BC18">
            <v>6.25</v>
          </cell>
          <cell r="BE18">
            <v>67</v>
          </cell>
          <cell r="BF18">
            <v>67</v>
          </cell>
        </row>
        <row r="19">
          <cell r="G19" t="str">
            <v>CB.002.0604.0002</v>
          </cell>
          <cell r="H19">
            <v>221</v>
          </cell>
          <cell r="I19">
            <v>5</v>
          </cell>
          <cell r="J19">
            <v>50</v>
          </cell>
          <cell r="K19">
            <v>53</v>
          </cell>
          <cell r="L19">
            <v>107</v>
          </cell>
          <cell r="M19">
            <v>111</v>
          </cell>
          <cell r="N19">
            <v>122</v>
          </cell>
          <cell r="O19">
            <v>10</v>
          </cell>
          <cell r="P19">
            <v>370</v>
          </cell>
          <cell r="Q19">
            <v>186</v>
          </cell>
          <cell r="R19">
            <v>361</v>
          </cell>
          <cell r="S19">
            <v>193</v>
          </cell>
          <cell r="T19">
            <v>191</v>
          </cell>
          <cell r="U19">
            <v>1759</v>
          </cell>
          <cell r="V19">
            <v>146.583333333333</v>
          </cell>
          <cell r="W19">
            <v>66</v>
          </cell>
          <cell r="X19">
            <v>173</v>
          </cell>
          <cell r="Y19">
            <v>214</v>
          </cell>
          <cell r="Z19">
            <v>119</v>
          </cell>
          <cell r="AA19">
            <v>254</v>
          </cell>
          <cell r="AB19">
            <v>247</v>
          </cell>
          <cell r="AC19">
            <v>332</v>
          </cell>
          <cell r="AD19">
            <v>234</v>
          </cell>
          <cell r="AE19">
            <v>216</v>
          </cell>
          <cell r="AF19">
            <v>247</v>
          </cell>
          <cell r="AG19">
            <v>27</v>
          </cell>
          <cell r="AI19">
            <v>2129</v>
          </cell>
          <cell r="AJ19">
            <v>2129</v>
          </cell>
          <cell r="AK19">
            <v>193.54545454545499</v>
          </cell>
          <cell r="AL19">
            <v>2570</v>
          </cell>
          <cell r="AM19">
            <v>214.166666666667</v>
          </cell>
          <cell r="AN19">
            <v>1405</v>
          </cell>
          <cell r="AO19">
            <v>21</v>
          </cell>
          <cell r="AP19">
            <v>33</v>
          </cell>
          <cell r="AQ19">
            <v>62</v>
          </cell>
          <cell r="AR19">
            <v>42</v>
          </cell>
          <cell r="BA19">
            <v>158</v>
          </cell>
          <cell r="BB19">
            <v>39.5</v>
          </cell>
          <cell r="BC19">
            <v>39.5</v>
          </cell>
          <cell r="BD19">
            <v>365</v>
          </cell>
          <cell r="BE19">
            <v>362</v>
          </cell>
          <cell r="BF19">
            <v>727</v>
          </cell>
          <cell r="BH19">
            <v>145</v>
          </cell>
        </row>
        <row r="20">
          <cell r="G20" t="str">
            <v>CB.002.0603.001</v>
          </cell>
          <cell r="H20">
            <v>236</v>
          </cell>
          <cell r="J20">
            <v>101</v>
          </cell>
          <cell r="K20">
            <v>118</v>
          </cell>
          <cell r="L20">
            <v>185</v>
          </cell>
          <cell r="M20">
            <v>113</v>
          </cell>
          <cell r="N20">
            <v>328</v>
          </cell>
          <cell r="O20">
            <v>334</v>
          </cell>
          <cell r="P20">
            <v>925</v>
          </cell>
          <cell r="Q20">
            <v>435</v>
          </cell>
          <cell r="R20">
            <v>674</v>
          </cell>
          <cell r="S20">
            <v>524</v>
          </cell>
          <cell r="T20">
            <v>545</v>
          </cell>
          <cell r="U20">
            <v>4282</v>
          </cell>
          <cell r="V20">
            <v>389.27272727272702</v>
          </cell>
          <cell r="W20">
            <v>61</v>
          </cell>
          <cell r="X20">
            <v>151</v>
          </cell>
          <cell r="Y20">
            <v>178</v>
          </cell>
          <cell r="Z20">
            <v>101</v>
          </cell>
          <cell r="AA20">
            <v>244</v>
          </cell>
          <cell r="AB20">
            <v>363</v>
          </cell>
          <cell r="AC20">
            <v>359</v>
          </cell>
          <cell r="AD20">
            <v>443</v>
          </cell>
          <cell r="AE20">
            <v>315</v>
          </cell>
          <cell r="AF20">
            <v>458</v>
          </cell>
          <cell r="AG20">
            <v>79</v>
          </cell>
          <cell r="AI20">
            <v>2752</v>
          </cell>
          <cell r="AJ20">
            <v>2752</v>
          </cell>
          <cell r="AK20">
            <v>250.18181818181799</v>
          </cell>
          <cell r="AL20">
            <v>4078</v>
          </cell>
          <cell r="AM20">
            <v>339.83333333333297</v>
          </cell>
          <cell r="AN20">
            <v>1500</v>
          </cell>
          <cell r="AO20">
            <v>28</v>
          </cell>
          <cell r="AP20">
            <v>162</v>
          </cell>
          <cell r="AQ20">
            <v>124</v>
          </cell>
          <cell r="AR20">
            <v>94</v>
          </cell>
          <cell r="BA20">
            <v>408</v>
          </cell>
          <cell r="BB20">
            <v>102</v>
          </cell>
          <cell r="BC20">
            <v>102</v>
          </cell>
          <cell r="BE20">
            <v>680</v>
          </cell>
          <cell r="BF20">
            <v>680</v>
          </cell>
          <cell r="BH20">
            <v>300</v>
          </cell>
        </row>
        <row r="21">
          <cell r="G21" t="str">
            <v>CB.002.0607.0001</v>
          </cell>
          <cell r="J21">
            <v>13</v>
          </cell>
          <cell r="K21">
            <v>12</v>
          </cell>
          <cell r="L21">
            <v>30</v>
          </cell>
          <cell r="M21">
            <v>17</v>
          </cell>
          <cell r="N21">
            <v>21</v>
          </cell>
          <cell r="O21">
            <v>7</v>
          </cell>
          <cell r="P21">
            <v>110</v>
          </cell>
          <cell r="Q21">
            <v>71</v>
          </cell>
          <cell r="R21">
            <v>165</v>
          </cell>
          <cell r="S21">
            <v>36</v>
          </cell>
          <cell r="T21">
            <v>15</v>
          </cell>
          <cell r="U21">
            <v>497</v>
          </cell>
          <cell r="V21">
            <v>45.181818181818201</v>
          </cell>
          <cell r="W21">
            <v>0</v>
          </cell>
          <cell r="X21">
            <v>16</v>
          </cell>
          <cell r="Y21">
            <v>6</v>
          </cell>
          <cell r="Z21">
            <v>5</v>
          </cell>
          <cell r="AA21">
            <v>10</v>
          </cell>
          <cell r="AB21">
            <v>17</v>
          </cell>
          <cell r="AC21">
            <v>30</v>
          </cell>
          <cell r="AD21">
            <v>29</v>
          </cell>
          <cell r="AE21">
            <v>17</v>
          </cell>
          <cell r="AF21">
            <v>10</v>
          </cell>
          <cell r="AG21">
            <v>3</v>
          </cell>
          <cell r="AI21">
            <v>143</v>
          </cell>
          <cell r="AJ21">
            <v>143</v>
          </cell>
          <cell r="AK21">
            <v>13</v>
          </cell>
          <cell r="AL21">
            <v>400</v>
          </cell>
          <cell r="AM21">
            <v>33.3333333333333</v>
          </cell>
          <cell r="AN21">
            <v>1773</v>
          </cell>
          <cell r="AO21">
            <v>6</v>
          </cell>
          <cell r="AP21">
            <v>9</v>
          </cell>
          <cell r="AQ21">
            <v>6</v>
          </cell>
          <cell r="AR21">
            <v>6</v>
          </cell>
          <cell r="BA21">
            <v>27</v>
          </cell>
          <cell r="BB21">
            <v>6.75</v>
          </cell>
          <cell r="BC21">
            <v>6.75</v>
          </cell>
          <cell r="BE21">
            <v>777</v>
          </cell>
          <cell r="BF21">
            <v>777</v>
          </cell>
        </row>
        <row r="22">
          <cell r="G22" t="str">
            <v>CB.002.0606.0001</v>
          </cell>
          <cell r="J22">
            <v>6</v>
          </cell>
          <cell r="K22">
            <v>5</v>
          </cell>
          <cell r="L22">
            <v>29</v>
          </cell>
          <cell r="M22">
            <v>20</v>
          </cell>
          <cell r="N22">
            <v>9</v>
          </cell>
          <cell r="O22">
            <v>29</v>
          </cell>
          <cell r="P22">
            <v>100</v>
          </cell>
          <cell r="Q22">
            <v>125</v>
          </cell>
          <cell r="R22">
            <v>122</v>
          </cell>
          <cell r="S22" t="str">
            <v>u'y</v>
          </cell>
          <cell r="T22">
            <v>77</v>
          </cell>
          <cell r="U22">
            <v>522</v>
          </cell>
          <cell r="V22">
            <v>52.2</v>
          </cell>
          <cell r="W22">
            <v>0</v>
          </cell>
          <cell r="X22">
            <v>54</v>
          </cell>
          <cell r="Y22">
            <v>61</v>
          </cell>
          <cell r="Z22">
            <v>24</v>
          </cell>
          <cell r="AA22">
            <v>70</v>
          </cell>
          <cell r="AB22">
            <v>109</v>
          </cell>
          <cell r="AC22">
            <v>80</v>
          </cell>
          <cell r="AD22">
            <v>83</v>
          </cell>
          <cell r="AE22">
            <v>71</v>
          </cell>
          <cell r="AF22">
            <v>119</v>
          </cell>
          <cell r="AG22">
            <v>11</v>
          </cell>
          <cell r="AI22">
            <v>682</v>
          </cell>
          <cell r="AJ22">
            <v>682</v>
          </cell>
          <cell r="AK22">
            <v>62</v>
          </cell>
          <cell r="AL22">
            <v>805</v>
          </cell>
          <cell r="AM22">
            <v>67.0833333333333</v>
          </cell>
          <cell r="AN22">
            <v>1806</v>
          </cell>
          <cell r="AO22">
            <v>9</v>
          </cell>
          <cell r="AP22">
            <v>14</v>
          </cell>
          <cell r="AQ22">
            <v>39</v>
          </cell>
          <cell r="AR22">
            <v>7</v>
          </cell>
          <cell r="BA22">
            <v>69</v>
          </cell>
          <cell r="BB22">
            <v>17.25</v>
          </cell>
          <cell r="BC22">
            <v>17.25</v>
          </cell>
          <cell r="BE22">
            <v>124</v>
          </cell>
          <cell r="BF22">
            <v>124</v>
          </cell>
          <cell r="BH22">
            <v>90</v>
          </cell>
        </row>
        <row r="23">
          <cell r="G23" t="str">
            <v>CB.002.0605.001</v>
          </cell>
          <cell r="H23">
            <v>289</v>
          </cell>
          <cell r="I23">
            <v>2</v>
          </cell>
          <cell r="J23">
            <v>9</v>
          </cell>
          <cell r="K23">
            <v>15</v>
          </cell>
          <cell r="L23">
            <v>41</v>
          </cell>
          <cell r="M23">
            <v>35</v>
          </cell>
          <cell r="N23">
            <v>23</v>
          </cell>
          <cell r="O23">
            <v>51</v>
          </cell>
          <cell r="P23">
            <v>100</v>
          </cell>
          <cell r="Q23">
            <v>139</v>
          </cell>
          <cell r="R23">
            <v>202</v>
          </cell>
          <cell r="S23">
            <v>58</v>
          </cell>
          <cell r="T23">
            <v>148</v>
          </cell>
          <cell r="U23">
            <v>823</v>
          </cell>
          <cell r="V23">
            <v>68.5833333333333</v>
          </cell>
          <cell r="W23">
            <v>45</v>
          </cell>
          <cell r="X23">
            <v>44</v>
          </cell>
          <cell r="Y23">
            <v>20</v>
          </cell>
          <cell r="Z23">
            <v>8</v>
          </cell>
          <cell r="AA23">
            <v>44</v>
          </cell>
          <cell r="AB23">
            <v>50</v>
          </cell>
          <cell r="AC23">
            <v>46</v>
          </cell>
          <cell r="AD23">
            <v>100</v>
          </cell>
          <cell r="AE23">
            <v>48</v>
          </cell>
          <cell r="AF23">
            <v>99</v>
          </cell>
          <cell r="AG23">
            <v>11</v>
          </cell>
          <cell r="AI23">
            <v>515</v>
          </cell>
          <cell r="AJ23">
            <v>515</v>
          </cell>
          <cell r="AK23">
            <v>46.818181818181799</v>
          </cell>
          <cell r="AL23">
            <v>904</v>
          </cell>
          <cell r="AM23">
            <v>75.3333333333333</v>
          </cell>
          <cell r="AN23">
            <v>1837</v>
          </cell>
          <cell r="AO23">
            <v>10</v>
          </cell>
          <cell r="AP23">
            <v>61</v>
          </cell>
          <cell r="AQ23">
            <v>18</v>
          </cell>
          <cell r="AR23">
            <v>27</v>
          </cell>
          <cell r="BA23">
            <v>116</v>
          </cell>
          <cell r="BB23">
            <v>29</v>
          </cell>
          <cell r="BC23">
            <v>29</v>
          </cell>
          <cell r="BE23">
            <v>146</v>
          </cell>
          <cell r="BF23">
            <v>146</v>
          </cell>
          <cell r="BH23">
            <v>100</v>
          </cell>
        </row>
        <row r="24">
          <cell r="G24" t="str">
            <v>CB.002.0640.001</v>
          </cell>
          <cell r="H24">
            <v>293</v>
          </cell>
          <cell r="J24">
            <v>20</v>
          </cell>
          <cell r="K24">
            <v>10</v>
          </cell>
          <cell r="L24">
            <v>22</v>
          </cell>
          <cell r="M24">
            <v>23</v>
          </cell>
          <cell r="N24">
            <v>34</v>
          </cell>
          <cell r="O24">
            <v>18</v>
          </cell>
          <cell r="P24">
            <v>9</v>
          </cell>
          <cell r="R24">
            <v>179</v>
          </cell>
          <cell r="S24">
            <v>46</v>
          </cell>
          <cell r="T24">
            <v>69</v>
          </cell>
          <cell r="U24">
            <v>430</v>
          </cell>
          <cell r="V24">
            <v>43</v>
          </cell>
          <cell r="W24">
            <v>9</v>
          </cell>
          <cell r="X24">
            <v>68</v>
          </cell>
          <cell r="Y24">
            <v>29</v>
          </cell>
          <cell r="Z24">
            <v>29</v>
          </cell>
          <cell r="AA24">
            <v>41</v>
          </cell>
          <cell r="AB24">
            <v>71</v>
          </cell>
          <cell r="AC24">
            <v>94</v>
          </cell>
          <cell r="AD24">
            <v>64</v>
          </cell>
          <cell r="AE24">
            <v>91</v>
          </cell>
          <cell r="AF24">
            <v>94</v>
          </cell>
          <cell r="AG24">
            <v>33</v>
          </cell>
          <cell r="AI24">
            <v>623</v>
          </cell>
          <cell r="AJ24">
            <v>623</v>
          </cell>
          <cell r="AK24">
            <v>56.636363636363598</v>
          </cell>
          <cell r="AL24">
            <v>699</v>
          </cell>
          <cell r="AM24">
            <v>58.25</v>
          </cell>
          <cell r="AN24">
            <v>1882</v>
          </cell>
          <cell r="AO24">
            <v>15</v>
          </cell>
          <cell r="AP24">
            <v>28</v>
          </cell>
          <cell r="AQ24">
            <v>27</v>
          </cell>
          <cell r="AR24">
            <v>24</v>
          </cell>
          <cell r="BA24">
            <v>94</v>
          </cell>
          <cell r="BB24">
            <v>23.5</v>
          </cell>
          <cell r="BC24">
            <v>23.5</v>
          </cell>
          <cell r="BE24">
            <v>135</v>
          </cell>
          <cell r="BF24">
            <v>135</v>
          </cell>
        </row>
        <row r="25">
          <cell r="G25" t="str">
            <v>CB.002.0350.0001</v>
          </cell>
          <cell r="H25">
            <v>434</v>
          </cell>
          <cell r="I25">
            <v>1</v>
          </cell>
          <cell r="J25">
            <v>16</v>
          </cell>
          <cell r="K25">
            <v>2</v>
          </cell>
          <cell r="L25">
            <v>3</v>
          </cell>
          <cell r="M25">
            <v>1</v>
          </cell>
          <cell r="N25">
            <v>13</v>
          </cell>
          <cell r="O25">
            <v>17</v>
          </cell>
          <cell r="P25">
            <v>28</v>
          </cell>
          <cell r="Q25">
            <v>29</v>
          </cell>
          <cell r="R25">
            <v>39</v>
          </cell>
          <cell r="S25">
            <v>16</v>
          </cell>
          <cell r="T25">
            <v>23</v>
          </cell>
          <cell r="U25">
            <v>188</v>
          </cell>
          <cell r="V25">
            <v>15.6666666666667</v>
          </cell>
          <cell r="W25">
            <v>3</v>
          </cell>
          <cell r="X25">
            <v>6</v>
          </cell>
          <cell r="Y25">
            <v>8</v>
          </cell>
          <cell r="Z25">
            <v>11</v>
          </cell>
          <cell r="AA25">
            <v>20</v>
          </cell>
          <cell r="AB25">
            <v>16</v>
          </cell>
          <cell r="AC25">
            <v>39</v>
          </cell>
          <cell r="AD25">
            <v>53</v>
          </cell>
          <cell r="AE25">
            <v>55</v>
          </cell>
          <cell r="AF25">
            <v>80</v>
          </cell>
          <cell r="AG25">
            <v>14</v>
          </cell>
          <cell r="AI25">
            <v>305</v>
          </cell>
          <cell r="AJ25">
            <v>305</v>
          </cell>
          <cell r="AK25">
            <v>27.727272727272702</v>
          </cell>
          <cell r="AL25">
            <v>263</v>
          </cell>
          <cell r="AM25">
            <v>21.9166666666667</v>
          </cell>
          <cell r="AN25">
            <v>2726</v>
          </cell>
          <cell r="AO25">
            <v>12</v>
          </cell>
          <cell r="AP25">
            <v>11</v>
          </cell>
          <cell r="AQ25">
            <v>15</v>
          </cell>
          <cell r="AR25">
            <v>4</v>
          </cell>
          <cell r="BA25">
            <v>42</v>
          </cell>
          <cell r="BB25">
            <v>10.5</v>
          </cell>
          <cell r="BC25">
            <v>10.5</v>
          </cell>
          <cell r="BE25">
            <v>122</v>
          </cell>
          <cell r="BF25">
            <v>122</v>
          </cell>
        </row>
        <row r="26">
          <cell r="G26" t="str">
            <v>CB.002.0401.001</v>
          </cell>
          <cell r="H26">
            <v>446</v>
          </cell>
          <cell r="J26">
            <v>3</v>
          </cell>
          <cell r="K26">
            <v>2</v>
          </cell>
          <cell r="L26">
            <v>6</v>
          </cell>
          <cell r="M26">
            <v>3</v>
          </cell>
          <cell r="O26">
            <v>1</v>
          </cell>
          <cell r="P26">
            <v>2</v>
          </cell>
          <cell r="Q26">
            <v>3</v>
          </cell>
          <cell r="R26">
            <v>1</v>
          </cell>
          <cell r="S26">
            <v>1</v>
          </cell>
          <cell r="U26">
            <v>22</v>
          </cell>
          <cell r="V26">
            <v>2.4444444444444402</v>
          </cell>
          <cell r="AD26">
            <v>1</v>
          </cell>
          <cell r="AE26">
            <v>0</v>
          </cell>
          <cell r="AF26">
            <v>1</v>
          </cell>
          <cell r="AG26">
            <v>0</v>
          </cell>
          <cell r="AI26">
            <v>2</v>
          </cell>
          <cell r="AJ26">
            <v>2</v>
          </cell>
          <cell r="AK26">
            <v>0.5</v>
          </cell>
          <cell r="AL26">
            <v>22</v>
          </cell>
          <cell r="AM26">
            <v>1.8333333333333299</v>
          </cell>
          <cell r="AN26">
            <v>0</v>
          </cell>
          <cell r="BA26">
            <v>0</v>
          </cell>
          <cell r="BB26" t="e">
            <v>#DIV/0!</v>
          </cell>
          <cell r="BC26" t="e">
            <v>#DIV/0!</v>
          </cell>
          <cell r="BE26">
            <v>3</v>
          </cell>
          <cell r="BF26">
            <v>3</v>
          </cell>
        </row>
        <row r="27">
          <cell r="G27" t="str">
            <v>CB.002.1635.0001</v>
          </cell>
          <cell r="H27">
            <v>486</v>
          </cell>
          <cell r="U27">
            <v>0</v>
          </cell>
          <cell r="Z27">
            <v>4</v>
          </cell>
          <cell r="AA27">
            <v>4</v>
          </cell>
          <cell r="AB27">
            <v>5</v>
          </cell>
          <cell r="AC27">
            <v>3</v>
          </cell>
          <cell r="AD27">
            <v>3</v>
          </cell>
          <cell r="AE27">
            <v>1</v>
          </cell>
          <cell r="AF27">
            <v>3</v>
          </cell>
          <cell r="AG27">
            <v>0</v>
          </cell>
          <cell r="AI27">
            <v>23</v>
          </cell>
          <cell r="AJ27">
            <v>23</v>
          </cell>
          <cell r="AK27">
            <v>2.875</v>
          </cell>
          <cell r="AL27">
            <v>23</v>
          </cell>
          <cell r="AM27">
            <v>1.9166666666666701</v>
          </cell>
          <cell r="AN27">
            <v>3342</v>
          </cell>
          <cell r="AO27">
            <v>0</v>
          </cell>
          <cell r="AP27">
            <v>0</v>
          </cell>
          <cell r="AQ27">
            <v>0</v>
          </cell>
          <cell r="AR27">
            <v>4</v>
          </cell>
          <cell r="BA27">
            <v>4</v>
          </cell>
          <cell r="BB27">
            <v>1</v>
          </cell>
          <cell r="BC27">
            <v>1</v>
          </cell>
          <cell r="BE27">
            <v>175</v>
          </cell>
          <cell r="BF27">
            <v>175</v>
          </cell>
        </row>
        <row r="28">
          <cell r="G28" t="str">
            <v>CB.033.0204.0001</v>
          </cell>
          <cell r="U28">
            <v>0</v>
          </cell>
          <cell r="V28" t="e">
            <v>#DIV/0!</v>
          </cell>
          <cell r="AI28">
            <v>0</v>
          </cell>
          <cell r="AJ28">
            <v>0</v>
          </cell>
          <cell r="AK28" t="e">
            <v>#DIV/0!</v>
          </cell>
          <cell r="AL28">
            <v>0</v>
          </cell>
          <cell r="AM28">
            <v>0</v>
          </cell>
          <cell r="BB28" t="e">
            <v>#DIV/0!</v>
          </cell>
          <cell r="BC28" t="e">
            <v>#DIV/0!</v>
          </cell>
          <cell r="BD28">
            <v>520</v>
          </cell>
          <cell r="BF28">
            <v>520</v>
          </cell>
        </row>
        <row r="29">
          <cell r="G29" t="str">
            <v>CB.033.0224.0001</v>
          </cell>
          <cell r="U29">
            <v>0</v>
          </cell>
          <cell r="AI29">
            <v>0</v>
          </cell>
          <cell r="AJ29">
            <v>0</v>
          </cell>
          <cell r="AK29" t="e">
            <v>#DIV/0!</v>
          </cell>
          <cell r="AL29">
            <v>0</v>
          </cell>
          <cell r="AM29">
            <v>0</v>
          </cell>
          <cell r="BB29" t="e">
            <v>#DIV/0!</v>
          </cell>
          <cell r="BC29" t="e">
            <v>#DIV/0!</v>
          </cell>
          <cell r="BD29">
            <v>370</v>
          </cell>
          <cell r="BF29">
            <v>370</v>
          </cell>
        </row>
        <row r="30">
          <cell r="G30" t="str">
            <v>CB.033.1404.0001</v>
          </cell>
          <cell r="U30">
            <v>0</v>
          </cell>
          <cell r="V30" t="e">
            <v>#DIV/0!</v>
          </cell>
          <cell r="AI30">
            <v>0</v>
          </cell>
          <cell r="AJ30">
            <v>0</v>
          </cell>
          <cell r="AK30" t="e">
            <v>#DIV/0!</v>
          </cell>
          <cell r="AL30">
            <v>0</v>
          </cell>
          <cell r="AM30">
            <v>0</v>
          </cell>
          <cell r="BB30" t="e">
            <v>#DIV/0!</v>
          </cell>
          <cell r="BC30" t="e">
            <v>#DIV/0!</v>
          </cell>
          <cell r="BD30">
            <v>207</v>
          </cell>
          <cell r="BF30">
            <v>207</v>
          </cell>
        </row>
        <row r="31">
          <cell r="G31" t="str">
            <v>CB.033.1424.0001</v>
          </cell>
          <cell r="U31">
            <v>0</v>
          </cell>
          <cell r="AI31">
            <v>0</v>
          </cell>
          <cell r="AJ31">
            <v>0</v>
          </cell>
          <cell r="AK31" t="e">
            <v>#DIV/0!</v>
          </cell>
          <cell r="AL31">
            <v>0</v>
          </cell>
          <cell r="AM31">
            <v>0</v>
          </cell>
          <cell r="BB31" t="e">
            <v>#DIV/0!</v>
          </cell>
          <cell r="BC31" t="e">
            <v>#DIV/0!</v>
          </cell>
          <cell r="BD31">
            <v>154</v>
          </cell>
          <cell r="BF31">
            <v>154</v>
          </cell>
        </row>
        <row r="32">
          <cell r="G32" t="str">
            <v>JDB.C01.MIZ01.0001</v>
          </cell>
          <cell r="U32">
            <v>0</v>
          </cell>
          <cell r="V32" t="e">
            <v>#DIV/0!</v>
          </cell>
          <cell r="AI32">
            <v>0</v>
          </cell>
          <cell r="AJ32">
            <v>0</v>
          </cell>
          <cell r="AK32" t="e">
            <v>#DIV/0!</v>
          </cell>
          <cell r="AL32">
            <v>0</v>
          </cell>
          <cell r="AM32">
            <v>0</v>
          </cell>
          <cell r="BB32" t="e">
            <v>#DIV/0!</v>
          </cell>
          <cell r="BC32" t="e">
            <v>#DIV/0!</v>
          </cell>
          <cell r="BF32">
            <v>0</v>
          </cell>
          <cell r="BH32">
            <v>135</v>
          </cell>
        </row>
        <row r="33">
          <cell r="G33" t="str">
            <v>JDB.C01.MIZ01.0002</v>
          </cell>
          <cell r="U33">
            <v>0</v>
          </cell>
          <cell r="AI33">
            <v>0</v>
          </cell>
          <cell r="AJ33">
            <v>0</v>
          </cell>
          <cell r="AK33" t="e">
            <v>#DIV/0!</v>
          </cell>
          <cell r="AL33">
            <v>0</v>
          </cell>
          <cell r="AM33">
            <v>0</v>
          </cell>
          <cell r="BB33" t="e">
            <v>#DIV/0!</v>
          </cell>
          <cell r="BC33" t="e">
            <v>#DIV/0!</v>
          </cell>
          <cell r="BF33">
            <v>0</v>
          </cell>
          <cell r="BH33">
            <v>207</v>
          </cell>
        </row>
        <row r="34">
          <cell r="G34" t="str">
            <v>JDB.C01.MIZ01.0003</v>
          </cell>
          <cell r="U34">
            <v>0</v>
          </cell>
          <cell r="V34" t="e">
            <v>#DIV/0!</v>
          </cell>
          <cell r="AI34">
            <v>0</v>
          </cell>
          <cell r="AJ34">
            <v>0</v>
          </cell>
          <cell r="AK34" t="e">
            <v>#DIV/0!</v>
          </cell>
          <cell r="AL34">
            <v>0</v>
          </cell>
          <cell r="AM34">
            <v>0</v>
          </cell>
          <cell r="BB34" t="e">
            <v>#DIV/0!</v>
          </cell>
          <cell r="BC34" t="e">
            <v>#DIV/0!</v>
          </cell>
          <cell r="BF34">
            <v>0</v>
          </cell>
          <cell r="BH34">
            <v>203</v>
          </cell>
        </row>
        <row r="35">
          <cell r="G35" t="str">
            <v>JDB.C01.MIZ01.0004</v>
          </cell>
          <cell r="U35">
            <v>0</v>
          </cell>
          <cell r="AI35">
            <v>0</v>
          </cell>
          <cell r="AJ35">
            <v>0</v>
          </cell>
          <cell r="AK35" t="e">
            <v>#DIV/0!</v>
          </cell>
          <cell r="AL35">
            <v>0</v>
          </cell>
          <cell r="AM35">
            <v>0</v>
          </cell>
          <cell r="BB35" t="e">
            <v>#DIV/0!</v>
          </cell>
          <cell r="BC35" t="e">
            <v>#DIV/0!</v>
          </cell>
          <cell r="BF35">
            <v>0</v>
          </cell>
          <cell r="BH35">
            <v>120</v>
          </cell>
        </row>
        <row r="36">
          <cell r="I36">
            <v>1458</v>
          </cell>
          <cell r="J36">
            <v>999</v>
          </cell>
          <cell r="K36">
            <v>1286</v>
          </cell>
          <cell r="L36">
            <v>2284</v>
          </cell>
          <cell r="M36">
            <v>2560</v>
          </cell>
          <cell r="N36">
            <v>3946</v>
          </cell>
          <cell r="O36">
            <v>2766</v>
          </cell>
          <cell r="P36">
            <v>4515</v>
          </cell>
          <cell r="Q36">
            <v>3255</v>
          </cell>
          <cell r="R36">
            <v>6019</v>
          </cell>
          <cell r="S36">
            <v>3747</v>
          </cell>
          <cell r="T36">
            <v>3803</v>
          </cell>
          <cell r="U36">
            <v>36269</v>
          </cell>
          <cell r="V36" t="e">
            <v>#DIV/0!</v>
          </cell>
          <cell r="W36">
            <v>1094</v>
          </cell>
          <cell r="X36">
            <v>2660</v>
          </cell>
          <cell r="Y36">
            <v>2787</v>
          </cell>
          <cell r="Z36">
            <v>2673</v>
          </cell>
          <cell r="AA36">
            <v>2880</v>
          </cell>
          <cell r="AB36">
            <v>4294</v>
          </cell>
          <cell r="AC36">
            <v>3692</v>
          </cell>
          <cell r="AD36">
            <v>4091</v>
          </cell>
          <cell r="AE36">
            <v>3745</v>
          </cell>
          <cell r="AF36">
            <v>4313</v>
          </cell>
          <cell r="AG36">
            <v>1302</v>
          </cell>
          <cell r="AH36">
            <v>1467</v>
          </cell>
          <cell r="AI36">
            <v>34998</v>
          </cell>
          <cell r="AL36">
            <v>40995</v>
          </cell>
          <cell r="AM36">
            <v>3416.25</v>
          </cell>
          <cell r="AO36">
            <v>653</v>
          </cell>
          <cell r="AP36">
            <v>1089</v>
          </cell>
          <cell r="AQ36">
            <v>1200</v>
          </cell>
          <cell r="AR36">
            <v>1317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4259</v>
          </cell>
          <cell r="BD36">
            <v>3039</v>
          </cell>
          <cell r="BE36">
            <v>8984</v>
          </cell>
          <cell r="BF36">
            <v>12023</v>
          </cell>
          <cell r="BG36">
            <v>0</v>
          </cell>
          <cell r="BH36">
            <v>3393</v>
          </cell>
        </row>
        <row r="37">
          <cell r="G37" t="str">
            <v>CB.002.0202.002</v>
          </cell>
          <cell r="H37">
            <v>234</v>
          </cell>
          <cell r="I37">
            <v>18</v>
          </cell>
          <cell r="J37">
            <v>7</v>
          </cell>
          <cell r="K37">
            <v>24</v>
          </cell>
          <cell r="L37">
            <v>34</v>
          </cell>
          <cell r="M37">
            <v>68</v>
          </cell>
          <cell r="N37">
            <v>66</v>
          </cell>
          <cell r="O37">
            <v>57</v>
          </cell>
          <cell r="P37">
            <v>93</v>
          </cell>
          <cell r="Q37">
            <v>100</v>
          </cell>
          <cell r="R37">
            <v>100</v>
          </cell>
          <cell r="S37">
            <v>30</v>
          </cell>
          <cell r="T37" t="e">
            <v>#REF!</v>
          </cell>
          <cell r="U37" t="e">
            <v>#REF!</v>
          </cell>
          <cell r="V37" t="e">
            <v>#REF!</v>
          </cell>
          <cell r="W37">
            <v>14</v>
          </cell>
          <cell r="X37">
            <v>29</v>
          </cell>
          <cell r="Y37">
            <v>5</v>
          </cell>
          <cell r="Z37">
            <v>20</v>
          </cell>
          <cell r="AA37">
            <v>60</v>
          </cell>
          <cell r="AB37">
            <v>43</v>
          </cell>
          <cell r="AC37">
            <v>44</v>
          </cell>
          <cell r="AD37">
            <v>80</v>
          </cell>
          <cell r="AE37">
            <v>42</v>
          </cell>
          <cell r="AF37">
            <v>35</v>
          </cell>
          <cell r="AG37">
            <v>2</v>
          </cell>
          <cell r="AI37">
            <v>374</v>
          </cell>
          <cell r="BE37">
            <v>52</v>
          </cell>
        </row>
        <row r="38">
          <cell r="AC38">
            <v>1000</v>
          </cell>
          <cell r="AH38">
            <v>362</v>
          </cell>
          <cell r="AI38">
            <v>1362</v>
          </cell>
        </row>
        <row r="40">
          <cell r="G40" t="str">
            <v>М11H</v>
          </cell>
          <cell r="U40">
            <v>0</v>
          </cell>
          <cell r="V40" t="e">
            <v>#DIV/0!</v>
          </cell>
          <cell r="AI40">
            <v>0</v>
          </cell>
          <cell r="AK40" t="e">
            <v>#DIV/0!</v>
          </cell>
          <cell r="AL40">
            <v>0</v>
          </cell>
          <cell r="AM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33</v>
          </cell>
          <cell r="BA40">
            <v>33</v>
          </cell>
          <cell r="BB40">
            <v>8.25</v>
          </cell>
          <cell r="BC40">
            <v>8.25</v>
          </cell>
          <cell r="BE40">
            <v>63</v>
          </cell>
          <cell r="BF40">
            <v>63</v>
          </cell>
        </row>
        <row r="41">
          <cell r="G41" t="str">
            <v>М13H</v>
          </cell>
          <cell r="U41">
            <v>0</v>
          </cell>
          <cell r="V41" t="e">
            <v>#DIV/0!</v>
          </cell>
          <cell r="AI41">
            <v>0</v>
          </cell>
          <cell r="AK41" t="e">
            <v>#DIV/0!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20</v>
          </cell>
          <cell r="BA41">
            <v>20</v>
          </cell>
          <cell r="BB41">
            <v>5</v>
          </cell>
          <cell r="BC41">
            <v>5</v>
          </cell>
          <cell r="BE41">
            <v>80</v>
          </cell>
          <cell r="BF41">
            <v>80</v>
          </cell>
        </row>
        <row r="42">
          <cell r="G42" t="str">
            <v>M15H</v>
          </cell>
          <cell r="U42">
            <v>0</v>
          </cell>
          <cell r="V42" t="e">
            <v>#DIV/0!</v>
          </cell>
          <cell r="AI42">
            <v>0</v>
          </cell>
          <cell r="AK42" t="e">
            <v>#DIV/0!</v>
          </cell>
          <cell r="AL42">
            <v>0</v>
          </cell>
          <cell r="AM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5</v>
          </cell>
          <cell r="BA42">
            <v>5</v>
          </cell>
          <cell r="BB42">
            <v>1.25</v>
          </cell>
          <cell r="BC42">
            <v>1.25</v>
          </cell>
          <cell r="BE42">
            <v>31</v>
          </cell>
          <cell r="BF42">
            <v>31</v>
          </cell>
        </row>
        <row r="43">
          <cell r="G43" t="str">
            <v>M18H</v>
          </cell>
          <cell r="U43">
            <v>0</v>
          </cell>
          <cell r="V43" t="e">
            <v>#DIV/0!</v>
          </cell>
          <cell r="AI43">
            <v>0</v>
          </cell>
          <cell r="AK43" t="e">
            <v>#DIV/0!</v>
          </cell>
          <cell r="AL43">
            <v>0</v>
          </cell>
          <cell r="AM43">
            <v>0</v>
          </cell>
          <cell r="BA43">
            <v>0</v>
          </cell>
          <cell r="BB43" t="e">
            <v>#DIV/0!</v>
          </cell>
          <cell r="BC43" t="e">
            <v>#DIV/0!</v>
          </cell>
          <cell r="BE43">
            <v>80</v>
          </cell>
          <cell r="BF43">
            <v>80</v>
          </cell>
        </row>
        <row r="44">
          <cell r="G44" t="str">
            <v>М20H</v>
          </cell>
          <cell r="U44">
            <v>0</v>
          </cell>
          <cell r="V44" t="e">
            <v>#DIV/0!</v>
          </cell>
          <cell r="AI44">
            <v>0</v>
          </cell>
          <cell r="AK44" t="e">
            <v>#DIV/0!</v>
          </cell>
          <cell r="AL44">
            <v>0</v>
          </cell>
          <cell r="AM44">
            <v>0</v>
          </cell>
          <cell r="BA44">
            <v>0</v>
          </cell>
          <cell r="BB44" t="e">
            <v>#DIV/0!</v>
          </cell>
          <cell r="BC44" t="e">
            <v>#DIV/0!</v>
          </cell>
          <cell r="BE44">
            <v>80</v>
          </cell>
          <cell r="BF44">
            <v>80</v>
          </cell>
        </row>
        <row r="45">
          <cell r="G45" t="str">
            <v>M11Т</v>
          </cell>
          <cell r="U45">
            <v>0</v>
          </cell>
          <cell r="V45" t="e">
            <v>#DIV/0!</v>
          </cell>
          <cell r="AI45">
            <v>0</v>
          </cell>
          <cell r="AK45" t="e">
            <v>#DIV/0!</v>
          </cell>
          <cell r="AL45">
            <v>0</v>
          </cell>
          <cell r="AM45">
            <v>0</v>
          </cell>
          <cell r="AO45">
            <v>20</v>
          </cell>
          <cell r="AP45">
            <v>0</v>
          </cell>
          <cell r="AQ45">
            <v>36</v>
          </cell>
          <cell r="AR45">
            <v>96</v>
          </cell>
          <cell r="BA45">
            <v>152</v>
          </cell>
          <cell r="BB45">
            <v>38</v>
          </cell>
          <cell r="BC45">
            <v>38</v>
          </cell>
          <cell r="BE45">
            <v>97</v>
          </cell>
          <cell r="BF45">
            <v>97</v>
          </cell>
        </row>
        <row r="46">
          <cell r="G46" t="str">
            <v>M13T</v>
          </cell>
          <cell r="U46">
            <v>0</v>
          </cell>
          <cell r="V46" t="e">
            <v>#DIV/0!</v>
          </cell>
          <cell r="AI46">
            <v>0</v>
          </cell>
          <cell r="AK46" t="e">
            <v>#DIV/0!</v>
          </cell>
          <cell r="AL46">
            <v>0</v>
          </cell>
          <cell r="AM46">
            <v>0</v>
          </cell>
          <cell r="AO46">
            <v>4</v>
          </cell>
          <cell r="AP46">
            <v>18</v>
          </cell>
          <cell r="AQ46">
            <v>21</v>
          </cell>
          <cell r="AR46">
            <v>164</v>
          </cell>
          <cell r="BA46">
            <v>207</v>
          </cell>
          <cell r="BB46">
            <v>51.75</v>
          </cell>
          <cell r="BC46">
            <v>51.75</v>
          </cell>
          <cell r="BF46">
            <v>0</v>
          </cell>
        </row>
        <row r="47">
          <cell r="G47" t="str">
            <v>M15T</v>
          </cell>
          <cell r="U47">
            <v>0</v>
          </cell>
          <cell r="V47" t="e">
            <v>#DIV/0!</v>
          </cell>
          <cell r="AI47">
            <v>0</v>
          </cell>
          <cell r="AK47" t="e">
            <v>#DIV/0!</v>
          </cell>
          <cell r="AL47">
            <v>0</v>
          </cell>
          <cell r="AM47">
            <v>0</v>
          </cell>
          <cell r="AO47">
            <v>2</v>
          </cell>
          <cell r="AP47">
            <v>20</v>
          </cell>
          <cell r="AQ47">
            <v>13</v>
          </cell>
          <cell r="AR47">
            <v>72</v>
          </cell>
          <cell r="BA47">
            <v>107</v>
          </cell>
          <cell r="BB47">
            <v>26.75</v>
          </cell>
          <cell r="BC47">
            <v>26.75</v>
          </cell>
          <cell r="BE47">
            <v>133</v>
          </cell>
          <cell r="BF47">
            <v>133</v>
          </cell>
        </row>
        <row r="48">
          <cell r="G48" t="str">
            <v>M20T</v>
          </cell>
          <cell r="U48">
            <v>0</v>
          </cell>
          <cell r="V48" t="e">
            <v>#DIV/0!</v>
          </cell>
          <cell r="AI48">
            <v>0</v>
          </cell>
          <cell r="AK48" t="e">
            <v>#DIV/0!</v>
          </cell>
          <cell r="AL48">
            <v>0</v>
          </cell>
          <cell r="AM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3</v>
          </cell>
          <cell r="BA48">
            <v>3</v>
          </cell>
          <cell r="BB48">
            <v>0.75</v>
          </cell>
          <cell r="BC48">
            <v>0.75</v>
          </cell>
          <cell r="BE48">
            <v>52</v>
          </cell>
          <cell r="BF48">
            <v>52</v>
          </cell>
        </row>
        <row r="49">
          <cell r="G49" t="str">
            <v>M30T</v>
          </cell>
          <cell r="U49">
            <v>0</v>
          </cell>
          <cell r="V49" t="e">
            <v>#DIV/0!</v>
          </cell>
          <cell r="AI49">
            <v>0</v>
          </cell>
          <cell r="AK49" t="e">
            <v>#DIV/0!</v>
          </cell>
          <cell r="AL49">
            <v>0</v>
          </cell>
          <cell r="AM49">
            <v>0</v>
          </cell>
          <cell r="AO49">
            <v>8</v>
          </cell>
          <cell r="AP49">
            <v>6</v>
          </cell>
          <cell r="AQ49">
            <v>1</v>
          </cell>
          <cell r="AR49">
            <v>13</v>
          </cell>
          <cell r="BA49">
            <v>28</v>
          </cell>
          <cell r="BB49">
            <v>7</v>
          </cell>
          <cell r="BC49">
            <v>7</v>
          </cell>
          <cell r="BE49">
            <v>63</v>
          </cell>
          <cell r="BF49">
            <v>63</v>
          </cell>
        </row>
        <row r="50">
          <cell r="G50" t="str">
            <v>M11TH</v>
          </cell>
          <cell r="U50">
            <v>0</v>
          </cell>
          <cell r="V50" t="e">
            <v>#DIV/0!</v>
          </cell>
          <cell r="AI50">
            <v>0</v>
          </cell>
          <cell r="AK50" t="e">
            <v>#DIV/0!</v>
          </cell>
          <cell r="AL50">
            <v>0</v>
          </cell>
          <cell r="AM50">
            <v>0</v>
          </cell>
          <cell r="AO50">
            <v>9</v>
          </cell>
          <cell r="AP50">
            <v>2</v>
          </cell>
          <cell r="AQ50">
            <v>8</v>
          </cell>
          <cell r="AR50">
            <v>23</v>
          </cell>
          <cell r="BA50">
            <v>42</v>
          </cell>
          <cell r="BB50">
            <v>10.5</v>
          </cell>
          <cell r="BC50">
            <v>10.5</v>
          </cell>
          <cell r="BE50">
            <v>164</v>
          </cell>
          <cell r="BF50">
            <v>164</v>
          </cell>
        </row>
        <row r="51">
          <cell r="G51" t="str">
            <v>M13ТH</v>
          </cell>
          <cell r="U51">
            <v>0</v>
          </cell>
          <cell r="V51" t="e">
            <v>#DIV/0!</v>
          </cell>
          <cell r="AI51">
            <v>0</v>
          </cell>
          <cell r="AK51" t="e">
            <v>#DIV/0!</v>
          </cell>
          <cell r="AL51">
            <v>0</v>
          </cell>
          <cell r="AM51">
            <v>0</v>
          </cell>
          <cell r="AO51">
            <v>2</v>
          </cell>
          <cell r="AP51">
            <v>3</v>
          </cell>
          <cell r="AQ51">
            <v>18</v>
          </cell>
          <cell r="AR51">
            <v>22</v>
          </cell>
          <cell r="BA51">
            <v>45</v>
          </cell>
          <cell r="BB51">
            <v>11.25</v>
          </cell>
          <cell r="BC51">
            <v>11.25</v>
          </cell>
          <cell r="BE51">
            <v>175</v>
          </cell>
          <cell r="BF51">
            <v>175</v>
          </cell>
        </row>
        <row r="52">
          <cell r="G52" t="str">
            <v>M15ТH</v>
          </cell>
          <cell r="U52">
            <v>0</v>
          </cell>
          <cell r="V52" t="e">
            <v>#DIV/0!</v>
          </cell>
          <cell r="AI52">
            <v>0</v>
          </cell>
          <cell r="AK52" t="e">
            <v>#DIV/0!</v>
          </cell>
          <cell r="AL52">
            <v>0</v>
          </cell>
          <cell r="AM52">
            <v>0</v>
          </cell>
          <cell r="AO52">
            <v>5</v>
          </cell>
          <cell r="AP52">
            <v>5</v>
          </cell>
          <cell r="AQ52">
            <v>11</v>
          </cell>
          <cell r="AR52">
            <v>80</v>
          </cell>
          <cell r="BA52">
            <v>101</v>
          </cell>
          <cell r="BB52">
            <v>25.25</v>
          </cell>
          <cell r="BC52">
            <v>25.25</v>
          </cell>
          <cell r="BE52">
            <v>110</v>
          </cell>
          <cell r="BF52">
            <v>110</v>
          </cell>
        </row>
        <row r="53">
          <cell r="G53" t="str">
            <v>M20ТH</v>
          </cell>
          <cell r="U53">
            <v>0</v>
          </cell>
          <cell r="V53" t="e">
            <v>#DIV/0!</v>
          </cell>
          <cell r="AI53">
            <v>0</v>
          </cell>
          <cell r="AK53" t="e">
            <v>#DIV/0!</v>
          </cell>
          <cell r="AL53">
            <v>0</v>
          </cell>
          <cell r="AM53">
            <v>0</v>
          </cell>
          <cell r="AO53">
            <v>1</v>
          </cell>
          <cell r="AP53">
            <v>16</v>
          </cell>
          <cell r="AQ53">
            <v>3</v>
          </cell>
          <cell r="AR53">
            <v>3</v>
          </cell>
          <cell r="BA53">
            <v>23</v>
          </cell>
          <cell r="BB53">
            <v>5.75</v>
          </cell>
          <cell r="BC53">
            <v>5.75</v>
          </cell>
          <cell r="BE53">
            <v>56</v>
          </cell>
          <cell r="BF53">
            <v>56</v>
          </cell>
        </row>
        <row r="54">
          <cell r="G54" t="str">
            <v>M30ТH</v>
          </cell>
          <cell r="U54">
            <v>0</v>
          </cell>
          <cell r="V54" t="e">
            <v>#DIV/0!</v>
          </cell>
          <cell r="AI54">
            <v>0</v>
          </cell>
          <cell r="AK54" t="e">
            <v>#DIV/0!</v>
          </cell>
          <cell r="AL54">
            <v>0</v>
          </cell>
          <cell r="AM54">
            <v>0</v>
          </cell>
          <cell r="AO54">
            <v>8</v>
          </cell>
          <cell r="AP54">
            <v>6</v>
          </cell>
          <cell r="AQ54">
            <v>8</v>
          </cell>
          <cell r="AR54">
            <v>50</v>
          </cell>
          <cell r="BA54">
            <v>72</v>
          </cell>
          <cell r="BB54">
            <v>18</v>
          </cell>
          <cell r="BC54">
            <v>18</v>
          </cell>
          <cell r="BE54">
            <v>19</v>
          </cell>
          <cell r="BF54">
            <v>19</v>
          </cell>
        </row>
        <row r="55">
          <cell r="G55" t="str">
            <v>М20</v>
          </cell>
          <cell r="U55">
            <v>0</v>
          </cell>
          <cell r="V55" t="e">
            <v>#DIV/0!</v>
          </cell>
          <cell r="AI55">
            <v>0</v>
          </cell>
          <cell r="AK55" t="e">
            <v>#DIV/0!</v>
          </cell>
          <cell r="AL55">
            <v>0</v>
          </cell>
          <cell r="AM55">
            <v>0</v>
          </cell>
          <cell r="AO55">
            <v>2</v>
          </cell>
          <cell r="AP55">
            <v>5</v>
          </cell>
          <cell r="AQ55">
            <v>0</v>
          </cell>
          <cell r="AR55">
            <v>1</v>
          </cell>
          <cell r="BA55">
            <v>8</v>
          </cell>
          <cell r="BB55">
            <v>2</v>
          </cell>
          <cell r="BC55">
            <v>2</v>
          </cell>
          <cell r="BE55">
            <v>43</v>
          </cell>
          <cell r="BF55">
            <v>43</v>
          </cell>
        </row>
        <row r="56">
          <cell r="G56" t="str">
            <v>M11ТL</v>
          </cell>
          <cell r="U56">
            <v>0</v>
          </cell>
          <cell r="V56" t="e">
            <v>#DIV/0!</v>
          </cell>
          <cell r="AI56">
            <v>0</v>
          </cell>
          <cell r="AK56" t="e">
            <v>#DIV/0!</v>
          </cell>
          <cell r="AL56">
            <v>0</v>
          </cell>
          <cell r="AM56">
            <v>0</v>
          </cell>
          <cell r="AO56">
            <v>0</v>
          </cell>
          <cell r="AP56">
            <v>0</v>
          </cell>
          <cell r="AQ56">
            <v>5</v>
          </cell>
          <cell r="AR56">
            <v>8</v>
          </cell>
          <cell r="BA56">
            <v>13</v>
          </cell>
          <cell r="BB56">
            <v>3.25</v>
          </cell>
          <cell r="BC56">
            <v>3.25</v>
          </cell>
          <cell r="BE56">
            <v>15</v>
          </cell>
          <cell r="BF56">
            <v>15</v>
          </cell>
        </row>
        <row r="57">
          <cell r="G57" t="str">
            <v>M13ТL</v>
          </cell>
          <cell r="U57">
            <v>0</v>
          </cell>
          <cell r="V57" t="e">
            <v>#DIV/0!</v>
          </cell>
          <cell r="AI57">
            <v>0</v>
          </cell>
          <cell r="AK57" t="e">
            <v>#DIV/0!</v>
          </cell>
          <cell r="AL57">
            <v>0</v>
          </cell>
          <cell r="AM57">
            <v>0</v>
          </cell>
          <cell r="AO57">
            <v>0</v>
          </cell>
          <cell r="AP57">
            <v>0</v>
          </cell>
          <cell r="AQ57">
            <v>5</v>
          </cell>
          <cell r="AR57">
            <v>7</v>
          </cell>
          <cell r="BA57">
            <v>12</v>
          </cell>
          <cell r="BB57">
            <v>3</v>
          </cell>
          <cell r="BC57">
            <v>3</v>
          </cell>
          <cell r="BE57">
            <v>21</v>
          </cell>
          <cell r="BF57">
            <v>21</v>
          </cell>
        </row>
        <row r="58">
          <cell r="G58" t="str">
            <v>M15ТL</v>
          </cell>
          <cell r="U58">
            <v>0</v>
          </cell>
          <cell r="V58" t="e">
            <v>#DIV/0!</v>
          </cell>
          <cell r="AI58">
            <v>0</v>
          </cell>
          <cell r="AK58" t="e">
            <v>#DIV/0!</v>
          </cell>
          <cell r="AL58">
            <v>0</v>
          </cell>
          <cell r="AM58">
            <v>0</v>
          </cell>
          <cell r="AO58">
            <v>0</v>
          </cell>
          <cell r="AP58">
            <v>0</v>
          </cell>
          <cell r="AQ58">
            <v>10</v>
          </cell>
          <cell r="AR58">
            <v>9</v>
          </cell>
          <cell r="BA58">
            <v>19</v>
          </cell>
          <cell r="BB58">
            <v>4.75</v>
          </cell>
          <cell r="BC58">
            <v>4.75</v>
          </cell>
          <cell r="BE58">
            <v>14</v>
          </cell>
          <cell r="BF58">
            <v>14</v>
          </cell>
        </row>
        <row r="59">
          <cell r="G59" t="str">
            <v>M50TL</v>
          </cell>
          <cell r="U59">
            <v>0</v>
          </cell>
          <cell r="V59" t="e">
            <v>#DIV/0!</v>
          </cell>
          <cell r="AI59">
            <v>0</v>
          </cell>
          <cell r="AK59" t="e">
            <v>#DIV/0!</v>
          </cell>
          <cell r="AL59">
            <v>0</v>
          </cell>
          <cell r="AM59">
            <v>0</v>
          </cell>
          <cell r="AO59">
            <v>0</v>
          </cell>
          <cell r="AP59">
            <v>3</v>
          </cell>
          <cell r="AQ59">
            <v>0</v>
          </cell>
          <cell r="AR59">
            <v>0</v>
          </cell>
          <cell r="BA59">
            <v>3</v>
          </cell>
          <cell r="BB59">
            <v>0.75</v>
          </cell>
          <cell r="BC59">
            <v>0.75</v>
          </cell>
          <cell r="BF59">
            <v>0</v>
          </cell>
        </row>
        <row r="60">
          <cell r="G60" t="str">
            <v>M24T -A8</v>
          </cell>
          <cell r="U60">
            <v>0</v>
          </cell>
          <cell r="V60" t="e">
            <v>#DIV/0!</v>
          </cell>
          <cell r="AI60">
            <v>0</v>
          </cell>
          <cell r="AK60" t="e">
            <v>#DIV/0!</v>
          </cell>
          <cell r="AL60">
            <v>0</v>
          </cell>
          <cell r="AM60">
            <v>0</v>
          </cell>
          <cell r="BA60">
            <v>0</v>
          </cell>
          <cell r="BB60" t="e">
            <v>#DIV/0!</v>
          </cell>
          <cell r="BC60" t="e">
            <v>#DIV/0!</v>
          </cell>
          <cell r="BE60">
            <v>1</v>
          </cell>
          <cell r="BF60">
            <v>1</v>
          </cell>
        </row>
        <row r="61">
          <cell r="G61" t="str">
            <v>M28T-A8</v>
          </cell>
          <cell r="U61">
            <v>0</v>
          </cell>
          <cell r="V61" t="e">
            <v>#DIV/0!</v>
          </cell>
          <cell r="AI61">
            <v>0</v>
          </cell>
          <cell r="AK61" t="e">
            <v>#DIV/0!</v>
          </cell>
          <cell r="AL61">
            <v>0</v>
          </cell>
          <cell r="AM61">
            <v>0</v>
          </cell>
          <cell r="BA61">
            <v>0</v>
          </cell>
          <cell r="BB61" t="e">
            <v>#DIV/0!</v>
          </cell>
          <cell r="BC61" t="e">
            <v>#DIV/0!</v>
          </cell>
          <cell r="BE61">
            <v>2</v>
          </cell>
          <cell r="BF61">
            <v>2</v>
          </cell>
        </row>
        <row r="62">
          <cell r="G62" t="str">
            <v>M32T -A8</v>
          </cell>
          <cell r="U62">
            <v>0</v>
          </cell>
          <cell r="V62" t="e">
            <v>#DIV/0!</v>
          </cell>
          <cell r="AI62">
            <v>0</v>
          </cell>
          <cell r="AK62" t="e">
            <v>#DIV/0!</v>
          </cell>
          <cell r="AL62">
            <v>0</v>
          </cell>
          <cell r="AM62">
            <v>0</v>
          </cell>
          <cell r="BA62">
            <v>0</v>
          </cell>
          <cell r="BB62" t="e">
            <v>#DIV/0!</v>
          </cell>
          <cell r="BC62" t="e">
            <v>#DIV/0!</v>
          </cell>
          <cell r="BE62">
            <v>2</v>
          </cell>
          <cell r="BF62">
            <v>2</v>
          </cell>
        </row>
        <row r="63">
          <cell r="G63" t="str">
            <v>M40T-A8</v>
          </cell>
          <cell r="U63">
            <v>0</v>
          </cell>
          <cell r="V63" t="e">
            <v>#DIV/0!</v>
          </cell>
          <cell r="AI63">
            <v>0</v>
          </cell>
          <cell r="AK63" t="e">
            <v>#DIV/0!</v>
          </cell>
          <cell r="AL63">
            <v>0</v>
          </cell>
          <cell r="AM63">
            <v>0</v>
          </cell>
          <cell r="BA63">
            <v>0</v>
          </cell>
          <cell r="BB63" t="e">
            <v>#DIV/0!</v>
          </cell>
          <cell r="BC63" t="e">
            <v>#DIV/0!</v>
          </cell>
          <cell r="BE63">
            <v>8</v>
          </cell>
          <cell r="BF63">
            <v>8</v>
          </cell>
        </row>
        <row r="64">
          <cell r="AO64">
            <v>61</v>
          </cell>
          <cell r="AP64">
            <v>84</v>
          </cell>
          <cell r="AQ64">
            <v>139</v>
          </cell>
          <cell r="AR64">
            <v>609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893</v>
          </cell>
          <cell r="BD64">
            <v>0</v>
          </cell>
          <cell r="BE64">
            <v>1309</v>
          </cell>
          <cell r="BF64">
            <v>1309</v>
          </cell>
          <cell r="BG64">
            <v>0</v>
          </cell>
          <cell r="BH64">
            <v>0</v>
          </cell>
        </row>
        <row r="66">
          <cell r="G66" t="str">
            <v>C.01.SPF02.0015</v>
          </cell>
          <cell r="H66">
            <v>68.7</v>
          </cell>
          <cell r="I66">
            <v>43</v>
          </cell>
          <cell r="J66">
            <v>154</v>
          </cell>
          <cell r="K66">
            <v>76</v>
          </cell>
          <cell r="L66">
            <v>149</v>
          </cell>
          <cell r="M66">
            <v>246</v>
          </cell>
          <cell r="N66">
            <v>252</v>
          </cell>
          <cell r="O66">
            <v>299</v>
          </cell>
          <cell r="P66">
            <v>244</v>
          </cell>
          <cell r="Q66">
            <v>19</v>
          </cell>
          <cell r="R66">
            <v>276</v>
          </cell>
          <cell r="S66">
            <v>414</v>
          </cell>
          <cell r="T66">
            <v>215</v>
          </cell>
          <cell r="U66">
            <v>2387</v>
          </cell>
          <cell r="V66">
            <v>198.916666666667</v>
          </cell>
          <cell r="W66">
            <v>157</v>
          </cell>
          <cell r="X66">
            <v>213</v>
          </cell>
          <cell r="Y66">
            <v>282</v>
          </cell>
          <cell r="Z66">
            <v>155</v>
          </cell>
          <cell r="AA66">
            <v>195</v>
          </cell>
          <cell r="AB66">
            <v>274</v>
          </cell>
          <cell r="AC66">
            <v>213</v>
          </cell>
          <cell r="AD66">
            <v>208</v>
          </cell>
          <cell r="AE66">
            <v>189</v>
          </cell>
          <cell r="AF66">
            <v>130</v>
          </cell>
          <cell r="AG66">
            <v>76</v>
          </cell>
          <cell r="AI66">
            <v>2092</v>
          </cell>
          <cell r="AJ66">
            <v>2092</v>
          </cell>
          <cell r="AK66">
            <v>190.18181818181799</v>
          </cell>
          <cell r="AL66">
            <v>2621</v>
          </cell>
          <cell r="AM66">
            <v>218.416666666667</v>
          </cell>
          <cell r="AO66">
            <v>144</v>
          </cell>
          <cell r="AP66">
            <v>61</v>
          </cell>
          <cell r="AQ66">
            <v>114</v>
          </cell>
          <cell r="AR66">
            <v>208</v>
          </cell>
          <cell r="BA66">
            <v>527</v>
          </cell>
          <cell r="BB66">
            <v>131.75</v>
          </cell>
          <cell r="BC66">
            <v>131.75</v>
          </cell>
          <cell r="BE66">
            <v>73</v>
          </cell>
          <cell r="BF66">
            <v>73</v>
          </cell>
          <cell r="BH66">
            <v>450</v>
          </cell>
        </row>
        <row r="67">
          <cell r="G67" t="str">
            <v>C.01.SPF02.0017</v>
          </cell>
          <cell r="H67">
            <v>82.9</v>
          </cell>
          <cell r="I67">
            <v>15</v>
          </cell>
          <cell r="J67">
            <v>21</v>
          </cell>
          <cell r="K67">
            <v>9</v>
          </cell>
          <cell r="L67">
            <v>18</v>
          </cell>
          <cell r="M67">
            <v>48</v>
          </cell>
          <cell r="N67">
            <v>73</v>
          </cell>
          <cell r="O67">
            <v>21</v>
          </cell>
          <cell r="P67">
            <v>43</v>
          </cell>
          <cell r="Q67">
            <v>55</v>
          </cell>
          <cell r="R67">
            <v>27</v>
          </cell>
          <cell r="S67">
            <v>30</v>
          </cell>
          <cell r="T67">
            <v>21</v>
          </cell>
          <cell r="U67">
            <v>381</v>
          </cell>
          <cell r="V67">
            <v>31.75</v>
          </cell>
          <cell r="W67">
            <v>32</v>
          </cell>
          <cell r="X67">
            <v>19</v>
          </cell>
          <cell r="Y67">
            <v>25</v>
          </cell>
          <cell r="Z67">
            <v>16</v>
          </cell>
          <cell r="AA67">
            <v>6</v>
          </cell>
          <cell r="AB67">
            <v>18</v>
          </cell>
          <cell r="AC67">
            <v>32</v>
          </cell>
          <cell r="AD67">
            <v>2</v>
          </cell>
          <cell r="AE67">
            <v>32</v>
          </cell>
          <cell r="AF67">
            <v>23</v>
          </cell>
          <cell r="AG67">
            <v>0</v>
          </cell>
          <cell r="AI67">
            <v>205</v>
          </cell>
          <cell r="AJ67">
            <v>205</v>
          </cell>
          <cell r="AK67">
            <v>18.636363636363601</v>
          </cell>
          <cell r="AL67">
            <v>283</v>
          </cell>
          <cell r="AM67">
            <v>23.5833333333333</v>
          </cell>
          <cell r="AO67">
            <v>22</v>
          </cell>
          <cell r="AP67">
            <v>10</v>
          </cell>
          <cell r="AQ67">
            <v>4</v>
          </cell>
          <cell r="AR67">
            <v>8</v>
          </cell>
          <cell r="BA67">
            <v>44</v>
          </cell>
          <cell r="BB67">
            <v>11</v>
          </cell>
          <cell r="BC67">
            <v>11</v>
          </cell>
          <cell r="BE67">
            <v>119</v>
          </cell>
          <cell r="BF67">
            <v>119</v>
          </cell>
        </row>
        <row r="68">
          <cell r="G68" t="str">
            <v>C.01.SPF02.0014</v>
          </cell>
          <cell r="H68">
            <v>86.6</v>
          </cell>
          <cell r="I68">
            <v>28</v>
          </cell>
          <cell r="J68">
            <v>174</v>
          </cell>
          <cell r="K68">
            <v>42</v>
          </cell>
          <cell r="L68">
            <v>94</v>
          </cell>
          <cell r="M68">
            <v>126</v>
          </cell>
          <cell r="N68">
            <v>177</v>
          </cell>
          <cell r="O68">
            <v>116</v>
          </cell>
          <cell r="P68">
            <v>14</v>
          </cell>
          <cell r="R68">
            <v>210</v>
          </cell>
          <cell r="S68">
            <v>219</v>
          </cell>
          <cell r="T68">
            <v>142</v>
          </cell>
          <cell r="U68">
            <v>1342</v>
          </cell>
          <cell r="V68">
            <v>122</v>
          </cell>
          <cell r="W68">
            <v>274</v>
          </cell>
          <cell r="X68">
            <v>103</v>
          </cell>
          <cell r="Y68">
            <v>59</v>
          </cell>
          <cell r="Z68">
            <v>51</v>
          </cell>
          <cell r="AA68">
            <v>132</v>
          </cell>
          <cell r="AB68">
            <v>86</v>
          </cell>
          <cell r="AC68">
            <v>67</v>
          </cell>
          <cell r="AD68">
            <v>80</v>
          </cell>
          <cell r="AE68">
            <v>61</v>
          </cell>
          <cell r="AF68">
            <v>80</v>
          </cell>
          <cell r="AG68">
            <v>9</v>
          </cell>
          <cell r="AI68">
            <v>1002</v>
          </cell>
          <cell r="AJ68">
            <v>1002</v>
          </cell>
          <cell r="AK68">
            <v>91.090909090909093</v>
          </cell>
          <cell r="AL68">
            <v>1423</v>
          </cell>
          <cell r="AM68">
            <v>118.583333333333</v>
          </cell>
          <cell r="AO68">
            <v>2</v>
          </cell>
          <cell r="AP68">
            <v>47</v>
          </cell>
          <cell r="AQ68">
            <v>160</v>
          </cell>
          <cell r="AR68">
            <v>27</v>
          </cell>
          <cell r="BA68">
            <v>236</v>
          </cell>
          <cell r="BB68">
            <v>59</v>
          </cell>
          <cell r="BC68">
            <v>59</v>
          </cell>
          <cell r="BE68">
            <v>30</v>
          </cell>
          <cell r="BF68">
            <v>30</v>
          </cell>
          <cell r="BH68">
            <v>324</v>
          </cell>
        </row>
        <row r="69">
          <cell r="G69" t="str">
            <v>C.01.SPF02.0016</v>
          </cell>
          <cell r="H69">
            <v>93</v>
          </cell>
          <cell r="I69">
            <v>27</v>
          </cell>
          <cell r="J69">
            <v>34</v>
          </cell>
          <cell r="K69">
            <v>15</v>
          </cell>
          <cell r="L69">
            <v>53</v>
          </cell>
          <cell r="M69">
            <v>94</v>
          </cell>
          <cell r="N69">
            <v>103</v>
          </cell>
          <cell r="O69">
            <v>57</v>
          </cell>
          <cell r="P69">
            <v>103</v>
          </cell>
          <cell r="R69">
            <v>124</v>
          </cell>
          <cell r="S69">
            <v>205</v>
          </cell>
          <cell r="T69">
            <v>208</v>
          </cell>
          <cell r="U69">
            <v>1023</v>
          </cell>
          <cell r="V69">
            <v>93</v>
          </cell>
          <cell r="W69">
            <v>152</v>
          </cell>
          <cell r="X69">
            <v>81</v>
          </cell>
          <cell r="Y69">
            <v>85</v>
          </cell>
          <cell r="Z69">
            <v>153</v>
          </cell>
          <cell r="AA69">
            <v>258</v>
          </cell>
          <cell r="AB69">
            <v>81</v>
          </cell>
          <cell r="AC69">
            <v>51</v>
          </cell>
          <cell r="AD69">
            <v>280</v>
          </cell>
          <cell r="AE69">
            <v>152</v>
          </cell>
          <cell r="AF69">
            <v>110</v>
          </cell>
          <cell r="AG69">
            <v>0</v>
          </cell>
          <cell r="AI69">
            <v>1403</v>
          </cell>
          <cell r="AJ69">
            <v>1403</v>
          </cell>
          <cell r="AK69">
            <v>127.545454545455</v>
          </cell>
          <cell r="AL69">
            <v>1678</v>
          </cell>
          <cell r="AM69">
            <v>139.833333333333</v>
          </cell>
          <cell r="AO69">
            <v>20</v>
          </cell>
          <cell r="AP69">
            <v>177</v>
          </cell>
          <cell r="AQ69">
            <v>100</v>
          </cell>
          <cell r="AR69">
            <v>200</v>
          </cell>
          <cell r="BA69">
            <v>497</v>
          </cell>
          <cell r="BB69">
            <v>124.25</v>
          </cell>
          <cell r="BC69">
            <v>124.25</v>
          </cell>
          <cell r="BE69">
            <v>141</v>
          </cell>
          <cell r="BF69">
            <v>141</v>
          </cell>
          <cell r="BH69">
            <v>186</v>
          </cell>
        </row>
        <row r="70">
          <cell r="G70" t="str">
            <v>C.01.SPF02.0020</v>
          </cell>
          <cell r="H70">
            <v>115.3</v>
          </cell>
          <cell r="I70">
            <v>75</v>
          </cell>
          <cell r="J70">
            <v>109</v>
          </cell>
          <cell r="K70">
            <v>32</v>
          </cell>
          <cell r="L70">
            <v>37</v>
          </cell>
          <cell r="M70">
            <v>99</v>
          </cell>
          <cell r="N70">
            <v>128</v>
          </cell>
          <cell r="O70">
            <v>118</v>
          </cell>
          <cell r="P70">
            <v>142</v>
          </cell>
          <cell r="Q70">
            <v>27</v>
          </cell>
          <cell r="R70">
            <v>106</v>
          </cell>
          <cell r="S70">
            <v>296</v>
          </cell>
          <cell r="T70">
            <v>132</v>
          </cell>
          <cell r="U70">
            <v>1301</v>
          </cell>
          <cell r="V70">
            <v>108.416666666667</v>
          </cell>
          <cell r="W70">
            <v>59</v>
          </cell>
          <cell r="X70">
            <v>189</v>
          </cell>
          <cell r="Y70">
            <v>136</v>
          </cell>
          <cell r="Z70">
            <v>134</v>
          </cell>
          <cell r="AA70">
            <v>178</v>
          </cell>
          <cell r="AB70">
            <v>166</v>
          </cell>
          <cell r="AC70">
            <v>233</v>
          </cell>
          <cell r="AD70">
            <v>135</v>
          </cell>
          <cell r="AE70">
            <v>232</v>
          </cell>
          <cell r="AF70">
            <v>145</v>
          </cell>
          <cell r="AG70">
            <v>14</v>
          </cell>
          <cell r="AI70">
            <v>1621</v>
          </cell>
          <cell r="AJ70">
            <v>1621</v>
          </cell>
          <cell r="AK70">
            <v>147.363636363636</v>
          </cell>
          <cell r="AL70">
            <v>1791</v>
          </cell>
          <cell r="AM70">
            <v>149.25</v>
          </cell>
          <cell r="AO70">
            <v>112</v>
          </cell>
          <cell r="AP70">
            <v>89</v>
          </cell>
          <cell r="AQ70">
            <v>48</v>
          </cell>
          <cell r="AR70">
            <v>160</v>
          </cell>
          <cell r="BA70">
            <v>409</v>
          </cell>
          <cell r="BB70">
            <v>102.25</v>
          </cell>
          <cell r="BC70">
            <v>102.25</v>
          </cell>
          <cell r="BD70">
            <v>154</v>
          </cell>
          <cell r="BE70">
            <v>336</v>
          </cell>
          <cell r="BF70">
            <v>490</v>
          </cell>
          <cell r="BH70">
            <v>306</v>
          </cell>
        </row>
        <row r="71">
          <cell r="G71" t="str">
            <v>C.01.SPF02.0021</v>
          </cell>
          <cell r="H71">
            <v>124.11764705882401</v>
          </cell>
          <cell r="AB71">
            <v>93</v>
          </cell>
          <cell r="AC71">
            <v>33</v>
          </cell>
          <cell r="AD71">
            <v>5</v>
          </cell>
          <cell r="AE71">
            <v>49</v>
          </cell>
          <cell r="AF71">
            <v>64</v>
          </cell>
          <cell r="AG71">
            <v>8</v>
          </cell>
          <cell r="AI71">
            <v>252</v>
          </cell>
          <cell r="AJ71">
            <v>252</v>
          </cell>
          <cell r="AK71">
            <v>42</v>
          </cell>
          <cell r="AL71">
            <v>252</v>
          </cell>
          <cell r="AM71">
            <v>21</v>
          </cell>
          <cell r="AO71">
            <v>11</v>
          </cell>
          <cell r="AP71">
            <v>55</v>
          </cell>
          <cell r="AQ71">
            <v>35</v>
          </cell>
          <cell r="AR71">
            <v>89</v>
          </cell>
          <cell r="BA71">
            <v>190</v>
          </cell>
          <cell r="BB71">
            <v>47.5</v>
          </cell>
          <cell r="BC71">
            <v>47.5</v>
          </cell>
          <cell r="BD71">
            <v>198</v>
          </cell>
          <cell r="BE71">
            <v>108</v>
          </cell>
          <cell r="BF71">
            <v>306</v>
          </cell>
          <cell r="BH71">
            <v>100</v>
          </cell>
        </row>
        <row r="72">
          <cell r="G72" t="str">
            <v>C.01.SPF02.0019</v>
          </cell>
          <cell r="H72">
            <v>107</v>
          </cell>
          <cell r="I72">
            <v>11</v>
          </cell>
          <cell r="J72">
            <v>14</v>
          </cell>
          <cell r="K72">
            <v>4</v>
          </cell>
          <cell r="L72">
            <v>14</v>
          </cell>
          <cell r="M72">
            <v>28</v>
          </cell>
          <cell r="N72">
            <v>38</v>
          </cell>
          <cell r="O72">
            <v>26</v>
          </cell>
          <cell r="P72">
            <v>21</v>
          </cell>
          <cell r="Q72">
            <v>18</v>
          </cell>
          <cell r="R72">
            <v>44</v>
          </cell>
          <cell r="S72">
            <v>82</v>
          </cell>
          <cell r="T72">
            <v>46</v>
          </cell>
          <cell r="U72">
            <v>346</v>
          </cell>
          <cell r="V72">
            <v>28.8333333333333</v>
          </cell>
          <cell r="W72">
            <v>7</v>
          </cell>
          <cell r="X72">
            <v>66</v>
          </cell>
          <cell r="Y72">
            <v>47</v>
          </cell>
          <cell r="Z72">
            <v>50</v>
          </cell>
          <cell r="AA72">
            <v>38</v>
          </cell>
          <cell r="AB72">
            <v>39</v>
          </cell>
          <cell r="AC72">
            <v>46</v>
          </cell>
          <cell r="AD72">
            <v>41</v>
          </cell>
          <cell r="AE72">
            <v>26</v>
          </cell>
          <cell r="AF72">
            <v>27</v>
          </cell>
          <cell r="AG72">
            <v>2</v>
          </cell>
          <cell r="AI72">
            <v>389</v>
          </cell>
          <cell r="AJ72">
            <v>389</v>
          </cell>
          <cell r="AK72">
            <v>35.363636363636402</v>
          </cell>
          <cell r="AL72">
            <v>524</v>
          </cell>
          <cell r="AM72">
            <v>43.6666666666667</v>
          </cell>
          <cell r="AO72">
            <v>13</v>
          </cell>
          <cell r="AP72">
            <v>38</v>
          </cell>
          <cell r="AQ72">
            <v>45</v>
          </cell>
          <cell r="AR72">
            <v>44</v>
          </cell>
          <cell r="BA72">
            <v>140</v>
          </cell>
          <cell r="BB72">
            <v>35</v>
          </cell>
          <cell r="BC72">
            <v>35</v>
          </cell>
          <cell r="BD72">
            <v>80</v>
          </cell>
          <cell r="BE72">
            <v>42</v>
          </cell>
          <cell r="BF72">
            <v>122</v>
          </cell>
          <cell r="BH72">
            <v>100</v>
          </cell>
        </row>
        <row r="73">
          <cell r="G73" t="str">
            <v>C.01.SPF02.0012</v>
          </cell>
          <cell r="H73">
            <v>96.3</v>
          </cell>
          <cell r="I73">
            <v>33</v>
          </cell>
          <cell r="J73">
            <v>71</v>
          </cell>
          <cell r="K73">
            <v>23</v>
          </cell>
          <cell r="L73">
            <v>44</v>
          </cell>
          <cell r="M73">
            <v>84</v>
          </cell>
          <cell r="N73">
            <v>82</v>
          </cell>
          <cell r="O73">
            <v>76</v>
          </cell>
          <cell r="P73">
            <v>164</v>
          </cell>
          <cell r="Q73">
            <v>78</v>
          </cell>
          <cell r="R73">
            <v>40</v>
          </cell>
          <cell r="S73">
            <v>99</v>
          </cell>
          <cell r="T73">
            <v>138</v>
          </cell>
          <cell r="U73">
            <v>932</v>
          </cell>
          <cell r="V73">
            <v>77.6666666666667</v>
          </cell>
          <cell r="W73">
            <v>27</v>
          </cell>
          <cell r="X73">
            <v>131</v>
          </cell>
          <cell r="Y73">
            <v>115</v>
          </cell>
          <cell r="Z73">
            <v>66</v>
          </cell>
          <cell r="AA73">
            <v>122</v>
          </cell>
          <cell r="AB73">
            <v>108</v>
          </cell>
          <cell r="AC73">
            <v>212</v>
          </cell>
          <cell r="AD73">
            <v>112</v>
          </cell>
          <cell r="AE73">
            <v>77</v>
          </cell>
          <cell r="AF73">
            <v>142</v>
          </cell>
          <cell r="AG73">
            <v>42</v>
          </cell>
          <cell r="AI73">
            <v>1154</v>
          </cell>
          <cell r="AJ73">
            <v>1154</v>
          </cell>
          <cell r="AK73">
            <v>104.90909090909101</v>
          </cell>
          <cell r="AL73">
            <v>1248</v>
          </cell>
          <cell r="AM73">
            <v>104</v>
          </cell>
          <cell r="AO73">
            <v>68</v>
          </cell>
          <cell r="AP73">
            <v>40</v>
          </cell>
          <cell r="AQ73">
            <v>123</v>
          </cell>
          <cell r="AR73">
            <v>85</v>
          </cell>
          <cell r="BA73">
            <v>316</v>
          </cell>
          <cell r="BB73">
            <v>79</v>
          </cell>
          <cell r="BC73">
            <v>79</v>
          </cell>
          <cell r="BD73">
            <v>100</v>
          </cell>
          <cell r="BE73">
            <v>72</v>
          </cell>
          <cell r="BF73">
            <v>172</v>
          </cell>
          <cell r="BH73">
            <v>277</v>
          </cell>
        </row>
        <row r="74">
          <cell r="G74" t="str">
            <v>C.01.SPF02.0013</v>
          </cell>
          <cell r="H74">
            <v>119.3</v>
          </cell>
          <cell r="I74">
            <v>58</v>
          </cell>
          <cell r="J74">
            <v>44</v>
          </cell>
          <cell r="K74">
            <v>28</v>
          </cell>
          <cell r="L74">
            <v>73</v>
          </cell>
          <cell r="M74">
            <v>53</v>
          </cell>
          <cell r="N74">
            <v>83</v>
          </cell>
          <cell r="O74">
            <v>53</v>
          </cell>
          <cell r="P74">
            <v>55</v>
          </cell>
          <cell r="Q74">
            <v>52</v>
          </cell>
          <cell r="R74">
            <v>96</v>
          </cell>
          <cell r="S74">
            <v>117</v>
          </cell>
          <cell r="T74">
            <v>76</v>
          </cell>
          <cell r="U74">
            <v>788</v>
          </cell>
          <cell r="V74">
            <v>65.6666666666667</v>
          </cell>
          <cell r="W74">
            <v>56</v>
          </cell>
          <cell r="X74">
            <v>104</v>
          </cell>
          <cell r="Y74">
            <v>93</v>
          </cell>
          <cell r="Z74">
            <v>118</v>
          </cell>
          <cell r="AA74">
            <v>101</v>
          </cell>
          <cell r="AB74">
            <v>84</v>
          </cell>
          <cell r="AC74">
            <v>225</v>
          </cell>
          <cell r="AD74">
            <v>156</v>
          </cell>
          <cell r="AE74">
            <v>116</v>
          </cell>
          <cell r="AF74">
            <v>91</v>
          </cell>
          <cell r="AG74">
            <v>11</v>
          </cell>
          <cell r="AI74">
            <v>1155</v>
          </cell>
          <cell r="AJ74">
            <v>1155</v>
          </cell>
          <cell r="AK74">
            <v>105</v>
          </cell>
          <cell r="AL74">
            <v>1278</v>
          </cell>
          <cell r="AM74">
            <v>106.5</v>
          </cell>
          <cell r="AO74">
            <v>32</v>
          </cell>
          <cell r="AP74">
            <v>2</v>
          </cell>
          <cell r="AQ74">
            <v>99</v>
          </cell>
          <cell r="AR74">
            <v>69</v>
          </cell>
          <cell r="BA74">
            <v>202</v>
          </cell>
          <cell r="BB74">
            <v>50.5</v>
          </cell>
          <cell r="BC74">
            <v>50.5</v>
          </cell>
          <cell r="BD74">
            <v>60</v>
          </cell>
          <cell r="BE74">
            <v>82</v>
          </cell>
          <cell r="BF74">
            <v>142</v>
          </cell>
          <cell r="BH74">
            <v>332</v>
          </cell>
        </row>
        <row r="75">
          <cell r="G75" t="str">
            <v>C.01.SPF02.0011</v>
          </cell>
          <cell r="H75">
            <v>132.80000000000001</v>
          </cell>
          <cell r="I75">
            <v>16</v>
          </cell>
          <cell r="J75">
            <v>11</v>
          </cell>
          <cell r="K75">
            <v>13</v>
          </cell>
          <cell r="L75">
            <v>17</v>
          </cell>
          <cell r="M75">
            <v>28</v>
          </cell>
          <cell r="N75">
            <v>27</v>
          </cell>
          <cell r="O75">
            <v>29</v>
          </cell>
          <cell r="P75">
            <v>19</v>
          </cell>
          <cell r="Q75">
            <v>15</v>
          </cell>
          <cell r="R75">
            <v>16</v>
          </cell>
          <cell r="S75">
            <v>26</v>
          </cell>
          <cell r="T75">
            <v>48</v>
          </cell>
          <cell r="U75">
            <v>265</v>
          </cell>
          <cell r="V75">
            <v>22.0833333333333</v>
          </cell>
          <cell r="W75">
            <v>25</v>
          </cell>
          <cell r="X75">
            <v>51</v>
          </cell>
          <cell r="Y75">
            <v>51</v>
          </cell>
          <cell r="Z75">
            <v>32</v>
          </cell>
          <cell r="AA75">
            <v>54</v>
          </cell>
          <cell r="AB75">
            <v>67</v>
          </cell>
          <cell r="AC75">
            <v>112</v>
          </cell>
          <cell r="AD75">
            <v>38</v>
          </cell>
          <cell r="AE75">
            <v>68</v>
          </cell>
          <cell r="AF75">
            <v>54</v>
          </cell>
          <cell r="AG75">
            <v>15</v>
          </cell>
          <cell r="AI75">
            <v>567</v>
          </cell>
          <cell r="AJ75">
            <v>567</v>
          </cell>
          <cell r="AK75">
            <v>51.545454545454497</v>
          </cell>
          <cell r="AL75">
            <v>535</v>
          </cell>
          <cell r="AM75">
            <v>44.5833333333333</v>
          </cell>
          <cell r="AO75">
            <v>5</v>
          </cell>
          <cell r="AP75">
            <v>14</v>
          </cell>
          <cell r="AQ75">
            <v>43</v>
          </cell>
          <cell r="AR75">
            <v>31</v>
          </cell>
          <cell r="BA75">
            <v>93</v>
          </cell>
          <cell r="BB75">
            <v>23.25</v>
          </cell>
          <cell r="BC75">
            <v>23.25</v>
          </cell>
          <cell r="BD75">
            <v>20</v>
          </cell>
          <cell r="BE75">
            <v>116</v>
          </cell>
          <cell r="BF75">
            <v>136</v>
          </cell>
          <cell r="BH75">
            <v>96</v>
          </cell>
        </row>
        <row r="76">
          <cell r="I76">
            <v>306</v>
          </cell>
          <cell r="J76">
            <v>632</v>
          </cell>
          <cell r="K76">
            <v>242</v>
          </cell>
          <cell r="L76">
            <v>499</v>
          </cell>
          <cell r="M76">
            <v>846</v>
          </cell>
          <cell r="N76">
            <v>963</v>
          </cell>
          <cell r="O76">
            <v>795</v>
          </cell>
          <cell r="P76">
            <v>847</v>
          </cell>
          <cell r="Q76">
            <v>264</v>
          </cell>
          <cell r="R76">
            <v>1002</v>
          </cell>
          <cell r="S76">
            <v>1525</v>
          </cell>
          <cell r="T76">
            <v>1026</v>
          </cell>
          <cell r="U76">
            <v>8765</v>
          </cell>
          <cell r="V76">
            <v>748.33333333333303</v>
          </cell>
          <cell r="W76">
            <v>789</v>
          </cell>
          <cell r="X76">
            <v>957</v>
          </cell>
          <cell r="Y76">
            <v>893</v>
          </cell>
          <cell r="Z76">
            <v>775</v>
          </cell>
          <cell r="AA76">
            <v>1084</v>
          </cell>
          <cell r="AB76">
            <v>1016</v>
          </cell>
          <cell r="AC76">
            <v>1224</v>
          </cell>
          <cell r="AD76">
            <v>1057</v>
          </cell>
          <cell r="AE76">
            <v>1002</v>
          </cell>
          <cell r="AF76">
            <v>866</v>
          </cell>
          <cell r="AG76">
            <v>177</v>
          </cell>
          <cell r="AH76">
            <v>0</v>
          </cell>
          <cell r="AI76">
            <v>9840</v>
          </cell>
          <cell r="AO76">
            <v>429</v>
          </cell>
          <cell r="AP76">
            <v>533</v>
          </cell>
          <cell r="AQ76">
            <v>771</v>
          </cell>
          <cell r="AR76">
            <v>921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2654</v>
          </cell>
          <cell r="BD76">
            <v>612</v>
          </cell>
          <cell r="BE76">
            <v>1119</v>
          </cell>
          <cell r="BF76">
            <v>1731</v>
          </cell>
          <cell r="BG76">
            <v>0</v>
          </cell>
          <cell r="BH76">
            <v>2171</v>
          </cell>
        </row>
        <row r="77">
          <cell r="G77" t="str">
            <v>C.01.SPF02.0010</v>
          </cell>
          <cell r="H77">
            <v>113.2</v>
          </cell>
          <cell r="I77">
            <v>6</v>
          </cell>
          <cell r="J77">
            <v>13</v>
          </cell>
          <cell r="K77">
            <v>7</v>
          </cell>
          <cell r="L77">
            <v>5</v>
          </cell>
          <cell r="M77">
            <v>12</v>
          </cell>
          <cell r="N77">
            <v>25</v>
          </cell>
          <cell r="O77">
            <v>10</v>
          </cell>
          <cell r="P77">
            <v>19</v>
          </cell>
          <cell r="Q77">
            <v>25</v>
          </cell>
          <cell r="R77">
            <v>63</v>
          </cell>
          <cell r="S77">
            <v>36</v>
          </cell>
          <cell r="T77" t="e">
            <v>#REF!</v>
          </cell>
          <cell r="U77" t="e">
            <v>#REF!</v>
          </cell>
          <cell r="V77" t="e">
            <v>#REF!</v>
          </cell>
          <cell r="W77">
            <v>1</v>
          </cell>
          <cell r="X77">
            <v>2</v>
          </cell>
          <cell r="Y77">
            <v>2</v>
          </cell>
          <cell r="Z77">
            <v>0</v>
          </cell>
          <cell r="AA77">
            <v>0</v>
          </cell>
          <cell r="AB77">
            <v>4</v>
          </cell>
          <cell r="AC77">
            <v>1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10</v>
          </cell>
        </row>
        <row r="78">
          <cell r="G78" t="str">
            <v>C.01.SPF02.0018</v>
          </cell>
          <cell r="H78">
            <v>100.306848307005</v>
          </cell>
          <cell r="I78">
            <v>6</v>
          </cell>
          <cell r="J78">
            <v>12</v>
          </cell>
          <cell r="K78">
            <v>4</v>
          </cell>
          <cell r="L78">
            <v>9</v>
          </cell>
          <cell r="M78">
            <v>28</v>
          </cell>
          <cell r="N78">
            <v>26</v>
          </cell>
          <cell r="O78">
            <v>9</v>
          </cell>
          <cell r="P78">
            <v>23</v>
          </cell>
          <cell r="Q78">
            <v>15</v>
          </cell>
          <cell r="S78">
            <v>1</v>
          </cell>
          <cell r="U78">
            <v>133</v>
          </cell>
          <cell r="V78">
            <v>13.3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5</v>
          </cell>
          <cell r="AF78">
            <v>3</v>
          </cell>
          <cell r="AG78">
            <v>0</v>
          </cell>
          <cell r="AI78">
            <v>8</v>
          </cell>
        </row>
        <row r="80">
          <cell r="G80" t="str">
            <v>C.01.SPF01.0003</v>
          </cell>
          <cell r="H80">
            <v>55.05</v>
          </cell>
          <cell r="I80">
            <v>10</v>
          </cell>
          <cell r="J80">
            <v>35</v>
          </cell>
          <cell r="K80">
            <v>3</v>
          </cell>
          <cell r="L80">
            <v>19</v>
          </cell>
          <cell r="M80">
            <v>34</v>
          </cell>
          <cell r="N80">
            <v>11</v>
          </cell>
          <cell r="O80">
            <v>5</v>
          </cell>
          <cell r="P80">
            <v>8</v>
          </cell>
          <cell r="Q80">
            <v>13</v>
          </cell>
          <cell r="R80">
            <v>18</v>
          </cell>
          <cell r="S80">
            <v>13</v>
          </cell>
          <cell r="T80">
            <v>2</v>
          </cell>
          <cell r="U80">
            <v>171</v>
          </cell>
          <cell r="V80">
            <v>14.25</v>
          </cell>
          <cell r="W80">
            <v>7</v>
          </cell>
          <cell r="X80">
            <v>18</v>
          </cell>
          <cell r="Z80">
            <v>2</v>
          </cell>
          <cell r="AA80">
            <v>10</v>
          </cell>
          <cell r="AB80">
            <v>18</v>
          </cell>
          <cell r="AC80">
            <v>1</v>
          </cell>
          <cell r="AD80">
            <v>10</v>
          </cell>
          <cell r="AE80">
            <v>13</v>
          </cell>
          <cell r="AF80">
            <v>1</v>
          </cell>
          <cell r="AI80">
            <v>80</v>
          </cell>
          <cell r="AJ80">
            <v>80</v>
          </cell>
          <cell r="AK80">
            <v>8.8888888888888893</v>
          </cell>
          <cell r="AL80">
            <v>112</v>
          </cell>
          <cell r="AM80">
            <v>9.3333333333333304</v>
          </cell>
          <cell r="AO80">
            <v>3</v>
          </cell>
          <cell r="AP80">
            <v>5</v>
          </cell>
          <cell r="AQ80">
            <v>5</v>
          </cell>
          <cell r="AR80">
            <v>0</v>
          </cell>
          <cell r="BA80">
            <v>13</v>
          </cell>
          <cell r="BB80">
            <v>3.25</v>
          </cell>
          <cell r="BC80">
            <v>3.25</v>
          </cell>
          <cell r="BE80">
            <v>138</v>
          </cell>
          <cell r="BF80">
            <v>138</v>
          </cell>
        </row>
        <row r="81">
          <cell r="G81" t="str">
            <v>C.01.SPF01.0006</v>
          </cell>
          <cell r="H81">
            <v>55.8</v>
          </cell>
          <cell r="I81">
            <v>21</v>
          </cell>
          <cell r="J81">
            <v>28</v>
          </cell>
          <cell r="K81">
            <v>7</v>
          </cell>
          <cell r="L81">
            <v>23</v>
          </cell>
          <cell r="M81">
            <v>33</v>
          </cell>
          <cell r="N81">
            <v>5</v>
          </cell>
          <cell r="O81">
            <v>8</v>
          </cell>
          <cell r="P81">
            <v>16</v>
          </cell>
          <cell r="Q81">
            <v>13</v>
          </cell>
          <cell r="R81">
            <v>16</v>
          </cell>
          <cell r="S81">
            <v>22</v>
          </cell>
          <cell r="T81">
            <v>2</v>
          </cell>
          <cell r="U81">
            <v>194</v>
          </cell>
          <cell r="V81">
            <v>16.1666666666667</v>
          </cell>
          <cell r="W81">
            <v>8</v>
          </cell>
          <cell r="X81">
            <v>20</v>
          </cell>
          <cell r="Y81">
            <v>6</v>
          </cell>
          <cell r="Z81">
            <v>8</v>
          </cell>
          <cell r="AA81">
            <v>5</v>
          </cell>
          <cell r="AB81">
            <v>20</v>
          </cell>
          <cell r="AC81">
            <v>1</v>
          </cell>
          <cell r="AD81">
            <v>16</v>
          </cell>
          <cell r="AE81">
            <v>7</v>
          </cell>
          <cell r="AF81">
            <v>6</v>
          </cell>
          <cell r="AI81">
            <v>97</v>
          </cell>
          <cell r="AJ81">
            <v>97</v>
          </cell>
          <cell r="AK81">
            <v>9.6999999999999993</v>
          </cell>
          <cell r="AL81">
            <v>137</v>
          </cell>
          <cell r="AM81">
            <v>11.4166666666667</v>
          </cell>
          <cell r="BA81">
            <v>0</v>
          </cell>
          <cell r="BB81" t="e">
            <v>#DIV/0!</v>
          </cell>
          <cell r="BC81" t="e">
            <v>#DIV/0!</v>
          </cell>
          <cell r="BF81">
            <v>0</v>
          </cell>
        </row>
        <row r="82">
          <cell r="G82" t="str">
            <v>C.01.SPF01.0010</v>
          </cell>
          <cell r="H82">
            <v>54.3</v>
          </cell>
          <cell r="I82">
            <v>5</v>
          </cell>
          <cell r="J82">
            <v>14</v>
          </cell>
          <cell r="K82">
            <v>2</v>
          </cell>
          <cell r="L82">
            <v>24</v>
          </cell>
          <cell r="M82">
            <v>57</v>
          </cell>
          <cell r="N82">
            <v>5</v>
          </cell>
          <cell r="O82">
            <v>2</v>
          </cell>
          <cell r="P82">
            <v>14</v>
          </cell>
          <cell r="Q82">
            <v>14</v>
          </cell>
          <cell r="R82">
            <v>13</v>
          </cell>
          <cell r="S82">
            <v>32</v>
          </cell>
          <cell r="T82">
            <v>15</v>
          </cell>
          <cell r="U82">
            <v>197</v>
          </cell>
          <cell r="V82">
            <v>16.4166666666667</v>
          </cell>
          <cell r="Z82">
            <v>2</v>
          </cell>
          <cell r="AB82">
            <v>3</v>
          </cell>
          <cell r="AI82">
            <v>5</v>
          </cell>
          <cell r="AJ82">
            <v>5</v>
          </cell>
          <cell r="AK82">
            <v>2.5</v>
          </cell>
          <cell r="AL82">
            <v>79</v>
          </cell>
          <cell r="AM82">
            <v>6.5833333333333304</v>
          </cell>
          <cell r="AO82">
            <v>3</v>
          </cell>
          <cell r="AP82">
            <v>10</v>
          </cell>
          <cell r="AQ82">
            <v>5</v>
          </cell>
          <cell r="AR82">
            <v>0</v>
          </cell>
          <cell r="BA82">
            <v>18</v>
          </cell>
          <cell r="BB82">
            <v>4.5</v>
          </cell>
          <cell r="BC82">
            <v>4.5</v>
          </cell>
          <cell r="BE82">
            <v>117</v>
          </cell>
          <cell r="BF82">
            <v>117</v>
          </cell>
        </row>
        <row r="83">
          <cell r="G83" t="str">
            <v>C.01.SPF01.0013</v>
          </cell>
          <cell r="H83">
            <v>54.3</v>
          </cell>
          <cell r="I83">
            <v>8</v>
          </cell>
          <cell r="J83">
            <v>20</v>
          </cell>
          <cell r="K83">
            <v>3</v>
          </cell>
          <cell r="L83">
            <v>11</v>
          </cell>
          <cell r="M83">
            <v>14</v>
          </cell>
          <cell r="N83">
            <v>6</v>
          </cell>
          <cell r="O83">
            <v>2</v>
          </cell>
          <cell r="P83">
            <v>7</v>
          </cell>
          <cell r="Q83">
            <v>10</v>
          </cell>
          <cell r="R83">
            <v>11</v>
          </cell>
          <cell r="S83">
            <v>13</v>
          </cell>
          <cell r="T83">
            <v>1</v>
          </cell>
          <cell r="U83">
            <v>106</v>
          </cell>
          <cell r="V83">
            <v>8.8333333333333304</v>
          </cell>
          <cell r="W83">
            <v>4</v>
          </cell>
          <cell r="X83">
            <v>10</v>
          </cell>
          <cell r="Y83">
            <v>4</v>
          </cell>
          <cell r="Z83">
            <v>9</v>
          </cell>
          <cell r="AA83">
            <v>3</v>
          </cell>
          <cell r="AB83">
            <v>7</v>
          </cell>
          <cell r="AD83">
            <v>11</v>
          </cell>
          <cell r="AE83">
            <v>6</v>
          </cell>
          <cell r="AF83">
            <v>5</v>
          </cell>
          <cell r="AI83">
            <v>59</v>
          </cell>
          <cell r="AJ83">
            <v>59</v>
          </cell>
          <cell r="AK83">
            <v>6.5555555555555598</v>
          </cell>
          <cell r="AL83">
            <v>83</v>
          </cell>
          <cell r="AM83">
            <v>6.9166666666666696</v>
          </cell>
          <cell r="BA83">
            <v>0</v>
          </cell>
          <cell r="BB83" t="e">
            <v>#DIV/0!</v>
          </cell>
          <cell r="BC83" t="e">
            <v>#DIV/0!</v>
          </cell>
          <cell r="BE83">
            <v>70</v>
          </cell>
          <cell r="BF83">
            <v>70</v>
          </cell>
        </row>
        <row r="84">
          <cell r="G84" t="str">
            <v>C.01.SPF01.0002</v>
          </cell>
          <cell r="H84">
            <v>54.6</v>
          </cell>
          <cell r="I84">
            <v>22</v>
          </cell>
          <cell r="J84">
            <v>54</v>
          </cell>
          <cell r="K84">
            <v>1</v>
          </cell>
          <cell r="L84">
            <v>20</v>
          </cell>
          <cell r="M84">
            <v>37</v>
          </cell>
          <cell r="N84">
            <v>13</v>
          </cell>
          <cell r="O84">
            <v>8</v>
          </cell>
          <cell r="P84">
            <v>24</v>
          </cell>
          <cell r="Q84">
            <v>11</v>
          </cell>
          <cell r="R84">
            <v>13</v>
          </cell>
          <cell r="S84">
            <v>18</v>
          </cell>
          <cell r="T84">
            <v>8</v>
          </cell>
          <cell r="U84">
            <v>229</v>
          </cell>
          <cell r="V84">
            <v>19.0833333333333</v>
          </cell>
          <cell r="W84">
            <v>5</v>
          </cell>
          <cell r="X84">
            <v>19</v>
          </cell>
          <cell r="Y84">
            <v>18</v>
          </cell>
          <cell r="Z84">
            <v>8</v>
          </cell>
          <cell r="AA84">
            <v>5</v>
          </cell>
          <cell r="AB84">
            <v>16</v>
          </cell>
          <cell r="AC84">
            <v>6</v>
          </cell>
          <cell r="AE84">
            <v>12</v>
          </cell>
          <cell r="AI84">
            <v>89</v>
          </cell>
          <cell r="AJ84">
            <v>89</v>
          </cell>
          <cell r="AK84">
            <v>11.125</v>
          </cell>
          <cell r="AL84">
            <v>127</v>
          </cell>
          <cell r="AM84">
            <v>10.5833333333333</v>
          </cell>
          <cell r="AO84">
            <v>3</v>
          </cell>
          <cell r="AP84">
            <v>0</v>
          </cell>
          <cell r="AQ84">
            <v>7</v>
          </cell>
          <cell r="AR84">
            <v>0</v>
          </cell>
          <cell r="BA84">
            <v>10</v>
          </cell>
          <cell r="BB84">
            <v>2.5</v>
          </cell>
          <cell r="BC84">
            <v>2.5</v>
          </cell>
          <cell r="BE84">
            <v>189</v>
          </cell>
          <cell r="BF84">
            <v>189</v>
          </cell>
        </row>
        <row r="85">
          <cell r="G85" t="str">
            <v>C.01.SPF01.0001</v>
          </cell>
          <cell r="H85">
            <v>52</v>
          </cell>
          <cell r="I85">
            <v>44</v>
          </cell>
          <cell r="J85">
            <v>499</v>
          </cell>
          <cell r="K85">
            <v>22</v>
          </cell>
          <cell r="L85">
            <v>310</v>
          </cell>
          <cell r="M85">
            <v>251</v>
          </cell>
          <cell r="N85">
            <v>32</v>
          </cell>
          <cell r="O85">
            <v>12</v>
          </cell>
          <cell r="P85">
            <v>1</v>
          </cell>
          <cell r="R85">
            <v>70</v>
          </cell>
          <cell r="S85">
            <v>256</v>
          </cell>
          <cell r="T85">
            <v>50</v>
          </cell>
          <cell r="U85">
            <v>1547</v>
          </cell>
          <cell r="V85">
            <v>140.636363636364</v>
          </cell>
          <cell r="W85">
            <v>12</v>
          </cell>
          <cell r="X85">
            <v>110</v>
          </cell>
          <cell r="Y85">
            <v>69</v>
          </cell>
          <cell r="Z85">
            <v>23</v>
          </cell>
          <cell r="AA85">
            <v>49</v>
          </cell>
          <cell r="AB85">
            <v>185</v>
          </cell>
          <cell r="AC85">
            <v>34</v>
          </cell>
          <cell r="AD85">
            <v>48</v>
          </cell>
          <cell r="AE85">
            <v>57</v>
          </cell>
          <cell r="AF85">
            <v>36</v>
          </cell>
          <cell r="AI85">
            <v>623</v>
          </cell>
          <cell r="AJ85">
            <v>623</v>
          </cell>
          <cell r="AK85">
            <v>62.3</v>
          </cell>
          <cell r="AL85">
            <v>906</v>
          </cell>
          <cell r="AM85">
            <v>75.5</v>
          </cell>
          <cell r="AO85">
            <v>3</v>
          </cell>
          <cell r="AP85">
            <v>0</v>
          </cell>
          <cell r="AQ85">
            <v>0</v>
          </cell>
          <cell r="AR85">
            <v>0</v>
          </cell>
          <cell r="BA85">
            <v>3</v>
          </cell>
          <cell r="BB85">
            <v>0.75</v>
          </cell>
          <cell r="BC85">
            <v>0.75</v>
          </cell>
          <cell r="BF85">
            <v>0</v>
          </cell>
        </row>
        <row r="86">
          <cell r="G86" t="str">
            <v>C.01.SPF01.0016</v>
          </cell>
          <cell r="H86">
            <v>52</v>
          </cell>
          <cell r="J86">
            <v>203</v>
          </cell>
          <cell r="R86">
            <v>200</v>
          </cell>
          <cell r="S86">
            <v>100</v>
          </cell>
          <cell r="U86">
            <v>503</v>
          </cell>
          <cell r="V86">
            <v>167.666666666667</v>
          </cell>
          <cell r="X86">
            <v>50</v>
          </cell>
          <cell r="Y86">
            <v>5</v>
          </cell>
          <cell r="AB86">
            <v>94</v>
          </cell>
          <cell r="AI86">
            <v>149</v>
          </cell>
          <cell r="AJ86">
            <v>149</v>
          </cell>
          <cell r="AK86">
            <v>49.6666666666667</v>
          </cell>
          <cell r="AL86">
            <v>449</v>
          </cell>
          <cell r="AM86">
            <v>37.4166666666667</v>
          </cell>
          <cell r="BA86">
            <v>0</v>
          </cell>
          <cell r="BB86" t="e">
            <v>#DIV/0!</v>
          </cell>
          <cell r="BC86" t="e">
            <v>#DIV/0!</v>
          </cell>
          <cell r="BE86">
            <v>1</v>
          </cell>
          <cell r="BF86">
            <v>1</v>
          </cell>
        </row>
        <row r="87">
          <cell r="G87" t="str">
            <v>C.01.SPF01.0018</v>
          </cell>
          <cell r="H87">
            <v>36.5</v>
          </cell>
          <cell r="I87">
            <v>11</v>
          </cell>
          <cell r="K87">
            <v>1</v>
          </cell>
          <cell r="L87">
            <v>2</v>
          </cell>
          <cell r="Q87">
            <v>1</v>
          </cell>
          <cell r="R87">
            <v>2</v>
          </cell>
          <cell r="S87">
            <v>3</v>
          </cell>
          <cell r="T87">
            <v>50</v>
          </cell>
          <cell r="U87">
            <v>70</v>
          </cell>
          <cell r="V87">
            <v>10</v>
          </cell>
          <cell r="W87">
            <v>3</v>
          </cell>
          <cell r="X87">
            <v>24</v>
          </cell>
          <cell r="Y87">
            <v>30</v>
          </cell>
          <cell r="Z87">
            <v>9</v>
          </cell>
          <cell r="AA87">
            <v>12</v>
          </cell>
          <cell r="AB87">
            <v>21</v>
          </cell>
          <cell r="AC87">
            <v>12</v>
          </cell>
          <cell r="AD87">
            <v>3</v>
          </cell>
          <cell r="AE87">
            <v>55</v>
          </cell>
          <cell r="AF87">
            <v>7</v>
          </cell>
          <cell r="AI87">
            <v>176</v>
          </cell>
          <cell r="AJ87">
            <v>176</v>
          </cell>
          <cell r="AK87">
            <v>17.600000000000001</v>
          </cell>
          <cell r="AL87">
            <v>170</v>
          </cell>
          <cell r="AM87">
            <v>14.1666666666667</v>
          </cell>
          <cell r="BA87">
            <v>0</v>
          </cell>
          <cell r="BB87" t="e">
            <v>#DIV/0!</v>
          </cell>
          <cell r="BC87" t="e">
            <v>#DIV/0!</v>
          </cell>
          <cell r="BE87">
            <v>140</v>
          </cell>
          <cell r="BF87">
            <v>140</v>
          </cell>
        </row>
        <row r="88">
          <cell r="G88" t="str">
            <v>C.01.SPF01.0019</v>
          </cell>
          <cell r="H88">
            <v>42.8</v>
          </cell>
          <cell r="I88">
            <v>20</v>
          </cell>
          <cell r="J88">
            <v>56</v>
          </cell>
          <cell r="K88">
            <v>2</v>
          </cell>
          <cell r="L88">
            <v>14</v>
          </cell>
          <cell r="M88">
            <v>10</v>
          </cell>
          <cell r="N88">
            <v>6</v>
          </cell>
          <cell r="O88">
            <v>1</v>
          </cell>
          <cell r="R88">
            <v>15</v>
          </cell>
          <cell r="S88">
            <v>11</v>
          </cell>
          <cell r="T88">
            <v>1</v>
          </cell>
          <cell r="U88">
            <v>136</v>
          </cell>
          <cell r="V88">
            <v>13.6</v>
          </cell>
          <cell r="W88">
            <v>12</v>
          </cell>
          <cell r="X88">
            <v>24</v>
          </cell>
          <cell r="Y88">
            <v>8</v>
          </cell>
          <cell r="Z88">
            <v>24</v>
          </cell>
          <cell r="AA88">
            <v>8</v>
          </cell>
          <cell r="AB88">
            <v>14</v>
          </cell>
          <cell r="AC88">
            <v>7</v>
          </cell>
          <cell r="AE88">
            <v>18</v>
          </cell>
          <cell r="AF88">
            <v>1</v>
          </cell>
          <cell r="AI88">
            <v>116</v>
          </cell>
          <cell r="AJ88">
            <v>116</v>
          </cell>
          <cell r="AK88">
            <v>12.8888888888889</v>
          </cell>
          <cell r="AL88">
            <v>124</v>
          </cell>
          <cell r="AM88">
            <v>10.3333333333333</v>
          </cell>
          <cell r="BA88">
            <v>0</v>
          </cell>
          <cell r="BB88" t="e">
            <v>#DIV/0!</v>
          </cell>
          <cell r="BC88" t="e">
            <v>#DIV/0!</v>
          </cell>
          <cell r="BE88">
            <v>82</v>
          </cell>
          <cell r="BF88">
            <v>82</v>
          </cell>
        </row>
        <row r="89">
          <cell r="G89" t="str">
            <v>C.01.SPF01.0029</v>
          </cell>
          <cell r="H89">
            <v>42.8</v>
          </cell>
          <cell r="J89">
            <v>11</v>
          </cell>
          <cell r="M89">
            <v>2</v>
          </cell>
          <cell r="S89">
            <v>2</v>
          </cell>
          <cell r="T89">
            <v>10</v>
          </cell>
          <cell r="U89">
            <v>25</v>
          </cell>
          <cell r="V89">
            <v>6.25</v>
          </cell>
          <cell r="X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13</v>
          </cell>
          <cell r="AM89">
            <v>1.0833333333333299</v>
          </cell>
          <cell r="AO89">
            <v>0</v>
          </cell>
          <cell r="AP89">
            <v>0</v>
          </cell>
          <cell r="AQ89">
            <v>0</v>
          </cell>
          <cell r="AR89">
            <v>1</v>
          </cell>
          <cell r="BA89">
            <v>1</v>
          </cell>
          <cell r="BB89">
            <v>0.25</v>
          </cell>
          <cell r="BC89">
            <v>0.25</v>
          </cell>
          <cell r="BE89">
            <v>14</v>
          </cell>
          <cell r="BF89">
            <v>14</v>
          </cell>
        </row>
        <row r="90">
          <cell r="G90" t="str">
            <v>C.01.SPF01.0028</v>
          </cell>
          <cell r="H90">
            <v>86.5</v>
          </cell>
          <cell r="I90">
            <v>103</v>
          </cell>
          <cell r="J90">
            <v>39</v>
          </cell>
          <cell r="K90">
            <v>1</v>
          </cell>
          <cell r="L90">
            <v>4</v>
          </cell>
          <cell r="M90">
            <v>19</v>
          </cell>
          <cell r="N90">
            <v>13</v>
          </cell>
          <cell r="O90">
            <v>30</v>
          </cell>
          <cell r="P90">
            <v>6</v>
          </cell>
          <cell r="Q90">
            <v>15</v>
          </cell>
          <cell r="R90">
            <v>26</v>
          </cell>
          <cell r="S90">
            <v>55</v>
          </cell>
          <cell r="T90">
            <v>3</v>
          </cell>
          <cell r="U90">
            <v>314</v>
          </cell>
          <cell r="V90">
            <v>26.1666666666667</v>
          </cell>
          <cell r="W90">
            <v>20</v>
          </cell>
          <cell r="X90">
            <v>95</v>
          </cell>
          <cell r="Y90">
            <v>2</v>
          </cell>
          <cell r="Z90">
            <v>9</v>
          </cell>
          <cell r="AA90">
            <v>11</v>
          </cell>
          <cell r="AB90">
            <v>71</v>
          </cell>
          <cell r="AE90">
            <v>1</v>
          </cell>
          <cell r="AF90">
            <v>1</v>
          </cell>
          <cell r="AI90">
            <v>210</v>
          </cell>
          <cell r="AJ90">
            <v>210</v>
          </cell>
          <cell r="AK90">
            <v>26.25</v>
          </cell>
          <cell r="AL90">
            <v>307</v>
          </cell>
          <cell r="AM90">
            <v>25.5833333333333</v>
          </cell>
          <cell r="AO90">
            <v>0</v>
          </cell>
          <cell r="AP90">
            <v>10</v>
          </cell>
          <cell r="AQ90">
            <v>30</v>
          </cell>
          <cell r="AR90">
            <v>0</v>
          </cell>
          <cell r="BA90">
            <v>40</v>
          </cell>
          <cell r="BB90">
            <v>10</v>
          </cell>
          <cell r="BC90">
            <v>10</v>
          </cell>
          <cell r="BE90">
            <v>115</v>
          </cell>
          <cell r="BF90">
            <v>115</v>
          </cell>
        </row>
        <row r="91">
          <cell r="I91">
            <v>244</v>
          </cell>
          <cell r="J91">
            <v>959</v>
          </cell>
          <cell r="K91">
            <v>42</v>
          </cell>
          <cell r="L91">
            <v>427</v>
          </cell>
          <cell r="M91">
            <v>457</v>
          </cell>
          <cell r="N91">
            <v>91</v>
          </cell>
          <cell r="O91">
            <v>68</v>
          </cell>
          <cell r="P91">
            <v>76</v>
          </cell>
          <cell r="Q91">
            <v>77</v>
          </cell>
          <cell r="R91">
            <v>384</v>
          </cell>
          <cell r="S91">
            <v>525</v>
          </cell>
          <cell r="T91">
            <v>142</v>
          </cell>
          <cell r="U91">
            <v>3492</v>
          </cell>
          <cell r="V91">
            <v>439.06969696969702</v>
          </cell>
          <cell r="W91">
            <v>71</v>
          </cell>
          <cell r="X91">
            <v>371</v>
          </cell>
          <cell r="Y91">
            <v>142</v>
          </cell>
          <cell r="Z91">
            <v>94</v>
          </cell>
          <cell r="AA91">
            <v>103</v>
          </cell>
          <cell r="AB91">
            <v>449</v>
          </cell>
          <cell r="AC91">
            <v>61</v>
          </cell>
          <cell r="AD91">
            <v>88</v>
          </cell>
          <cell r="AE91">
            <v>169</v>
          </cell>
          <cell r="AF91">
            <v>57</v>
          </cell>
          <cell r="AG91">
            <v>0</v>
          </cell>
          <cell r="AH91">
            <v>0</v>
          </cell>
          <cell r="AI91">
            <v>1605</v>
          </cell>
          <cell r="AO91">
            <v>12</v>
          </cell>
          <cell r="AP91">
            <v>25</v>
          </cell>
          <cell r="AQ91">
            <v>47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85</v>
          </cell>
          <cell r="BD91">
            <v>0</v>
          </cell>
          <cell r="BE91">
            <v>866</v>
          </cell>
          <cell r="BF91">
            <v>866</v>
          </cell>
          <cell r="BG91">
            <v>0</v>
          </cell>
          <cell r="BH91">
            <v>0</v>
          </cell>
        </row>
        <row r="94">
          <cell r="AH94" t="str">
            <v>GB</v>
          </cell>
          <cell r="AI94" t="str">
            <v>Total:</v>
          </cell>
          <cell r="AO94">
            <v>653</v>
          </cell>
          <cell r="AP94">
            <v>1089</v>
          </cell>
          <cell r="AQ94">
            <v>1200</v>
          </cell>
          <cell r="AR94">
            <v>1317</v>
          </cell>
          <cell r="BD94">
            <v>3039</v>
          </cell>
          <cell r="BE94">
            <v>8984</v>
          </cell>
          <cell r="BF94">
            <v>12023</v>
          </cell>
          <cell r="BG94">
            <v>0</v>
          </cell>
          <cell r="BH94">
            <v>3393</v>
          </cell>
        </row>
        <row r="95">
          <cell r="AH95" t="str">
            <v>GB小</v>
          </cell>
          <cell r="AI95" t="str">
            <v>Total:</v>
          </cell>
          <cell r="AO95">
            <v>61</v>
          </cell>
          <cell r="AP95">
            <v>84</v>
          </cell>
          <cell r="AQ95">
            <v>139</v>
          </cell>
          <cell r="AR95">
            <v>609</v>
          </cell>
          <cell r="BD95">
            <v>0</v>
          </cell>
          <cell r="BE95">
            <v>1309</v>
          </cell>
          <cell r="BF95">
            <v>1309</v>
          </cell>
          <cell r="BG95">
            <v>0</v>
          </cell>
          <cell r="BH95">
            <v>0</v>
          </cell>
        </row>
        <row r="96">
          <cell r="AH96" t="str">
            <v>GWH</v>
          </cell>
          <cell r="AI96" t="str">
            <v>Total:</v>
          </cell>
          <cell r="AO96">
            <v>441</v>
          </cell>
          <cell r="AP96">
            <v>558</v>
          </cell>
          <cell r="AQ96">
            <v>818</v>
          </cell>
          <cell r="AR96">
            <v>922</v>
          </cell>
          <cell r="BD96">
            <v>612</v>
          </cell>
          <cell r="BE96">
            <v>1985</v>
          </cell>
          <cell r="BF96">
            <v>2597</v>
          </cell>
          <cell r="BG96">
            <v>0</v>
          </cell>
          <cell r="BH96">
            <v>2171</v>
          </cell>
        </row>
        <row r="98">
          <cell r="AH98" t="str">
            <v>GB+GWH</v>
          </cell>
          <cell r="AI98" t="str">
            <v>Total:</v>
          </cell>
          <cell r="AO98">
            <v>1155</v>
          </cell>
          <cell r="AP98">
            <v>1731</v>
          </cell>
          <cell r="AQ98">
            <v>2157</v>
          </cell>
          <cell r="AR98">
            <v>2848</v>
          </cell>
          <cell r="BD98">
            <v>3651</v>
          </cell>
          <cell r="BE98">
            <v>12278</v>
          </cell>
          <cell r="BF98">
            <v>15929</v>
          </cell>
          <cell r="BG98">
            <v>0</v>
          </cell>
          <cell r="BH98">
            <v>5564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рогноз"/>
    </sheetNames>
    <sheetDataSet>
      <sheetData sheetId="0">
        <row r="15">
          <cell r="K15">
            <v>2</v>
          </cell>
        </row>
        <row r="16">
          <cell r="K16">
            <v>2</v>
          </cell>
        </row>
        <row r="17">
          <cell r="K17">
            <v>2</v>
          </cell>
        </row>
        <row r="42">
          <cell r="K42">
            <v>6</v>
          </cell>
          <cell r="L42">
            <v>8</v>
          </cell>
          <cell r="M42">
            <v>8</v>
          </cell>
        </row>
        <row r="43">
          <cell r="K43">
            <v>5</v>
          </cell>
          <cell r="L43">
            <v>5</v>
          </cell>
          <cell r="M43">
            <v>5</v>
          </cell>
        </row>
        <row r="44">
          <cell r="K44">
            <v>6</v>
          </cell>
          <cell r="L44">
            <v>6</v>
          </cell>
          <cell r="M44">
            <v>6</v>
          </cell>
        </row>
        <row r="45">
          <cell r="K45">
            <v>25</v>
          </cell>
          <cell r="L45">
            <v>30</v>
          </cell>
          <cell r="M45">
            <v>30</v>
          </cell>
        </row>
        <row r="46">
          <cell r="K46">
            <v>3</v>
          </cell>
          <cell r="L46">
            <v>3</v>
          </cell>
          <cell r="M46">
            <v>3</v>
          </cell>
        </row>
        <row r="47">
          <cell r="K47">
            <v>35</v>
          </cell>
          <cell r="L47">
            <v>40</v>
          </cell>
          <cell r="M47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7"/>
  <sheetViews>
    <sheetView zoomScale="60" zoomScaleNormal="60" workbookViewId="0">
      <selection activeCell="K3" sqref="K3"/>
    </sheetView>
  </sheetViews>
  <sheetFormatPr defaultColWidth="9" defaultRowHeight="14.4"/>
  <cols>
    <col min="1" max="1" width="4.109375" customWidth="1"/>
    <col min="2" max="2" width="5.5546875" customWidth="1"/>
    <col min="3" max="3" width="14.33203125" customWidth="1"/>
    <col min="4" max="4" width="11.6640625" customWidth="1"/>
    <col min="5" max="5" width="20" customWidth="1"/>
    <col min="6" max="6" width="8.109375" customWidth="1"/>
    <col min="7" max="7" width="11.21875" hidden="1" customWidth="1"/>
    <col min="8" max="8" width="10.77734375" hidden="1" customWidth="1"/>
    <col min="9" max="9" width="8.77734375" hidden="1" customWidth="1"/>
    <col min="10" max="10" width="11.88671875" hidden="1" customWidth="1"/>
    <col min="11" max="11" width="7.6640625" customWidth="1"/>
    <col min="13" max="13" width="11.88671875" customWidth="1"/>
    <col min="14" max="14" width="9.6640625" customWidth="1"/>
    <col min="15" max="15" width="8.109375" customWidth="1"/>
    <col min="16" max="16" width="7" customWidth="1"/>
    <col min="17" max="20" width="6.77734375" customWidth="1"/>
    <col min="21" max="23" width="7.21875" customWidth="1"/>
    <col min="25" max="25" width="10.77734375" style="44" customWidth="1"/>
    <col min="26" max="26" width="8.77734375" customWidth="1"/>
    <col min="27" max="27" width="12.109375" customWidth="1"/>
    <col min="28" max="28" width="9.88671875" customWidth="1"/>
    <col min="31" max="31" width="8.77734375" customWidth="1"/>
    <col min="32" max="32" width="7.21875" customWidth="1"/>
    <col min="33" max="33" width="6.6640625" customWidth="1"/>
    <col min="34" max="34" width="6.44140625" customWidth="1"/>
    <col min="35" max="35" width="7.44140625" customWidth="1"/>
  </cols>
  <sheetData>
    <row r="1" spans="1:35" ht="31.0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7.55" customHeight="1">
      <c r="A2" s="85" t="s">
        <v>15</v>
      </c>
      <c r="B2" s="88" t="s">
        <v>167</v>
      </c>
      <c r="C2" s="88" t="s">
        <v>165</v>
      </c>
      <c r="D2" s="88" t="s">
        <v>166</v>
      </c>
      <c r="E2" s="1"/>
      <c r="F2" s="1"/>
      <c r="G2" s="1"/>
      <c r="H2" s="1"/>
      <c r="I2" s="1"/>
      <c r="J2" s="1"/>
      <c r="K2" s="30" t="s">
        <v>1</v>
      </c>
      <c r="L2" s="79" t="s">
        <v>2</v>
      </c>
      <c r="M2" s="80"/>
      <c r="N2" s="80"/>
      <c r="O2" s="80"/>
      <c r="P2" s="81"/>
      <c r="Q2" s="79" t="s">
        <v>3</v>
      </c>
      <c r="R2" s="80"/>
      <c r="S2" s="80"/>
      <c r="T2" s="82"/>
      <c r="U2" s="79" t="s">
        <v>4</v>
      </c>
      <c r="V2" s="80"/>
      <c r="W2" s="82"/>
      <c r="X2" s="83" t="s">
        <v>5</v>
      </c>
      <c r="Y2" s="80"/>
      <c r="Z2" s="80"/>
      <c r="AA2" s="80"/>
      <c r="AB2" s="82"/>
      <c r="AC2" s="84" t="s">
        <v>6</v>
      </c>
      <c r="AD2" s="80"/>
      <c r="AE2" s="80"/>
      <c r="AF2" s="82"/>
      <c r="AG2" s="79" t="s">
        <v>7</v>
      </c>
      <c r="AH2" s="80"/>
      <c r="AI2" s="82"/>
    </row>
    <row r="3" spans="1:35" ht="43.2">
      <c r="A3" s="86"/>
      <c r="B3" s="86"/>
      <c r="C3" s="86"/>
      <c r="D3" s="86"/>
      <c r="E3" s="1"/>
      <c r="F3" s="1"/>
      <c r="G3" s="1" t="s">
        <v>9</v>
      </c>
      <c r="H3" s="1" t="s">
        <v>10</v>
      </c>
      <c r="I3" s="1"/>
      <c r="J3" s="1"/>
      <c r="K3" s="30" t="s">
        <v>8</v>
      </c>
      <c r="L3" s="12" t="s">
        <v>11</v>
      </c>
      <c r="M3" s="1" t="s">
        <v>12</v>
      </c>
      <c r="N3" s="1" t="s">
        <v>13</v>
      </c>
      <c r="O3" s="1" t="s">
        <v>180</v>
      </c>
      <c r="P3" s="19" t="s">
        <v>14</v>
      </c>
      <c r="Q3" s="12"/>
      <c r="R3" s="1"/>
      <c r="S3" s="1"/>
      <c r="T3" s="13"/>
      <c r="U3" s="12"/>
      <c r="V3" s="1"/>
      <c r="W3" s="13"/>
      <c r="X3" s="31" t="s">
        <v>171</v>
      </c>
      <c r="Y3" s="40" t="s">
        <v>172</v>
      </c>
      <c r="Z3" s="6" t="s">
        <v>170</v>
      </c>
      <c r="AA3" s="6" t="s">
        <v>173</v>
      </c>
      <c r="AB3" s="21" t="s">
        <v>177</v>
      </c>
      <c r="AC3" s="12"/>
      <c r="AD3" s="1"/>
      <c r="AE3" s="1"/>
      <c r="AF3" s="13"/>
      <c r="AG3" s="12"/>
      <c r="AH3" s="1"/>
      <c r="AI3" s="13"/>
    </row>
    <row r="4" spans="1:35">
      <c r="A4" s="87"/>
      <c r="B4" s="87" t="s">
        <v>16</v>
      </c>
      <c r="C4" s="87" t="s">
        <v>17</v>
      </c>
      <c r="D4" s="87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3" t="s">
        <v>163</v>
      </c>
      <c r="J4" s="1" t="s">
        <v>23</v>
      </c>
      <c r="K4" s="30" t="s">
        <v>164</v>
      </c>
      <c r="L4" s="12" t="s">
        <v>24</v>
      </c>
      <c r="M4" s="1" t="s">
        <v>24</v>
      </c>
      <c r="N4" s="1" t="s">
        <v>24</v>
      </c>
      <c r="O4" s="1" t="s">
        <v>24</v>
      </c>
      <c r="P4" s="19" t="s">
        <v>24</v>
      </c>
      <c r="Q4" s="12" t="s">
        <v>24</v>
      </c>
      <c r="R4" s="1" t="s">
        <v>24</v>
      </c>
      <c r="S4" s="1" t="s">
        <v>24</v>
      </c>
      <c r="T4" s="13" t="s">
        <v>24</v>
      </c>
      <c r="U4" s="12" t="s">
        <v>24</v>
      </c>
      <c r="V4" s="1" t="s">
        <v>24</v>
      </c>
      <c r="W4" s="13" t="s">
        <v>24</v>
      </c>
      <c r="X4" s="32" t="s">
        <v>24</v>
      </c>
      <c r="Y4" s="41" t="s">
        <v>24</v>
      </c>
      <c r="Z4" s="7" t="s">
        <v>24</v>
      </c>
      <c r="AA4" s="7" t="s">
        <v>24</v>
      </c>
      <c r="AB4" s="15" t="s">
        <v>24</v>
      </c>
      <c r="AC4" s="14" t="s">
        <v>24</v>
      </c>
      <c r="AD4" s="7" t="s">
        <v>24</v>
      </c>
      <c r="AE4" s="7" t="s">
        <v>24</v>
      </c>
      <c r="AF4" s="15" t="s">
        <v>24</v>
      </c>
      <c r="AG4" s="14" t="s">
        <v>24</v>
      </c>
      <c r="AH4" s="7" t="s">
        <v>24</v>
      </c>
      <c r="AI4" s="15" t="s">
        <v>24</v>
      </c>
    </row>
    <row r="5" spans="1:35">
      <c r="A5">
        <v>1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K5" s="19"/>
      <c r="L5" s="12"/>
      <c r="M5" s="1"/>
      <c r="N5" s="1"/>
      <c r="O5" s="1"/>
      <c r="P5" s="19"/>
      <c r="Q5" s="12"/>
      <c r="R5" s="1"/>
      <c r="S5" s="1"/>
      <c r="T5" s="13"/>
      <c r="U5" s="12"/>
      <c r="V5" s="1"/>
      <c r="W5" s="13"/>
      <c r="X5" s="32"/>
      <c r="Y5" s="41"/>
      <c r="Z5" s="7"/>
      <c r="AA5" s="7"/>
      <c r="AB5" s="15"/>
      <c r="AC5" s="12"/>
      <c r="AD5" s="1"/>
      <c r="AE5" s="1"/>
      <c r="AF5" s="13"/>
      <c r="AG5" s="12"/>
      <c r="AH5" s="1"/>
      <c r="AI5" s="13"/>
    </row>
    <row r="6" spans="1:35">
      <c r="A6">
        <v>2</v>
      </c>
      <c r="B6" t="s">
        <v>25</v>
      </c>
      <c r="C6" t="s">
        <v>26</v>
      </c>
      <c r="D6" t="s">
        <v>30</v>
      </c>
      <c r="E6" t="s">
        <v>31</v>
      </c>
      <c r="F6" t="s">
        <v>29</v>
      </c>
      <c r="G6">
        <f>VLOOKUP(E6,[1]Sheet2!$D:$E,2,FALSE)</f>
        <v>1098</v>
      </c>
      <c r="I6">
        <f>VLOOKUP(E6,[2]库存和销售!$G:$BH,54,FALSE)</f>
        <v>715</v>
      </c>
      <c r="J6" t="s">
        <v>32</v>
      </c>
      <c r="K6" s="19"/>
      <c r="L6" s="12"/>
      <c r="M6" s="1"/>
      <c r="N6" s="1"/>
      <c r="O6" s="1"/>
      <c r="P6" s="19"/>
      <c r="Q6" s="12">
        <v>13</v>
      </c>
      <c r="R6" s="1"/>
      <c r="S6" s="1"/>
      <c r="T6" s="13"/>
      <c r="U6" s="12"/>
      <c r="V6" s="1"/>
      <c r="W6" s="13"/>
      <c r="X6" s="32"/>
      <c r="Y6" s="41"/>
      <c r="Z6" s="7"/>
      <c r="AA6" s="7"/>
      <c r="AB6" s="15"/>
      <c r="AC6" s="12"/>
      <c r="AD6" s="1"/>
      <c r="AE6" s="1"/>
      <c r="AF6" s="13"/>
      <c r="AG6" s="12"/>
      <c r="AH6" s="1"/>
      <c r="AI6" s="13"/>
    </row>
    <row r="7" spans="1:35">
      <c r="A7">
        <v>3</v>
      </c>
      <c r="B7" t="s">
        <v>25</v>
      </c>
      <c r="C7" t="s">
        <v>26</v>
      </c>
      <c r="D7" t="s">
        <v>33</v>
      </c>
      <c r="E7" t="s">
        <v>34</v>
      </c>
      <c r="F7" t="s">
        <v>29</v>
      </c>
      <c r="K7" s="19"/>
      <c r="L7" s="12"/>
      <c r="M7" s="1"/>
      <c r="N7" s="1"/>
      <c r="O7" s="1"/>
      <c r="P7" s="19"/>
      <c r="Q7" s="12"/>
      <c r="R7" s="1"/>
      <c r="S7" s="1"/>
      <c r="T7" s="13"/>
      <c r="U7" s="12"/>
      <c r="V7" s="1"/>
      <c r="W7" s="13"/>
      <c r="X7" s="32"/>
      <c r="Y7" s="41"/>
      <c r="Z7" s="7"/>
      <c r="AA7" s="7"/>
      <c r="AB7" s="15"/>
      <c r="AC7" s="12"/>
      <c r="AD7" s="1"/>
      <c r="AE7" s="1"/>
      <c r="AF7" s="13"/>
      <c r="AG7" s="12"/>
      <c r="AH7" s="1"/>
      <c r="AI7" s="13"/>
    </row>
    <row r="8" spans="1:35">
      <c r="A8">
        <v>4</v>
      </c>
      <c r="B8" t="s">
        <v>25</v>
      </c>
      <c r="C8" t="s">
        <v>26</v>
      </c>
      <c r="D8" t="s">
        <v>35</v>
      </c>
      <c r="E8" t="s">
        <v>36</v>
      </c>
      <c r="F8" t="s">
        <v>29</v>
      </c>
      <c r="G8">
        <f>VLOOKUP(E8,[1]Sheet2!$D:$E,2,FALSE)</f>
        <v>6</v>
      </c>
      <c r="K8" s="19"/>
      <c r="L8" s="12"/>
      <c r="M8" s="1"/>
      <c r="N8" s="1"/>
      <c r="O8" s="1"/>
      <c r="P8" s="19"/>
      <c r="Q8" s="12">
        <v>10</v>
      </c>
      <c r="R8" s="1"/>
      <c r="S8" s="1"/>
      <c r="T8" s="13"/>
      <c r="U8" s="12"/>
      <c r="V8" s="1"/>
      <c r="W8" s="13"/>
      <c r="X8" s="32"/>
      <c r="Y8" s="41"/>
      <c r="Z8" s="7"/>
      <c r="AA8" s="7"/>
      <c r="AB8" s="15"/>
      <c r="AC8" s="12"/>
      <c r="AD8" s="1"/>
      <c r="AE8" s="1"/>
      <c r="AF8" s="13"/>
      <c r="AG8" s="12"/>
      <c r="AH8" s="1"/>
      <c r="AI8" s="13"/>
    </row>
    <row r="9" spans="1:35">
      <c r="D9" t="s">
        <v>181</v>
      </c>
      <c r="K9" s="19"/>
      <c r="L9" s="12"/>
      <c r="M9" s="7">
        <v>10</v>
      </c>
      <c r="N9" s="7">
        <v>30</v>
      </c>
      <c r="O9" s="7"/>
      <c r="P9" s="19"/>
      <c r="Q9" s="12"/>
      <c r="R9" s="1"/>
      <c r="S9" s="1"/>
      <c r="T9" s="13"/>
      <c r="U9" s="12"/>
      <c r="V9" s="1"/>
      <c r="W9" s="13"/>
      <c r="X9" s="32"/>
      <c r="Y9" s="41"/>
      <c r="Z9" s="7"/>
      <c r="AA9" s="7"/>
      <c r="AB9" s="15"/>
      <c r="AC9" s="12"/>
      <c r="AD9" s="1"/>
      <c r="AE9" s="1"/>
      <c r="AF9" s="13"/>
      <c r="AG9" s="12"/>
      <c r="AH9" s="1"/>
      <c r="AI9" s="13"/>
    </row>
    <row r="10" spans="1:35">
      <c r="D10" t="s">
        <v>182</v>
      </c>
      <c r="K10" s="19"/>
      <c r="L10" s="12"/>
      <c r="M10" s="7">
        <v>5</v>
      </c>
      <c r="N10" s="7">
        <v>40</v>
      </c>
      <c r="O10" s="7">
        <v>3</v>
      </c>
      <c r="P10" s="19"/>
      <c r="Q10" s="12"/>
      <c r="R10" s="1"/>
      <c r="S10" s="1"/>
      <c r="T10" s="13"/>
      <c r="U10" s="12"/>
      <c r="V10" s="1"/>
      <c r="W10" s="13"/>
      <c r="X10" s="32"/>
      <c r="Y10" s="41"/>
      <c r="Z10" s="7"/>
      <c r="AA10" s="7"/>
      <c r="AB10" s="15"/>
      <c r="AC10" s="12"/>
      <c r="AD10" s="1"/>
      <c r="AE10" s="1"/>
      <c r="AF10" s="13"/>
      <c r="AG10" s="12"/>
      <c r="AH10" s="1"/>
      <c r="AI10" s="13"/>
    </row>
    <row r="11" spans="1:35">
      <c r="D11" t="s">
        <v>183</v>
      </c>
      <c r="K11" s="19"/>
      <c r="L11" s="12"/>
      <c r="M11" s="7">
        <v>3</v>
      </c>
      <c r="N11" s="7">
        <v>40</v>
      </c>
      <c r="O11" s="7"/>
      <c r="P11" s="19"/>
      <c r="Q11" s="12"/>
      <c r="R11" s="1"/>
      <c r="S11" s="1"/>
      <c r="T11" s="13"/>
      <c r="U11" s="12"/>
      <c r="V11" s="1"/>
      <c r="W11" s="13"/>
      <c r="X11" s="32"/>
      <c r="Y11" s="41"/>
      <c r="Z11" s="7"/>
      <c r="AA11" s="7"/>
      <c r="AB11" s="15"/>
      <c r="AC11" s="12"/>
      <c r="AD11" s="1"/>
      <c r="AE11" s="1"/>
      <c r="AF11" s="13"/>
      <c r="AG11" s="12"/>
      <c r="AH11" s="1"/>
      <c r="AI11" s="13"/>
    </row>
    <row r="12" spans="1:35">
      <c r="A12">
        <v>5</v>
      </c>
      <c r="B12" t="s">
        <v>25</v>
      </c>
      <c r="C12" t="s">
        <v>37</v>
      </c>
      <c r="D12" t="s">
        <v>38</v>
      </c>
      <c r="E12" t="s">
        <v>39</v>
      </c>
      <c r="F12" t="s">
        <v>29</v>
      </c>
      <c r="G12">
        <f>VLOOKUP(E12,[1]Sheet2!$D:$E,2,FALSE)</f>
        <v>187</v>
      </c>
      <c r="I12">
        <f>VLOOKUP(E12,[2]库存和销售!$G:$BH,54,FALSE)</f>
        <v>670</v>
      </c>
      <c r="J12" t="s">
        <v>32</v>
      </c>
      <c r="K12" s="19"/>
      <c r="L12" s="12"/>
      <c r="M12" s="7">
        <v>4</v>
      </c>
      <c r="N12" s="7">
        <v>40</v>
      </c>
      <c r="O12" s="7">
        <v>3</v>
      </c>
      <c r="P12" s="19"/>
      <c r="Q12" s="12">
        <v>14</v>
      </c>
      <c r="R12" s="1"/>
      <c r="S12" s="1"/>
      <c r="T12" s="13"/>
      <c r="U12" s="12"/>
      <c r="V12" s="1"/>
      <c r="W12" s="13"/>
      <c r="X12" s="32"/>
      <c r="Y12" s="41">
        <v>5</v>
      </c>
      <c r="Z12" s="7"/>
      <c r="AA12" s="7"/>
      <c r="AB12" s="15"/>
      <c r="AC12" s="12">
        <v>30</v>
      </c>
      <c r="AD12" s="1">
        <v>26</v>
      </c>
      <c r="AE12" s="1">
        <v>10</v>
      </c>
      <c r="AF12" s="13">
        <v>13</v>
      </c>
      <c r="AG12" s="12">
        <v>60</v>
      </c>
      <c r="AH12" s="1"/>
      <c r="AI12" s="13"/>
    </row>
    <row r="13" spans="1:35">
      <c r="A13">
        <v>6</v>
      </c>
      <c r="B13" t="s">
        <v>25</v>
      </c>
      <c r="C13" t="s">
        <v>37</v>
      </c>
      <c r="D13" t="s">
        <v>40</v>
      </c>
      <c r="E13" t="s">
        <v>41</v>
      </c>
      <c r="F13" t="s">
        <v>29</v>
      </c>
      <c r="K13" s="19"/>
      <c r="L13" s="12"/>
      <c r="M13" s="7"/>
      <c r="N13" s="7">
        <v>10</v>
      </c>
      <c r="O13" s="7">
        <v>2</v>
      </c>
      <c r="P13" s="19"/>
      <c r="Q13" s="12"/>
      <c r="R13" s="1"/>
      <c r="S13" s="1"/>
      <c r="T13" s="13"/>
      <c r="U13" s="12"/>
      <c r="V13" s="1"/>
      <c r="W13" s="13"/>
      <c r="X13" s="32"/>
      <c r="Y13" s="41"/>
      <c r="Z13" s="7"/>
      <c r="AA13" s="7"/>
      <c r="AB13" s="15"/>
      <c r="AC13" s="12">
        <v>3</v>
      </c>
      <c r="AD13" s="1">
        <v>4</v>
      </c>
      <c r="AE13" s="1">
        <v>2</v>
      </c>
      <c r="AF13" s="13"/>
      <c r="AG13" s="12">
        <v>6</v>
      </c>
      <c r="AH13" s="1"/>
      <c r="AI13" s="13"/>
    </row>
    <row r="14" spans="1:35">
      <c r="A14">
        <v>7</v>
      </c>
      <c r="B14" t="s">
        <v>25</v>
      </c>
      <c r="C14" t="s">
        <v>37</v>
      </c>
      <c r="D14" t="s">
        <v>42</v>
      </c>
      <c r="E14" t="s">
        <v>43</v>
      </c>
      <c r="F14" t="s">
        <v>29</v>
      </c>
      <c r="G14">
        <f>VLOOKUP(E14,[1]Sheet2!$D:$E,2,FALSE)</f>
        <v>56</v>
      </c>
      <c r="I14">
        <f>VLOOKUP(E14,[2]库存和销售!$G:$BH,54,FALSE)</f>
        <v>485</v>
      </c>
      <c r="J14" t="s">
        <v>32</v>
      </c>
      <c r="K14" s="19"/>
      <c r="L14" s="12"/>
      <c r="M14" s="7">
        <v>79</v>
      </c>
      <c r="N14" s="7">
        <v>50</v>
      </c>
      <c r="O14" s="7">
        <v>70</v>
      </c>
      <c r="P14" s="19"/>
      <c r="Q14" s="12">
        <v>16</v>
      </c>
      <c r="R14" s="1"/>
      <c r="S14" s="1"/>
      <c r="T14" s="13"/>
      <c r="U14" s="12"/>
      <c r="V14" s="1"/>
      <c r="W14" s="13"/>
      <c r="X14" s="32">
        <v>30</v>
      </c>
      <c r="Y14" s="41">
        <v>15</v>
      </c>
      <c r="Z14" s="7">
        <v>5</v>
      </c>
      <c r="AA14" s="1"/>
      <c r="AB14" s="15">
        <v>5</v>
      </c>
      <c r="AC14" s="12">
        <v>20</v>
      </c>
      <c r="AD14" s="1">
        <v>20</v>
      </c>
      <c r="AE14" s="1">
        <v>10</v>
      </c>
      <c r="AF14" s="13">
        <v>18</v>
      </c>
      <c r="AG14" s="12">
        <v>48</v>
      </c>
      <c r="AH14" s="1"/>
      <c r="AI14" s="13"/>
    </row>
    <row r="15" spans="1:35" ht="16.5" customHeight="1">
      <c r="A15">
        <v>8</v>
      </c>
      <c r="B15" t="s">
        <v>25</v>
      </c>
      <c r="C15" t="s">
        <v>37</v>
      </c>
      <c r="D15" s="10" t="s">
        <v>44</v>
      </c>
      <c r="E15" t="s">
        <v>45</v>
      </c>
      <c r="F15" t="s">
        <v>29</v>
      </c>
      <c r="K15" s="19"/>
      <c r="L15" s="12"/>
      <c r="M15" s="7"/>
      <c r="N15" s="7">
        <v>6</v>
      </c>
      <c r="O15" s="7"/>
      <c r="P15" s="19"/>
      <c r="Q15" s="12"/>
      <c r="R15" s="1"/>
      <c r="S15" s="1"/>
      <c r="T15" s="13"/>
      <c r="U15" s="12"/>
      <c r="V15" s="1"/>
      <c r="W15" s="13"/>
      <c r="X15" s="32"/>
      <c r="Y15" s="41">
        <v>3</v>
      </c>
      <c r="Z15" s="7">
        <v>1</v>
      </c>
      <c r="AA15" s="7"/>
      <c r="AB15" s="15">
        <v>7</v>
      </c>
      <c r="AC15" s="12">
        <v>2</v>
      </c>
      <c r="AD15" s="1">
        <v>5</v>
      </c>
      <c r="AE15" s="1">
        <v>3</v>
      </c>
      <c r="AF15" s="13">
        <v>1</v>
      </c>
      <c r="AG15" s="12">
        <v>5</v>
      </c>
      <c r="AH15" s="1"/>
      <c r="AI15" s="13"/>
    </row>
    <row r="16" spans="1:35">
      <c r="A16">
        <v>9</v>
      </c>
      <c r="B16" t="s">
        <v>25</v>
      </c>
      <c r="C16" t="s">
        <v>37</v>
      </c>
      <c r="D16" t="s">
        <v>46</v>
      </c>
      <c r="E16" t="s">
        <v>47</v>
      </c>
      <c r="F16" t="s">
        <v>29</v>
      </c>
      <c r="I16">
        <f>VLOOKUP(E16,[2]库存和销售!$G:$BH,54,FALSE)</f>
        <v>50</v>
      </c>
      <c r="J16" t="s">
        <v>32</v>
      </c>
      <c r="K16" s="19"/>
      <c r="L16" s="12"/>
      <c r="M16" s="7"/>
      <c r="N16" s="7">
        <v>6</v>
      </c>
      <c r="O16" s="7"/>
      <c r="P16" s="19"/>
      <c r="Q16" s="12"/>
      <c r="R16" s="1"/>
      <c r="S16" s="1"/>
      <c r="T16" s="13"/>
      <c r="U16" s="12"/>
      <c r="V16" s="1"/>
      <c r="W16" s="13"/>
      <c r="X16" s="32"/>
      <c r="Y16" s="41"/>
      <c r="Z16" s="7"/>
      <c r="AA16" s="7"/>
      <c r="AB16" s="15"/>
      <c r="AC16" s="12">
        <v>2</v>
      </c>
      <c r="AD16" s="1">
        <v>5</v>
      </c>
      <c r="AE16" s="1">
        <v>3</v>
      </c>
      <c r="AF16" s="13">
        <v>1</v>
      </c>
      <c r="AG16" s="12">
        <v>3</v>
      </c>
      <c r="AH16" s="1"/>
      <c r="AI16" s="13"/>
    </row>
    <row r="17" spans="1:35">
      <c r="A17">
        <v>10</v>
      </c>
      <c r="B17" t="s">
        <v>25</v>
      </c>
      <c r="C17" t="s">
        <v>37</v>
      </c>
      <c r="D17" t="s">
        <v>48</v>
      </c>
      <c r="E17" t="s">
        <v>49</v>
      </c>
      <c r="F17" s="4" t="s">
        <v>168</v>
      </c>
      <c r="I17">
        <f>VLOOKUP(E17,[2]库存和销售!$G:$BH,54,FALSE)</f>
        <v>50</v>
      </c>
      <c r="J17" t="s">
        <v>32</v>
      </c>
      <c r="K17" s="19"/>
      <c r="L17" s="12"/>
      <c r="M17" s="7"/>
      <c r="N17" s="7"/>
      <c r="O17" s="7"/>
      <c r="P17" s="19"/>
      <c r="Q17" s="12"/>
      <c r="R17" s="1"/>
      <c r="S17" s="1"/>
      <c r="T17" s="13"/>
      <c r="U17" s="12"/>
      <c r="V17" s="1"/>
      <c r="W17" s="13"/>
      <c r="X17" s="32"/>
      <c r="Y17" s="41"/>
      <c r="Z17" s="7"/>
      <c r="AA17" s="7"/>
      <c r="AB17" s="15"/>
      <c r="AC17" s="12"/>
      <c r="AD17" s="1"/>
      <c r="AE17" s="1"/>
      <c r="AF17" s="13"/>
      <c r="AG17" s="12"/>
      <c r="AH17" s="1"/>
      <c r="AI17" s="13"/>
    </row>
    <row r="18" spans="1:35">
      <c r="A18">
        <v>11</v>
      </c>
      <c r="B18" t="s">
        <v>25</v>
      </c>
      <c r="C18" t="s">
        <v>37</v>
      </c>
      <c r="D18" t="s">
        <v>51</v>
      </c>
      <c r="E18" t="s">
        <v>52</v>
      </c>
      <c r="F18" s="4" t="s">
        <v>168</v>
      </c>
      <c r="K18" s="19"/>
      <c r="L18" s="12"/>
      <c r="M18" s="7">
        <v>2</v>
      </c>
      <c r="N18" s="7"/>
      <c r="O18" s="7">
        <v>2</v>
      </c>
      <c r="P18" s="19"/>
      <c r="Q18" s="12"/>
      <c r="R18" s="1"/>
      <c r="S18" s="1"/>
      <c r="T18" s="13"/>
      <c r="U18" s="12"/>
      <c r="V18" s="1"/>
      <c r="W18" s="13"/>
      <c r="X18" s="32"/>
      <c r="Y18" s="41"/>
      <c r="Z18" s="7"/>
      <c r="AA18" s="7"/>
      <c r="AB18" s="15"/>
      <c r="AC18" s="12">
        <v>2</v>
      </c>
      <c r="AD18" s="1">
        <v>2</v>
      </c>
      <c r="AE18" s="1">
        <v>1</v>
      </c>
      <c r="AF18" s="13">
        <v>1</v>
      </c>
      <c r="AG18" s="12">
        <v>3</v>
      </c>
      <c r="AH18" s="1"/>
      <c r="AI18" s="13"/>
    </row>
    <row r="19" spans="1:35">
      <c r="D19" t="s">
        <v>184</v>
      </c>
      <c r="F19" s="4"/>
      <c r="K19" s="19"/>
      <c r="L19" s="12"/>
      <c r="M19" s="7">
        <v>2</v>
      </c>
      <c r="N19" s="7">
        <v>3</v>
      </c>
      <c r="O19" s="7">
        <f>[3]Прогноз!K15</f>
        <v>2</v>
      </c>
      <c r="P19" s="19"/>
      <c r="Q19" s="12"/>
      <c r="R19" s="1"/>
      <c r="S19" s="1"/>
      <c r="T19" s="13"/>
      <c r="U19" s="12"/>
      <c r="V19" s="1"/>
      <c r="W19" s="13"/>
      <c r="X19" s="32"/>
      <c r="Y19" s="41"/>
      <c r="Z19" s="7"/>
      <c r="AA19" s="7"/>
      <c r="AB19" s="15"/>
      <c r="AC19" s="12"/>
      <c r="AD19" s="1"/>
      <c r="AE19" s="1"/>
      <c r="AF19" s="13"/>
      <c r="AG19" s="12"/>
      <c r="AH19" s="1"/>
      <c r="AI19" s="13"/>
    </row>
    <row r="20" spans="1:35">
      <c r="A20">
        <v>12</v>
      </c>
      <c r="B20" t="s">
        <v>25</v>
      </c>
      <c r="C20" t="s">
        <v>37</v>
      </c>
      <c r="D20" t="s">
        <v>53</v>
      </c>
      <c r="E20" t="s">
        <v>54</v>
      </c>
      <c r="F20" t="s">
        <v>29</v>
      </c>
      <c r="I20">
        <f>VLOOKUP(E20,[2]库存和销售!$G:$BH,54,FALSE)</f>
        <v>100</v>
      </c>
      <c r="J20" t="s">
        <v>32</v>
      </c>
      <c r="K20" s="19"/>
      <c r="L20" s="12"/>
      <c r="M20" s="7">
        <v>4</v>
      </c>
      <c r="N20" s="7">
        <v>3</v>
      </c>
      <c r="O20" s="7">
        <f>[3]Прогноз!K16</f>
        <v>2</v>
      </c>
      <c r="P20" s="19"/>
      <c r="Q20" s="12">
        <v>1</v>
      </c>
      <c r="R20" s="1"/>
      <c r="S20" s="1"/>
      <c r="T20" s="13"/>
      <c r="U20" s="12"/>
      <c r="V20" s="1"/>
      <c r="W20" s="13"/>
      <c r="X20" s="32"/>
      <c r="Y20" s="41"/>
      <c r="Z20" s="7"/>
      <c r="AA20" s="7"/>
      <c r="AB20" s="15"/>
      <c r="AC20" s="12">
        <v>3</v>
      </c>
      <c r="AD20" s="1">
        <v>2</v>
      </c>
      <c r="AE20" s="1">
        <v>2</v>
      </c>
      <c r="AF20" s="13"/>
      <c r="AG20" s="12">
        <v>5</v>
      </c>
      <c r="AH20" s="1"/>
      <c r="AI20" s="13"/>
    </row>
    <row r="21" spans="1:35">
      <c r="A21">
        <v>13</v>
      </c>
      <c r="B21" t="s">
        <v>25</v>
      </c>
      <c r="C21" t="s">
        <v>37</v>
      </c>
      <c r="D21" t="s">
        <v>55</v>
      </c>
      <c r="E21" t="s">
        <v>56</v>
      </c>
      <c r="F21" t="s">
        <v>29</v>
      </c>
      <c r="K21" s="19"/>
      <c r="L21" s="12"/>
      <c r="M21" s="7">
        <v>1</v>
      </c>
      <c r="N21" s="7"/>
      <c r="O21" s="7">
        <f>[3]Прогноз!K17</f>
        <v>2</v>
      </c>
      <c r="P21" s="19"/>
      <c r="Q21" s="12"/>
      <c r="R21" s="1"/>
      <c r="S21" s="1"/>
      <c r="T21" s="13"/>
      <c r="U21" s="12"/>
      <c r="V21" s="1"/>
      <c r="W21" s="13"/>
      <c r="X21" s="32"/>
      <c r="Y21" s="41">
        <v>5</v>
      </c>
      <c r="Z21" s="7"/>
      <c r="AA21" s="1"/>
      <c r="AB21" s="15">
        <v>3</v>
      </c>
      <c r="AC21" s="12">
        <v>4</v>
      </c>
      <c r="AD21" s="1">
        <v>2</v>
      </c>
      <c r="AE21" s="1">
        <v>2</v>
      </c>
      <c r="AF21" s="13">
        <v>1</v>
      </c>
      <c r="AG21" s="12">
        <v>6</v>
      </c>
      <c r="AH21" s="1"/>
      <c r="AI21" s="13"/>
    </row>
    <row r="22" spans="1:35">
      <c r="A22">
        <v>14</v>
      </c>
      <c r="B22" t="s">
        <v>25</v>
      </c>
      <c r="C22" t="s">
        <v>37</v>
      </c>
      <c r="D22" t="s">
        <v>57</v>
      </c>
      <c r="E22" t="s">
        <v>58</v>
      </c>
      <c r="F22" t="s">
        <v>29</v>
      </c>
      <c r="K22" s="19"/>
      <c r="L22" s="12"/>
      <c r="M22" s="7">
        <v>1</v>
      </c>
      <c r="N22" s="7">
        <v>3</v>
      </c>
      <c r="O22" s="7"/>
      <c r="P22" s="19"/>
      <c r="Q22" s="12"/>
      <c r="R22" s="1"/>
      <c r="S22" s="1"/>
      <c r="T22" s="13"/>
      <c r="U22" s="12"/>
      <c r="V22" s="1"/>
      <c r="W22" s="13"/>
      <c r="X22" s="32"/>
      <c r="Y22" s="41">
        <v>5</v>
      </c>
      <c r="Z22" s="7"/>
      <c r="AA22" s="1"/>
      <c r="AB22" s="15">
        <v>3</v>
      </c>
      <c r="AC22" s="12">
        <v>2</v>
      </c>
      <c r="AD22" s="1">
        <v>2</v>
      </c>
      <c r="AE22" s="1">
        <v>2</v>
      </c>
      <c r="AF22" s="13">
        <v>1</v>
      </c>
      <c r="AG22" s="12">
        <v>5</v>
      </c>
      <c r="AH22" s="1"/>
      <c r="AI22" s="13"/>
    </row>
    <row r="23" spans="1:35">
      <c r="A23">
        <v>15</v>
      </c>
      <c r="B23" t="s">
        <v>25</v>
      </c>
      <c r="C23" t="s">
        <v>59</v>
      </c>
      <c r="D23" t="s">
        <v>60</v>
      </c>
      <c r="E23" t="s">
        <v>61</v>
      </c>
      <c r="F23" t="s">
        <v>29</v>
      </c>
      <c r="K23" s="19"/>
      <c r="L23" s="12"/>
      <c r="M23" s="7"/>
      <c r="N23" s="7">
        <v>5</v>
      </c>
      <c r="O23" s="7"/>
      <c r="P23" s="19"/>
      <c r="Q23" s="12"/>
      <c r="R23" s="1"/>
      <c r="S23" s="1"/>
      <c r="T23" s="13"/>
      <c r="U23" s="12"/>
      <c r="V23" s="1"/>
      <c r="W23" s="13"/>
      <c r="X23" s="32"/>
      <c r="Y23" s="41"/>
      <c r="Z23" s="7"/>
      <c r="AA23" s="1"/>
      <c r="AB23" s="15"/>
      <c r="AC23" s="12">
        <v>2</v>
      </c>
      <c r="AD23" s="1">
        <v>2</v>
      </c>
      <c r="AE23" s="1">
        <v>1</v>
      </c>
      <c r="AF23" s="13"/>
      <c r="AG23" s="12"/>
      <c r="AH23" s="1"/>
      <c r="AI23" s="13"/>
    </row>
    <row r="24" spans="1:35">
      <c r="D24" t="s">
        <v>185</v>
      </c>
      <c r="K24" s="19"/>
      <c r="L24" s="12"/>
      <c r="M24" s="7">
        <v>1</v>
      </c>
      <c r="N24" s="7">
        <v>3</v>
      </c>
      <c r="O24" s="7"/>
      <c r="P24" s="19"/>
      <c r="Q24" s="12"/>
      <c r="R24" s="1"/>
      <c r="S24" s="1"/>
      <c r="T24" s="13"/>
      <c r="U24" s="12"/>
      <c r="V24" s="1"/>
      <c r="W24" s="13"/>
      <c r="X24" s="32"/>
      <c r="Y24" s="41"/>
      <c r="Z24" s="7"/>
      <c r="AA24" s="1"/>
      <c r="AB24" s="15"/>
      <c r="AC24" s="12"/>
      <c r="AD24" s="1"/>
      <c r="AE24" s="1"/>
      <c r="AF24" s="13"/>
      <c r="AG24" s="12"/>
      <c r="AH24" s="1"/>
      <c r="AI24" s="13"/>
    </row>
    <row r="25" spans="1:35">
      <c r="A25">
        <v>16</v>
      </c>
      <c r="B25" t="s">
        <v>25</v>
      </c>
      <c r="C25" t="s">
        <v>59</v>
      </c>
      <c r="D25" t="s">
        <v>62</v>
      </c>
      <c r="E25" t="s">
        <v>63</v>
      </c>
      <c r="F25" t="s">
        <v>29</v>
      </c>
      <c r="G25">
        <f>VLOOKUP(E25,[1]Sheet2!$D:$E,2,FALSE)</f>
        <v>76</v>
      </c>
      <c r="I25">
        <f>VLOOKUP(E25,[2]库存和销售!$G:$BH,54,FALSE)</f>
        <v>23</v>
      </c>
      <c r="J25" t="s">
        <v>32</v>
      </c>
      <c r="K25" s="19"/>
      <c r="L25" s="12"/>
      <c r="M25" s="7">
        <v>28</v>
      </c>
      <c r="N25" s="7">
        <v>3</v>
      </c>
      <c r="O25" s="7"/>
      <c r="P25" s="19"/>
      <c r="Q25" s="12">
        <v>7</v>
      </c>
      <c r="R25" s="1"/>
      <c r="S25" s="1"/>
      <c r="T25" s="13"/>
      <c r="U25" s="12"/>
      <c r="V25" s="1"/>
      <c r="W25" s="13"/>
      <c r="X25" s="32"/>
      <c r="Y25" s="41"/>
      <c r="Z25" s="7"/>
      <c r="AA25" s="1"/>
      <c r="AB25" s="15"/>
      <c r="AC25" s="12">
        <v>3</v>
      </c>
      <c r="AD25" s="1">
        <v>2</v>
      </c>
      <c r="AE25" s="1">
        <v>2</v>
      </c>
      <c r="AF25" s="13">
        <v>1</v>
      </c>
      <c r="AG25" s="12"/>
      <c r="AH25" s="1"/>
      <c r="AI25" s="13"/>
    </row>
    <row r="26" spans="1:35">
      <c r="D26" t="s">
        <v>186</v>
      </c>
      <c r="K26" s="19"/>
      <c r="L26" s="12"/>
      <c r="M26" s="7"/>
      <c r="N26" s="7">
        <v>10</v>
      </c>
      <c r="O26" s="7"/>
      <c r="P26" s="19"/>
      <c r="Q26" s="12"/>
      <c r="R26" s="1"/>
      <c r="S26" s="1"/>
      <c r="T26" s="13"/>
      <c r="U26" s="12"/>
      <c r="V26" s="1"/>
      <c r="W26" s="13"/>
      <c r="X26" s="32"/>
      <c r="Y26" s="41"/>
      <c r="Z26" s="7"/>
      <c r="AA26" s="1"/>
      <c r="AB26" s="15"/>
      <c r="AC26" s="12"/>
      <c r="AD26" s="1"/>
      <c r="AE26" s="1"/>
      <c r="AF26" s="13"/>
      <c r="AG26" s="12"/>
      <c r="AH26" s="1"/>
      <c r="AI26" s="13"/>
    </row>
    <row r="27" spans="1:35">
      <c r="D27" t="s">
        <v>187</v>
      </c>
      <c r="K27" s="19"/>
      <c r="L27" s="12"/>
      <c r="M27" s="7">
        <v>1</v>
      </c>
      <c r="N27" s="7">
        <v>10</v>
      </c>
      <c r="O27" s="7"/>
      <c r="P27" s="19"/>
      <c r="Q27" s="12"/>
      <c r="R27" s="1"/>
      <c r="S27" s="1"/>
      <c r="T27" s="13"/>
      <c r="U27" s="12"/>
      <c r="V27" s="1"/>
      <c r="W27" s="13"/>
      <c r="X27" s="32"/>
      <c r="Y27" s="41"/>
      <c r="Z27" s="7"/>
      <c r="AA27" s="1"/>
      <c r="AB27" s="15"/>
      <c r="AC27" s="12"/>
      <c r="AD27" s="1"/>
      <c r="AE27" s="1"/>
      <c r="AF27" s="13"/>
      <c r="AG27" s="12"/>
      <c r="AH27" s="1"/>
      <c r="AI27" s="13"/>
    </row>
    <row r="28" spans="1:35">
      <c r="D28" t="s">
        <v>188</v>
      </c>
      <c r="K28" s="19"/>
      <c r="L28" s="12"/>
      <c r="M28" s="7"/>
      <c r="N28" s="7">
        <v>10</v>
      </c>
      <c r="O28" s="7"/>
      <c r="P28" s="19"/>
      <c r="Q28" s="12"/>
      <c r="R28" s="1"/>
      <c r="S28" s="1"/>
      <c r="T28" s="13"/>
      <c r="U28" s="12"/>
      <c r="V28" s="1"/>
      <c r="W28" s="13"/>
      <c r="X28" s="32"/>
      <c r="Y28" s="41"/>
      <c r="Z28" s="7"/>
      <c r="AA28" s="1"/>
      <c r="AB28" s="15"/>
      <c r="AC28" s="12"/>
      <c r="AD28" s="1"/>
      <c r="AE28" s="1"/>
      <c r="AF28" s="13"/>
      <c r="AG28" s="12"/>
      <c r="AH28" s="1"/>
      <c r="AI28" s="13"/>
    </row>
    <row r="29" spans="1:35">
      <c r="A29">
        <v>17</v>
      </c>
      <c r="B29" t="s">
        <v>25</v>
      </c>
      <c r="C29" t="s">
        <v>64</v>
      </c>
      <c r="D29" t="s">
        <v>65</v>
      </c>
      <c r="E29" t="s">
        <v>66</v>
      </c>
      <c r="F29" t="s">
        <v>50</v>
      </c>
      <c r="K29" s="19"/>
      <c r="L29" s="12"/>
      <c r="M29" s="7"/>
      <c r="N29" s="7">
        <v>10</v>
      </c>
      <c r="O29" s="7"/>
      <c r="P29" s="19"/>
      <c r="Q29" s="12"/>
      <c r="R29" s="1"/>
      <c r="S29" s="1"/>
      <c r="T29" s="13"/>
      <c r="U29" s="12"/>
      <c r="V29" s="1"/>
      <c r="W29" s="13"/>
      <c r="X29" s="32"/>
      <c r="Y29" s="41"/>
      <c r="Z29" s="7"/>
      <c r="AA29" s="1"/>
      <c r="AB29" s="15"/>
      <c r="AC29" s="12">
        <v>2</v>
      </c>
      <c r="AD29" s="1">
        <v>3</v>
      </c>
      <c r="AE29" s="1">
        <v>2</v>
      </c>
      <c r="AF29" s="13">
        <v>2</v>
      </c>
      <c r="AG29" s="12">
        <v>4</v>
      </c>
      <c r="AH29" s="1"/>
      <c r="AI29" s="13"/>
    </row>
    <row r="30" spans="1:35">
      <c r="D30" t="s">
        <v>189</v>
      </c>
      <c r="K30" s="19"/>
      <c r="L30" s="12"/>
      <c r="M30" s="7">
        <v>4</v>
      </c>
      <c r="N30" s="7">
        <v>10</v>
      </c>
      <c r="O30" s="7"/>
      <c r="P30" s="19"/>
      <c r="Q30" s="12"/>
      <c r="R30" s="1"/>
      <c r="S30" s="1"/>
      <c r="T30" s="13"/>
      <c r="U30" s="12"/>
      <c r="V30" s="1"/>
      <c r="W30" s="13"/>
      <c r="X30" s="32"/>
      <c r="Y30" s="41"/>
      <c r="Z30" s="7"/>
      <c r="AA30" s="1"/>
      <c r="AB30" s="15"/>
      <c r="AC30" s="12"/>
      <c r="AD30" s="1"/>
      <c r="AE30" s="1"/>
      <c r="AF30" s="13"/>
      <c r="AG30" s="12"/>
      <c r="AH30" s="1"/>
      <c r="AI30" s="13"/>
    </row>
    <row r="31" spans="1:35">
      <c r="D31" t="s">
        <v>190</v>
      </c>
      <c r="K31" s="19"/>
      <c r="L31" s="12"/>
      <c r="M31" s="7">
        <v>2</v>
      </c>
      <c r="N31" s="7">
        <v>15</v>
      </c>
      <c r="O31" s="7"/>
      <c r="P31" s="19"/>
      <c r="Q31" s="12"/>
      <c r="R31" s="1"/>
      <c r="S31" s="1"/>
      <c r="T31" s="13"/>
      <c r="U31" s="12"/>
      <c r="V31" s="1"/>
      <c r="W31" s="13"/>
      <c r="X31" s="32"/>
      <c r="Y31" s="41"/>
      <c r="Z31" s="7"/>
      <c r="AA31" s="1"/>
      <c r="AB31" s="15"/>
      <c r="AC31" s="12"/>
      <c r="AD31" s="1"/>
      <c r="AE31" s="1"/>
      <c r="AF31" s="13"/>
      <c r="AG31" s="12"/>
      <c r="AH31" s="1"/>
      <c r="AI31" s="13"/>
    </row>
    <row r="32" spans="1:35">
      <c r="D32" t="s">
        <v>191</v>
      </c>
      <c r="K32" s="19"/>
      <c r="L32" s="12"/>
      <c r="M32" s="7">
        <v>1</v>
      </c>
      <c r="N32" s="7">
        <v>15</v>
      </c>
      <c r="O32" s="7"/>
      <c r="P32" s="19"/>
      <c r="Q32" s="12"/>
      <c r="R32" s="1"/>
      <c r="S32" s="1"/>
      <c r="T32" s="13"/>
      <c r="U32" s="12"/>
      <c r="V32" s="1"/>
      <c r="W32" s="13"/>
      <c r="X32" s="32"/>
      <c r="Y32" s="41"/>
      <c r="Z32" s="7"/>
      <c r="AA32" s="1"/>
      <c r="AB32" s="15"/>
      <c r="AC32" s="12"/>
      <c r="AD32" s="1"/>
      <c r="AE32" s="1"/>
      <c r="AF32" s="13"/>
      <c r="AG32" s="12"/>
      <c r="AH32" s="1"/>
      <c r="AI32" s="13"/>
    </row>
    <row r="33" spans="1:35">
      <c r="A33">
        <v>18</v>
      </c>
      <c r="B33" t="s">
        <v>25</v>
      </c>
      <c r="C33" t="s">
        <v>64</v>
      </c>
      <c r="D33" t="s">
        <v>67</v>
      </c>
      <c r="E33" t="s">
        <v>68</v>
      </c>
      <c r="F33" t="s">
        <v>29</v>
      </c>
      <c r="G33">
        <f>VLOOKUP(E33,[1]Sheet2!$D:$E,2,FALSE)</f>
        <v>365</v>
      </c>
      <c r="I33">
        <f>VLOOKUP(E33,[2]库存和销售!$G:$BH,54,FALSE)</f>
        <v>145</v>
      </c>
      <c r="J33" t="s">
        <v>32</v>
      </c>
      <c r="K33" s="19"/>
      <c r="L33" s="12"/>
      <c r="M33" s="7"/>
      <c r="N33" s="7">
        <v>20</v>
      </c>
      <c r="O33" s="7"/>
      <c r="P33" s="19"/>
      <c r="Q33" s="12">
        <v>14</v>
      </c>
      <c r="R33" s="1"/>
      <c r="S33" s="1"/>
      <c r="T33" s="13"/>
      <c r="U33" s="12"/>
      <c r="V33" s="1"/>
      <c r="W33" s="13"/>
      <c r="X33" s="32"/>
      <c r="Y33" s="41"/>
      <c r="Z33" s="7"/>
      <c r="AA33" s="1"/>
      <c r="AB33" s="15"/>
      <c r="AC33" s="12">
        <v>8</v>
      </c>
      <c r="AD33" s="1">
        <v>6</v>
      </c>
      <c r="AE33" s="1">
        <v>2</v>
      </c>
      <c r="AF33" s="13">
        <v>2</v>
      </c>
      <c r="AG33" s="12">
        <v>90</v>
      </c>
      <c r="AH33" s="1"/>
      <c r="AI33" s="13"/>
    </row>
    <row r="34" spans="1:35">
      <c r="D34" t="s">
        <v>192</v>
      </c>
      <c r="K34" s="19"/>
      <c r="L34" s="12"/>
      <c r="M34" s="7"/>
      <c r="N34" s="7">
        <v>5</v>
      </c>
      <c r="O34" s="7"/>
      <c r="P34" s="19"/>
      <c r="Q34" s="12"/>
      <c r="R34" s="1"/>
      <c r="S34" s="1"/>
      <c r="T34" s="13"/>
      <c r="U34" s="12"/>
      <c r="V34" s="1"/>
      <c r="W34" s="13"/>
      <c r="X34" s="32"/>
      <c r="Y34" s="41"/>
      <c r="Z34" s="7"/>
      <c r="AA34" s="1"/>
      <c r="AB34" s="15"/>
      <c r="AC34" s="12"/>
      <c r="AD34" s="1"/>
      <c r="AE34" s="1"/>
      <c r="AF34" s="13"/>
      <c r="AG34" s="12"/>
      <c r="AH34" s="1"/>
      <c r="AI34" s="13"/>
    </row>
    <row r="35" spans="1:35">
      <c r="A35">
        <v>19</v>
      </c>
      <c r="B35" t="s">
        <v>25</v>
      </c>
      <c r="C35" t="s">
        <v>64</v>
      </c>
      <c r="D35" t="s">
        <v>69</v>
      </c>
      <c r="E35" t="s">
        <v>70</v>
      </c>
      <c r="F35" t="s">
        <v>29</v>
      </c>
      <c r="I35">
        <f>VLOOKUP(E35,[2]库存和销售!$G:$BH,54,FALSE)</f>
        <v>300</v>
      </c>
      <c r="J35" t="s">
        <v>32</v>
      </c>
      <c r="K35" s="19"/>
      <c r="L35" s="12"/>
      <c r="M35" s="7">
        <v>10</v>
      </c>
      <c r="N35" s="7">
        <v>30</v>
      </c>
      <c r="O35" s="7"/>
      <c r="P35" s="19"/>
      <c r="Q35" s="12">
        <v>5</v>
      </c>
      <c r="R35" s="1"/>
      <c r="S35" s="1"/>
      <c r="T35" s="13"/>
      <c r="U35" s="12"/>
      <c r="V35" s="1"/>
      <c r="W35" s="13"/>
      <c r="X35" s="32">
        <v>25</v>
      </c>
      <c r="Y35" s="41">
        <v>15</v>
      </c>
      <c r="Z35" s="7">
        <v>5</v>
      </c>
      <c r="AA35" s="1"/>
      <c r="AB35" s="15">
        <v>5</v>
      </c>
      <c r="AC35" s="12">
        <v>12</v>
      </c>
      <c r="AD35" s="1">
        <v>6</v>
      </c>
      <c r="AE35" s="1">
        <v>4</v>
      </c>
      <c r="AF35" s="13">
        <v>2</v>
      </c>
      <c r="AG35" s="12">
        <v>80</v>
      </c>
      <c r="AH35" s="1"/>
      <c r="AI35" s="13"/>
    </row>
    <row r="36" spans="1:35">
      <c r="A36">
        <v>20</v>
      </c>
      <c r="B36" t="s">
        <v>25</v>
      </c>
      <c r="C36" t="s">
        <v>64</v>
      </c>
      <c r="D36" t="s">
        <v>71</v>
      </c>
      <c r="E36" t="s">
        <v>72</v>
      </c>
      <c r="F36" t="s">
        <v>29</v>
      </c>
      <c r="K36" s="19"/>
      <c r="L36" s="12"/>
      <c r="M36" s="7">
        <v>1</v>
      </c>
      <c r="N36" s="7">
        <v>1</v>
      </c>
      <c r="O36" s="7"/>
      <c r="P36" s="19"/>
      <c r="Q36" s="12"/>
      <c r="R36" s="1"/>
      <c r="S36" s="1"/>
      <c r="T36" s="13"/>
      <c r="U36" s="12"/>
      <c r="V36" s="1"/>
      <c r="W36" s="13"/>
      <c r="X36" s="32"/>
      <c r="Y36" s="41"/>
      <c r="Z36" s="7"/>
      <c r="AA36" s="1"/>
      <c r="AB36" s="15"/>
      <c r="AC36" s="12">
        <v>2</v>
      </c>
      <c r="AD36" s="1">
        <v>2</v>
      </c>
      <c r="AE36" s="1">
        <v>2</v>
      </c>
      <c r="AF36" s="13">
        <v>1</v>
      </c>
      <c r="AG36" s="12">
        <v>11</v>
      </c>
      <c r="AH36" s="1"/>
      <c r="AI36" s="13"/>
    </row>
    <row r="37" spans="1:35">
      <c r="D37" t="s">
        <v>193</v>
      </c>
      <c r="K37" s="19"/>
      <c r="L37" s="12"/>
      <c r="M37" s="7">
        <v>1</v>
      </c>
      <c r="N37" s="7">
        <v>3</v>
      </c>
      <c r="O37" s="7"/>
      <c r="P37" s="19"/>
      <c r="Q37" s="12"/>
      <c r="R37" s="1"/>
      <c r="S37" s="1"/>
      <c r="T37" s="13"/>
      <c r="U37" s="12"/>
      <c r="V37" s="1"/>
      <c r="W37" s="13"/>
      <c r="X37" s="32"/>
      <c r="Y37" s="41"/>
      <c r="Z37" s="7"/>
      <c r="AA37" s="1"/>
      <c r="AB37" s="15"/>
      <c r="AC37" s="12"/>
      <c r="AD37" s="1"/>
      <c r="AE37" s="1"/>
      <c r="AF37" s="13"/>
      <c r="AG37" s="12"/>
      <c r="AH37" s="1"/>
      <c r="AI37" s="13"/>
    </row>
    <row r="38" spans="1:35">
      <c r="A38">
        <v>21</v>
      </c>
      <c r="B38" t="s">
        <v>25</v>
      </c>
      <c r="C38" t="s">
        <v>64</v>
      </c>
      <c r="D38" t="s">
        <v>73</v>
      </c>
      <c r="E38" t="s">
        <v>74</v>
      </c>
      <c r="F38" t="s">
        <v>29</v>
      </c>
      <c r="I38">
        <f>VLOOKUP(E38,[2]库存和销售!$G:$BH,54,FALSE)</f>
        <v>90</v>
      </c>
      <c r="J38" t="s">
        <v>32</v>
      </c>
      <c r="K38" s="19"/>
      <c r="L38" s="12"/>
      <c r="M38" s="7">
        <v>3</v>
      </c>
      <c r="N38" s="7"/>
      <c r="O38" s="7"/>
      <c r="P38" s="19"/>
      <c r="Q38" s="12">
        <v>1</v>
      </c>
      <c r="R38" s="1"/>
      <c r="S38" s="1"/>
      <c r="T38" s="13"/>
      <c r="U38" s="12"/>
      <c r="V38" s="1"/>
      <c r="W38" s="13"/>
      <c r="X38" s="32"/>
      <c r="Y38" s="41"/>
      <c r="Z38" s="7"/>
      <c r="AA38" s="1"/>
      <c r="AB38" s="15"/>
      <c r="AC38" s="12">
        <v>4</v>
      </c>
      <c r="AD38" s="1">
        <v>3</v>
      </c>
      <c r="AE38" s="1">
        <v>4</v>
      </c>
      <c r="AF38" s="13">
        <v>1</v>
      </c>
      <c r="AG38" s="12">
        <v>25</v>
      </c>
      <c r="AH38" s="1"/>
      <c r="AI38" s="13"/>
    </row>
    <row r="39" spans="1:35">
      <c r="A39">
        <v>22</v>
      </c>
      <c r="B39" t="s">
        <v>25</v>
      </c>
      <c r="C39" t="s">
        <v>64</v>
      </c>
      <c r="D39" t="s">
        <v>75</v>
      </c>
      <c r="E39" t="s">
        <v>76</v>
      </c>
      <c r="F39" t="s">
        <v>29</v>
      </c>
      <c r="I39">
        <f>VLOOKUP(E39,[2]库存和销售!$G:$BH,54,FALSE)</f>
        <v>100</v>
      </c>
      <c r="J39" t="s">
        <v>32</v>
      </c>
      <c r="K39" s="19"/>
      <c r="L39" s="12"/>
      <c r="M39" s="7"/>
      <c r="N39" s="7">
        <v>5</v>
      </c>
      <c r="O39" s="7"/>
      <c r="P39" s="19"/>
      <c r="Q39" s="12"/>
      <c r="R39" s="1"/>
      <c r="S39" s="1"/>
      <c r="T39" s="13"/>
      <c r="U39" s="12"/>
      <c r="V39" s="1"/>
      <c r="W39" s="13"/>
      <c r="X39" s="32"/>
      <c r="Y39" s="41">
        <v>5</v>
      </c>
      <c r="Z39" s="7"/>
      <c r="AA39" s="1"/>
      <c r="AB39" s="15">
        <v>5</v>
      </c>
      <c r="AC39" s="12">
        <v>3</v>
      </c>
      <c r="AD39" s="1">
        <v>3</v>
      </c>
      <c r="AE39" s="1">
        <v>2</v>
      </c>
      <c r="AF39" s="13">
        <v>1</v>
      </c>
      <c r="AG39" s="12">
        <v>6</v>
      </c>
      <c r="AH39" s="1"/>
      <c r="AI39" s="13"/>
    </row>
    <row r="40" spans="1:35">
      <c r="A40">
        <v>23</v>
      </c>
      <c r="B40" t="s">
        <v>25</v>
      </c>
      <c r="C40" t="s">
        <v>64</v>
      </c>
      <c r="D40" t="s">
        <v>77</v>
      </c>
      <c r="E40" t="s">
        <v>78</v>
      </c>
      <c r="F40" t="s">
        <v>29</v>
      </c>
      <c r="K40" s="19"/>
      <c r="L40" s="12"/>
      <c r="M40" s="7">
        <v>2</v>
      </c>
      <c r="N40" s="7">
        <v>3</v>
      </c>
      <c r="O40" s="7"/>
      <c r="P40" s="19"/>
      <c r="Q40" s="12"/>
      <c r="R40" s="1"/>
      <c r="S40" s="1"/>
      <c r="T40" s="13"/>
      <c r="U40" s="12"/>
      <c r="V40" s="1"/>
      <c r="W40" s="13"/>
      <c r="X40" s="32"/>
      <c r="Y40" s="41">
        <v>5</v>
      </c>
      <c r="Z40" s="7"/>
      <c r="AA40" s="1"/>
      <c r="AB40" s="15">
        <v>5</v>
      </c>
      <c r="AC40" s="12">
        <v>2</v>
      </c>
      <c r="AD40" s="1">
        <v>2</v>
      </c>
      <c r="AE40" s="1">
        <v>2</v>
      </c>
      <c r="AF40" s="13">
        <v>2</v>
      </c>
      <c r="AG40" s="12">
        <v>18</v>
      </c>
      <c r="AH40" s="1"/>
      <c r="AI40" s="13"/>
    </row>
    <row r="41" spans="1:35">
      <c r="A41">
        <v>24</v>
      </c>
      <c r="B41" t="s">
        <v>25</v>
      </c>
      <c r="C41" t="s">
        <v>64</v>
      </c>
      <c r="D41" t="s">
        <v>79</v>
      </c>
      <c r="E41" t="s">
        <v>80</v>
      </c>
      <c r="F41" t="s">
        <v>29</v>
      </c>
      <c r="K41" s="19"/>
      <c r="L41" s="12"/>
      <c r="M41" s="7">
        <v>1</v>
      </c>
      <c r="N41" s="7"/>
      <c r="O41" s="7"/>
      <c r="P41" s="19"/>
      <c r="Q41" s="12">
        <v>1</v>
      </c>
      <c r="R41" s="1"/>
      <c r="S41" s="1"/>
      <c r="T41" s="13"/>
      <c r="U41" s="12"/>
      <c r="V41" s="1"/>
      <c r="W41" s="13"/>
      <c r="X41" s="32"/>
      <c r="Y41" s="41">
        <v>10</v>
      </c>
      <c r="Z41" s="7"/>
      <c r="AA41" s="7"/>
      <c r="AB41" s="15">
        <v>2</v>
      </c>
      <c r="AC41" s="12">
        <v>2</v>
      </c>
      <c r="AD41" s="1">
        <v>2</v>
      </c>
      <c r="AE41" s="1">
        <v>2</v>
      </c>
      <c r="AF41" s="13">
        <v>1</v>
      </c>
      <c r="AG41" s="12">
        <v>3</v>
      </c>
      <c r="AH41" s="1"/>
      <c r="AI41" s="13"/>
    </row>
    <row r="42" spans="1:35">
      <c r="A42">
        <v>25</v>
      </c>
      <c r="B42" t="s">
        <v>25</v>
      </c>
      <c r="C42" t="s">
        <v>81</v>
      </c>
      <c r="D42" s="2" t="s">
        <v>82</v>
      </c>
      <c r="E42" t="s">
        <v>83</v>
      </c>
      <c r="F42" s="5" t="s">
        <v>169</v>
      </c>
      <c r="K42" s="19"/>
      <c r="L42" s="12"/>
      <c r="M42" s="7"/>
      <c r="N42" s="7"/>
      <c r="O42" s="7"/>
      <c r="P42" s="19"/>
      <c r="Q42" s="12"/>
      <c r="R42" s="1"/>
      <c r="S42" s="1"/>
      <c r="T42" s="13"/>
      <c r="U42" s="12"/>
      <c r="V42" s="1"/>
      <c r="W42" s="13"/>
      <c r="X42" s="32"/>
      <c r="Y42" s="41"/>
      <c r="Z42" s="7"/>
      <c r="AA42" s="7"/>
      <c r="AB42" s="15"/>
      <c r="AC42" s="12"/>
      <c r="AD42" s="1"/>
      <c r="AE42" s="1"/>
      <c r="AF42" s="13"/>
      <c r="AG42" s="12"/>
      <c r="AH42" s="1"/>
      <c r="AI42" s="13"/>
    </row>
    <row r="43" spans="1:35">
      <c r="A43">
        <v>26</v>
      </c>
      <c r="B43" t="s">
        <v>25</v>
      </c>
      <c r="C43" t="s">
        <v>81</v>
      </c>
      <c r="D43" t="s">
        <v>85</v>
      </c>
      <c r="E43" t="s">
        <v>86</v>
      </c>
      <c r="F43" t="s">
        <v>29</v>
      </c>
      <c r="K43" s="19"/>
      <c r="L43" s="12"/>
      <c r="M43" s="7"/>
      <c r="N43" s="7"/>
      <c r="O43" s="7"/>
      <c r="P43" s="19"/>
      <c r="Q43" s="12"/>
      <c r="R43" s="1"/>
      <c r="S43" s="1"/>
      <c r="T43" s="13"/>
      <c r="U43" s="12"/>
      <c r="V43" s="1"/>
      <c r="W43" s="13"/>
      <c r="X43" s="32"/>
      <c r="Y43" s="41"/>
      <c r="Z43" s="7"/>
      <c r="AA43" s="7"/>
      <c r="AB43" s="15">
        <v>2</v>
      </c>
      <c r="AC43" s="12">
        <v>2</v>
      </c>
      <c r="AD43" s="1">
        <v>1</v>
      </c>
      <c r="AE43" s="1">
        <v>2</v>
      </c>
      <c r="AF43" s="13">
        <v>1</v>
      </c>
      <c r="AG43" s="12">
        <v>2</v>
      </c>
      <c r="AH43" s="1"/>
      <c r="AI43" s="13"/>
    </row>
    <row r="44" spans="1:35">
      <c r="A44">
        <v>27</v>
      </c>
      <c r="B44" t="s">
        <v>25</v>
      </c>
      <c r="C44" t="s">
        <v>87</v>
      </c>
      <c r="D44" t="s">
        <v>88</v>
      </c>
      <c r="E44" t="s">
        <v>89</v>
      </c>
      <c r="F44" t="s">
        <v>90</v>
      </c>
      <c r="G44">
        <f>VLOOKUP(E44,[1]Sheet2!$D:$E,2,FALSE)</f>
        <v>520</v>
      </c>
      <c r="K44" s="19"/>
      <c r="L44" s="12"/>
      <c r="M44" s="7"/>
      <c r="N44" s="7"/>
      <c r="O44" s="7"/>
      <c r="P44" s="19"/>
      <c r="Q44" s="12"/>
      <c r="R44" s="1"/>
      <c r="S44" s="1"/>
      <c r="T44" s="13"/>
      <c r="U44" s="12"/>
      <c r="V44" s="1"/>
      <c r="W44" s="13"/>
      <c r="X44" s="32"/>
      <c r="Y44" s="41"/>
      <c r="Z44" s="7"/>
      <c r="AA44" s="7"/>
      <c r="AB44" s="15"/>
      <c r="AC44" s="12"/>
      <c r="AD44" s="1"/>
      <c r="AE44" s="1"/>
      <c r="AF44" s="13"/>
      <c r="AG44" s="12"/>
      <c r="AH44" s="1"/>
      <c r="AI44" s="13"/>
    </row>
    <row r="45" spans="1:35">
      <c r="A45">
        <v>28</v>
      </c>
      <c r="B45" t="s">
        <v>25</v>
      </c>
      <c r="C45" t="s">
        <v>87</v>
      </c>
      <c r="D45" t="s">
        <v>91</v>
      </c>
      <c r="E45" t="s">
        <v>92</v>
      </c>
      <c r="F45" t="s">
        <v>90</v>
      </c>
      <c r="G45">
        <f>VLOOKUP(E45,[1]Sheet2!$D:$E,2,FALSE)</f>
        <v>370</v>
      </c>
      <c r="K45" s="19"/>
      <c r="L45" s="12"/>
      <c r="M45" s="7"/>
      <c r="N45" s="7"/>
      <c r="O45" s="7"/>
      <c r="P45" s="19"/>
      <c r="Q45" s="12"/>
      <c r="R45" s="1"/>
      <c r="S45" s="1"/>
      <c r="T45" s="13"/>
      <c r="U45" s="12"/>
      <c r="V45" s="1"/>
      <c r="W45" s="13"/>
      <c r="X45" s="32"/>
      <c r="Y45" s="41"/>
      <c r="Z45" s="7"/>
      <c r="AA45" s="7"/>
      <c r="AB45" s="15"/>
      <c r="AC45" s="12"/>
      <c r="AD45" s="1"/>
      <c r="AE45" s="1"/>
      <c r="AF45" s="13"/>
      <c r="AG45" s="12"/>
      <c r="AH45" s="1"/>
      <c r="AI45" s="13"/>
    </row>
    <row r="46" spans="1:35">
      <c r="A46">
        <v>29</v>
      </c>
      <c r="B46" t="s">
        <v>25</v>
      </c>
      <c r="C46" t="s">
        <v>93</v>
      </c>
      <c r="D46" t="s">
        <v>94</v>
      </c>
      <c r="E46" t="s">
        <v>95</v>
      </c>
      <c r="F46" t="s">
        <v>90</v>
      </c>
      <c r="G46">
        <f>VLOOKUP(E46,[1]Sheet2!$D:$E,2,FALSE)</f>
        <v>207</v>
      </c>
      <c r="K46" s="19"/>
      <c r="L46" s="12"/>
      <c r="M46" s="7"/>
      <c r="N46" s="7"/>
      <c r="O46" s="7"/>
      <c r="P46" s="19"/>
      <c r="Q46" s="12"/>
      <c r="R46" s="1"/>
      <c r="S46" s="1"/>
      <c r="T46" s="13"/>
      <c r="U46" s="12"/>
      <c r="V46" s="1"/>
      <c r="W46" s="13"/>
      <c r="X46" s="32"/>
      <c r="Y46" s="41"/>
      <c r="Z46" s="7"/>
      <c r="AA46" s="7"/>
      <c r="AB46" s="15"/>
      <c r="AC46" s="12"/>
      <c r="AD46" s="1"/>
      <c r="AE46" s="1"/>
      <c r="AF46" s="13"/>
      <c r="AG46" s="12"/>
      <c r="AH46" s="1"/>
      <c r="AI46" s="13"/>
    </row>
    <row r="47" spans="1:35">
      <c r="A47">
        <v>30</v>
      </c>
      <c r="B47" t="s">
        <v>25</v>
      </c>
      <c r="C47" t="s">
        <v>93</v>
      </c>
      <c r="D47" t="s">
        <v>96</v>
      </c>
      <c r="E47" t="s">
        <v>97</v>
      </c>
      <c r="F47" t="s">
        <v>90</v>
      </c>
      <c r="G47">
        <f>VLOOKUP(E47,[1]Sheet2!$D:$E,2,FALSE)</f>
        <v>154</v>
      </c>
      <c r="K47" s="19"/>
      <c r="L47" s="12"/>
      <c r="M47" s="7"/>
      <c r="N47" s="7"/>
      <c r="O47" s="7"/>
      <c r="P47" s="19"/>
      <c r="Q47" s="12"/>
      <c r="R47" s="1"/>
      <c r="S47" s="1"/>
      <c r="T47" s="13"/>
      <c r="U47" s="12"/>
      <c r="V47" s="1"/>
      <c r="W47" s="13"/>
      <c r="X47" s="32"/>
      <c r="Y47" s="41"/>
      <c r="Z47" s="7"/>
      <c r="AA47" s="7"/>
      <c r="AB47" s="15"/>
      <c r="AC47" s="12"/>
      <c r="AD47" s="1"/>
      <c r="AE47" s="1"/>
      <c r="AF47" s="13"/>
      <c r="AG47" s="12"/>
      <c r="AH47" s="1"/>
      <c r="AI47" s="13"/>
    </row>
    <row r="48" spans="1:35">
      <c r="A48">
        <v>31</v>
      </c>
      <c r="B48" t="s">
        <v>98</v>
      </c>
      <c r="C48" t="s">
        <v>99</v>
      </c>
      <c r="D48" t="s">
        <v>100</v>
      </c>
      <c r="E48" t="s">
        <v>101</v>
      </c>
      <c r="F48" t="s">
        <v>90</v>
      </c>
      <c r="I48">
        <f>VLOOKUP(E48,[2]库存和销售!$G:$BH,54,FALSE)</f>
        <v>135</v>
      </c>
      <c r="J48" t="s">
        <v>32</v>
      </c>
      <c r="K48" s="19"/>
      <c r="L48" s="12"/>
      <c r="M48" s="7"/>
      <c r="N48" s="7"/>
      <c r="O48" s="7"/>
      <c r="P48" s="19"/>
      <c r="Q48" s="12"/>
      <c r="R48" s="1"/>
      <c r="S48" s="1"/>
      <c r="T48" s="13"/>
      <c r="U48" s="12"/>
      <c r="V48" s="1"/>
      <c r="W48" s="13"/>
      <c r="X48" s="32"/>
      <c r="Y48" s="41"/>
      <c r="Z48" s="7"/>
      <c r="AA48" s="7"/>
      <c r="AB48" s="15">
        <v>2</v>
      </c>
      <c r="AC48" s="12">
        <v>2</v>
      </c>
      <c r="AD48" s="1">
        <v>2</v>
      </c>
      <c r="AE48" s="1">
        <v>2</v>
      </c>
      <c r="AF48" s="13">
        <v>1</v>
      </c>
      <c r="AG48" s="12">
        <v>2</v>
      </c>
      <c r="AH48" s="1"/>
      <c r="AI48" s="13"/>
    </row>
    <row r="49" spans="1:35">
      <c r="A49">
        <v>32</v>
      </c>
      <c r="B49" t="s">
        <v>98</v>
      </c>
      <c r="C49" t="s">
        <v>99</v>
      </c>
      <c r="D49" t="s">
        <v>102</v>
      </c>
      <c r="E49" t="s">
        <v>103</v>
      </c>
      <c r="F49" t="s">
        <v>90</v>
      </c>
      <c r="I49">
        <f>VLOOKUP(E49,[2]库存和销售!$G:$BH,54,FALSE)</f>
        <v>207</v>
      </c>
      <c r="J49" t="s">
        <v>32</v>
      </c>
      <c r="K49" s="19"/>
      <c r="L49" s="12"/>
      <c r="M49" s="7"/>
      <c r="N49" s="7"/>
      <c r="O49" s="7"/>
      <c r="P49" s="19"/>
      <c r="Q49" s="12"/>
      <c r="R49" s="1"/>
      <c r="S49" s="1"/>
      <c r="T49" s="13"/>
      <c r="U49" s="12"/>
      <c r="V49" s="1"/>
      <c r="W49" s="13"/>
      <c r="X49" s="32"/>
      <c r="Y49" s="41"/>
      <c r="Z49" s="7"/>
      <c r="AA49" s="7"/>
      <c r="AB49" s="15">
        <v>2</v>
      </c>
      <c r="AC49" s="12">
        <v>2</v>
      </c>
      <c r="AD49" s="1">
        <v>2</v>
      </c>
      <c r="AE49" s="1">
        <v>3</v>
      </c>
      <c r="AF49" s="13">
        <v>1</v>
      </c>
      <c r="AG49" s="12">
        <v>3</v>
      </c>
      <c r="AH49" s="1"/>
      <c r="AI49" s="13"/>
    </row>
    <row r="50" spans="1:35">
      <c r="A50">
        <v>33</v>
      </c>
      <c r="B50" t="s">
        <v>98</v>
      </c>
      <c r="C50" t="s">
        <v>99</v>
      </c>
      <c r="D50" t="s">
        <v>104</v>
      </c>
      <c r="E50" t="s">
        <v>105</v>
      </c>
      <c r="F50" t="s">
        <v>90</v>
      </c>
      <c r="I50">
        <f>VLOOKUP(E50,[2]库存和销售!$G:$BH,54,FALSE)</f>
        <v>203</v>
      </c>
      <c r="J50" t="s">
        <v>32</v>
      </c>
      <c r="K50" s="19"/>
      <c r="L50" s="12"/>
      <c r="M50" s="7"/>
      <c r="N50" s="7"/>
      <c r="O50" s="7"/>
      <c r="P50" s="19"/>
      <c r="Q50" s="12"/>
      <c r="R50" s="1"/>
      <c r="S50" s="1"/>
      <c r="T50" s="13"/>
      <c r="U50" s="12"/>
      <c r="V50" s="1"/>
      <c r="W50" s="13"/>
      <c r="X50" s="32"/>
      <c r="Y50" s="41"/>
      <c r="Z50" s="7"/>
      <c r="AA50" s="7"/>
      <c r="AB50" s="15">
        <v>1</v>
      </c>
      <c r="AC50" s="12">
        <v>3</v>
      </c>
      <c r="AD50" s="1">
        <v>4</v>
      </c>
      <c r="AE50" s="1">
        <v>3</v>
      </c>
      <c r="AF50" s="13">
        <v>2</v>
      </c>
      <c r="AG50" s="12">
        <v>5</v>
      </c>
      <c r="AH50" s="1"/>
      <c r="AI50" s="13"/>
    </row>
    <row r="51" spans="1:35">
      <c r="A51">
        <v>34</v>
      </c>
      <c r="B51" t="s">
        <v>98</v>
      </c>
      <c r="C51" t="s">
        <v>99</v>
      </c>
      <c r="D51" t="s">
        <v>106</v>
      </c>
      <c r="E51" t="s">
        <v>107</v>
      </c>
      <c r="F51" t="s">
        <v>90</v>
      </c>
      <c r="I51">
        <f>VLOOKUP(E51,[2]库存和销售!$G:$BH,54,FALSE)</f>
        <v>120</v>
      </c>
      <c r="J51" t="s">
        <v>32</v>
      </c>
      <c r="K51" s="19"/>
      <c r="L51" s="12"/>
      <c r="M51" s="7"/>
      <c r="N51" s="7"/>
      <c r="O51" s="7"/>
      <c r="P51" s="19"/>
      <c r="Q51" s="12"/>
      <c r="R51" s="1"/>
      <c r="S51" s="1"/>
      <c r="T51" s="13"/>
      <c r="U51" s="12"/>
      <c r="V51" s="1"/>
      <c r="W51" s="13"/>
      <c r="X51" s="32"/>
      <c r="Y51" s="41"/>
      <c r="Z51" s="7"/>
      <c r="AA51" s="7"/>
      <c r="AB51" s="15"/>
      <c r="AC51" s="12">
        <v>4</v>
      </c>
      <c r="AD51" s="1">
        <v>4</v>
      </c>
      <c r="AE51" s="1">
        <v>3</v>
      </c>
      <c r="AF51" s="13">
        <v>2</v>
      </c>
      <c r="AG51" s="12"/>
      <c r="AH51" s="1"/>
      <c r="AI51" s="13"/>
    </row>
    <row r="52" spans="1:35">
      <c r="A52">
        <v>35</v>
      </c>
      <c r="B52" t="s">
        <v>108</v>
      </c>
      <c r="C52" t="s">
        <v>109</v>
      </c>
      <c r="D52" t="s">
        <v>110</v>
      </c>
      <c r="E52" t="s">
        <v>111</v>
      </c>
      <c r="F52" t="s">
        <v>29</v>
      </c>
      <c r="I52">
        <f>VLOOKUP(E52,[2]库存和销售!$G:$BH,54,FALSE)</f>
        <v>450</v>
      </c>
      <c r="J52" t="s">
        <v>32</v>
      </c>
      <c r="K52" s="19"/>
      <c r="L52" s="12"/>
      <c r="M52" s="7">
        <v>30</v>
      </c>
      <c r="N52" s="7">
        <v>30</v>
      </c>
      <c r="O52" s="7">
        <v>30</v>
      </c>
      <c r="P52" s="19"/>
      <c r="Q52" s="12">
        <v>7</v>
      </c>
      <c r="R52" s="1"/>
      <c r="S52" s="1"/>
      <c r="T52" s="13"/>
      <c r="U52" s="12"/>
      <c r="V52" s="1"/>
      <c r="W52" s="13"/>
      <c r="X52" s="32"/>
      <c r="Y52" s="41"/>
      <c r="Z52" s="7"/>
      <c r="AA52" s="7"/>
      <c r="AB52" s="15"/>
      <c r="AC52" s="12">
        <v>2</v>
      </c>
      <c r="AD52" s="1"/>
      <c r="AE52" s="1"/>
      <c r="AF52" s="13">
        <v>3</v>
      </c>
      <c r="AG52" s="12"/>
      <c r="AH52" s="1"/>
      <c r="AI52" s="13"/>
    </row>
    <row r="53" spans="1:35">
      <c r="A53">
        <v>36</v>
      </c>
      <c r="B53" t="s">
        <v>108</v>
      </c>
      <c r="C53" t="s">
        <v>109</v>
      </c>
      <c r="D53" s="2" t="s">
        <v>112</v>
      </c>
      <c r="E53" t="s">
        <v>113</v>
      </c>
      <c r="F53" t="s">
        <v>50</v>
      </c>
      <c r="K53" s="19"/>
      <c r="L53" s="12"/>
      <c r="M53" s="7">
        <v>2</v>
      </c>
      <c r="N53" s="7"/>
      <c r="O53" s="7"/>
      <c r="P53" s="19"/>
      <c r="Q53" s="12"/>
      <c r="R53" s="1"/>
      <c r="S53" s="1"/>
      <c r="T53" s="13"/>
      <c r="U53" s="12"/>
      <c r="V53" s="1"/>
      <c r="W53" s="13"/>
      <c r="X53" s="32"/>
      <c r="Y53" s="41"/>
      <c r="Z53" s="7"/>
      <c r="AA53" s="7"/>
      <c r="AB53" s="15"/>
      <c r="AC53" s="12"/>
      <c r="AD53" s="1"/>
      <c r="AE53" s="1"/>
      <c r="AF53" s="13"/>
      <c r="AG53" s="12"/>
      <c r="AH53" s="1"/>
      <c r="AI53" s="13"/>
    </row>
    <row r="54" spans="1:35">
      <c r="A54">
        <v>37</v>
      </c>
      <c r="B54" t="s">
        <v>108</v>
      </c>
      <c r="C54" t="s">
        <v>109</v>
      </c>
      <c r="D54" s="2" t="s">
        <v>114</v>
      </c>
      <c r="E54" t="s">
        <v>115</v>
      </c>
      <c r="F54" s="5" t="s">
        <v>169</v>
      </c>
      <c r="K54" s="19"/>
      <c r="L54" s="12"/>
      <c r="M54" s="7"/>
      <c r="N54" s="7"/>
      <c r="O54" s="7"/>
      <c r="P54" s="19"/>
      <c r="Q54" s="12"/>
      <c r="R54" s="1"/>
      <c r="S54" s="1"/>
      <c r="T54" s="13"/>
      <c r="U54" s="12"/>
      <c r="V54" s="1"/>
      <c r="W54" s="13"/>
      <c r="X54" s="32"/>
      <c r="Y54" s="41"/>
      <c r="Z54" s="7"/>
      <c r="AA54" s="7"/>
      <c r="AB54" s="15"/>
      <c r="AC54" s="12"/>
      <c r="AD54" s="1"/>
      <c r="AE54" s="1"/>
      <c r="AF54" s="13"/>
      <c r="AG54" s="12"/>
      <c r="AH54" s="1"/>
      <c r="AI54" s="13"/>
    </row>
    <row r="55" spans="1:35">
      <c r="A55">
        <v>38</v>
      </c>
      <c r="B55" t="s">
        <v>108</v>
      </c>
      <c r="C55" t="s">
        <v>116</v>
      </c>
      <c r="D55" t="s">
        <v>117</v>
      </c>
      <c r="E55" t="s">
        <v>118</v>
      </c>
      <c r="F55" t="s">
        <v>29</v>
      </c>
      <c r="I55">
        <f>VLOOKUP(E55,[2]库存和销售!$G:$BH,54,FALSE)</f>
        <v>324</v>
      </c>
      <c r="J55" t="s">
        <v>32</v>
      </c>
      <c r="K55" s="19"/>
      <c r="L55" s="12"/>
      <c r="M55" s="7">
        <v>10</v>
      </c>
      <c r="N55" s="7">
        <v>10</v>
      </c>
      <c r="O55" s="7">
        <f>[3]Прогноз!K42</f>
        <v>6</v>
      </c>
      <c r="P55" s="19"/>
      <c r="Q55" s="12">
        <v>25</v>
      </c>
      <c r="R55" s="1"/>
      <c r="S55" s="1"/>
      <c r="T55" s="13"/>
      <c r="U55" s="12"/>
      <c r="V55" s="1"/>
      <c r="W55" s="13"/>
      <c r="X55" s="32"/>
      <c r="Y55" s="41">
        <v>80</v>
      </c>
      <c r="Z55" s="7">
        <v>5</v>
      </c>
      <c r="AA55" s="7"/>
      <c r="AB55" s="15"/>
      <c r="AC55" s="12"/>
      <c r="AD55" s="1">
        <v>1</v>
      </c>
      <c r="AE55" s="1"/>
      <c r="AF55" s="13"/>
      <c r="AG55" s="12"/>
      <c r="AH55" s="1"/>
      <c r="AI55" s="13"/>
    </row>
    <row r="56" spans="1:35">
      <c r="A56">
        <v>39</v>
      </c>
      <c r="B56" t="s">
        <v>108</v>
      </c>
      <c r="C56" t="s">
        <v>116</v>
      </c>
      <c r="D56" t="s">
        <v>119</v>
      </c>
      <c r="E56" t="s">
        <v>120</v>
      </c>
      <c r="F56" t="s">
        <v>29</v>
      </c>
      <c r="I56">
        <f>VLOOKUP(E56,[2]库存和销售!$G:$BH,54,FALSE)</f>
        <v>186</v>
      </c>
      <c r="J56" t="s">
        <v>32</v>
      </c>
      <c r="K56" s="19"/>
      <c r="L56" s="12"/>
      <c r="M56" s="7">
        <v>15</v>
      </c>
      <c r="N56" s="7">
        <v>3</v>
      </c>
      <c r="O56" s="7">
        <f>[3]Прогноз!K43</f>
        <v>5</v>
      </c>
      <c r="P56" s="19"/>
      <c r="Q56" s="12">
        <v>117</v>
      </c>
      <c r="R56" s="1"/>
      <c r="S56" s="1"/>
      <c r="T56" s="13"/>
      <c r="U56" s="12"/>
      <c r="V56" s="1"/>
      <c r="W56" s="13"/>
      <c r="X56" s="32"/>
      <c r="Y56" s="41">
        <v>170</v>
      </c>
      <c r="Z56" s="7">
        <v>15</v>
      </c>
      <c r="AA56" s="7"/>
      <c r="AB56" s="15"/>
      <c r="AC56" s="12"/>
      <c r="AD56" s="1"/>
      <c r="AE56" s="1"/>
      <c r="AF56" s="13"/>
      <c r="AG56" s="12"/>
      <c r="AH56" s="1"/>
      <c r="AI56" s="13"/>
    </row>
    <row r="57" spans="1:35">
      <c r="A57">
        <v>40</v>
      </c>
      <c r="B57" t="s">
        <v>108</v>
      </c>
      <c r="C57" t="s">
        <v>116</v>
      </c>
      <c r="D57" t="s">
        <v>121</v>
      </c>
      <c r="E57" t="s">
        <v>122</v>
      </c>
      <c r="F57" t="s">
        <v>29</v>
      </c>
      <c r="G57">
        <f>VLOOKUP(E57,[1]Sheet2!$D:$E,2,FALSE)</f>
        <v>80</v>
      </c>
      <c r="I57">
        <f>VLOOKUP(E57,[2]库存和销售!$G:$BH,54,FALSE)</f>
        <v>100</v>
      </c>
      <c r="J57" t="s">
        <v>32</v>
      </c>
      <c r="K57" s="19"/>
      <c r="L57" s="12"/>
      <c r="M57" s="7"/>
      <c r="N57" s="7"/>
      <c r="O57" s="7">
        <f>[3]Прогноз!K44</f>
        <v>6</v>
      </c>
      <c r="P57" s="19"/>
      <c r="Q57" s="12">
        <v>1</v>
      </c>
      <c r="R57" s="1"/>
      <c r="S57" s="1"/>
      <c r="T57" s="13"/>
      <c r="U57" s="12"/>
      <c r="V57" s="1"/>
      <c r="W57" s="13"/>
      <c r="X57" s="32"/>
      <c r="Y57" s="41">
        <v>165</v>
      </c>
      <c r="Z57" s="7">
        <v>5</v>
      </c>
      <c r="AA57" s="7"/>
      <c r="AB57" s="15"/>
      <c r="AC57" s="12"/>
      <c r="AD57" s="1"/>
      <c r="AE57" s="1"/>
      <c r="AF57" s="13">
        <v>1</v>
      </c>
      <c r="AG57" s="12"/>
      <c r="AH57" s="1"/>
      <c r="AI57" s="13"/>
    </row>
    <row r="58" spans="1:35">
      <c r="A58">
        <v>41</v>
      </c>
      <c r="B58" t="s">
        <v>108</v>
      </c>
      <c r="C58" t="s">
        <v>123</v>
      </c>
      <c r="D58" t="s">
        <v>124</v>
      </c>
      <c r="E58" t="s">
        <v>125</v>
      </c>
      <c r="F58" t="s">
        <v>29</v>
      </c>
      <c r="G58">
        <f>VLOOKUP(E58,[1]Sheet2!$D:$E,2,FALSE)</f>
        <v>154</v>
      </c>
      <c r="I58">
        <f>VLOOKUP(E58,[2]库存和销售!$G:$BH,54,FALSE)</f>
        <v>306</v>
      </c>
      <c r="J58" t="s">
        <v>32</v>
      </c>
      <c r="K58" s="19"/>
      <c r="L58" s="12"/>
      <c r="M58" s="7">
        <v>50</v>
      </c>
      <c r="N58" s="7">
        <v>10</v>
      </c>
      <c r="O58" s="7">
        <f>[3]Прогноз!K45</f>
        <v>25</v>
      </c>
      <c r="P58" s="19"/>
      <c r="Q58" s="12">
        <v>6</v>
      </c>
      <c r="R58" s="1"/>
      <c r="S58" s="1"/>
      <c r="T58" s="13"/>
      <c r="U58" s="12"/>
      <c r="V58" s="1"/>
      <c r="W58" s="13"/>
      <c r="X58" s="32"/>
      <c r="Y58" s="41">
        <v>85</v>
      </c>
      <c r="Z58" s="7">
        <v>10</v>
      </c>
      <c r="AA58" s="7"/>
      <c r="AB58" s="15"/>
      <c r="AC58" s="12"/>
      <c r="AD58" s="1"/>
      <c r="AE58" s="1"/>
      <c r="AF58" s="13">
        <v>2</v>
      </c>
      <c r="AG58" s="12"/>
      <c r="AH58" s="1"/>
      <c r="AI58" s="13"/>
    </row>
    <row r="59" spans="1:35">
      <c r="A59">
        <v>42</v>
      </c>
      <c r="B59" t="s">
        <v>108</v>
      </c>
      <c r="C59" t="s">
        <v>123</v>
      </c>
      <c r="D59" t="s">
        <v>126</v>
      </c>
      <c r="E59" t="s">
        <v>127</v>
      </c>
      <c r="F59" t="s">
        <v>29</v>
      </c>
      <c r="G59">
        <f>VLOOKUP(E59,[1]Sheet2!$D:$E,2,FALSE)</f>
        <v>198</v>
      </c>
      <c r="I59">
        <f>VLOOKUP(E59,[2]库存和销售!$G:$BH,54,FALSE)</f>
        <v>100</v>
      </c>
      <c r="J59" t="s">
        <v>32</v>
      </c>
      <c r="K59" s="19"/>
      <c r="L59" s="12"/>
      <c r="M59" s="7">
        <v>1</v>
      </c>
      <c r="N59" s="7"/>
      <c r="O59" s="7">
        <f>[3]Прогноз!K46</f>
        <v>3</v>
      </c>
      <c r="P59" s="19"/>
      <c r="Q59" s="12">
        <v>1</v>
      </c>
      <c r="R59" s="1"/>
      <c r="S59" s="1"/>
      <c r="T59" s="13"/>
      <c r="U59" s="12"/>
      <c r="V59" s="1"/>
      <c r="W59" s="13"/>
      <c r="X59" s="32"/>
      <c r="Y59" s="41">
        <v>170</v>
      </c>
      <c r="Z59" s="7">
        <v>10</v>
      </c>
      <c r="AA59" s="7"/>
      <c r="AB59" s="15"/>
      <c r="AC59" s="12"/>
      <c r="AD59" s="1"/>
      <c r="AE59" s="1"/>
      <c r="AF59" s="13">
        <v>2</v>
      </c>
      <c r="AG59" s="12"/>
      <c r="AH59" s="1"/>
      <c r="AI59" s="13"/>
    </row>
    <row r="60" spans="1:35">
      <c r="A60">
        <v>43</v>
      </c>
      <c r="B60" t="s">
        <v>108</v>
      </c>
      <c r="C60" t="s">
        <v>128</v>
      </c>
      <c r="D60" t="s">
        <v>129</v>
      </c>
      <c r="E60" t="s">
        <v>130</v>
      </c>
      <c r="F60" t="s">
        <v>29</v>
      </c>
      <c r="G60">
        <f>VLOOKUP(E60,[1]Sheet2!$D:$E,2,FALSE)</f>
        <v>100</v>
      </c>
      <c r="I60">
        <f>VLOOKUP(E60,[2]库存和销售!$G:$BH,54,FALSE)</f>
        <v>277</v>
      </c>
      <c r="J60" t="s">
        <v>32</v>
      </c>
      <c r="K60" s="19"/>
      <c r="L60" s="12"/>
      <c r="M60" s="7">
        <v>15</v>
      </c>
      <c r="N60" s="7"/>
      <c r="O60" s="7">
        <f>[3]Прогноз!K47</f>
        <v>35</v>
      </c>
      <c r="P60" s="19"/>
      <c r="Q60" s="12">
        <v>7</v>
      </c>
      <c r="R60" s="1"/>
      <c r="S60" s="1"/>
      <c r="T60" s="13"/>
      <c r="U60" s="12"/>
      <c r="V60" s="1"/>
      <c r="W60" s="13"/>
      <c r="X60" s="32"/>
      <c r="Y60" s="41"/>
      <c r="Z60" s="7"/>
      <c r="AA60" s="7"/>
      <c r="AB60" s="15"/>
      <c r="AC60" s="12">
        <v>1</v>
      </c>
      <c r="AD60" s="1"/>
      <c r="AE60" s="1"/>
      <c r="AF60" s="13"/>
      <c r="AG60" s="12"/>
      <c r="AH60" s="1"/>
      <c r="AI60" s="13"/>
    </row>
    <row r="61" spans="1:35">
      <c r="A61">
        <v>44</v>
      </c>
      <c r="B61" t="s">
        <v>108</v>
      </c>
      <c r="C61" t="s">
        <v>128</v>
      </c>
      <c r="D61" s="2" t="s">
        <v>131</v>
      </c>
      <c r="E61" t="s">
        <v>132</v>
      </c>
      <c r="F61" s="5" t="s">
        <v>169</v>
      </c>
      <c r="K61" s="19"/>
      <c r="L61" s="12"/>
      <c r="M61" s="7"/>
      <c r="N61" s="7">
        <v>3</v>
      </c>
      <c r="O61" s="7"/>
      <c r="P61" s="19"/>
      <c r="Q61" s="12"/>
      <c r="R61" s="1"/>
      <c r="S61" s="1"/>
      <c r="T61" s="13"/>
      <c r="U61" s="12"/>
      <c r="V61" s="1"/>
      <c r="W61" s="13"/>
      <c r="X61" s="32"/>
      <c r="Y61" s="41"/>
      <c r="Z61" s="7"/>
      <c r="AA61" s="7"/>
      <c r="AB61" s="15"/>
      <c r="AC61" s="12"/>
      <c r="AD61" s="1"/>
      <c r="AE61" s="1"/>
      <c r="AF61" s="13"/>
      <c r="AG61" s="12"/>
      <c r="AH61" s="1"/>
      <c r="AI61" s="13"/>
    </row>
    <row r="62" spans="1:35">
      <c r="A62">
        <v>45</v>
      </c>
      <c r="B62" t="s">
        <v>108</v>
      </c>
      <c r="C62" t="s">
        <v>128</v>
      </c>
      <c r="D62" t="s">
        <v>133</v>
      </c>
      <c r="E62" t="s">
        <v>134</v>
      </c>
      <c r="F62" t="s">
        <v>29</v>
      </c>
      <c r="G62">
        <f>VLOOKUP(E62,[1]Sheet2!$D:$E,2,FALSE)</f>
        <v>60</v>
      </c>
      <c r="I62">
        <f>VLOOKUP(E62,[2]库存和销售!$G:$BH,54,FALSE)</f>
        <v>332</v>
      </c>
      <c r="J62" t="s">
        <v>32</v>
      </c>
      <c r="K62" s="19"/>
      <c r="L62" s="12"/>
      <c r="M62" s="7">
        <v>23</v>
      </c>
      <c r="N62" s="7"/>
      <c r="O62" s="7">
        <v>15</v>
      </c>
      <c r="P62" s="19"/>
      <c r="Q62" s="12">
        <v>7</v>
      </c>
      <c r="R62" s="1"/>
      <c r="S62" s="1"/>
      <c r="T62" s="13"/>
      <c r="U62" s="12"/>
      <c r="V62" s="1"/>
      <c r="W62" s="13"/>
      <c r="X62" s="32"/>
      <c r="Y62" s="41">
        <v>5</v>
      </c>
      <c r="Z62" s="7">
        <v>3</v>
      </c>
      <c r="AA62" s="7"/>
      <c r="AB62" s="15"/>
      <c r="AC62" s="12"/>
      <c r="AD62" s="1"/>
      <c r="AE62" s="1"/>
      <c r="AF62" s="13">
        <v>1</v>
      </c>
      <c r="AG62" s="12"/>
      <c r="AH62" s="1"/>
      <c r="AI62" s="13"/>
    </row>
    <row r="63" spans="1:35">
      <c r="A63">
        <v>46</v>
      </c>
      <c r="B63" t="s">
        <v>108</v>
      </c>
      <c r="C63" t="s">
        <v>128</v>
      </c>
      <c r="D63" t="s">
        <v>135</v>
      </c>
      <c r="E63" t="s">
        <v>136</v>
      </c>
      <c r="F63" t="s">
        <v>29</v>
      </c>
      <c r="G63">
        <f>VLOOKUP(E63,[1]Sheet2!$D:$E,2,FALSE)</f>
        <v>20</v>
      </c>
      <c r="I63">
        <f>VLOOKUP(E63,[2]库存和销售!$G:$BH,54,FALSE)</f>
        <v>96</v>
      </c>
      <c r="J63" t="s">
        <v>32</v>
      </c>
      <c r="K63" s="19"/>
      <c r="L63" s="12"/>
      <c r="M63" s="7">
        <v>7</v>
      </c>
      <c r="N63" s="7"/>
      <c r="O63" s="7">
        <v>3</v>
      </c>
      <c r="P63" s="19"/>
      <c r="Q63" s="12">
        <v>5</v>
      </c>
      <c r="R63" s="1"/>
      <c r="S63" s="1"/>
      <c r="T63" s="13"/>
      <c r="U63" s="12"/>
      <c r="V63" s="1"/>
      <c r="W63" s="13"/>
      <c r="X63" s="32"/>
      <c r="Y63" s="41">
        <v>5</v>
      </c>
      <c r="Z63" s="7">
        <v>3</v>
      </c>
      <c r="AA63" s="7"/>
      <c r="AB63" s="15"/>
      <c r="AC63" s="12">
        <v>1</v>
      </c>
      <c r="AD63" s="1"/>
      <c r="AE63" s="1">
        <v>1</v>
      </c>
      <c r="AF63" s="13"/>
      <c r="AG63" s="12"/>
      <c r="AH63" s="1"/>
      <c r="AI63" s="13"/>
    </row>
    <row r="64" spans="1:35">
      <c r="A64">
        <v>47</v>
      </c>
      <c r="B64" t="s">
        <v>108</v>
      </c>
      <c r="C64" t="s">
        <v>137</v>
      </c>
      <c r="D64" t="s">
        <v>138</v>
      </c>
      <c r="E64" t="s">
        <v>139</v>
      </c>
      <c r="F64" t="s">
        <v>50</v>
      </c>
      <c r="K64" s="19"/>
      <c r="L64" s="12"/>
      <c r="M64" s="1"/>
      <c r="N64" s="1"/>
      <c r="O64" s="1"/>
      <c r="P64" s="19"/>
      <c r="Q64" s="12"/>
      <c r="R64" s="1"/>
      <c r="S64" s="1"/>
      <c r="T64" s="13"/>
      <c r="U64" s="12"/>
      <c r="V64" s="1"/>
      <c r="W64" s="13"/>
      <c r="X64" s="32"/>
      <c r="Y64" s="41"/>
      <c r="Z64" s="7"/>
      <c r="AA64" s="7"/>
      <c r="AB64" s="15"/>
      <c r="AC64" s="12"/>
      <c r="AD64" s="1"/>
      <c r="AE64" s="1"/>
      <c r="AF64" s="13"/>
      <c r="AG64" s="12"/>
      <c r="AH64" s="1"/>
      <c r="AI64" s="13"/>
    </row>
    <row r="65" spans="1:35">
      <c r="A65">
        <v>48</v>
      </c>
      <c r="B65" t="s">
        <v>108</v>
      </c>
      <c r="C65" t="s">
        <v>137</v>
      </c>
      <c r="D65" t="s">
        <v>140</v>
      </c>
      <c r="E65" t="s">
        <v>141</v>
      </c>
      <c r="F65" t="s">
        <v>50</v>
      </c>
      <c r="K65" s="19"/>
      <c r="L65" s="12"/>
      <c r="M65" s="1"/>
      <c r="N65" s="1"/>
      <c r="O65" s="1"/>
      <c r="P65" s="19"/>
      <c r="Q65" s="12"/>
      <c r="R65" s="1"/>
      <c r="S65" s="1"/>
      <c r="T65" s="13"/>
      <c r="U65" s="12"/>
      <c r="V65" s="1"/>
      <c r="W65" s="13"/>
      <c r="X65" s="32"/>
      <c r="Y65" s="41"/>
      <c r="Z65" s="7"/>
      <c r="AA65" s="7"/>
      <c r="AB65" s="15"/>
      <c r="AC65" s="12"/>
      <c r="AD65" s="1"/>
      <c r="AE65" s="1"/>
      <c r="AF65" s="13"/>
      <c r="AG65" s="12"/>
      <c r="AH65" s="1"/>
      <c r="AI65" s="13"/>
    </row>
    <row r="66" spans="1:35">
      <c r="A66">
        <v>49</v>
      </c>
      <c r="B66" t="s">
        <v>108</v>
      </c>
      <c r="C66" t="s">
        <v>137</v>
      </c>
      <c r="D66" t="s">
        <v>142</v>
      </c>
      <c r="E66" t="s">
        <v>143</v>
      </c>
      <c r="F66" t="s">
        <v>50</v>
      </c>
      <c r="K66" s="19"/>
      <c r="L66" s="12"/>
      <c r="M66" s="1"/>
      <c r="N66" s="1"/>
      <c r="O66" s="1"/>
      <c r="P66" s="19"/>
      <c r="Q66" s="12"/>
      <c r="R66" s="1"/>
      <c r="S66" s="1"/>
      <c r="T66" s="13"/>
      <c r="U66" s="12"/>
      <c r="V66" s="1"/>
      <c r="W66" s="13"/>
      <c r="X66" s="32"/>
      <c r="Y66" s="41"/>
      <c r="Z66" s="7"/>
      <c r="AA66" s="7"/>
      <c r="AB66" s="15"/>
      <c r="AC66" s="12"/>
      <c r="AD66" s="1"/>
      <c r="AE66" s="1"/>
      <c r="AF66" s="13"/>
      <c r="AG66" s="12"/>
      <c r="AH66" s="1"/>
      <c r="AI66" s="13"/>
    </row>
    <row r="67" spans="1:35">
      <c r="A67">
        <v>50</v>
      </c>
      <c r="B67" t="s">
        <v>108</v>
      </c>
      <c r="C67" t="s">
        <v>137</v>
      </c>
      <c r="D67" t="s">
        <v>144</v>
      </c>
      <c r="E67" t="s">
        <v>145</v>
      </c>
      <c r="F67" t="s">
        <v>50</v>
      </c>
      <c r="K67" s="19"/>
      <c r="L67" s="12"/>
      <c r="M67" s="1"/>
      <c r="N67" s="1"/>
      <c r="O67" s="1"/>
      <c r="P67" s="19"/>
      <c r="Q67" s="12"/>
      <c r="R67" s="1"/>
      <c r="S67" s="1"/>
      <c r="T67" s="13"/>
      <c r="U67" s="12"/>
      <c r="V67" s="1"/>
      <c r="W67" s="13"/>
      <c r="X67" s="32"/>
      <c r="Y67" s="41"/>
      <c r="Z67" s="7"/>
      <c r="AA67" s="7"/>
      <c r="AB67" s="15"/>
      <c r="AC67" s="12"/>
      <c r="AD67" s="1"/>
      <c r="AE67" s="1"/>
      <c r="AF67" s="13"/>
      <c r="AG67" s="12"/>
      <c r="AH67" s="1"/>
      <c r="AI67" s="13"/>
    </row>
    <row r="68" spans="1:35">
      <c r="A68">
        <v>51</v>
      </c>
      <c r="B68" t="s">
        <v>108</v>
      </c>
      <c r="C68" t="s">
        <v>137</v>
      </c>
      <c r="D68" t="s">
        <v>146</v>
      </c>
      <c r="E68" t="s">
        <v>147</v>
      </c>
      <c r="F68" t="s">
        <v>50</v>
      </c>
      <c r="K68" s="19"/>
      <c r="L68" s="12"/>
      <c r="M68" s="1"/>
      <c r="N68" s="1"/>
      <c r="O68" s="1"/>
      <c r="P68" s="19"/>
      <c r="Q68" s="12"/>
      <c r="R68" s="1"/>
      <c r="S68" s="1"/>
      <c r="T68" s="13"/>
      <c r="U68" s="12"/>
      <c r="V68" s="1"/>
      <c r="W68" s="13"/>
      <c r="X68" s="32"/>
      <c r="Y68" s="41"/>
      <c r="Z68" s="7"/>
      <c r="AA68" s="7"/>
      <c r="AB68" s="15"/>
      <c r="AC68" s="12"/>
      <c r="AD68" s="1"/>
      <c r="AE68" s="1"/>
      <c r="AF68" s="13"/>
      <c r="AG68" s="12"/>
      <c r="AH68" s="1"/>
      <c r="AI68" s="13"/>
    </row>
    <row r="69" spans="1:35">
      <c r="A69">
        <v>52</v>
      </c>
      <c r="B69" t="s">
        <v>108</v>
      </c>
      <c r="C69" t="s">
        <v>148</v>
      </c>
      <c r="D69" t="s">
        <v>149</v>
      </c>
      <c r="E69" t="s">
        <v>150</v>
      </c>
      <c r="F69" t="s">
        <v>50</v>
      </c>
      <c r="K69" s="19"/>
      <c r="L69" s="12"/>
      <c r="M69" s="1"/>
      <c r="N69" s="1"/>
      <c r="O69" s="1"/>
      <c r="P69" s="19"/>
      <c r="Q69" s="12"/>
      <c r="R69" s="1"/>
      <c r="S69" s="1"/>
      <c r="T69" s="13"/>
      <c r="U69" s="12"/>
      <c r="V69" s="1"/>
      <c r="W69" s="13"/>
      <c r="X69" s="32"/>
      <c r="Y69" s="41"/>
      <c r="Z69" s="7"/>
      <c r="AA69" s="7"/>
      <c r="AB69" s="15"/>
      <c r="AC69" s="12"/>
      <c r="AD69" s="1"/>
      <c r="AE69" s="1"/>
      <c r="AF69" s="13"/>
      <c r="AG69" s="12"/>
      <c r="AH69" s="1"/>
      <c r="AI69" s="13"/>
    </row>
    <row r="70" spans="1:35">
      <c r="A70">
        <v>53</v>
      </c>
      <c r="B70" t="s">
        <v>108</v>
      </c>
      <c r="C70" t="s">
        <v>148</v>
      </c>
      <c r="D70" t="s">
        <v>151</v>
      </c>
      <c r="E70" t="s">
        <v>152</v>
      </c>
      <c r="F70" t="s">
        <v>50</v>
      </c>
      <c r="K70" s="19"/>
      <c r="L70" s="12"/>
      <c r="M70" s="1"/>
      <c r="N70" s="1"/>
      <c r="O70" s="1"/>
      <c r="P70" s="19"/>
      <c r="Q70" s="12"/>
      <c r="R70" s="1"/>
      <c r="S70" s="1"/>
      <c r="T70" s="13"/>
      <c r="U70" s="12"/>
      <c r="V70" s="1"/>
      <c r="W70" s="13"/>
      <c r="X70" s="32"/>
      <c r="Y70" s="41"/>
      <c r="Z70" s="7"/>
      <c r="AA70" s="7"/>
      <c r="AB70" s="15"/>
      <c r="AC70" s="12"/>
      <c r="AD70" s="1"/>
      <c r="AE70" s="1"/>
      <c r="AF70" s="13"/>
      <c r="AG70" s="12"/>
      <c r="AH70" s="1"/>
      <c r="AI70" s="13"/>
    </row>
    <row r="71" spans="1:35">
      <c r="A71">
        <v>54</v>
      </c>
      <c r="B71" t="s">
        <v>108</v>
      </c>
      <c r="C71" t="s">
        <v>148</v>
      </c>
      <c r="D71" t="s">
        <v>153</v>
      </c>
      <c r="E71" t="s">
        <v>154</v>
      </c>
      <c r="F71" t="s">
        <v>50</v>
      </c>
      <c r="K71" s="19"/>
      <c r="L71" s="12"/>
      <c r="M71" s="1"/>
      <c r="N71" s="1"/>
      <c r="O71" s="1"/>
      <c r="P71" s="19"/>
      <c r="Q71" s="12"/>
      <c r="R71" s="1"/>
      <c r="S71" s="1"/>
      <c r="T71" s="13"/>
      <c r="U71" s="12"/>
      <c r="V71" s="1"/>
      <c r="W71" s="13"/>
      <c r="X71" s="32"/>
      <c r="Y71" s="41"/>
      <c r="Z71" s="7"/>
      <c r="AA71" s="7"/>
      <c r="AB71" s="15"/>
      <c r="AC71" s="12"/>
      <c r="AD71" s="1"/>
      <c r="AE71" s="1"/>
      <c r="AF71" s="13"/>
      <c r="AG71" s="12"/>
      <c r="AH71" s="1"/>
      <c r="AI71" s="13"/>
    </row>
    <row r="72" spans="1:35">
      <c r="A72">
        <v>55</v>
      </c>
      <c r="B72" t="s">
        <v>108</v>
      </c>
      <c r="C72" t="s">
        <v>148</v>
      </c>
      <c r="D72" t="s">
        <v>155</v>
      </c>
      <c r="E72" t="s">
        <v>156</v>
      </c>
      <c r="F72" t="s">
        <v>50</v>
      </c>
      <c r="K72" s="19"/>
      <c r="L72" s="12"/>
      <c r="M72" s="1"/>
      <c r="N72" s="1"/>
      <c r="O72" s="1"/>
      <c r="P72" s="19"/>
      <c r="Q72" s="12"/>
      <c r="R72" s="1"/>
      <c r="S72" s="1"/>
      <c r="T72" s="13"/>
      <c r="U72" s="12"/>
      <c r="V72" s="1"/>
      <c r="W72" s="13"/>
      <c r="X72" s="32"/>
      <c r="Y72" s="41"/>
      <c r="Z72" s="7"/>
      <c r="AA72" s="7"/>
      <c r="AB72" s="15"/>
      <c r="AC72" s="12"/>
      <c r="AD72" s="1"/>
      <c r="AE72" s="1"/>
      <c r="AF72" s="13"/>
      <c r="AG72" s="12"/>
      <c r="AH72" s="1"/>
      <c r="AI72" s="13"/>
    </row>
    <row r="73" spans="1:35">
      <c r="A73">
        <v>56</v>
      </c>
      <c r="B73" t="s">
        <v>108</v>
      </c>
      <c r="C73" t="s">
        <v>148</v>
      </c>
      <c r="D73" t="s">
        <v>157</v>
      </c>
      <c r="E73" t="s">
        <v>158</v>
      </c>
      <c r="F73" t="s">
        <v>50</v>
      </c>
      <c r="K73" s="19"/>
      <c r="L73" s="12"/>
      <c r="M73" s="1"/>
      <c r="N73" s="1"/>
      <c r="O73" s="1"/>
      <c r="P73" s="19"/>
      <c r="Q73" s="12"/>
      <c r="R73" s="1"/>
      <c r="S73" s="1"/>
      <c r="T73" s="13"/>
      <c r="U73" s="12"/>
      <c r="V73" s="1"/>
      <c r="W73" s="13"/>
      <c r="X73" s="32"/>
      <c r="Y73" s="41"/>
      <c r="Z73" s="7"/>
      <c r="AA73" s="7"/>
      <c r="AB73" s="15"/>
      <c r="AC73" s="12"/>
      <c r="AD73" s="1"/>
      <c r="AE73" s="1"/>
      <c r="AF73" s="13"/>
      <c r="AG73" s="12"/>
      <c r="AH73" s="1"/>
      <c r="AI73" s="13"/>
    </row>
    <row r="74" spans="1:35">
      <c r="A74">
        <v>57</v>
      </c>
      <c r="B74" t="s">
        <v>108</v>
      </c>
      <c r="C74" t="s">
        <v>128</v>
      </c>
      <c r="D74" t="s">
        <v>159</v>
      </c>
      <c r="E74" t="s">
        <v>160</v>
      </c>
      <c r="F74" t="s">
        <v>50</v>
      </c>
      <c r="K74" s="19"/>
      <c r="L74" s="12"/>
      <c r="M74" s="1"/>
      <c r="N74" s="1"/>
      <c r="O74" s="1"/>
      <c r="P74" s="19"/>
      <c r="Q74" s="12"/>
      <c r="R74" s="1"/>
      <c r="S74" s="1"/>
      <c r="T74" s="13"/>
      <c r="U74" s="12"/>
      <c r="V74" s="1"/>
      <c r="W74" s="13"/>
      <c r="X74" s="32"/>
      <c r="Y74" s="41"/>
      <c r="Z74" s="7"/>
      <c r="AA74" s="7"/>
      <c r="AB74" s="15"/>
      <c r="AC74" s="12"/>
      <c r="AD74" s="1"/>
      <c r="AE74" s="1"/>
      <c r="AF74" s="13"/>
      <c r="AG74" s="12"/>
      <c r="AH74" s="1"/>
      <c r="AI74" s="13"/>
    </row>
    <row r="75" spans="1:35">
      <c r="A75">
        <v>58</v>
      </c>
      <c r="B75" t="s">
        <v>108</v>
      </c>
      <c r="C75" t="s">
        <v>128</v>
      </c>
      <c r="D75" t="s">
        <v>161</v>
      </c>
      <c r="E75" t="s">
        <v>162</v>
      </c>
      <c r="F75" t="s">
        <v>50</v>
      </c>
      <c r="K75" s="19"/>
      <c r="L75" s="12"/>
      <c r="M75" s="1"/>
      <c r="N75" s="1"/>
      <c r="O75" s="1"/>
      <c r="P75" s="19"/>
      <c r="Q75" s="12"/>
      <c r="R75" s="1"/>
      <c r="S75" s="1"/>
      <c r="T75" s="13"/>
      <c r="U75" s="12"/>
      <c r="V75" s="1"/>
      <c r="W75" s="13"/>
      <c r="X75" s="32"/>
      <c r="Y75" s="41"/>
      <c r="Z75" s="7"/>
      <c r="AA75" s="7"/>
      <c r="AB75" s="15"/>
      <c r="AC75" s="12"/>
      <c r="AD75" s="1"/>
      <c r="AE75" s="1"/>
      <c r="AF75" s="13"/>
      <c r="AG75" s="12"/>
      <c r="AH75" s="1"/>
      <c r="AI75" s="13"/>
    </row>
    <row r="76" spans="1:35">
      <c r="K76" s="19"/>
      <c r="L76" s="12"/>
      <c r="M76" s="1"/>
      <c r="N76" s="1"/>
      <c r="O76" s="1"/>
      <c r="P76" s="19"/>
      <c r="Q76" s="12"/>
      <c r="R76" s="1"/>
      <c r="S76" s="1"/>
      <c r="T76" s="13"/>
      <c r="U76" s="12"/>
      <c r="V76" s="1"/>
      <c r="W76" s="13"/>
      <c r="X76" s="32"/>
      <c r="Y76" s="41"/>
      <c r="Z76" s="7"/>
      <c r="AA76" s="7"/>
      <c r="AB76" s="15"/>
      <c r="AC76" s="12"/>
      <c r="AD76" s="1"/>
      <c r="AE76" s="1"/>
      <c r="AF76" s="13"/>
      <c r="AG76" s="12"/>
      <c r="AH76" s="1"/>
      <c r="AI76" s="13"/>
    </row>
    <row r="77" spans="1:35">
      <c r="K77" s="19"/>
      <c r="L77" s="12"/>
      <c r="M77" s="1"/>
      <c r="N77" s="1"/>
      <c r="O77" s="1"/>
      <c r="P77" s="19"/>
      <c r="Q77" s="12"/>
      <c r="R77" s="1"/>
      <c r="S77" s="1"/>
      <c r="T77" s="13"/>
      <c r="U77" s="12"/>
      <c r="V77" s="1"/>
      <c r="W77" s="13"/>
      <c r="X77" s="32"/>
      <c r="Y77" s="41"/>
      <c r="Z77" s="7"/>
      <c r="AA77" s="7"/>
      <c r="AB77" s="15"/>
      <c r="AC77" s="12"/>
      <c r="AD77" s="1"/>
      <c r="AE77" s="1"/>
      <c r="AF77" s="13"/>
      <c r="AG77" s="12"/>
      <c r="AH77" s="1"/>
      <c r="AI77" s="13"/>
    </row>
    <row r="78" spans="1:35">
      <c r="A78" s="9"/>
      <c r="B78" s="9" t="s">
        <v>25</v>
      </c>
      <c r="C78" s="9" t="s">
        <v>26</v>
      </c>
      <c r="D78" s="9" t="s">
        <v>174</v>
      </c>
      <c r="E78" s="9"/>
      <c r="F78" s="9"/>
      <c r="G78" s="9"/>
      <c r="H78" s="9"/>
      <c r="I78" s="9"/>
      <c r="J78" s="27"/>
      <c r="K78" s="27"/>
      <c r="L78" s="12"/>
      <c r="M78" s="1"/>
      <c r="N78" s="1"/>
      <c r="O78" s="1"/>
      <c r="P78" s="19"/>
      <c r="Q78" s="12"/>
      <c r="R78" s="1"/>
      <c r="S78" s="1"/>
      <c r="T78" s="13"/>
      <c r="U78" s="12"/>
      <c r="V78" s="1"/>
      <c r="W78" s="13"/>
      <c r="X78" s="32"/>
      <c r="Y78" s="41"/>
      <c r="Z78" s="7"/>
      <c r="AA78" s="7"/>
      <c r="AB78" s="15"/>
      <c r="AC78" s="12"/>
      <c r="AD78" s="1"/>
      <c r="AE78" s="1"/>
      <c r="AF78" s="13"/>
      <c r="AG78" s="12"/>
      <c r="AH78" s="1"/>
      <c r="AI78" s="13"/>
    </row>
    <row r="79" spans="1:35">
      <c r="A79" s="9"/>
      <c r="B79" s="9" t="s">
        <v>25</v>
      </c>
      <c r="C79" s="9" t="s">
        <v>64</v>
      </c>
      <c r="D79" s="9" t="s">
        <v>175</v>
      </c>
      <c r="E79" s="9"/>
      <c r="F79" s="9"/>
      <c r="G79" s="9"/>
      <c r="H79" s="9"/>
      <c r="I79" s="9"/>
      <c r="J79" s="27"/>
      <c r="K79" s="27"/>
      <c r="L79" s="12"/>
      <c r="M79" s="1"/>
      <c r="N79" s="1"/>
      <c r="O79" s="1"/>
      <c r="P79" s="19"/>
      <c r="Q79" s="12"/>
      <c r="R79" s="1"/>
      <c r="S79" s="1"/>
      <c r="T79" s="13"/>
      <c r="U79" s="12"/>
      <c r="V79" s="1"/>
      <c r="W79" s="13"/>
      <c r="X79" s="33">
        <v>15</v>
      </c>
      <c r="Y79" s="41"/>
      <c r="Z79" s="7"/>
      <c r="AA79" s="7"/>
      <c r="AB79" s="15"/>
      <c r="AC79" s="12"/>
      <c r="AD79" s="1"/>
      <c r="AE79" s="1"/>
      <c r="AF79" s="13"/>
      <c r="AG79" s="12"/>
      <c r="AH79" s="1"/>
      <c r="AI79" s="13"/>
    </row>
    <row r="80" spans="1:35">
      <c r="A80" s="9"/>
      <c r="B80" s="9" t="s">
        <v>25</v>
      </c>
      <c r="C80" s="9" t="s">
        <v>64</v>
      </c>
      <c r="D80" s="9" t="s">
        <v>176</v>
      </c>
      <c r="E80" s="9"/>
      <c r="F80" s="9"/>
      <c r="G80" s="9"/>
      <c r="H80" s="9"/>
      <c r="I80" s="9"/>
      <c r="J80" s="27"/>
      <c r="K80" s="27"/>
      <c r="L80" s="12"/>
      <c r="M80" s="1"/>
      <c r="N80" s="1"/>
      <c r="O80" s="1"/>
      <c r="P80" s="19"/>
      <c r="Q80" s="12"/>
      <c r="R80" s="1"/>
      <c r="S80" s="1"/>
      <c r="T80" s="13"/>
      <c r="U80" s="12"/>
      <c r="V80" s="1"/>
      <c r="W80" s="13"/>
      <c r="X80" s="33">
        <v>15</v>
      </c>
      <c r="Y80" s="41"/>
      <c r="Z80" s="7"/>
      <c r="AA80" s="7"/>
      <c r="AB80" s="15"/>
      <c r="AC80" s="12"/>
      <c r="AD80" s="1"/>
      <c r="AE80" s="1"/>
      <c r="AF80" s="13"/>
      <c r="AG80" s="12"/>
      <c r="AH80" s="1"/>
      <c r="AI80" s="13"/>
    </row>
    <row r="81" spans="1:35" ht="15" thickBot="1">
      <c r="A81" s="9"/>
      <c r="B81" s="9" t="s">
        <v>25</v>
      </c>
      <c r="C81" s="9" t="s">
        <v>178</v>
      </c>
      <c r="D81" s="9" t="s">
        <v>179</v>
      </c>
      <c r="E81" s="9"/>
      <c r="F81" s="9"/>
      <c r="G81" s="9"/>
      <c r="H81" s="9"/>
      <c r="I81" s="9"/>
      <c r="J81" s="27"/>
      <c r="K81" s="27"/>
      <c r="L81" s="16"/>
      <c r="M81" s="17"/>
      <c r="N81" s="17"/>
      <c r="O81" s="17"/>
      <c r="P81" s="38"/>
      <c r="Q81" s="16"/>
      <c r="R81" s="17"/>
      <c r="S81" s="17"/>
      <c r="T81" s="18"/>
      <c r="U81" s="16"/>
      <c r="V81" s="17"/>
      <c r="W81" s="18"/>
      <c r="X81" s="39">
        <v>5</v>
      </c>
      <c r="Y81" s="42"/>
      <c r="Z81" s="24"/>
      <c r="AA81" s="24"/>
      <c r="AB81" s="25"/>
      <c r="AC81" s="16"/>
      <c r="AD81" s="17"/>
      <c r="AE81" s="17"/>
      <c r="AF81" s="18"/>
      <c r="AG81" s="16"/>
      <c r="AH81" s="17"/>
      <c r="AI81" s="18"/>
    </row>
    <row r="82" spans="1:35">
      <c r="X82" s="8"/>
      <c r="Y82" s="43"/>
      <c r="Z82" s="8"/>
      <c r="AA82" s="8"/>
      <c r="AB82" s="8"/>
    </row>
    <row r="83" spans="1:35">
      <c r="X83" s="8"/>
      <c r="Y83" s="43"/>
      <c r="Z83" s="8"/>
      <c r="AA83" s="8"/>
      <c r="AB83" s="8"/>
    </row>
    <row r="84" spans="1:35">
      <c r="X84" s="8"/>
      <c r="Y84" s="43"/>
      <c r="Z84" s="8"/>
      <c r="AA84" s="8"/>
      <c r="AB84" s="8"/>
    </row>
    <row r="85" spans="1:35">
      <c r="X85" s="8"/>
      <c r="Y85" s="43"/>
      <c r="Z85" s="8"/>
      <c r="AA85" s="8"/>
      <c r="AB85" s="8"/>
    </row>
    <row r="86" spans="1:35">
      <c r="X86" s="8"/>
      <c r="Y86" s="43"/>
      <c r="Z86" s="8"/>
      <c r="AA86" s="8"/>
      <c r="AB86" s="8"/>
    </row>
    <row r="87" spans="1:35">
      <c r="X87" s="8"/>
      <c r="Y87" s="43"/>
      <c r="Z87" s="8"/>
      <c r="AA87" s="8"/>
      <c r="AB87" s="8"/>
    </row>
    <row r="88" spans="1:35">
      <c r="X88" s="8"/>
      <c r="Y88" s="43"/>
      <c r="Z88" s="8"/>
      <c r="AA88" s="8"/>
      <c r="AB88" s="8"/>
    </row>
    <row r="89" spans="1:35">
      <c r="X89" s="8"/>
      <c r="Y89" s="43"/>
      <c r="Z89" s="8"/>
      <c r="AA89" s="8"/>
      <c r="AB89" s="8"/>
    </row>
    <row r="90" spans="1:35">
      <c r="X90" s="8"/>
      <c r="Y90" s="43"/>
      <c r="Z90" s="8"/>
      <c r="AA90" s="8"/>
      <c r="AB90" s="8"/>
    </row>
    <row r="91" spans="1:35">
      <c r="X91" s="8"/>
      <c r="Y91" s="43"/>
      <c r="Z91" s="8"/>
      <c r="AA91" s="8"/>
      <c r="AB91" s="8"/>
    </row>
    <row r="92" spans="1:35">
      <c r="X92" s="8"/>
      <c r="Y92" s="43"/>
      <c r="Z92" s="8"/>
      <c r="AA92" s="8"/>
      <c r="AB92" s="8"/>
    </row>
    <row r="93" spans="1:35">
      <c r="X93" s="8"/>
      <c r="Y93" s="43"/>
      <c r="Z93" s="8"/>
      <c r="AA93" s="8"/>
      <c r="AB93" s="8"/>
    </row>
    <row r="94" spans="1:35">
      <c r="X94" s="8"/>
      <c r="Y94" s="43"/>
      <c r="Z94" s="8"/>
      <c r="AA94" s="8"/>
      <c r="AB94" s="8"/>
    </row>
    <row r="95" spans="1:35">
      <c r="X95" s="8"/>
      <c r="Y95" s="43"/>
      <c r="Z95" s="8"/>
      <c r="AA95" s="8"/>
      <c r="AB95" s="8"/>
    </row>
    <row r="96" spans="1:35">
      <c r="X96" s="8"/>
      <c r="Y96" s="43"/>
      <c r="Z96" s="8"/>
      <c r="AA96" s="8"/>
      <c r="AB96" s="8"/>
    </row>
    <row r="97" spans="24:28">
      <c r="X97" s="8"/>
      <c r="Y97" s="43"/>
      <c r="Z97" s="8"/>
      <c r="AA97" s="8"/>
      <c r="AB97" s="8"/>
    </row>
    <row r="98" spans="24:28">
      <c r="X98" s="8"/>
      <c r="Y98" s="43"/>
      <c r="Z98" s="8"/>
      <c r="AA98" s="8"/>
      <c r="AB98" s="8"/>
    </row>
    <row r="99" spans="24:28">
      <c r="X99" s="8"/>
      <c r="Y99" s="43"/>
      <c r="Z99" s="8"/>
      <c r="AA99" s="8"/>
      <c r="AB99" s="8"/>
    </row>
    <row r="100" spans="24:28">
      <c r="X100" s="8"/>
      <c r="Y100" s="43"/>
      <c r="Z100" s="8"/>
      <c r="AA100" s="8"/>
      <c r="AB100" s="8"/>
    </row>
    <row r="101" spans="24:28">
      <c r="X101" s="8"/>
      <c r="Y101" s="43"/>
      <c r="Z101" s="8"/>
      <c r="AA101" s="8"/>
      <c r="AB101" s="8"/>
    </row>
    <row r="102" spans="24:28">
      <c r="X102" s="8"/>
      <c r="Y102" s="43"/>
      <c r="Z102" s="8"/>
      <c r="AA102" s="8"/>
      <c r="AB102" s="8"/>
    </row>
    <row r="103" spans="24:28">
      <c r="X103" s="8"/>
      <c r="Y103" s="43"/>
      <c r="Z103" s="8"/>
      <c r="AA103" s="8"/>
      <c r="AB103" s="8"/>
    </row>
    <row r="104" spans="24:28">
      <c r="X104" s="8"/>
      <c r="Y104" s="43"/>
      <c r="Z104" s="8"/>
      <c r="AA104" s="8"/>
      <c r="AB104" s="8"/>
    </row>
    <row r="105" spans="24:28">
      <c r="X105" s="8"/>
      <c r="Y105" s="43"/>
      <c r="Z105" s="8"/>
      <c r="AA105" s="8"/>
      <c r="AB105" s="8"/>
    </row>
    <row r="106" spans="24:28">
      <c r="X106" s="8"/>
      <c r="Y106" s="43"/>
      <c r="Z106" s="8"/>
      <c r="AA106" s="8"/>
      <c r="AB106" s="8"/>
    </row>
    <row r="107" spans="24:28">
      <c r="X107" s="8"/>
      <c r="Y107" s="43"/>
      <c r="Z107" s="8"/>
      <c r="AA107" s="8"/>
      <c r="AB107" s="8"/>
    </row>
    <row r="108" spans="24:28">
      <c r="X108" s="8"/>
      <c r="Y108" s="43"/>
      <c r="Z108" s="8"/>
      <c r="AA108" s="8"/>
      <c r="AB108" s="8"/>
    </row>
    <row r="109" spans="24:28">
      <c r="X109" s="8"/>
      <c r="Y109" s="43"/>
      <c r="Z109" s="8"/>
      <c r="AA109" s="8"/>
      <c r="AB109" s="8"/>
    </row>
    <row r="110" spans="24:28">
      <c r="X110" s="8"/>
      <c r="Y110" s="43"/>
      <c r="Z110" s="8"/>
      <c r="AA110" s="8"/>
      <c r="AB110" s="8"/>
    </row>
    <row r="111" spans="24:28">
      <c r="X111" s="8"/>
      <c r="Y111" s="43"/>
      <c r="Z111" s="8"/>
      <c r="AA111" s="8"/>
      <c r="AB111" s="8"/>
    </row>
    <row r="112" spans="24:28">
      <c r="X112" s="8"/>
      <c r="Y112" s="43"/>
      <c r="Z112" s="8"/>
      <c r="AA112" s="8"/>
      <c r="AB112" s="8"/>
    </row>
    <row r="113" spans="24:28">
      <c r="X113" s="8"/>
      <c r="Y113" s="43"/>
      <c r="Z113" s="8"/>
      <c r="AA113" s="8"/>
      <c r="AB113" s="8"/>
    </row>
    <row r="114" spans="24:28">
      <c r="X114" s="8"/>
      <c r="Y114" s="43"/>
      <c r="Z114" s="8"/>
      <c r="AA114" s="8"/>
      <c r="AB114" s="8"/>
    </row>
    <row r="115" spans="24:28">
      <c r="X115" s="8"/>
      <c r="Y115" s="43"/>
      <c r="Z115" s="8"/>
      <c r="AA115" s="8"/>
      <c r="AB115" s="8"/>
    </row>
    <row r="116" spans="24:28">
      <c r="X116" s="8"/>
      <c r="Y116" s="43"/>
      <c r="Z116" s="8"/>
      <c r="AA116" s="8"/>
      <c r="AB116" s="8"/>
    </row>
    <row r="117" spans="24:28">
      <c r="X117" s="8"/>
      <c r="Y117" s="43"/>
      <c r="Z117" s="8"/>
      <c r="AA117" s="8"/>
      <c r="AB117" s="8"/>
    </row>
    <row r="118" spans="24:28">
      <c r="X118" s="8"/>
      <c r="Y118" s="43"/>
      <c r="Z118" s="8"/>
      <c r="AA118" s="8"/>
      <c r="AB118" s="8"/>
    </row>
    <row r="119" spans="24:28">
      <c r="X119" s="8"/>
      <c r="Y119" s="43"/>
      <c r="Z119" s="8"/>
      <c r="AA119" s="8"/>
      <c r="AB119" s="8"/>
    </row>
    <row r="120" spans="24:28">
      <c r="X120" s="8"/>
      <c r="Y120" s="43"/>
      <c r="Z120" s="8"/>
      <c r="AA120" s="8"/>
      <c r="AB120" s="8"/>
    </row>
    <row r="121" spans="24:28">
      <c r="X121" s="8"/>
      <c r="Y121" s="43"/>
      <c r="Z121" s="8"/>
      <c r="AA121" s="8"/>
      <c r="AB121" s="8"/>
    </row>
    <row r="122" spans="24:28">
      <c r="X122" s="8"/>
      <c r="Y122" s="43"/>
      <c r="Z122" s="8"/>
      <c r="AA122" s="8"/>
      <c r="AB122" s="8"/>
    </row>
    <row r="123" spans="24:28">
      <c r="X123" s="8"/>
      <c r="Y123" s="43"/>
      <c r="Z123" s="8"/>
      <c r="AA123" s="8"/>
      <c r="AB123" s="8"/>
    </row>
    <row r="124" spans="24:28">
      <c r="X124" s="8"/>
      <c r="Y124" s="43"/>
      <c r="Z124" s="8"/>
      <c r="AA124" s="8"/>
      <c r="AB124" s="8"/>
    </row>
    <row r="125" spans="24:28">
      <c r="X125" s="8"/>
      <c r="Y125" s="43"/>
      <c r="Z125" s="8"/>
      <c r="AA125" s="8"/>
      <c r="AB125" s="8"/>
    </row>
    <row r="126" spans="24:28">
      <c r="X126" s="8"/>
      <c r="Y126" s="43"/>
      <c r="Z126" s="8"/>
      <c r="AA126" s="8"/>
      <c r="AB126" s="8"/>
    </row>
    <row r="127" spans="24:28">
      <c r="X127" s="8"/>
      <c r="Y127" s="43"/>
      <c r="Z127" s="8"/>
      <c r="AA127" s="8"/>
      <c r="AB127" s="8"/>
    </row>
    <row r="128" spans="24:28">
      <c r="X128" s="8"/>
      <c r="Y128" s="43"/>
      <c r="Z128" s="8"/>
      <c r="AA128" s="8"/>
      <c r="AB128" s="8"/>
    </row>
    <row r="129" spans="24:28">
      <c r="X129" s="8"/>
      <c r="Y129" s="43"/>
      <c r="Z129" s="8"/>
      <c r="AA129" s="8"/>
      <c r="AB129" s="8"/>
    </row>
    <row r="130" spans="24:28">
      <c r="X130" s="8"/>
      <c r="Y130" s="43"/>
      <c r="Z130" s="8"/>
      <c r="AA130" s="8"/>
      <c r="AB130" s="8"/>
    </row>
    <row r="131" spans="24:28">
      <c r="X131" s="8"/>
      <c r="Y131" s="43"/>
      <c r="Z131" s="8"/>
      <c r="AA131" s="8"/>
      <c r="AB131" s="8"/>
    </row>
    <row r="132" spans="24:28">
      <c r="X132" s="8"/>
      <c r="Y132" s="43"/>
      <c r="Z132" s="8"/>
      <c r="AA132" s="8"/>
      <c r="AB132" s="8"/>
    </row>
    <row r="133" spans="24:28">
      <c r="X133" s="8"/>
      <c r="Y133" s="43"/>
      <c r="Z133" s="8"/>
      <c r="AA133" s="8"/>
      <c r="AB133" s="8"/>
    </row>
    <row r="134" spans="24:28">
      <c r="X134" s="8"/>
      <c r="Y134" s="43"/>
      <c r="Z134" s="8"/>
      <c r="AA134" s="8"/>
      <c r="AB134" s="8"/>
    </row>
    <row r="135" spans="24:28">
      <c r="X135" s="8"/>
      <c r="Y135" s="43"/>
      <c r="Z135" s="8"/>
      <c r="AA135" s="8"/>
      <c r="AB135" s="8"/>
    </row>
    <row r="136" spans="24:28">
      <c r="X136" s="8"/>
      <c r="Y136" s="43"/>
      <c r="Z136" s="8"/>
      <c r="AA136" s="8"/>
      <c r="AB136" s="8"/>
    </row>
    <row r="137" spans="24:28">
      <c r="X137" s="8"/>
      <c r="Y137" s="43"/>
      <c r="Z137" s="8"/>
      <c r="AA137" s="8"/>
      <c r="AB137" s="8"/>
    </row>
    <row r="138" spans="24:28">
      <c r="X138" s="8"/>
      <c r="Y138" s="43"/>
      <c r="Z138" s="8"/>
      <c r="AA138" s="8"/>
      <c r="AB138" s="8"/>
    </row>
    <row r="139" spans="24:28">
      <c r="X139" s="8"/>
      <c r="Y139" s="43"/>
      <c r="Z139" s="8"/>
      <c r="AA139" s="8"/>
      <c r="AB139" s="8"/>
    </row>
    <row r="140" spans="24:28">
      <c r="X140" s="8"/>
      <c r="Y140" s="43"/>
      <c r="Z140" s="8"/>
      <c r="AA140" s="8"/>
      <c r="AB140" s="8"/>
    </row>
    <row r="141" spans="24:28">
      <c r="X141" s="8"/>
      <c r="Y141" s="43"/>
      <c r="Z141" s="8"/>
      <c r="AA141" s="8"/>
      <c r="AB141" s="8"/>
    </row>
    <row r="142" spans="24:28">
      <c r="X142" s="8"/>
      <c r="Y142" s="43"/>
      <c r="Z142" s="8"/>
      <c r="AA142" s="8"/>
      <c r="AB142" s="8"/>
    </row>
    <row r="143" spans="24:28">
      <c r="X143" s="8"/>
      <c r="Y143" s="43"/>
      <c r="Z143" s="8"/>
      <c r="AA143" s="8"/>
      <c r="AB143" s="8"/>
    </row>
    <row r="144" spans="24:28">
      <c r="X144" s="8"/>
      <c r="Y144" s="43"/>
      <c r="Z144" s="8"/>
      <c r="AA144" s="8"/>
      <c r="AB144" s="8"/>
    </row>
    <row r="145" spans="24:28">
      <c r="X145" s="8"/>
      <c r="Y145" s="43"/>
      <c r="Z145" s="8"/>
      <c r="AA145" s="8"/>
      <c r="AB145" s="8"/>
    </row>
    <row r="146" spans="24:28">
      <c r="X146" s="8"/>
      <c r="Y146" s="43"/>
      <c r="Z146" s="8"/>
      <c r="AA146" s="8"/>
      <c r="AB146" s="8"/>
    </row>
    <row r="147" spans="24:28">
      <c r="X147" s="8"/>
      <c r="Y147" s="43"/>
      <c r="Z147" s="8"/>
      <c r="AA147" s="8"/>
      <c r="AB147" s="8"/>
    </row>
    <row r="148" spans="24:28">
      <c r="X148" s="8"/>
      <c r="Y148" s="43"/>
      <c r="Z148" s="8"/>
      <c r="AA148" s="8"/>
      <c r="AB148" s="8"/>
    </row>
    <row r="149" spans="24:28">
      <c r="X149" s="8"/>
      <c r="Y149" s="43"/>
      <c r="Z149" s="8"/>
      <c r="AA149" s="8"/>
      <c r="AB149" s="8"/>
    </row>
    <row r="150" spans="24:28">
      <c r="X150" s="8"/>
      <c r="Y150" s="43"/>
      <c r="Z150" s="8"/>
      <c r="AA150" s="8"/>
      <c r="AB150" s="8"/>
    </row>
    <row r="151" spans="24:28">
      <c r="X151" s="8"/>
      <c r="Y151" s="43"/>
      <c r="Z151" s="8"/>
      <c r="AA151" s="8"/>
      <c r="AB151" s="8"/>
    </row>
    <row r="152" spans="24:28">
      <c r="X152" s="8"/>
      <c r="Y152" s="43"/>
      <c r="Z152" s="8"/>
      <c r="AA152" s="8"/>
      <c r="AB152" s="8"/>
    </row>
    <row r="153" spans="24:28">
      <c r="X153" s="8"/>
      <c r="Y153" s="43"/>
      <c r="Z153" s="8"/>
      <c r="AA153" s="8"/>
      <c r="AB153" s="8"/>
    </row>
    <row r="154" spans="24:28">
      <c r="X154" s="8"/>
      <c r="Y154" s="43"/>
      <c r="Z154" s="8"/>
      <c r="AA154" s="8"/>
      <c r="AB154" s="8"/>
    </row>
    <row r="155" spans="24:28">
      <c r="X155" s="8"/>
      <c r="Y155" s="43"/>
      <c r="Z155" s="8"/>
      <c r="AA155" s="8"/>
      <c r="AB155" s="8"/>
    </row>
    <row r="156" spans="24:28">
      <c r="X156" s="8"/>
      <c r="Y156" s="43"/>
      <c r="Z156" s="8"/>
      <c r="AA156" s="8"/>
      <c r="AB156" s="8"/>
    </row>
    <row r="157" spans="24:28">
      <c r="X157" s="8"/>
      <c r="Y157" s="43"/>
      <c r="Z157" s="8"/>
      <c r="AA157" s="8"/>
      <c r="AB157" s="8"/>
    </row>
    <row r="158" spans="24:28">
      <c r="X158" s="8"/>
      <c r="Y158" s="43"/>
      <c r="Z158" s="8"/>
      <c r="AA158" s="8"/>
      <c r="AB158" s="8"/>
    </row>
    <row r="159" spans="24:28">
      <c r="X159" s="8"/>
      <c r="Y159" s="43"/>
      <c r="Z159" s="8"/>
      <c r="AA159" s="8"/>
      <c r="AB159" s="8"/>
    </row>
    <row r="160" spans="24:28">
      <c r="X160" s="8"/>
      <c r="Y160" s="43"/>
      <c r="Z160" s="8"/>
      <c r="AA160" s="8"/>
      <c r="AB160" s="8"/>
    </row>
    <row r="161" spans="24:28">
      <c r="X161" s="8"/>
      <c r="Y161" s="43"/>
      <c r="Z161" s="8"/>
      <c r="AA161" s="8"/>
      <c r="AB161" s="8"/>
    </row>
    <row r="162" spans="24:28">
      <c r="X162" s="8"/>
      <c r="Y162" s="43"/>
      <c r="Z162" s="8"/>
      <c r="AA162" s="8"/>
      <c r="AB162" s="8"/>
    </row>
    <row r="163" spans="24:28">
      <c r="X163" s="8"/>
      <c r="Y163" s="43"/>
      <c r="Z163" s="8"/>
      <c r="AA163" s="8"/>
      <c r="AB163" s="8"/>
    </row>
    <row r="164" spans="24:28">
      <c r="X164" s="8"/>
      <c r="Y164" s="43"/>
      <c r="Z164" s="8"/>
      <c r="AA164" s="8"/>
      <c r="AB164" s="8"/>
    </row>
    <row r="165" spans="24:28">
      <c r="X165" s="8"/>
      <c r="Y165" s="43"/>
      <c r="Z165" s="8"/>
      <c r="AA165" s="8"/>
      <c r="AB165" s="8"/>
    </row>
    <row r="166" spans="24:28">
      <c r="X166" s="8"/>
      <c r="Y166" s="43"/>
      <c r="Z166" s="8"/>
      <c r="AA166" s="8"/>
      <c r="AB166" s="8"/>
    </row>
    <row r="167" spans="24:28">
      <c r="X167" s="8"/>
      <c r="Y167" s="43"/>
      <c r="Z167" s="8"/>
      <c r="AA167" s="8"/>
      <c r="AB167" s="8"/>
    </row>
    <row r="168" spans="24:28">
      <c r="X168" s="8"/>
      <c r="Y168" s="43"/>
      <c r="Z168" s="8"/>
      <c r="AA168" s="8"/>
      <c r="AB168" s="8"/>
    </row>
    <row r="169" spans="24:28">
      <c r="X169" s="8"/>
      <c r="Y169" s="43"/>
      <c r="Z169" s="8"/>
      <c r="AA169" s="8"/>
      <c r="AB169" s="8"/>
    </row>
    <row r="170" spans="24:28">
      <c r="X170" s="8"/>
      <c r="Y170" s="43"/>
      <c r="Z170" s="8"/>
      <c r="AA170" s="8"/>
      <c r="AB170" s="8"/>
    </row>
    <row r="171" spans="24:28">
      <c r="X171" s="8"/>
      <c r="Y171" s="43"/>
      <c r="Z171" s="8"/>
      <c r="AA171" s="8"/>
      <c r="AB171" s="8"/>
    </row>
    <row r="172" spans="24:28">
      <c r="X172" s="8"/>
      <c r="Y172" s="43"/>
      <c r="Z172" s="8"/>
      <c r="AA172" s="8"/>
      <c r="AB172" s="8"/>
    </row>
    <row r="173" spans="24:28">
      <c r="X173" s="8"/>
      <c r="Y173" s="43"/>
      <c r="Z173" s="8"/>
      <c r="AA173" s="8"/>
      <c r="AB173" s="8"/>
    </row>
    <row r="174" spans="24:28">
      <c r="X174" s="8"/>
      <c r="Y174" s="43"/>
      <c r="Z174" s="8"/>
      <c r="AA174" s="8"/>
      <c r="AB174" s="8"/>
    </row>
    <row r="175" spans="24:28">
      <c r="X175" s="8"/>
      <c r="Y175" s="43"/>
      <c r="Z175" s="8"/>
      <c r="AA175" s="8"/>
      <c r="AB175" s="8"/>
    </row>
    <row r="176" spans="24:28">
      <c r="X176" s="8"/>
      <c r="Y176" s="43"/>
      <c r="Z176" s="8"/>
      <c r="AA176" s="8"/>
      <c r="AB176" s="8"/>
    </row>
    <row r="177" spans="24:28">
      <c r="X177" s="8"/>
      <c r="Y177" s="43"/>
      <c r="Z177" s="8"/>
      <c r="AA177" s="8"/>
      <c r="AB177" s="8"/>
    </row>
    <row r="178" spans="24:28">
      <c r="X178" s="8"/>
      <c r="Y178" s="43"/>
      <c r="Z178" s="8"/>
      <c r="AA178" s="8"/>
      <c r="AB178" s="8"/>
    </row>
    <row r="179" spans="24:28">
      <c r="X179" s="8"/>
      <c r="Y179" s="43"/>
      <c r="Z179" s="8"/>
      <c r="AA179" s="8"/>
      <c r="AB179" s="8"/>
    </row>
    <row r="180" spans="24:28">
      <c r="X180" s="8"/>
      <c r="Y180" s="43"/>
      <c r="Z180" s="8"/>
      <c r="AA180" s="8"/>
      <c r="AB180" s="8"/>
    </row>
    <row r="181" spans="24:28">
      <c r="X181" s="8"/>
      <c r="Y181" s="43"/>
      <c r="Z181" s="8"/>
      <c r="AA181" s="8"/>
      <c r="AB181" s="8"/>
    </row>
    <row r="182" spans="24:28">
      <c r="X182" s="8"/>
      <c r="Y182" s="43"/>
      <c r="Z182" s="8"/>
      <c r="AA182" s="8"/>
      <c r="AB182" s="8"/>
    </row>
    <row r="183" spans="24:28">
      <c r="X183" s="8"/>
      <c r="Y183" s="43"/>
      <c r="Z183" s="8"/>
      <c r="AA183" s="8"/>
      <c r="AB183" s="8"/>
    </row>
    <row r="184" spans="24:28">
      <c r="X184" s="8"/>
      <c r="Y184" s="43"/>
      <c r="Z184" s="8"/>
      <c r="AA184" s="8"/>
      <c r="AB184" s="8"/>
    </row>
    <row r="185" spans="24:28">
      <c r="X185" s="8"/>
      <c r="Y185" s="43"/>
      <c r="Z185" s="8"/>
      <c r="AA185" s="8"/>
      <c r="AB185" s="8"/>
    </row>
    <row r="186" spans="24:28">
      <c r="X186" s="8"/>
      <c r="Y186" s="43"/>
      <c r="Z186" s="8"/>
      <c r="AA186" s="8"/>
      <c r="AB186" s="8"/>
    </row>
    <row r="187" spans="24:28">
      <c r="X187" s="8"/>
      <c r="Y187" s="43"/>
      <c r="Z187" s="8"/>
      <c r="AA187" s="8"/>
      <c r="AB187" s="8"/>
    </row>
    <row r="188" spans="24:28">
      <c r="X188" s="8"/>
      <c r="Y188" s="43"/>
      <c r="Z188" s="8"/>
      <c r="AA188" s="8"/>
      <c r="AB188" s="8"/>
    </row>
    <row r="189" spans="24:28">
      <c r="X189" s="8"/>
      <c r="Y189" s="43"/>
      <c r="Z189" s="8"/>
      <c r="AA189" s="8"/>
      <c r="AB189" s="8"/>
    </row>
    <row r="190" spans="24:28">
      <c r="X190" s="8"/>
      <c r="Y190" s="43"/>
      <c r="Z190" s="8"/>
      <c r="AA190" s="8"/>
      <c r="AB190" s="8"/>
    </row>
    <row r="191" spans="24:28">
      <c r="X191" s="8"/>
      <c r="Y191" s="43"/>
      <c r="Z191" s="8"/>
      <c r="AA191" s="8"/>
      <c r="AB191" s="8"/>
    </row>
    <row r="192" spans="24:28">
      <c r="X192" s="8"/>
      <c r="Y192" s="43"/>
      <c r="Z192" s="8"/>
      <c r="AA192" s="8"/>
      <c r="AB192" s="8"/>
    </row>
    <row r="193" spans="24:28">
      <c r="X193" s="8"/>
      <c r="Y193" s="43"/>
      <c r="Z193" s="8"/>
      <c r="AA193" s="8"/>
      <c r="AB193" s="8"/>
    </row>
    <row r="194" spans="24:28">
      <c r="X194" s="8"/>
      <c r="Y194" s="43"/>
      <c r="Z194" s="8"/>
      <c r="AA194" s="8"/>
      <c r="AB194" s="8"/>
    </row>
    <row r="195" spans="24:28">
      <c r="X195" s="8"/>
      <c r="Y195" s="43"/>
      <c r="Z195" s="8"/>
      <c r="AA195" s="8"/>
      <c r="AB195" s="8"/>
    </row>
    <row r="196" spans="24:28">
      <c r="X196" s="8"/>
      <c r="Y196" s="43"/>
      <c r="Z196" s="8"/>
      <c r="AA196" s="8"/>
      <c r="AB196" s="8"/>
    </row>
    <row r="197" spans="24:28">
      <c r="X197" s="8"/>
      <c r="Y197" s="43"/>
      <c r="Z197" s="8"/>
      <c r="AA197" s="8"/>
      <c r="AB197" s="8"/>
    </row>
    <row r="198" spans="24:28">
      <c r="X198" s="8"/>
      <c r="Y198" s="43"/>
      <c r="Z198" s="8"/>
      <c r="AA198" s="8"/>
      <c r="AB198" s="8"/>
    </row>
    <row r="199" spans="24:28">
      <c r="X199" s="8"/>
      <c r="Y199" s="43"/>
      <c r="Z199" s="8"/>
      <c r="AA199" s="8"/>
      <c r="AB199" s="8"/>
    </row>
    <row r="200" spans="24:28">
      <c r="X200" s="8"/>
      <c r="Y200" s="43"/>
      <c r="Z200" s="8"/>
      <c r="AA200" s="8"/>
      <c r="AB200" s="8"/>
    </row>
    <row r="201" spans="24:28">
      <c r="X201" s="8"/>
      <c r="Y201" s="43"/>
      <c r="Z201" s="8"/>
      <c r="AA201" s="8"/>
      <c r="AB201" s="8"/>
    </row>
    <row r="202" spans="24:28">
      <c r="X202" s="8"/>
      <c r="Y202" s="43"/>
      <c r="Z202" s="8"/>
      <c r="AA202" s="8"/>
      <c r="AB202" s="8"/>
    </row>
    <row r="203" spans="24:28">
      <c r="X203" s="8"/>
      <c r="Y203" s="43"/>
      <c r="Z203" s="8"/>
      <c r="AA203" s="8"/>
      <c r="AB203" s="8"/>
    </row>
    <row r="204" spans="24:28">
      <c r="X204" s="8"/>
      <c r="Y204" s="43"/>
      <c r="Z204" s="8"/>
      <c r="AA204" s="8"/>
      <c r="AB204" s="8"/>
    </row>
    <row r="205" spans="24:28">
      <c r="X205" s="8"/>
      <c r="Y205" s="43"/>
      <c r="Z205" s="8"/>
      <c r="AA205" s="8"/>
      <c r="AB205" s="8"/>
    </row>
    <row r="206" spans="24:28">
      <c r="X206" s="8"/>
      <c r="Y206" s="43"/>
      <c r="Z206" s="8"/>
      <c r="AA206" s="8"/>
      <c r="AB206" s="8"/>
    </row>
    <row r="207" spans="24:28">
      <c r="X207" s="8"/>
      <c r="Y207" s="43"/>
      <c r="Z207" s="8"/>
      <c r="AA207" s="8"/>
      <c r="AB207" s="8"/>
    </row>
    <row r="208" spans="24:28">
      <c r="X208" s="8"/>
      <c r="Y208" s="43"/>
      <c r="Z208" s="8"/>
      <c r="AA208" s="8"/>
      <c r="AB208" s="8"/>
    </row>
    <row r="209" spans="24:28">
      <c r="X209" s="8"/>
      <c r="Y209" s="43"/>
      <c r="Z209" s="8"/>
      <c r="AA209" s="8"/>
      <c r="AB209" s="8"/>
    </row>
    <row r="210" spans="24:28">
      <c r="X210" s="8"/>
      <c r="Y210" s="43"/>
      <c r="Z210" s="8"/>
      <c r="AA210" s="8"/>
      <c r="AB210" s="8"/>
    </row>
    <row r="211" spans="24:28">
      <c r="X211" s="8"/>
      <c r="Y211" s="43"/>
      <c r="Z211" s="8"/>
      <c r="AA211" s="8"/>
      <c r="AB211" s="8"/>
    </row>
    <row r="212" spans="24:28">
      <c r="X212" s="8"/>
      <c r="Y212" s="43"/>
      <c r="Z212" s="8"/>
      <c r="AA212" s="8"/>
      <c r="AB212" s="8"/>
    </row>
    <row r="213" spans="24:28">
      <c r="X213" s="8"/>
      <c r="Y213" s="43"/>
      <c r="Z213" s="8"/>
      <c r="AA213" s="8"/>
      <c r="AB213" s="8"/>
    </row>
    <row r="214" spans="24:28">
      <c r="X214" s="8"/>
      <c r="Y214" s="43"/>
      <c r="Z214" s="8"/>
      <c r="AA214" s="8"/>
      <c r="AB214" s="8"/>
    </row>
    <row r="215" spans="24:28">
      <c r="X215" s="8"/>
      <c r="Y215" s="43"/>
      <c r="Z215" s="8"/>
      <c r="AA215" s="8"/>
      <c r="AB215" s="8"/>
    </row>
    <row r="216" spans="24:28">
      <c r="X216" s="8"/>
      <c r="Y216" s="43"/>
      <c r="Z216" s="8"/>
      <c r="AA216" s="8"/>
      <c r="AB216" s="8"/>
    </row>
    <row r="217" spans="24:28">
      <c r="X217" s="8"/>
      <c r="Y217" s="43"/>
      <c r="Z217" s="8"/>
      <c r="AA217" s="8"/>
      <c r="AB217" s="8"/>
    </row>
    <row r="218" spans="24:28">
      <c r="X218" s="8"/>
      <c r="Y218" s="43"/>
      <c r="Z218" s="8"/>
      <c r="AA218" s="8"/>
      <c r="AB218" s="8"/>
    </row>
    <row r="219" spans="24:28">
      <c r="X219" s="8"/>
      <c r="Y219" s="43"/>
      <c r="Z219" s="8"/>
      <c r="AA219" s="8"/>
      <c r="AB219" s="8"/>
    </row>
    <row r="220" spans="24:28">
      <c r="X220" s="8"/>
      <c r="Y220" s="43"/>
      <c r="Z220" s="8"/>
      <c r="AA220" s="8"/>
      <c r="AB220" s="8"/>
    </row>
    <row r="221" spans="24:28">
      <c r="X221" s="8"/>
      <c r="Y221" s="43"/>
      <c r="Z221" s="8"/>
      <c r="AA221" s="8"/>
      <c r="AB221" s="8"/>
    </row>
    <row r="222" spans="24:28">
      <c r="X222" s="8"/>
      <c r="Y222" s="43"/>
      <c r="Z222" s="8"/>
      <c r="AA222" s="8"/>
      <c r="AB222" s="8"/>
    </row>
    <row r="223" spans="24:28">
      <c r="X223" s="8"/>
      <c r="Y223" s="43"/>
      <c r="Z223" s="8"/>
      <c r="AA223" s="8"/>
      <c r="AB223" s="8"/>
    </row>
    <row r="224" spans="24:28">
      <c r="X224" s="8"/>
      <c r="Y224" s="43"/>
      <c r="Z224" s="8"/>
      <c r="AA224" s="8"/>
      <c r="AB224" s="8"/>
    </row>
    <row r="225" spans="24:28">
      <c r="X225" s="8"/>
      <c r="Y225" s="43"/>
      <c r="Z225" s="8"/>
      <c r="AA225" s="8"/>
      <c r="AB225" s="8"/>
    </row>
    <row r="226" spans="24:28">
      <c r="X226" s="8"/>
      <c r="Y226" s="43"/>
      <c r="Z226" s="8"/>
      <c r="AA226" s="8"/>
      <c r="AB226" s="8"/>
    </row>
    <row r="227" spans="24:28">
      <c r="X227" s="8"/>
      <c r="Y227" s="43"/>
      <c r="Z227" s="8"/>
      <c r="AA227" s="8"/>
      <c r="AB227" s="8"/>
    </row>
    <row r="228" spans="24:28">
      <c r="X228" s="8"/>
      <c r="Y228" s="43"/>
      <c r="Z228" s="8"/>
      <c r="AA228" s="8"/>
      <c r="AB228" s="8"/>
    </row>
    <row r="229" spans="24:28">
      <c r="X229" s="8"/>
      <c r="Y229" s="43"/>
      <c r="Z229" s="8"/>
      <c r="AA229" s="8"/>
      <c r="AB229" s="8"/>
    </row>
    <row r="230" spans="24:28">
      <c r="X230" s="8"/>
      <c r="Y230" s="43"/>
      <c r="Z230" s="8"/>
      <c r="AA230" s="8"/>
      <c r="AB230" s="8"/>
    </row>
    <row r="231" spans="24:28">
      <c r="X231" s="8"/>
      <c r="Y231" s="43"/>
      <c r="Z231" s="8"/>
      <c r="AA231" s="8"/>
      <c r="AB231" s="8"/>
    </row>
    <row r="232" spans="24:28">
      <c r="X232" s="8"/>
      <c r="Y232" s="43"/>
      <c r="Z232" s="8"/>
      <c r="AA232" s="8"/>
      <c r="AB232" s="8"/>
    </row>
    <row r="233" spans="24:28">
      <c r="X233" s="8"/>
      <c r="Y233" s="43"/>
      <c r="Z233" s="8"/>
      <c r="AA233" s="8"/>
      <c r="AB233" s="8"/>
    </row>
    <row r="234" spans="24:28">
      <c r="X234" s="8"/>
      <c r="Y234" s="43"/>
      <c r="Z234" s="8"/>
      <c r="AA234" s="8"/>
      <c r="AB234" s="8"/>
    </row>
    <row r="235" spans="24:28">
      <c r="X235" s="8"/>
      <c r="Y235" s="43"/>
      <c r="Z235" s="8"/>
      <c r="AA235" s="8"/>
      <c r="AB235" s="8"/>
    </row>
    <row r="236" spans="24:28">
      <c r="X236" s="8"/>
      <c r="Y236" s="43"/>
      <c r="Z236" s="8"/>
      <c r="AA236" s="8"/>
      <c r="AB236" s="8"/>
    </row>
    <row r="237" spans="24:28">
      <c r="X237" s="8"/>
      <c r="Y237" s="43"/>
      <c r="Z237" s="8"/>
      <c r="AA237" s="8"/>
      <c r="AB237" s="8"/>
    </row>
    <row r="238" spans="24:28">
      <c r="X238" s="8"/>
      <c r="Y238" s="43"/>
      <c r="Z238" s="8"/>
      <c r="AA238" s="8"/>
      <c r="AB238" s="8"/>
    </row>
    <row r="239" spans="24:28">
      <c r="X239" s="8"/>
      <c r="Y239" s="43"/>
      <c r="Z239" s="8"/>
      <c r="AA239" s="8"/>
      <c r="AB239" s="8"/>
    </row>
    <row r="240" spans="24:28">
      <c r="X240" s="8"/>
      <c r="Y240" s="43"/>
      <c r="Z240" s="8"/>
      <c r="AA240" s="8"/>
      <c r="AB240" s="8"/>
    </row>
    <row r="241" spans="24:28">
      <c r="X241" s="8"/>
      <c r="Y241" s="43"/>
      <c r="Z241" s="8"/>
      <c r="AA241" s="8"/>
      <c r="AB241" s="8"/>
    </row>
    <row r="242" spans="24:28">
      <c r="X242" s="8"/>
      <c r="Y242" s="43"/>
      <c r="Z242" s="8"/>
      <c r="AA242" s="8"/>
      <c r="AB242" s="8"/>
    </row>
    <row r="243" spans="24:28">
      <c r="X243" s="8"/>
      <c r="Y243" s="43"/>
      <c r="Z243" s="8"/>
      <c r="AA243" s="8"/>
      <c r="AB243" s="8"/>
    </row>
    <row r="244" spans="24:28">
      <c r="X244" s="8"/>
      <c r="Y244" s="43"/>
      <c r="Z244" s="8"/>
      <c r="AA244" s="8"/>
      <c r="AB244" s="8"/>
    </row>
    <row r="245" spans="24:28">
      <c r="X245" s="8"/>
      <c r="Y245" s="43"/>
      <c r="Z245" s="8"/>
      <c r="AA245" s="8"/>
      <c r="AB245" s="8"/>
    </row>
    <row r="246" spans="24:28">
      <c r="X246" s="8"/>
      <c r="Y246" s="43"/>
      <c r="Z246" s="8"/>
      <c r="AA246" s="8"/>
      <c r="AB246" s="8"/>
    </row>
    <row r="247" spans="24:28">
      <c r="X247" s="8"/>
      <c r="Y247" s="43"/>
      <c r="Z247" s="8"/>
      <c r="AA247" s="8"/>
      <c r="AB247" s="8"/>
    </row>
    <row r="248" spans="24:28">
      <c r="X248" s="8"/>
      <c r="Y248" s="43"/>
      <c r="Z248" s="8"/>
      <c r="AA248" s="8"/>
      <c r="AB248" s="8"/>
    </row>
    <row r="249" spans="24:28">
      <c r="X249" s="8"/>
      <c r="Y249" s="43"/>
      <c r="Z249" s="8"/>
      <c r="AA249" s="8"/>
      <c r="AB249" s="8"/>
    </row>
    <row r="250" spans="24:28">
      <c r="X250" s="8"/>
      <c r="Y250" s="43"/>
      <c r="Z250" s="8"/>
      <c r="AA250" s="8"/>
      <c r="AB250" s="8"/>
    </row>
    <row r="251" spans="24:28">
      <c r="X251" s="8"/>
      <c r="Y251" s="43"/>
      <c r="Z251" s="8"/>
      <c r="AA251" s="8"/>
      <c r="AB251" s="8"/>
    </row>
    <row r="252" spans="24:28">
      <c r="X252" s="8"/>
      <c r="Y252" s="43"/>
      <c r="Z252" s="8"/>
      <c r="AA252" s="8"/>
      <c r="AB252" s="8"/>
    </row>
    <row r="253" spans="24:28">
      <c r="X253" s="8"/>
      <c r="Y253" s="43"/>
      <c r="Z253" s="8"/>
      <c r="AA253" s="8"/>
      <c r="AB253" s="8"/>
    </row>
    <row r="254" spans="24:28">
      <c r="X254" s="8"/>
      <c r="Y254" s="43"/>
      <c r="Z254" s="8"/>
      <c r="AA254" s="8"/>
      <c r="AB254" s="8"/>
    </row>
    <row r="255" spans="24:28">
      <c r="X255" s="8"/>
      <c r="Y255" s="43"/>
      <c r="Z255" s="8"/>
      <c r="AA255" s="8"/>
      <c r="AB255" s="8"/>
    </row>
    <row r="256" spans="24:28">
      <c r="X256" s="8"/>
      <c r="Y256" s="43"/>
      <c r="Z256" s="8"/>
      <c r="AA256" s="8"/>
      <c r="AB256" s="8"/>
    </row>
    <row r="257" spans="24:28">
      <c r="X257" s="8"/>
      <c r="Y257" s="43"/>
      <c r="Z257" s="8"/>
      <c r="AA257" s="8"/>
      <c r="AB257" s="8"/>
    </row>
  </sheetData>
  <mergeCells count="11">
    <mergeCell ref="A1:AI1"/>
    <mergeCell ref="L2:P2"/>
    <mergeCell ref="Q2:T2"/>
    <mergeCell ref="U2:W2"/>
    <mergeCell ref="X2:AB2"/>
    <mergeCell ref="AC2:AF2"/>
    <mergeCell ref="AG2:AI2"/>
    <mergeCell ref="A2:A4"/>
    <mergeCell ref="B2:B4"/>
    <mergeCell ref="C2:C4"/>
    <mergeCell ref="D2:D4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F21F-927C-4E9B-9737-0C2E3EC14EB1}">
  <dimension ref="A1:AI81"/>
  <sheetViews>
    <sheetView zoomScale="60" zoomScaleNormal="60" zoomScaleSheetLayoutView="70" workbookViewId="0">
      <selection activeCell="AE11" sqref="AE11"/>
    </sheetView>
  </sheetViews>
  <sheetFormatPr defaultColWidth="9" defaultRowHeight="14.4"/>
  <cols>
    <col min="1" max="1" width="4.109375" customWidth="1"/>
    <col min="2" max="2" width="5.5546875" customWidth="1"/>
    <col min="3" max="3" width="13" customWidth="1"/>
    <col min="4" max="4" width="13.77734375" customWidth="1"/>
    <col min="5" max="5" width="18.6640625" hidden="1" customWidth="1"/>
    <col min="6" max="6" width="8.77734375" customWidth="1"/>
    <col min="7" max="7" width="11.21875" hidden="1" customWidth="1"/>
    <col min="8" max="8" width="10.77734375" hidden="1" customWidth="1"/>
    <col min="9" max="9" width="6" hidden="1" customWidth="1"/>
    <col min="10" max="10" width="15.88671875" customWidth="1"/>
    <col min="11" max="11" width="8.5546875" customWidth="1"/>
    <col min="12" max="12" width="6.5546875" customWidth="1"/>
    <col min="13" max="13" width="12" customWidth="1"/>
    <col min="14" max="14" width="9.77734375" customWidth="1"/>
    <col min="15" max="15" width="4.33203125" customWidth="1"/>
    <col min="16" max="16" width="5.88671875" customWidth="1"/>
    <col min="17" max="17" width="4.5546875" customWidth="1"/>
    <col min="18" max="18" width="4.33203125" customWidth="1"/>
    <col min="19" max="19" width="4.77734375" customWidth="1"/>
    <col min="20" max="20" width="5" customWidth="1"/>
    <col min="21" max="21" width="4.6640625" customWidth="1"/>
    <col min="22" max="22" width="5.44140625" customWidth="1"/>
    <col min="23" max="23" width="3.88671875" customWidth="1"/>
    <col min="25" max="25" width="10.77734375" customWidth="1"/>
    <col min="26" max="26" width="8.77734375" customWidth="1"/>
    <col min="27" max="27" width="12.109375" customWidth="1"/>
    <col min="28" max="28" width="9.88671875" customWidth="1"/>
    <col min="31" max="31" width="8.77734375" customWidth="1"/>
    <col min="32" max="32" width="9.5546875" customWidth="1"/>
    <col min="33" max="33" width="4.6640625" customWidth="1"/>
  </cols>
  <sheetData>
    <row r="1" spans="1:35" ht="23.5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7.55" customHeight="1">
      <c r="A2" s="85" t="s">
        <v>15</v>
      </c>
      <c r="B2" s="88" t="s">
        <v>167</v>
      </c>
      <c r="C2" s="88" t="s">
        <v>165</v>
      </c>
      <c r="D2" s="88" t="s">
        <v>166</v>
      </c>
      <c r="E2" s="1"/>
      <c r="F2" s="1"/>
      <c r="G2" s="1"/>
      <c r="H2" s="1"/>
      <c r="I2" s="1"/>
      <c r="J2" s="1"/>
      <c r="K2" s="30" t="s">
        <v>1</v>
      </c>
      <c r="L2" s="79" t="s">
        <v>2</v>
      </c>
      <c r="M2" s="80"/>
      <c r="N2" s="80"/>
      <c r="O2" s="80"/>
      <c r="P2" s="82"/>
      <c r="Q2" s="79" t="s">
        <v>3</v>
      </c>
      <c r="R2" s="80"/>
      <c r="S2" s="80"/>
      <c r="T2" s="82"/>
      <c r="U2" s="79" t="s">
        <v>4</v>
      </c>
      <c r="V2" s="80"/>
      <c r="W2" s="82"/>
      <c r="X2" s="79" t="s">
        <v>5</v>
      </c>
      <c r="Y2" s="80"/>
      <c r="Z2" s="80"/>
      <c r="AA2" s="80"/>
      <c r="AB2" s="81"/>
      <c r="AC2" s="79" t="s">
        <v>6</v>
      </c>
      <c r="AD2" s="80"/>
      <c r="AE2" s="80"/>
      <c r="AF2" s="82"/>
      <c r="AG2" s="89" t="s">
        <v>7</v>
      </c>
      <c r="AH2" s="80"/>
      <c r="AI2" s="82"/>
    </row>
    <row r="3" spans="1:35" ht="44.55" customHeight="1">
      <c r="A3" s="86"/>
      <c r="B3" s="86"/>
      <c r="C3" s="86"/>
      <c r="D3" s="86"/>
      <c r="E3" s="1"/>
      <c r="F3" s="1"/>
      <c r="G3" s="1" t="s">
        <v>9</v>
      </c>
      <c r="H3" s="1" t="s">
        <v>10</v>
      </c>
      <c r="I3" s="1"/>
      <c r="J3" s="1"/>
      <c r="K3" s="30" t="s">
        <v>8</v>
      </c>
      <c r="L3" s="12" t="s">
        <v>11</v>
      </c>
      <c r="M3" s="1" t="s">
        <v>12</v>
      </c>
      <c r="N3" s="1" t="s">
        <v>13</v>
      </c>
      <c r="O3" s="1" t="s">
        <v>180</v>
      </c>
      <c r="P3" s="13" t="s">
        <v>14</v>
      </c>
      <c r="Q3" s="12"/>
      <c r="R3" s="1"/>
      <c r="S3" s="1"/>
      <c r="T3" s="13"/>
      <c r="U3" s="12"/>
      <c r="V3" s="1"/>
      <c r="W3" s="13"/>
      <c r="X3" s="20" t="s">
        <v>171</v>
      </c>
      <c r="Y3" s="6" t="s">
        <v>172</v>
      </c>
      <c r="Z3" s="6" t="s">
        <v>170</v>
      </c>
      <c r="AA3" s="6" t="s">
        <v>173</v>
      </c>
      <c r="AB3" s="36" t="s">
        <v>177</v>
      </c>
      <c r="AC3" s="12" t="s">
        <v>194</v>
      </c>
      <c r="AD3" s="1" t="s">
        <v>195</v>
      </c>
      <c r="AE3" s="1" t="s">
        <v>196</v>
      </c>
      <c r="AF3" s="13" t="s">
        <v>197</v>
      </c>
      <c r="AG3" s="28"/>
      <c r="AH3" s="1"/>
      <c r="AI3" s="13"/>
    </row>
    <row r="4" spans="1:35">
      <c r="A4" s="87"/>
      <c r="B4" s="87" t="s">
        <v>16</v>
      </c>
      <c r="C4" s="87" t="s">
        <v>17</v>
      </c>
      <c r="D4" s="87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3" t="s">
        <v>163</v>
      </c>
      <c r="J4" s="1" t="s">
        <v>23</v>
      </c>
      <c r="K4" s="30" t="s">
        <v>164</v>
      </c>
      <c r="L4" s="12" t="s">
        <v>24</v>
      </c>
      <c r="M4" s="1" t="s">
        <v>24</v>
      </c>
      <c r="N4" s="1" t="s">
        <v>24</v>
      </c>
      <c r="O4" s="1"/>
      <c r="P4" s="13" t="s">
        <v>24</v>
      </c>
      <c r="Q4" s="12" t="s">
        <v>24</v>
      </c>
      <c r="R4" s="1" t="s">
        <v>24</v>
      </c>
      <c r="S4" s="1" t="s">
        <v>24</v>
      </c>
      <c r="T4" s="13" t="s">
        <v>24</v>
      </c>
      <c r="U4" s="12" t="s">
        <v>24</v>
      </c>
      <c r="V4" s="1" t="s">
        <v>24</v>
      </c>
      <c r="W4" s="13" t="s">
        <v>24</v>
      </c>
      <c r="X4" s="14" t="s">
        <v>24</v>
      </c>
      <c r="Y4" s="7" t="s">
        <v>24</v>
      </c>
      <c r="Z4" s="7" t="s">
        <v>24</v>
      </c>
      <c r="AA4" s="7" t="s">
        <v>24</v>
      </c>
      <c r="AB4" s="35" t="s">
        <v>24</v>
      </c>
      <c r="AC4" s="12" t="s">
        <v>24</v>
      </c>
      <c r="AD4" s="1" t="s">
        <v>24</v>
      </c>
      <c r="AE4" s="1" t="s">
        <v>24</v>
      </c>
      <c r="AF4" s="13" t="s">
        <v>24</v>
      </c>
      <c r="AG4" s="28"/>
      <c r="AH4" s="1"/>
      <c r="AI4" s="13"/>
    </row>
    <row r="5" spans="1:35">
      <c r="A5">
        <v>1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K5" s="19"/>
      <c r="L5" s="12"/>
      <c r="M5" s="7"/>
      <c r="N5" s="7"/>
      <c r="O5" s="7"/>
      <c r="P5" s="13"/>
      <c r="Q5" s="12"/>
      <c r="R5" s="1"/>
      <c r="S5" s="1"/>
      <c r="T5" s="13"/>
      <c r="U5" s="12"/>
      <c r="V5" s="1"/>
      <c r="W5" s="13"/>
      <c r="X5" s="14"/>
      <c r="Y5" s="7"/>
      <c r="Z5" s="7"/>
      <c r="AA5" s="7"/>
      <c r="AB5" s="35"/>
      <c r="AC5" s="12"/>
      <c r="AD5" s="1"/>
      <c r="AE5" s="1"/>
      <c r="AF5" s="13"/>
      <c r="AG5" s="28"/>
      <c r="AH5" s="1"/>
      <c r="AI5" s="13"/>
    </row>
    <row r="6" spans="1:35">
      <c r="A6">
        <v>2</v>
      </c>
      <c r="B6" t="s">
        <v>25</v>
      </c>
      <c r="C6" t="s">
        <v>26</v>
      </c>
      <c r="D6" t="s">
        <v>30</v>
      </c>
      <c r="E6" t="s">
        <v>31</v>
      </c>
      <c r="F6" t="s">
        <v>29</v>
      </c>
      <c r="G6">
        <f>VLOOKUP(E6,[1]Sheet2!$D:$E,2,FALSE)</f>
        <v>1098</v>
      </c>
      <c r="I6">
        <f>VLOOKUP(E6,[2]库存和销售!$G:$BH,54,FALSE)</f>
        <v>715</v>
      </c>
      <c r="J6" t="s">
        <v>32</v>
      </c>
      <c r="K6" s="19"/>
      <c r="L6" s="12"/>
      <c r="M6" s="7"/>
      <c r="N6" s="7"/>
      <c r="O6" s="7"/>
      <c r="P6" s="13"/>
      <c r="Q6" s="12">
        <v>13</v>
      </c>
      <c r="R6" s="1"/>
      <c r="S6" s="1"/>
      <c r="T6" s="13"/>
      <c r="U6" s="12"/>
      <c r="V6" s="1"/>
      <c r="W6" s="13"/>
      <c r="X6" s="14"/>
      <c r="Y6" s="7"/>
      <c r="Z6" s="7"/>
      <c r="AA6" s="7"/>
      <c r="AB6" s="35">
        <v>30</v>
      </c>
      <c r="AC6" s="12"/>
      <c r="AD6" s="1"/>
      <c r="AE6" s="1"/>
      <c r="AF6" s="13"/>
      <c r="AG6" s="28"/>
      <c r="AH6" s="1"/>
      <c r="AI6" s="13"/>
    </row>
    <row r="7" spans="1:35">
      <c r="A7">
        <v>3</v>
      </c>
      <c r="B7" t="s">
        <v>25</v>
      </c>
      <c r="C7" t="s">
        <v>26</v>
      </c>
      <c r="D7" t="s">
        <v>33</v>
      </c>
      <c r="E7" t="s">
        <v>34</v>
      </c>
      <c r="F7" t="s">
        <v>29</v>
      </c>
      <c r="K7" s="19"/>
      <c r="L7" s="12"/>
      <c r="M7" s="7"/>
      <c r="N7" s="7"/>
      <c r="O7" s="7"/>
      <c r="P7" s="13"/>
      <c r="Q7" s="12"/>
      <c r="R7" s="1"/>
      <c r="S7" s="1"/>
      <c r="T7" s="13"/>
      <c r="U7" s="12"/>
      <c r="V7" s="1"/>
      <c r="W7" s="13"/>
      <c r="X7" s="14"/>
      <c r="Y7" s="7"/>
      <c r="Z7" s="7"/>
      <c r="AA7" s="7"/>
      <c r="AB7" s="35"/>
      <c r="AC7" s="12"/>
      <c r="AD7" s="1"/>
      <c r="AE7" s="1"/>
      <c r="AF7" s="13"/>
      <c r="AG7" s="28"/>
      <c r="AH7" s="1"/>
      <c r="AI7" s="13"/>
    </row>
    <row r="8" spans="1:35">
      <c r="A8">
        <v>4</v>
      </c>
      <c r="B8" t="s">
        <v>25</v>
      </c>
      <c r="C8" t="s">
        <v>26</v>
      </c>
      <c r="D8" t="s">
        <v>35</v>
      </c>
      <c r="E8" t="s">
        <v>36</v>
      </c>
      <c r="F8" t="s">
        <v>29</v>
      </c>
      <c r="G8">
        <f>VLOOKUP(E8,[1]Sheet2!$D:$E,2,FALSE)</f>
        <v>6</v>
      </c>
      <c r="K8" s="19"/>
      <c r="L8" s="12"/>
      <c r="M8" s="7"/>
      <c r="N8" s="7"/>
      <c r="O8" s="7"/>
      <c r="P8" s="13"/>
      <c r="Q8" s="12">
        <v>10</v>
      </c>
      <c r="R8" s="1"/>
      <c r="S8" s="1"/>
      <c r="T8" s="13"/>
      <c r="U8" s="12"/>
      <c r="V8" s="1"/>
      <c r="W8" s="13"/>
      <c r="X8" s="14"/>
      <c r="Y8" s="7"/>
      <c r="Z8" s="7"/>
      <c r="AA8" s="7"/>
      <c r="AB8" s="35"/>
      <c r="AC8" s="12"/>
      <c r="AD8" s="1"/>
      <c r="AE8" s="1"/>
      <c r="AF8" s="13"/>
      <c r="AG8" s="28"/>
      <c r="AH8" s="1"/>
      <c r="AI8" s="13"/>
    </row>
    <row r="9" spans="1:35">
      <c r="D9" t="s">
        <v>181</v>
      </c>
      <c r="K9" s="19"/>
      <c r="L9" s="12"/>
      <c r="M9" s="7">
        <v>10</v>
      </c>
      <c r="N9" s="7">
        <v>40</v>
      </c>
      <c r="O9" s="7"/>
      <c r="P9" s="13"/>
      <c r="Q9" s="12"/>
      <c r="R9" s="1"/>
      <c r="S9" s="1"/>
      <c r="T9" s="13"/>
      <c r="U9" s="12"/>
      <c r="V9" s="1"/>
      <c r="W9" s="13"/>
      <c r="X9" s="14"/>
      <c r="Y9" s="7"/>
      <c r="Z9" s="7"/>
      <c r="AA9" s="7"/>
      <c r="AB9" s="35"/>
      <c r="AC9" s="12"/>
      <c r="AD9" s="1"/>
      <c r="AE9" s="1"/>
      <c r="AF9" s="13"/>
      <c r="AG9" s="28"/>
      <c r="AH9" s="1"/>
      <c r="AI9" s="13"/>
    </row>
    <row r="10" spans="1:35" ht="15" customHeight="1">
      <c r="D10" t="s">
        <v>182</v>
      </c>
      <c r="K10" s="19"/>
      <c r="L10" s="12"/>
      <c r="M10" s="7">
        <v>5</v>
      </c>
      <c r="N10" s="7">
        <v>40</v>
      </c>
      <c r="O10" s="7">
        <v>3</v>
      </c>
      <c r="P10" s="13"/>
      <c r="Q10" s="12"/>
      <c r="R10" s="1"/>
      <c r="S10" s="1"/>
      <c r="T10" s="13"/>
      <c r="U10" s="12"/>
      <c r="V10" s="1"/>
      <c r="W10" s="13"/>
      <c r="X10" s="14"/>
      <c r="Y10" s="7"/>
      <c r="Z10" s="7"/>
      <c r="AA10" s="7"/>
      <c r="AB10" s="35"/>
      <c r="AC10" s="12"/>
      <c r="AD10" s="1"/>
      <c r="AE10" s="1"/>
      <c r="AF10" s="13"/>
      <c r="AG10" s="28"/>
      <c r="AH10" s="1"/>
      <c r="AI10" s="13"/>
    </row>
    <row r="11" spans="1:35">
      <c r="D11" t="s">
        <v>183</v>
      </c>
      <c r="K11" s="19"/>
      <c r="L11" s="12"/>
      <c r="M11" s="7">
        <v>2</v>
      </c>
      <c r="N11" s="7">
        <v>45</v>
      </c>
      <c r="O11" s="7"/>
      <c r="P11" s="13"/>
      <c r="Q11" s="12"/>
      <c r="R11" s="1"/>
      <c r="S11" s="1"/>
      <c r="T11" s="13"/>
      <c r="U11" s="12"/>
      <c r="V11" s="1"/>
      <c r="W11" s="13"/>
      <c r="X11" s="14"/>
      <c r="Y11" s="7"/>
      <c r="Z11" s="7"/>
      <c r="AA11" s="7"/>
      <c r="AB11" s="35"/>
      <c r="AC11" s="12"/>
      <c r="AD11" s="1"/>
      <c r="AE11" s="1"/>
      <c r="AF11" s="13"/>
      <c r="AG11" s="28"/>
      <c r="AH11" s="1"/>
      <c r="AI11" s="13"/>
    </row>
    <row r="12" spans="1:35">
      <c r="A12">
        <v>5</v>
      </c>
      <c r="B12" t="s">
        <v>25</v>
      </c>
      <c r="C12" t="s">
        <v>37</v>
      </c>
      <c r="D12" t="s">
        <v>38</v>
      </c>
      <c r="E12" t="s">
        <v>39</v>
      </c>
      <c r="F12" t="s">
        <v>29</v>
      </c>
      <c r="G12">
        <f>VLOOKUP(E12,[1]Sheet2!$D:$E,2,FALSE)</f>
        <v>187</v>
      </c>
      <c r="I12">
        <f>VLOOKUP(E12,[2]库存和销售!$G:$BH,54,FALSE)</f>
        <v>670</v>
      </c>
      <c r="J12" t="s">
        <v>32</v>
      </c>
      <c r="K12" s="19"/>
      <c r="L12" s="12"/>
      <c r="M12" s="7">
        <v>5</v>
      </c>
      <c r="N12" s="7">
        <v>50</v>
      </c>
      <c r="O12" s="7">
        <v>3</v>
      </c>
      <c r="P12" s="13"/>
      <c r="Q12" s="12">
        <v>14</v>
      </c>
      <c r="R12" s="1"/>
      <c r="S12" s="1"/>
      <c r="T12" s="13"/>
      <c r="U12" s="12"/>
      <c r="V12" s="1"/>
      <c r="W12" s="13"/>
      <c r="X12" s="14"/>
      <c r="Y12" s="7"/>
      <c r="Z12" s="7"/>
      <c r="AA12" s="7"/>
      <c r="AB12" s="35"/>
      <c r="AC12" s="12">
        <v>35</v>
      </c>
      <c r="AD12" s="1">
        <v>30</v>
      </c>
      <c r="AE12" s="1">
        <v>15</v>
      </c>
      <c r="AF12" s="13">
        <v>15</v>
      </c>
      <c r="AG12" s="28">
        <v>63</v>
      </c>
      <c r="AH12" s="1"/>
      <c r="AI12" s="13"/>
    </row>
    <row r="13" spans="1:35">
      <c r="A13">
        <v>6</v>
      </c>
      <c r="B13" t="s">
        <v>25</v>
      </c>
      <c r="C13" t="s">
        <v>37</v>
      </c>
      <c r="D13" t="s">
        <v>40</v>
      </c>
      <c r="E13" t="s">
        <v>41</v>
      </c>
      <c r="F13" t="s">
        <v>29</v>
      </c>
      <c r="K13" s="19"/>
      <c r="L13" s="12"/>
      <c r="M13" s="7">
        <v>2</v>
      </c>
      <c r="N13" s="7">
        <v>20</v>
      </c>
      <c r="O13" s="7">
        <v>2</v>
      </c>
      <c r="P13" s="13"/>
      <c r="Q13" s="12"/>
      <c r="R13" s="1"/>
      <c r="S13" s="1"/>
      <c r="T13" s="13"/>
      <c r="U13" s="12"/>
      <c r="V13" s="1"/>
      <c r="W13" s="13"/>
      <c r="X13" s="14"/>
      <c r="Y13" s="7"/>
      <c r="Z13" s="7"/>
      <c r="AA13" s="7"/>
      <c r="AB13" s="35"/>
      <c r="AC13" s="12">
        <v>3</v>
      </c>
      <c r="AD13" s="1">
        <v>5</v>
      </c>
      <c r="AE13" s="1">
        <v>2</v>
      </c>
      <c r="AF13" s="13">
        <v>1</v>
      </c>
      <c r="AG13" s="28">
        <v>6</v>
      </c>
      <c r="AH13" s="1"/>
      <c r="AI13" s="13"/>
    </row>
    <row r="14" spans="1:35">
      <c r="A14">
        <v>7</v>
      </c>
      <c r="B14" t="s">
        <v>25</v>
      </c>
      <c r="C14" t="s">
        <v>37</v>
      </c>
      <c r="D14" t="s">
        <v>42</v>
      </c>
      <c r="E14" t="s">
        <v>43</v>
      </c>
      <c r="F14" t="s">
        <v>29</v>
      </c>
      <c r="G14">
        <f>VLOOKUP(E14,[1]Sheet2!$D:$E,2,FALSE)</f>
        <v>56</v>
      </c>
      <c r="I14">
        <f>VLOOKUP(E14,[2]库存和销售!$G:$BH,54,FALSE)</f>
        <v>485</v>
      </c>
      <c r="J14" t="s">
        <v>32</v>
      </c>
      <c r="K14" s="19"/>
      <c r="L14" s="12"/>
      <c r="M14" s="7">
        <v>100</v>
      </c>
      <c r="N14" s="7">
        <v>60</v>
      </c>
      <c r="O14" s="7">
        <v>90</v>
      </c>
      <c r="P14" s="13"/>
      <c r="Q14" s="12">
        <v>16</v>
      </c>
      <c r="R14" s="1"/>
      <c r="S14" s="1"/>
      <c r="T14" s="13"/>
      <c r="U14" s="12"/>
      <c r="V14" s="1"/>
      <c r="W14" s="13"/>
      <c r="X14" s="14">
        <v>20</v>
      </c>
      <c r="Y14" s="7"/>
      <c r="Z14" s="7">
        <v>5</v>
      </c>
      <c r="AA14" s="7"/>
      <c r="AB14" s="35">
        <v>5</v>
      </c>
      <c r="AC14" s="12">
        <v>24</v>
      </c>
      <c r="AD14" s="1">
        <v>23</v>
      </c>
      <c r="AE14" s="1">
        <v>12</v>
      </c>
      <c r="AF14" s="13">
        <v>20</v>
      </c>
      <c r="AG14" s="28">
        <v>51</v>
      </c>
      <c r="AH14" s="1"/>
      <c r="AI14" s="13"/>
    </row>
    <row r="15" spans="1:35">
      <c r="A15">
        <v>8</v>
      </c>
      <c r="B15" t="s">
        <v>25</v>
      </c>
      <c r="C15" t="s">
        <v>37</v>
      </c>
      <c r="D15" t="s">
        <v>44</v>
      </c>
      <c r="E15" t="s">
        <v>45</v>
      </c>
      <c r="F15" t="s">
        <v>29</v>
      </c>
      <c r="K15" s="19"/>
      <c r="L15" s="12"/>
      <c r="M15" s="7"/>
      <c r="N15" s="7"/>
      <c r="O15" s="7"/>
      <c r="P15" s="13"/>
      <c r="Q15" s="12"/>
      <c r="R15" s="1"/>
      <c r="S15" s="1"/>
      <c r="T15" s="13"/>
      <c r="U15" s="12"/>
      <c r="V15" s="1"/>
      <c r="W15" s="13"/>
      <c r="X15" s="14"/>
      <c r="Y15" s="7"/>
      <c r="Z15" s="7"/>
      <c r="AA15" s="7"/>
      <c r="AB15" s="35"/>
      <c r="AC15" s="12">
        <v>3</v>
      </c>
      <c r="AD15" s="1">
        <v>2</v>
      </c>
      <c r="AE15" s="1">
        <v>2</v>
      </c>
      <c r="AF15" s="13">
        <v>1</v>
      </c>
      <c r="AG15" s="28">
        <v>5</v>
      </c>
      <c r="AH15" s="1"/>
      <c r="AI15" s="13"/>
    </row>
    <row r="16" spans="1:35">
      <c r="A16">
        <v>9</v>
      </c>
      <c r="B16" t="s">
        <v>25</v>
      </c>
      <c r="C16" t="s">
        <v>37</v>
      </c>
      <c r="D16" t="s">
        <v>46</v>
      </c>
      <c r="E16" t="s">
        <v>47</v>
      </c>
      <c r="F16" t="s">
        <v>29</v>
      </c>
      <c r="I16">
        <f>VLOOKUP(E16,[2]库存和销售!$G:$BH,54,FALSE)</f>
        <v>50</v>
      </c>
      <c r="J16" t="s">
        <v>32</v>
      </c>
      <c r="K16" s="19"/>
      <c r="L16" s="12"/>
      <c r="M16" s="7"/>
      <c r="N16" s="7"/>
      <c r="O16" s="7"/>
      <c r="P16" s="13"/>
      <c r="Q16" s="12"/>
      <c r="R16" s="1"/>
      <c r="S16" s="1"/>
      <c r="T16" s="13"/>
      <c r="U16" s="12"/>
      <c r="V16" s="1"/>
      <c r="W16" s="13"/>
      <c r="X16" s="14"/>
      <c r="Y16" s="7"/>
      <c r="Z16" s="7"/>
      <c r="AA16" s="7"/>
      <c r="AB16" s="35"/>
      <c r="AC16" s="12">
        <v>2</v>
      </c>
      <c r="AD16" s="1">
        <v>3</v>
      </c>
      <c r="AE16" s="1">
        <v>2</v>
      </c>
      <c r="AF16" s="13">
        <v>1</v>
      </c>
      <c r="AG16" s="28">
        <v>3</v>
      </c>
      <c r="AH16" s="1"/>
      <c r="AI16" s="13"/>
    </row>
    <row r="17" spans="1:35">
      <c r="A17">
        <v>10</v>
      </c>
      <c r="B17" t="s">
        <v>25</v>
      </c>
      <c r="C17" t="s">
        <v>37</v>
      </c>
      <c r="D17" t="s">
        <v>48</v>
      </c>
      <c r="E17" t="s">
        <v>49</v>
      </c>
      <c r="F17" t="s">
        <v>50</v>
      </c>
      <c r="I17">
        <f>VLOOKUP(E17,[2]库存和销售!$G:$BH,54,FALSE)</f>
        <v>50</v>
      </c>
      <c r="J17" t="s">
        <v>32</v>
      </c>
      <c r="K17" s="19"/>
      <c r="L17" s="12"/>
      <c r="M17" s="7"/>
      <c r="N17" s="7"/>
      <c r="O17" s="7"/>
      <c r="P17" s="13"/>
      <c r="Q17" s="12"/>
      <c r="R17" s="1"/>
      <c r="S17" s="1"/>
      <c r="T17" s="13"/>
      <c r="U17" s="12"/>
      <c r="V17" s="1"/>
      <c r="W17" s="13"/>
      <c r="X17" s="14"/>
      <c r="Y17" s="7"/>
      <c r="Z17" s="7"/>
      <c r="AA17" s="7"/>
      <c r="AB17" s="35"/>
      <c r="AC17" s="12"/>
      <c r="AD17" s="1"/>
      <c r="AE17" s="1"/>
      <c r="AF17" s="13"/>
      <c r="AG17" s="28"/>
      <c r="AH17" s="1"/>
      <c r="AI17" s="13"/>
    </row>
    <row r="18" spans="1:35">
      <c r="A18">
        <v>11</v>
      </c>
      <c r="B18" t="s">
        <v>25</v>
      </c>
      <c r="C18" t="s">
        <v>37</v>
      </c>
      <c r="D18" t="s">
        <v>51</v>
      </c>
      <c r="E18" t="s">
        <v>52</v>
      </c>
      <c r="F18" t="s">
        <v>50</v>
      </c>
      <c r="K18" s="19"/>
      <c r="L18" s="12"/>
      <c r="M18" s="7">
        <v>3</v>
      </c>
      <c r="N18" s="7"/>
      <c r="O18" s="7">
        <v>2</v>
      </c>
      <c r="P18" s="13"/>
      <c r="Q18" s="12"/>
      <c r="R18" s="1"/>
      <c r="S18" s="1"/>
      <c r="T18" s="13"/>
      <c r="U18" s="12"/>
      <c r="V18" s="1"/>
      <c r="W18" s="13"/>
      <c r="X18" s="14"/>
      <c r="Y18" s="7"/>
      <c r="Z18" s="7"/>
      <c r="AA18" s="7"/>
      <c r="AB18" s="35"/>
      <c r="AC18" s="12">
        <v>3</v>
      </c>
      <c r="AD18" s="1">
        <v>3</v>
      </c>
      <c r="AE18" s="1">
        <v>2</v>
      </c>
      <c r="AF18" s="13">
        <v>1</v>
      </c>
      <c r="AG18" s="28">
        <v>3</v>
      </c>
      <c r="AH18" s="1"/>
      <c r="AI18" s="13"/>
    </row>
    <row r="19" spans="1:35">
      <c r="D19" t="s">
        <v>184</v>
      </c>
      <c r="K19" s="19"/>
      <c r="L19" s="12"/>
      <c r="M19" s="7"/>
      <c r="N19" s="7">
        <v>3</v>
      </c>
      <c r="O19" s="7">
        <f>[3]Прогноз!K15</f>
        <v>2</v>
      </c>
      <c r="P19" s="13"/>
      <c r="Q19" s="12"/>
      <c r="R19" s="1"/>
      <c r="S19" s="1"/>
      <c r="T19" s="13"/>
      <c r="U19" s="12"/>
      <c r="V19" s="1"/>
      <c r="W19" s="13"/>
      <c r="X19" s="14"/>
      <c r="Y19" s="7"/>
      <c r="Z19" s="7"/>
      <c r="AA19" s="7"/>
      <c r="AB19" s="35"/>
      <c r="AC19" s="12"/>
      <c r="AD19" s="1"/>
      <c r="AE19" s="1"/>
      <c r="AF19" s="13"/>
      <c r="AG19" s="28"/>
      <c r="AH19" s="1"/>
      <c r="AI19" s="13"/>
    </row>
    <row r="20" spans="1:35">
      <c r="A20">
        <v>12</v>
      </c>
      <c r="B20" t="s">
        <v>25</v>
      </c>
      <c r="C20" t="s">
        <v>37</v>
      </c>
      <c r="D20" t="s">
        <v>53</v>
      </c>
      <c r="E20" t="s">
        <v>54</v>
      </c>
      <c r="F20" t="s">
        <v>29</v>
      </c>
      <c r="I20">
        <f>VLOOKUP(E20,[2]库存和销售!$G:$BH,54,FALSE)</f>
        <v>100</v>
      </c>
      <c r="J20" t="s">
        <v>32</v>
      </c>
      <c r="K20" s="19"/>
      <c r="L20" s="12"/>
      <c r="M20" s="7">
        <v>4</v>
      </c>
      <c r="N20" s="7">
        <v>3</v>
      </c>
      <c r="O20" s="7">
        <f>[3]Прогноз!K16</f>
        <v>2</v>
      </c>
      <c r="P20" s="13"/>
      <c r="Q20" s="12">
        <v>1</v>
      </c>
      <c r="R20" s="1"/>
      <c r="S20" s="1"/>
      <c r="T20" s="13"/>
      <c r="U20" s="12"/>
      <c r="V20" s="1"/>
      <c r="W20" s="13"/>
      <c r="X20" s="14"/>
      <c r="Y20" s="7"/>
      <c r="Z20" s="7"/>
      <c r="AA20" s="7"/>
      <c r="AB20" s="35"/>
      <c r="AC20" s="12">
        <v>4</v>
      </c>
      <c r="AD20" s="1">
        <v>2</v>
      </c>
      <c r="AE20" s="1">
        <v>3</v>
      </c>
      <c r="AF20" s="13"/>
      <c r="AG20" s="28">
        <v>5</v>
      </c>
      <c r="AH20" s="1"/>
      <c r="AI20" s="13"/>
    </row>
    <row r="21" spans="1:35">
      <c r="A21">
        <v>13</v>
      </c>
      <c r="B21" t="s">
        <v>25</v>
      </c>
      <c r="C21" t="s">
        <v>37</v>
      </c>
      <c r="D21" t="s">
        <v>55</v>
      </c>
      <c r="E21" t="s">
        <v>56</v>
      </c>
      <c r="F21" t="s">
        <v>29</v>
      </c>
      <c r="K21" s="19"/>
      <c r="L21" s="12"/>
      <c r="M21" s="7">
        <v>2</v>
      </c>
      <c r="N21" s="7"/>
      <c r="O21" s="7">
        <f>[3]Прогноз!K17</f>
        <v>2</v>
      </c>
      <c r="P21" s="13"/>
      <c r="Q21" s="12"/>
      <c r="R21" s="1"/>
      <c r="S21" s="1"/>
      <c r="T21" s="13"/>
      <c r="U21" s="12"/>
      <c r="V21" s="1"/>
      <c r="W21" s="13"/>
      <c r="X21" s="14"/>
      <c r="Y21" s="7"/>
      <c r="Z21" s="7"/>
      <c r="AA21" s="7"/>
      <c r="AB21" s="35"/>
      <c r="AC21" s="12">
        <v>6</v>
      </c>
      <c r="AD21" s="1">
        <v>3</v>
      </c>
      <c r="AE21" s="1">
        <v>3</v>
      </c>
      <c r="AF21" s="13">
        <v>1</v>
      </c>
      <c r="AG21" s="28">
        <v>6</v>
      </c>
      <c r="AH21" s="1"/>
      <c r="AI21" s="13"/>
    </row>
    <row r="22" spans="1:35">
      <c r="A22">
        <v>14</v>
      </c>
      <c r="B22" t="s">
        <v>25</v>
      </c>
      <c r="C22" t="s">
        <v>37</v>
      </c>
      <c r="D22" t="s">
        <v>57</v>
      </c>
      <c r="E22" t="s">
        <v>58</v>
      </c>
      <c r="F22" t="s">
        <v>29</v>
      </c>
      <c r="K22" s="19"/>
      <c r="L22" s="12"/>
      <c r="M22" s="7">
        <v>1</v>
      </c>
      <c r="N22" s="7">
        <v>3</v>
      </c>
      <c r="O22" s="7"/>
      <c r="P22" s="13"/>
      <c r="Q22" s="12"/>
      <c r="R22" s="1"/>
      <c r="S22" s="1"/>
      <c r="T22" s="13"/>
      <c r="U22" s="12"/>
      <c r="V22" s="1"/>
      <c r="W22" s="13"/>
      <c r="X22" s="14"/>
      <c r="Y22" s="7"/>
      <c r="Z22" s="7"/>
      <c r="AA22" s="7"/>
      <c r="AB22" s="35"/>
      <c r="AC22" s="12">
        <v>2</v>
      </c>
      <c r="AD22" s="1">
        <v>3</v>
      </c>
      <c r="AE22" s="1">
        <v>3</v>
      </c>
      <c r="AF22" s="13">
        <v>2</v>
      </c>
      <c r="AG22" s="28">
        <v>5</v>
      </c>
      <c r="AH22" s="1"/>
      <c r="AI22" s="13"/>
    </row>
    <row r="23" spans="1:35">
      <c r="A23">
        <v>15</v>
      </c>
      <c r="B23" t="s">
        <v>25</v>
      </c>
      <c r="C23" t="s">
        <v>59</v>
      </c>
      <c r="D23" t="s">
        <v>60</v>
      </c>
      <c r="E23" t="s">
        <v>61</v>
      </c>
      <c r="F23" t="s">
        <v>29</v>
      </c>
      <c r="K23" s="19"/>
      <c r="L23" s="12"/>
      <c r="M23" s="7"/>
      <c r="N23" s="7">
        <v>7</v>
      </c>
      <c r="O23" s="7"/>
      <c r="P23" s="13"/>
      <c r="Q23" s="12"/>
      <c r="R23" s="1"/>
      <c r="S23" s="1"/>
      <c r="T23" s="13"/>
      <c r="U23" s="12"/>
      <c r="V23" s="1"/>
      <c r="W23" s="13"/>
      <c r="X23" s="14"/>
      <c r="Y23" s="7"/>
      <c r="Z23" s="7"/>
      <c r="AA23" s="7"/>
      <c r="AB23" s="35"/>
      <c r="AC23" s="12">
        <v>2</v>
      </c>
      <c r="AD23" s="1">
        <v>2</v>
      </c>
      <c r="AE23" s="1">
        <v>1</v>
      </c>
      <c r="AF23" s="13">
        <v>1</v>
      </c>
      <c r="AG23" s="28"/>
      <c r="AH23" s="1"/>
      <c r="AI23" s="13"/>
    </row>
    <row r="24" spans="1:35">
      <c r="D24" t="s">
        <v>185</v>
      </c>
      <c r="K24" s="19"/>
      <c r="L24" s="12"/>
      <c r="M24" s="7">
        <v>1</v>
      </c>
      <c r="N24" s="7">
        <v>3</v>
      </c>
      <c r="O24" s="7"/>
      <c r="P24" s="13"/>
      <c r="Q24" s="12"/>
      <c r="R24" s="1"/>
      <c r="S24" s="1"/>
      <c r="T24" s="13"/>
      <c r="U24" s="12"/>
      <c r="V24" s="1"/>
      <c r="W24" s="13"/>
      <c r="X24" s="14"/>
      <c r="Y24" s="7"/>
      <c r="Z24" s="7"/>
      <c r="AA24" s="7"/>
      <c r="AB24" s="35"/>
      <c r="AC24" s="12"/>
      <c r="AD24" s="1"/>
      <c r="AE24" s="1"/>
      <c r="AF24" s="13"/>
      <c r="AG24" s="28"/>
      <c r="AH24" s="1"/>
      <c r="AI24" s="13"/>
    </row>
    <row r="25" spans="1:35">
      <c r="A25">
        <v>16</v>
      </c>
      <c r="B25" t="s">
        <v>25</v>
      </c>
      <c r="C25" t="s">
        <v>59</v>
      </c>
      <c r="D25" t="s">
        <v>62</v>
      </c>
      <c r="E25" t="s">
        <v>63</v>
      </c>
      <c r="F25" t="s">
        <v>29</v>
      </c>
      <c r="G25">
        <f>VLOOKUP(E25,[1]Sheet2!$D:$E,2,FALSE)</f>
        <v>76</v>
      </c>
      <c r="I25">
        <f>VLOOKUP(E25,[2]库存和销售!$G:$BH,54,FALSE)</f>
        <v>23</v>
      </c>
      <c r="J25" t="s">
        <v>32</v>
      </c>
      <c r="K25" s="19"/>
      <c r="L25" s="12"/>
      <c r="M25" s="7">
        <v>30</v>
      </c>
      <c r="N25" s="7">
        <v>3</v>
      </c>
      <c r="O25" s="7"/>
      <c r="P25" s="13"/>
      <c r="Q25" s="12">
        <v>7</v>
      </c>
      <c r="R25" s="1"/>
      <c r="S25" s="1"/>
      <c r="T25" s="13"/>
      <c r="U25" s="12"/>
      <c r="V25" s="1"/>
      <c r="W25" s="13"/>
      <c r="X25" s="14"/>
      <c r="Y25" s="7"/>
      <c r="Z25" s="7"/>
      <c r="AA25" s="7"/>
      <c r="AB25" s="35"/>
      <c r="AC25" s="12">
        <v>4</v>
      </c>
      <c r="AD25" s="1">
        <v>2</v>
      </c>
      <c r="AE25" s="1">
        <v>3</v>
      </c>
      <c r="AF25" s="13">
        <v>2</v>
      </c>
      <c r="AG25" s="28"/>
      <c r="AH25" s="1"/>
      <c r="AI25" s="13"/>
    </row>
    <row r="26" spans="1:35">
      <c r="D26" t="s">
        <v>186</v>
      </c>
      <c r="K26" s="19"/>
      <c r="L26" s="12"/>
      <c r="M26" s="7"/>
      <c r="N26" s="7">
        <v>20</v>
      </c>
      <c r="O26" s="7"/>
      <c r="P26" s="13"/>
      <c r="Q26" s="12"/>
      <c r="R26" s="1"/>
      <c r="S26" s="1"/>
      <c r="T26" s="13"/>
      <c r="U26" s="12"/>
      <c r="V26" s="1"/>
      <c r="W26" s="13"/>
      <c r="X26" s="14"/>
      <c r="Y26" s="7"/>
      <c r="Z26" s="7"/>
      <c r="AA26" s="7"/>
      <c r="AB26" s="35"/>
      <c r="AC26" s="12"/>
      <c r="AD26" s="1"/>
      <c r="AE26" s="1"/>
      <c r="AF26" s="13"/>
      <c r="AG26" s="28"/>
      <c r="AH26" s="1"/>
      <c r="AI26" s="13"/>
    </row>
    <row r="27" spans="1:35">
      <c r="D27" t="s">
        <v>187</v>
      </c>
      <c r="K27" s="19"/>
      <c r="L27" s="12"/>
      <c r="M27" s="7"/>
      <c r="N27" s="7">
        <v>20</v>
      </c>
      <c r="O27" s="7"/>
      <c r="P27" s="13"/>
      <c r="Q27" s="12"/>
      <c r="R27" s="1"/>
      <c r="S27" s="1"/>
      <c r="T27" s="13"/>
      <c r="U27" s="12"/>
      <c r="V27" s="1"/>
      <c r="W27" s="13"/>
      <c r="X27" s="14"/>
      <c r="Y27" s="7"/>
      <c r="Z27" s="7"/>
      <c r="AA27" s="7"/>
      <c r="AB27" s="35"/>
      <c r="AC27" s="12"/>
      <c r="AD27" s="1"/>
      <c r="AE27" s="1"/>
      <c r="AF27" s="13"/>
      <c r="AG27" s="28"/>
      <c r="AH27" s="1"/>
      <c r="AI27" s="13"/>
    </row>
    <row r="28" spans="1:35">
      <c r="D28" t="s">
        <v>188</v>
      </c>
      <c r="K28" s="19"/>
      <c r="L28" s="12"/>
      <c r="M28" s="7"/>
      <c r="N28" s="7">
        <v>10</v>
      </c>
      <c r="O28" s="7"/>
      <c r="P28" s="13"/>
      <c r="Q28" s="12"/>
      <c r="R28" s="1"/>
      <c r="S28" s="1"/>
      <c r="T28" s="13"/>
      <c r="U28" s="12"/>
      <c r="V28" s="1"/>
      <c r="W28" s="13"/>
      <c r="X28" s="14"/>
      <c r="Y28" s="7"/>
      <c r="Z28" s="7"/>
      <c r="AA28" s="7"/>
      <c r="AB28" s="35"/>
      <c r="AC28" s="12"/>
      <c r="AD28" s="1"/>
      <c r="AE28" s="1"/>
      <c r="AF28" s="13"/>
      <c r="AG28" s="28"/>
      <c r="AH28" s="1"/>
      <c r="AI28" s="13"/>
    </row>
    <row r="29" spans="1:35">
      <c r="A29">
        <v>17</v>
      </c>
      <c r="B29" t="s">
        <v>25</v>
      </c>
      <c r="C29" t="s">
        <v>64</v>
      </c>
      <c r="D29" t="s">
        <v>65</v>
      </c>
      <c r="E29" t="s">
        <v>66</v>
      </c>
      <c r="F29" t="s">
        <v>50</v>
      </c>
      <c r="K29" s="19"/>
      <c r="L29" s="12"/>
      <c r="M29" s="7"/>
      <c r="N29" s="7">
        <v>10</v>
      </c>
      <c r="O29" s="7"/>
      <c r="P29" s="13"/>
      <c r="Q29" s="12"/>
      <c r="R29" s="1"/>
      <c r="S29" s="1"/>
      <c r="T29" s="13"/>
      <c r="U29" s="12"/>
      <c r="V29" s="1"/>
      <c r="W29" s="13"/>
      <c r="X29" s="14"/>
      <c r="Y29" s="7"/>
      <c r="Z29" s="7"/>
      <c r="AA29" s="7"/>
      <c r="AB29" s="35"/>
      <c r="AC29" s="12">
        <v>3</v>
      </c>
      <c r="AD29" s="1">
        <v>3</v>
      </c>
      <c r="AE29" s="1">
        <v>3</v>
      </c>
      <c r="AF29" s="13">
        <v>2</v>
      </c>
      <c r="AG29" s="28">
        <v>4</v>
      </c>
      <c r="AH29" s="1"/>
      <c r="AI29" s="13"/>
    </row>
    <row r="30" spans="1:35">
      <c r="D30" t="s">
        <v>189</v>
      </c>
      <c r="K30" s="19"/>
      <c r="L30" s="12"/>
      <c r="M30" s="7">
        <v>4</v>
      </c>
      <c r="N30" s="7">
        <v>10</v>
      </c>
      <c r="O30" s="7"/>
      <c r="P30" s="13"/>
      <c r="Q30" s="12"/>
      <c r="R30" s="1"/>
      <c r="S30" s="1"/>
      <c r="T30" s="13"/>
      <c r="U30" s="12"/>
      <c r="V30" s="1"/>
      <c r="W30" s="13"/>
      <c r="X30" s="14"/>
      <c r="Y30" s="7"/>
      <c r="Z30" s="7"/>
      <c r="AA30" s="7"/>
      <c r="AB30" s="35"/>
      <c r="AC30" s="12"/>
      <c r="AD30" s="1"/>
      <c r="AE30" s="1"/>
      <c r="AF30" s="13"/>
      <c r="AG30" s="28"/>
      <c r="AH30" s="1"/>
      <c r="AI30" s="13"/>
    </row>
    <row r="31" spans="1:35">
      <c r="D31" t="s">
        <v>190</v>
      </c>
      <c r="K31" s="19"/>
      <c r="L31" s="12"/>
      <c r="M31" s="7">
        <v>2</v>
      </c>
      <c r="N31" s="7">
        <v>15</v>
      </c>
      <c r="O31" s="7"/>
      <c r="P31" s="13"/>
      <c r="Q31" s="12"/>
      <c r="R31" s="1"/>
      <c r="S31" s="1"/>
      <c r="T31" s="13"/>
      <c r="U31" s="12"/>
      <c r="V31" s="1"/>
      <c r="W31" s="13"/>
      <c r="X31" s="14"/>
      <c r="Y31" s="7"/>
      <c r="Z31" s="7"/>
      <c r="AA31" s="7"/>
      <c r="AB31" s="35"/>
      <c r="AC31" s="12"/>
      <c r="AD31" s="1"/>
      <c r="AE31" s="1"/>
      <c r="AF31" s="13"/>
      <c r="AG31" s="28"/>
      <c r="AH31" s="1"/>
      <c r="AI31" s="13"/>
    </row>
    <row r="32" spans="1:35">
      <c r="D32" t="s">
        <v>191</v>
      </c>
      <c r="K32" s="19"/>
      <c r="L32" s="12"/>
      <c r="M32" s="7">
        <v>2</v>
      </c>
      <c r="N32" s="7">
        <v>15</v>
      </c>
      <c r="O32" s="7"/>
      <c r="P32" s="13"/>
      <c r="Q32" s="12"/>
      <c r="R32" s="1"/>
      <c r="S32" s="1"/>
      <c r="T32" s="13"/>
      <c r="U32" s="12"/>
      <c r="V32" s="1"/>
      <c r="W32" s="13"/>
      <c r="X32" s="14"/>
      <c r="Y32" s="7"/>
      <c r="Z32" s="7"/>
      <c r="AA32" s="7"/>
      <c r="AB32" s="35"/>
      <c r="AC32" s="12"/>
      <c r="AD32" s="1"/>
      <c r="AE32" s="1"/>
      <c r="AF32" s="13"/>
      <c r="AG32" s="28"/>
      <c r="AH32" s="1"/>
      <c r="AI32" s="13"/>
    </row>
    <row r="33" spans="1:35">
      <c r="A33">
        <v>18</v>
      </c>
      <c r="B33" t="s">
        <v>25</v>
      </c>
      <c r="C33" t="s">
        <v>64</v>
      </c>
      <c r="D33" t="s">
        <v>67</v>
      </c>
      <c r="E33" t="s">
        <v>68</v>
      </c>
      <c r="F33" t="s">
        <v>29</v>
      </c>
      <c r="G33">
        <f>VLOOKUP(E33,[1]Sheet2!$D:$E,2,FALSE)</f>
        <v>365</v>
      </c>
      <c r="I33">
        <f>VLOOKUP(E33,[2]库存和销售!$G:$BH,54,FALSE)</f>
        <v>145</v>
      </c>
      <c r="J33" t="s">
        <v>32</v>
      </c>
      <c r="K33" s="19"/>
      <c r="L33" s="12"/>
      <c r="M33" s="7"/>
      <c r="N33" s="7">
        <v>30</v>
      </c>
      <c r="O33" s="7"/>
      <c r="P33" s="13"/>
      <c r="Q33" s="12">
        <v>14</v>
      </c>
      <c r="R33" s="1"/>
      <c r="S33" s="1"/>
      <c r="T33" s="13"/>
      <c r="U33" s="12"/>
      <c r="V33" s="1"/>
      <c r="W33" s="13"/>
      <c r="X33" s="14"/>
      <c r="Y33" s="7"/>
      <c r="Z33" s="7"/>
      <c r="AA33" s="7"/>
      <c r="AB33" s="35"/>
      <c r="AC33" s="12">
        <v>8</v>
      </c>
      <c r="AD33" s="1">
        <v>7</v>
      </c>
      <c r="AE33" s="1">
        <v>2</v>
      </c>
      <c r="AF33" s="13">
        <v>2</v>
      </c>
      <c r="AG33" s="28">
        <v>95</v>
      </c>
      <c r="AH33" s="1"/>
      <c r="AI33" s="13"/>
    </row>
    <row r="34" spans="1:35">
      <c r="D34" t="s">
        <v>192</v>
      </c>
      <c r="K34" s="19"/>
      <c r="L34" s="12"/>
      <c r="M34" s="7"/>
      <c r="N34" s="7">
        <v>7</v>
      </c>
      <c r="O34" s="7"/>
      <c r="P34" s="13"/>
      <c r="Q34" s="12"/>
      <c r="R34" s="1"/>
      <c r="S34" s="1"/>
      <c r="T34" s="13"/>
      <c r="U34" s="12"/>
      <c r="V34" s="1"/>
      <c r="W34" s="13"/>
      <c r="X34" s="14"/>
      <c r="Y34" s="7"/>
      <c r="Z34" s="7"/>
      <c r="AA34" s="7"/>
      <c r="AB34" s="35"/>
      <c r="AC34" s="12"/>
      <c r="AD34" s="1"/>
      <c r="AE34" s="1"/>
      <c r="AF34" s="13"/>
      <c r="AG34" s="28"/>
      <c r="AH34" s="1"/>
      <c r="AI34" s="13"/>
    </row>
    <row r="35" spans="1:35">
      <c r="A35">
        <v>19</v>
      </c>
      <c r="B35" t="s">
        <v>25</v>
      </c>
      <c r="C35" t="s">
        <v>64</v>
      </c>
      <c r="D35" t="s">
        <v>69</v>
      </c>
      <c r="E35" t="s">
        <v>70</v>
      </c>
      <c r="F35" t="s">
        <v>29</v>
      </c>
      <c r="I35">
        <f>VLOOKUP(E35,[2]库存和销售!$G:$BH,54,FALSE)</f>
        <v>300</v>
      </c>
      <c r="J35" t="s">
        <v>32</v>
      </c>
      <c r="K35" s="19"/>
      <c r="L35" s="12"/>
      <c r="M35" s="7">
        <v>20</v>
      </c>
      <c r="N35" s="7">
        <v>35</v>
      </c>
      <c r="O35" s="7"/>
      <c r="P35" s="13"/>
      <c r="Q35" s="12">
        <v>5</v>
      </c>
      <c r="R35" s="1"/>
      <c r="S35" s="1"/>
      <c r="T35" s="13"/>
      <c r="U35" s="12"/>
      <c r="V35" s="1"/>
      <c r="W35" s="13"/>
      <c r="X35" s="14">
        <v>10</v>
      </c>
      <c r="Y35" s="7"/>
      <c r="Z35" s="7">
        <v>5</v>
      </c>
      <c r="AA35" s="7"/>
      <c r="AB35" s="35">
        <v>5</v>
      </c>
      <c r="AC35" s="12">
        <v>12</v>
      </c>
      <c r="AD35" s="1">
        <v>6</v>
      </c>
      <c r="AE35" s="1">
        <v>4</v>
      </c>
      <c r="AF35" s="13">
        <v>2</v>
      </c>
      <c r="AG35" s="28">
        <v>85</v>
      </c>
      <c r="AH35" s="1"/>
      <c r="AI35" s="13"/>
    </row>
    <row r="36" spans="1:35">
      <c r="A36">
        <v>20</v>
      </c>
      <c r="B36" t="s">
        <v>25</v>
      </c>
      <c r="C36" t="s">
        <v>64</v>
      </c>
      <c r="D36" t="s">
        <v>71</v>
      </c>
      <c r="E36" t="s">
        <v>72</v>
      </c>
      <c r="F36" t="s">
        <v>29</v>
      </c>
      <c r="K36" s="19"/>
      <c r="L36" s="12"/>
      <c r="M36" s="7">
        <v>1</v>
      </c>
      <c r="N36" s="7">
        <v>2</v>
      </c>
      <c r="O36" s="7"/>
      <c r="P36" s="13"/>
      <c r="Q36" s="12"/>
      <c r="R36" s="1"/>
      <c r="S36" s="1"/>
      <c r="T36" s="13"/>
      <c r="U36" s="12"/>
      <c r="V36" s="1"/>
      <c r="W36" s="13"/>
      <c r="X36" s="14"/>
      <c r="Y36" s="7"/>
      <c r="Z36" s="7"/>
      <c r="AA36" s="7"/>
      <c r="AB36" s="35"/>
      <c r="AC36" s="12">
        <v>3</v>
      </c>
      <c r="AD36" s="1">
        <v>3</v>
      </c>
      <c r="AE36" s="1">
        <v>2</v>
      </c>
      <c r="AF36" s="13">
        <v>1</v>
      </c>
      <c r="AG36" s="28">
        <v>12</v>
      </c>
      <c r="AH36" s="1"/>
      <c r="AI36" s="13"/>
    </row>
    <row r="37" spans="1:35">
      <c r="D37" t="s">
        <v>193</v>
      </c>
      <c r="K37" s="19"/>
      <c r="L37" s="12"/>
      <c r="M37" s="7">
        <v>1</v>
      </c>
      <c r="N37" s="7">
        <v>3</v>
      </c>
      <c r="O37" s="7"/>
      <c r="P37" s="13"/>
      <c r="Q37" s="12"/>
      <c r="R37" s="1"/>
      <c r="S37" s="1"/>
      <c r="T37" s="13"/>
      <c r="U37" s="12"/>
      <c r="V37" s="1"/>
      <c r="W37" s="13"/>
      <c r="X37" s="14"/>
      <c r="Y37" s="7"/>
      <c r="Z37" s="7"/>
      <c r="AA37" s="7"/>
      <c r="AB37" s="35"/>
      <c r="AC37" s="12"/>
      <c r="AD37" s="1"/>
      <c r="AE37" s="1"/>
      <c r="AF37" s="13"/>
      <c r="AG37" s="28"/>
      <c r="AH37" s="1"/>
      <c r="AI37" s="13"/>
    </row>
    <row r="38" spans="1:35">
      <c r="A38">
        <v>21</v>
      </c>
      <c r="B38" t="s">
        <v>25</v>
      </c>
      <c r="C38" t="s">
        <v>64</v>
      </c>
      <c r="D38" t="s">
        <v>73</v>
      </c>
      <c r="E38" t="s">
        <v>74</v>
      </c>
      <c r="F38" t="s">
        <v>29</v>
      </c>
      <c r="I38">
        <f>VLOOKUP(E38,[2]库存和销售!$G:$BH,54,FALSE)</f>
        <v>90</v>
      </c>
      <c r="J38" t="s">
        <v>32</v>
      </c>
      <c r="K38" s="19"/>
      <c r="L38" s="12"/>
      <c r="M38" s="7">
        <v>4</v>
      </c>
      <c r="N38" s="7"/>
      <c r="O38" s="7"/>
      <c r="P38" s="13"/>
      <c r="Q38" s="12">
        <v>1</v>
      </c>
      <c r="R38" s="1"/>
      <c r="S38" s="1"/>
      <c r="T38" s="13"/>
      <c r="U38" s="12"/>
      <c r="V38" s="1"/>
      <c r="W38" s="13"/>
      <c r="X38" s="14"/>
      <c r="Y38" s="7"/>
      <c r="Z38" s="7"/>
      <c r="AA38" s="7"/>
      <c r="AB38" s="35"/>
      <c r="AC38" s="12">
        <v>4</v>
      </c>
      <c r="AD38" s="1">
        <v>3</v>
      </c>
      <c r="AE38" s="1">
        <v>4</v>
      </c>
      <c r="AF38" s="13">
        <v>1</v>
      </c>
      <c r="AG38" s="28">
        <v>26</v>
      </c>
      <c r="AH38" s="1"/>
      <c r="AI38" s="13"/>
    </row>
    <row r="39" spans="1:35">
      <c r="A39">
        <v>22</v>
      </c>
      <c r="B39" t="s">
        <v>25</v>
      </c>
      <c r="C39" t="s">
        <v>64</v>
      </c>
      <c r="D39" t="s">
        <v>75</v>
      </c>
      <c r="E39" t="s">
        <v>76</v>
      </c>
      <c r="F39" t="s">
        <v>29</v>
      </c>
      <c r="I39">
        <f>VLOOKUP(E39,[2]库存和销售!$G:$BH,54,FALSE)</f>
        <v>100</v>
      </c>
      <c r="J39" t="s">
        <v>32</v>
      </c>
      <c r="K39" s="19"/>
      <c r="L39" s="12"/>
      <c r="M39" s="7">
        <v>1</v>
      </c>
      <c r="N39" s="7">
        <v>7</v>
      </c>
      <c r="O39" s="7"/>
      <c r="P39" s="13"/>
      <c r="Q39" s="12"/>
      <c r="R39" s="1"/>
      <c r="S39" s="1"/>
      <c r="T39" s="13"/>
      <c r="U39" s="12"/>
      <c r="V39" s="1"/>
      <c r="W39" s="13"/>
      <c r="X39" s="14"/>
      <c r="Y39" s="7"/>
      <c r="Z39" s="7">
        <v>3</v>
      </c>
      <c r="AA39" s="7"/>
      <c r="AB39" s="35">
        <v>5</v>
      </c>
      <c r="AC39" s="12">
        <v>4</v>
      </c>
      <c r="AD39" s="1">
        <v>3</v>
      </c>
      <c r="AE39" s="1">
        <v>2</v>
      </c>
      <c r="AF39" s="13">
        <v>2</v>
      </c>
      <c r="AG39" s="28">
        <v>6</v>
      </c>
      <c r="AH39" s="1"/>
      <c r="AI39" s="13"/>
    </row>
    <row r="40" spans="1:35">
      <c r="A40">
        <v>23</v>
      </c>
      <c r="B40" t="s">
        <v>25</v>
      </c>
      <c r="C40" t="s">
        <v>64</v>
      </c>
      <c r="D40" t="s">
        <v>77</v>
      </c>
      <c r="E40" t="s">
        <v>78</v>
      </c>
      <c r="F40" t="s">
        <v>29</v>
      </c>
      <c r="K40" s="19"/>
      <c r="L40" s="12"/>
      <c r="M40" s="7">
        <v>2</v>
      </c>
      <c r="N40" s="7">
        <v>3</v>
      </c>
      <c r="O40" s="7"/>
      <c r="P40" s="13"/>
      <c r="Q40" s="12"/>
      <c r="R40" s="1"/>
      <c r="S40" s="1"/>
      <c r="T40" s="13"/>
      <c r="U40" s="12"/>
      <c r="V40" s="1"/>
      <c r="W40" s="13"/>
      <c r="X40" s="14"/>
      <c r="Y40" s="7"/>
      <c r="Z40" s="7">
        <v>2</v>
      </c>
      <c r="AA40" s="7"/>
      <c r="AB40" s="35">
        <v>3</v>
      </c>
      <c r="AC40" s="12">
        <v>3</v>
      </c>
      <c r="AD40" s="1">
        <v>3</v>
      </c>
      <c r="AE40" s="1">
        <v>2</v>
      </c>
      <c r="AF40" s="13">
        <v>2</v>
      </c>
      <c r="AG40" s="28">
        <v>19</v>
      </c>
      <c r="AH40" s="1"/>
      <c r="AI40" s="13"/>
    </row>
    <row r="41" spans="1:35">
      <c r="A41">
        <v>24</v>
      </c>
      <c r="B41" t="s">
        <v>25</v>
      </c>
      <c r="C41" t="s">
        <v>64</v>
      </c>
      <c r="D41" t="s">
        <v>79</v>
      </c>
      <c r="E41" t="s">
        <v>80</v>
      </c>
      <c r="F41" t="s">
        <v>29</v>
      </c>
      <c r="K41" s="19"/>
      <c r="L41" s="12"/>
      <c r="M41" s="7"/>
      <c r="N41" s="7"/>
      <c r="O41" s="7"/>
      <c r="P41" s="13"/>
      <c r="Q41" s="12">
        <v>1</v>
      </c>
      <c r="R41" s="1"/>
      <c r="S41" s="1"/>
      <c r="T41" s="13"/>
      <c r="U41" s="12"/>
      <c r="V41" s="1"/>
      <c r="W41" s="13"/>
      <c r="X41" s="14"/>
      <c r="Y41" s="7"/>
      <c r="Z41" s="7"/>
      <c r="AA41" s="7"/>
      <c r="AB41" s="35"/>
      <c r="AC41" s="12">
        <v>3</v>
      </c>
      <c r="AD41" s="1">
        <v>3</v>
      </c>
      <c r="AE41" s="1">
        <v>2</v>
      </c>
      <c r="AF41" s="13">
        <v>2</v>
      </c>
      <c r="AG41" s="28">
        <v>3</v>
      </c>
      <c r="AH41" s="1"/>
      <c r="AI41" s="13"/>
    </row>
    <row r="42" spans="1:35">
      <c r="A42">
        <v>25</v>
      </c>
      <c r="B42" t="s">
        <v>25</v>
      </c>
      <c r="C42" t="s">
        <v>81</v>
      </c>
      <c r="D42" s="2" t="s">
        <v>82</v>
      </c>
      <c r="E42" t="s">
        <v>83</v>
      </c>
      <c r="F42" s="2" t="s">
        <v>84</v>
      </c>
      <c r="K42" s="19"/>
      <c r="L42" s="12"/>
      <c r="M42" s="7"/>
      <c r="N42" s="7"/>
      <c r="O42" s="7"/>
      <c r="P42" s="13"/>
      <c r="Q42" s="12"/>
      <c r="R42" s="1"/>
      <c r="S42" s="1"/>
      <c r="T42" s="13"/>
      <c r="U42" s="12"/>
      <c r="V42" s="1"/>
      <c r="W42" s="13"/>
      <c r="X42" s="14"/>
      <c r="Y42" s="7"/>
      <c r="Z42" s="7"/>
      <c r="AA42" s="7"/>
      <c r="AB42" s="35"/>
      <c r="AC42" s="12"/>
      <c r="AD42" s="1"/>
      <c r="AE42" s="1"/>
      <c r="AF42" s="13"/>
      <c r="AG42" s="28"/>
      <c r="AH42" s="1"/>
      <c r="AI42" s="13"/>
    </row>
    <row r="43" spans="1:35">
      <c r="A43">
        <v>26</v>
      </c>
      <c r="B43" t="s">
        <v>25</v>
      </c>
      <c r="C43" t="s">
        <v>81</v>
      </c>
      <c r="D43" t="s">
        <v>85</v>
      </c>
      <c r="E43" t="s">
        <v>86</v>
      </c>
      <c r="F43" t="s">
        <v>29</v>
      </c>
      <c r="K43" s="19"/>
      <c r="L43" s="12"/>
      <c r="M43" s="7"/>
      <c r="N43" s="7"/>
      <c r="O43" s="7"/>
      <c r="P43" s="13"/>
      <c r="Q43" s="12"/>
      <c r="R43" s="1"/>
      <c r="S43" s="1"/>
      <c r="T43" s="13"/>
      <c r="U43" s="12"/>
      <c r="V43" s="1"/>
      <c r="W43" s="13"/>
      <c r="X43" s="14"/>
      <c r="Y43" s="7"/>
      <c r="Z43" s="7"/>
      <c r="AA43" s="7"/>
      <c r="AB43" s="35">
        <v>1</v>
      </c>
      <c r="AC43" s="12">
        <v>2</v>
      </c>
      <c r="AD43" s="1">
        <v>1</v>
      </c>
      <c r="AE43" s="1">
        <v>1</v>
      </c>
      <c r="AF43" s="13">
        <v>1</v>
      </c>
      <c r="AG43" s="28">
        <v>3</v>
      </c>
      <c r="AH43" s="1"/>
      <c r="AI43" s="13"/>
    </row>
    <row r="44" spans="1:35">
      <c r="A44">
        <v>27</v>
      </c>
      <c r="B44" t="s">
        <v>25</v>
      </c>
      <c r="C44" t="s">
        <v>87</v>
      </c>
      <c r="D44" t="s">
        <v>88</v>
      </c>
      <c r="E44" t="s">
        <v>89</v>
      </c>
      <c r="F44" t="s">
        <v>90</v>
      </c>
      <c r="G44">
        <f>VLOOKUP(E44,[1]Sheet2!$D:$E,2,FALSE)</f>
        <v>520</v>
      </c>
      <c r="K44" s="19"/>
      <c r="L44" s="12"/>
      <c r="M44" s="7"/>
      <c r="N44" s="7"/>
      <c r="O44" s="7"/>
      <c r="P44" s="13"/>
      <c r="Q44" s="12"/>
      <c r="R44" s="1"/>
      <c r="S44" s="1"/>
      <c r="T44" s="13"/>
      <c r="U44" s="12"/>
      <c r="V44" s="1"/>
      <c r="W44" s="13"/>
      <c r="X44" s="14"/>
      <c r="Y44" s="7"/>
      <c r="Z44" s="7"/>
      <c r="AA44" s="7"/>
      <c r="AB44" s="35"/>
      <c r="AC44" s="12"/>
      <c r="AD44" s="1"/>
      <c r="AE44" s="1"/>
      <c r="AF44" s="13"/>
      <c r="AG44" s="28"/>
      <c r="AH44" s="1"/>
      <c r="AI44" s="13"/>
    </row>
    <row r="45" spans="1:35">
      <c r="A45">
        <v>28</v>
      </c>
      <c r="B45" t="s">
        <v>25</v>
      </c>
      <c r="C45" t="s">
        <v>87</v>
      </c>
      <c r="D45" t="s">
        <v>91</v>
      </c>
      <c r="E45" t="s">
        <v>92</v>
      </c>
      <c r="F45" t="s">
        <v>90</v>
      </c>
      <c r="G45">
        <f>VLOOKUP(E45,[1]Sheet2!$D:$E,2,FALSE)</f>
        <v>370</v>
      </c>
      <c r="K45" s="19"/>
      <c r="L45" s="12"/>
      <c r="M45" s="7"/>
      <c r="N45" s="7"/>
      <c r="O45" s="7"/>
      <c r="P45" s="13"/>
      <c r="Q45" s="12"/>
      <c r="R45" s="1"/>
      <c r="S45" s="1"/>
      <c r="T45" s="13"/>
      <c r="U45" s="12"/>
      <c r="V45" s="1"/>
      <c r="W45" s="13"/>
      <c r="X45" s="14"/>
      <c r="Y45" s="7"/>
      <c r="Z45" s="7"/>
      <c r="AA45" s="7"/>
      <c r="AB45" s="35"/>
      <c r="AC45" s="12"/>
      <c r="AD45" s="1"/>
      <c r="AE45" s="1"/>
      <c r="AF45" s="13"/>
      <c r="AG45" s="28"/>
      <c r="AH45" s="1"/>
      <c r="AI45" s="13"/>
    </row>
    <row r="46" spans="1:35">
      <c r="A46">
        <v>29</v>
      </c>
      <c r="B46" t="s">
        <v>25</v>
      </c>
      <c r="C46" t="s">
        <v>93</v>
      </c>
      <c r="D46" t="s">
        <v>94</v>
      </c>
      <c r="E46" t="s">
        <v>95</v>
      </c>
      <c r="F46" t="s">
        <v>90</v>
      </c>
      <c r="G46">
        <f>VLOOKUP(E46,[1]Sheet2!$D:$E,2,FALSE)</f>
        <v>207</v>
      </c>
      <c r="K46" s="19"/>
      <c r="L46" s="12"/>
      <c r="M46" s="7"/>
      <c r="N46" s="7"/>
      <c r="O46" s="7"/>
      <c r="P46" s="13"/>
      <c r="Q46" s="12"/>
      <c r="R46" s="1"/>
      <c r="S46" s="1"/>
      <c r="T46" s="13"/>
      <c r="U46" s="12"/>
      <c r="V46" s="1"/>
      <c r="W46" s="13"/>
      <c r="X46" s="14"/>
      <c r="Y46" s="7"/>
      <c r="Z46" s="7"/>
      <c r="AA46" s="7"/>
      <c r="AB46" s="35"/>
      <c r="AC46" s="12"/>
      <c r="AD46" s="1"/>
      <c r="AE46" s="1"/>
      <c r="AF46" s="13"/>
      <c r="AG46" s="28"/>
      <c r="AH46" s="1"/>
      <c r="AI46" s="13"/>
    </row>
    <row r="47" spans="1:35">
      <c r="A47">
        <v>30</v>
      </c>
      <c r="B47" t="s">
        <v>25</v>
      </c>
      <c r="C47" t="s">
        <v>93</v>
      </c>
      <c r="D47" t="s">
        <v>96</v>
      </c>
      <c r="E47" t="s">
        <v>97</v>
      </c>
      <c r="F47" t="s">
        <v>90</v>
      </c>
      <c r="G47">
        <f>VLOOKUP(E47,[1]Sheet2!$D:$E,2,FALSE)</f>
        <v>154</v>
      </c>
      <c r="K47" s="19"/>
      <c r="L47" s="12"/>
      <c r="M47" s="7"/>
      <c r="N47" s="7"/>
      <c r="O47" s="7"/>
      <c r="P47" s="13"/>
      <c r="Q47" s="12"/>
      <c r="R47" s="1"/>
      <c r="S47" s="1"/>
      <c r="T47" s="13"/>
      <c r="U47" s="12"/>
      <c r="V47" s="1"/>
      <c r="W47" s="13"/>
      <c r="X47" s="14"/>
      <c r="Y47" s="7"/>
      <c r="Z47" s="7"/>
      <c r="AA47" s="7"/>
      <c r="AB47" s="35"/>
      <c r="AC47" s="12"/>
      <c r="AD47" s="1"/>
      <c r="AE47" s="1"/>
      <c r="AF47" s="13"/>
      <c r="AG47" s="28"/>
      <c r="AH47" s="1"/>
      <c r="AI47" s="13"/>
    </row>
    <row r="48" spans="1:35">
      <c r="A48">
        <v>31</v>
      </c>
      <c r="B48" t="s">
        <v>98</v>
      </c>
      <c r="C48" t="s">
        <v>99</v>
      </c>
      <c r="D48" t="s">
        <v>100</v>
      </c>
      <c r="E48" t="s">
        <v>101</v>
      </c>
      <c r="F48" t="s">
        <v>90</v>
      </c>
      <c r="I48">
        <f>VLOOKUP(E48,[2]库存和销售!$G:$BH,54,FALSE)</f>
        <v>135</v>
      </c>
      <c r="J48" t="s">
        <v>32</v>
      </c>
      <c r="K48" s="19"/>
      <c r="L48" s="12"/>
      <c r="M48" s="7"/>
      <c r="N48" s="7"/>
      <c r="O48" s="7"/>
      <c r="P48" s="13"/>
      <c r="Q48" s="12"/>
      <c r="R48" s="1"/>
      <c r="S48" s="1"/>
      <c r="T48" s="13"/>
      <c r="U48" s="12"/>
      <c r="V48" s="1"/>
      <c r="W48" s="13"/>
      <c r="X48" s="14"/>
      <c r="Y48" s="7"/>
      <c r="Z48" s="7"/>
      <c r="AA48" s="7"/>
      <c r="AB48" s="35">
        <v>2</v>
      </c>
      <c r="AC48" s="12">
        <v>2</v>
      </c>
      <c r="AD48" s="1">
        <v>2</v>
      </c>
      <c r="AE48" s="1">
        <v>2</v>
      </c>
      <c r="AF48" s="13">
        <v>1</v>
      </c>
      <c r="AG48" s="28">
        <v>2</v>
      </c>
      <c r="AH48" s="1"/>
      <c r="AI48" s="13"/>
    </row>
    <row r="49" spans="1:35">
      <c r="A49">
        <v>32</v>
      </c>
      <c r="B49" t="s">
        <v>98</v>
      </c>
      <c r="C49" t="s">
        <v>99</v>
      </c>
      <c r="D49" t="s">
        <v>102</v>
      </c>
      <c r="E49" t="s">
        <v>103</v>
      </c>
      <c r="F49" t="s">
        <v>90</v>
      </c>
      <c r="I49">
        <f>VLOOKUP(E49,[2]库存和销售!$G:$BH,54,FALSE)</f>
        <v>207</v>
      </c>
      <c r="J49" t="s">
        <v>32</v>
      </c>
      <c r="K49" s="19"/>
      <c r="L49" s="12"/>
      <c r="M49" s="7"/>
      <c r="N49" s="7"/>
      <c r="O49" s="7"/>
      <c r="P49" s="13"/>
      <c r="Q49" s="12"/>
      <c r="R49" s="1"/>
      <c r="S49" s="1"/>
      <c r="T49" s="13"/>
      <c r="U49" s="12"/>
      <c r="V49" s="1"/>
      <c r="W49" s="13"/>
      <c r="X49" s="14"/>
      <c r="Y49" s="7"/>
      <c r="Z49" s="7"/>
      <c r="AA49" s="7"/>
      <c r="AB49" s="35">
        <v>2</v>
      </c>
      <c r="AC49" s="12">
        <v>3</v>
      </c>
      <c r="AD49" s="1">
        <v>2</v>
      </c>
      <c r="AE49" s="1">
        <v>2</v>
      </c>
      <c r="AF49" s="13">
        <v>1</v>
      </c>
      <c r="AG49" s="28">
        <v>3</v>
      </c>
      <c r="AH49" s="1"/>
      <c r="AI49" s="13"/>
    </row>
    <row r="50" spans="1:35">
      <c r="A50">
        <v>33</v>
      </c>
      <c r="B50" t="s">
        <v>98</v>
      </c>
      <c r="C50" t="s">
        <v>99</v>
      </c>
      <c r="D50" t="s">
        <v>104</v>
      </c>
      <c r="E50" t="s">
        <v>105</v>
      </c>
      <c r="F50" t="s">
        <v>90</v>
      </c>
      <c r="I50">
        <f>VLOOKUP(E50,[2]库存和销售!$G:$BH,54,FALSE)</f>
        <v>203</v>
      </c>
      <c r="J50" t="s">
        <v>32</v>
      </c>
      <c r="K50" s="19"/>
      <c r="L50" s="12"/>
      <c r="M50" s="7"/>
      <c r="N50" s="7"/>
      <c r="O50" s="7"/>
      <c r="P50" s="13"/>
      <c r="Q50" s="12"/>
      <c r="R50" s="1"/>
      <c r="S50" s="1"/>
      <c r="T50" s="13"/>
      <c r="U50" s="12"/>
      <c r="V50" s="1"/>
      <c r="W50" s="13"/>
      <c r="X50" s="14"/>
      <c r="Y50" s="7"/>
      <c r="Z50" s="7"/>
      <c r="AA50" s="7"/>
      <c r="AB50" s="35">
        <v>1</v>
      </c>
      <c r="AC50" s="12">
        <v>4</v>
      </c>
      <c r="AD50" s="1">
        <v>5</v>
      </c>
      <c r="AE50" s="1">
        <v>4</v>
      </c>
      <c r="AF50" s="13">
        <v>3</v>
      </c>
      <c r="AG50" s="28">
        <v>5</v>
      </c>
      <c r="AH50" s="1"/>
      <c r="AI50" s="13"/>
    </row>
    <row r="51" spans="1:35">
      <c r="A51">
        <v>34</v>
      </c>
      <c r="B51" t="s">
        <v>98</v>
      </c>
      <c r="C51" t="s">
        <v>99</v>
      </c>
      <c r="D51" t="s">
        <v>106</v>
      </c>
      <c r="E51" t="s">
        <v>107</v>
      </c>
      <c r="F51" t="s">
        <v>90</v>
      </c>
      <c r="I51">
        <f>VLOOKUP(E51,[2]库存和销售!$G:$BH,54,FALSE)</f>
        <v>120</v>
      </c>
      <c r="J51" t="s">
        <v>32</v>
      </c>
      <c r="K51" s="19"/>
      <c r="L51" s="12"/>
      <c r="M51" s="7"/>
      <c r="N51" s="7"/>
      <c r="O51" s="7"/>
      <c r="P51" s="13"/>
      <c r="Q51" s="12"/>
      <c r="R51" s="1"/>
      <c r="S51" s="1"/>
      <c r="T51" s="13"/>
      <c r="U51" s="12"/>
      <c r="V51" s="1"/>
      <c r="W51" s="13"/>
      <c r="X51" s="14"/>
      <c r="Y51" s="7"/>
      <c r="Z51" s="7"/>
      <c r="AA51" s="7"/>
      <c r="AB51" s="35"/>
      <c r="AC51" s="12">
        <v>5</v>
      </c>
      <c r="AD51" s="1">
        <v>5</v>
      </c>
      <c r="AE51" s="1">
        <v>4</v>
      </c>
      <c r="AF51" s="13">
        <v>3</v>
      </c>
      <c r="AG51" s="28"/>
      <c r="AH51" s="1"/>
      <c r="AI51" s="13"/>
    </row>
    <row r="52" spans="1:35">
      <c r="A52">
        <v>35</v>
      </c>
      <c r="B52" t="s">
        <v>108</v>
      </c>
      <c r="C52" t="s">
        <v>109</v>
      </c>
      <c r="D52" t="s">
        <v>110</v>
      </c>
      <c r="E52" t="s">
        <v>111</v>
      </c>
      <c r="F52" t="s">
        <v>29</v>
      </c>
      <c r="I52">
        <f>VLOOKUP(E52,[2]库存和销售!$G:$BH,54,FALSE)</f>
        <v>450</v>
      </c>
      <c r="J52" t="s">
        <v>32</v>
      </c>
      <c r="K52" s="19"/>
      <c r="L52" s="12"/>
      <c r="M52" s="7">
        <v>30</v>
      </c>
      <c r="N52" s="7">
        <v>30</v>
      </c>
      <c r="O52" s="7">
        <v>35</v>
      </c>
      <c r="P52" s="13"/>
      <c r="Q52" s="12">
        <v>7</v>
      </c>
      <c r="R52" s="1"/>
      <c r="S52" s="1"/>
      <c r="T52" s="13"/>
      <c r="U52" s="12"/>
      <c r="V52" s="1"/>
      <c r="W52" s="13"/>
      <c r="X52" s="14"/>
      <c r="Y52" s="7"/>
      <c r="Z52" s="7"/>
      <c r="AA52" s="7"/>
      <c r="AB52" s="35"/>
      <c r="AC52" s="12">
        <v>2</v>
      </c>
      <c r="AD52" s="1">
        <v>1</v>
      </c>
      <c r="AE52" s="1"/>
      <c r="AF52" s="13">
        <v>2</v>
      </c>
      <c r="AG52" s="28"/>
      <c r="AH52" s="1"/>
      <c r="AI52" s="13"/>
    </row>
    <row r="53" spans="1:35">
      <c r="A53">
        <v>36</v>
      </c>
      <c r="B53" t="s">
        <v>108</v>
      </c>
      <c r="C53" t="s">
        <v>109</v>
      </c>
      <c r="D53" s="2" t="s">
        <v>112</v>
      </c>
      <c r="E53" t="s">
        <v>113</v>
      </c>
      <c r="F53" t="s">
        <v>50</v>
      </c>
      <c r="K53" s="19"/>
      <c r="L53" s="12"/>
      <c r="M53" s="7">
        <v>1</v>
      </c>
      <c r="N53" s="7"/>
      <c r="O53" s="7"/>
      <c r="P53" s="13"/>
      <c r="Q53" s="12"/>
      <c r="R53" s="1"/>
      <c r="S53" s="1"/>
      <c r="T53" s="13"/>
      <c r="U53" s="12"/>
      <c r="V53" s="1"/>
      <c r="W53" s="13"/>
      <c r="X53" s="14"/>
      <c r="Y53" s="7"/>
      <c r="Z53" s="7"/>
      <c r="AA53" s="7"/>
      <c r="AB53" s="35"/>
      <c r="AC53" s="12"/>
      <c r="AD53" s="1"/>
      <c r="AE53" s="1"/>
      <c r="AF53" s="13"/>
      <c r="AG53" s="28"/>
      <c r="AH53" s="1"/>
      <c r="AI53" s="13"/>
    </row>
    <row r="54" spans="1:35">
      <c r="A54">
        <v>37</v>
      </c>
      <c r="B54" t="s">
        <v>108</v>
      </c>
      <c r="C54" t="s">
        <v>109</v>
      </c>
      <c r="D54" s="2" t="s">
        <v>114</v>
      </c>
      <c r="E54" t="s">
        <v>115</v>
      </c>
      <c r="F54" s="2" t="s">
        <v>84</v>
      </c>
      <c r="K54" s="19"/>
      <c r="L54" s="12"/>
      <c r="M54" s="7"/>
      <c r="N54" s="7"/>
      <c r="O54" s="7"/>
      <c r="P54" s="13"/>
      <c r="Q54" s="12"/>
      <c r="R54" s="1"/>
      <c r="S54" s="1"/>
      <c r="T54" s="13"/>
      <c r="U54" s="12"/>
      <c r="V54" s="1"/>
      <c r="W54" s="13"/>
      <c r="X54" s="14"/>
      <c r="Y54" s="7"/>
      <c r="Z54" s="7"/>
      <c r="AA54" s="7"/>
      <c r="AB54" s="35"/>
      <c r="AC54" s="12"/>
      <c r="AD54" s="1"/>
      <c r="AE54" s="1"/>
      <c r="AF54" s="13"/>
      <c r="AG54" s="28"/>
      <c r="AH54" s="1"/>
      <c r="AI54" s="13"/>
    </row>
    <row r="55" spans="1:35">
      <c r="A55">
        <v>38</v>
      </c>
      <c r="B55" t="s">
        <v>108</v>
      </c>
      <c r="C55" t="s">
        <v>116</v>
      </c>
      <c r="D55" t="s">
        <v>117</v>
      </c>
      <c r="E55" t="s">
        <v>118</v>
      </c>
      <c r="F55" t="s">
        <v>29</v>
      </c>
      <c r="I55">
        <f>VLOOKUP(E55,[2]库存和销售!$G:$BH,54,FALSE)</f>
        <v>324</v>
      </c>
      <c r="J55" t="s">
        <v>32</v>
      </c>
      <c r="K55" s="19"/>
      <c r="L55" s="12"/>
      <c r="M55" s="7">
        <v>15</v>
      </c>
      <c r="N55" s="7">
        <v>10</v>
      </c>
      <c r="O55" s="7">
        <f>[3]Прогноз!L42</f>
        <v>8</v>
      </c>
      <c r="P55" s="13"/>
      <c r="Q55" s="12">
        <v>25</v>
      </c>
      <c r="R55" s="1"/>
      <c r="S55" s="1"/>
      <c r="T55" s="13"/>
      <c r="U55" s="12"/>
      <c r="V55" s="1"/>
      <c r="W55" s="13"/>
      <c r="X55" s="14"/>
      <c r="Y55" s="7"/>
      <c r="Z55" s="7">
        <v>2</v>
      </c>
      <c r="AA55" s="7"/>
      <c r="AB55" s="35"/>
      <c r="AC55" s="12"/>
      <c r="AD55" s="1"/>
      <c r="AE55" s="1">
        <v>1</v>
      </c>
      <c r="AF55" s="13"/>
      <c r="AG55" s="28"/>
      <c r="AH55" s="1"/>
      <c r="AI55" s="13"/>
    </row>
    <row r="56" spans="1:35">
      <c r="A56">
        <v>39</v>
      </c>
      <c r="B56" t="s">
        <v>108</v>
      </c>
      <c r="C56" t="s">
        <v>116</v>
      </c>
      <c r="D56" t="s">
        <v>119</v>
      </c>
      <c r="E56" t="s">
        <v>120</v>
      </c>
      <c r="F56" t="s">
        <v>29</v>
      </c>
      <c r="I56">
        <f>VLOOKUP(E56,[2]库存和销售!$G:$BH,54,FALSE)</f>
        <v>186</v>
      </c>
      <c r="J56" t="s">
        <v>32</v>
      </c>
      <c r="K56" s="19"/>
      <c r="L56" s="12"/>
      <c r="M56" s="7">
        <v>15</v>
      </c>
      <c r="N56" s="7">
        <v>3</v>
      </c>
      <c r="O56" s="7">
        <f>[3]Прогноз!L43</f>
        <v>5</v>
      </c>
      <c r="P56" s="13"/>
      <c r="Q56" s="12">
        <v>117</v>
      </c>
      <c r="R56" s="1"/>
      <c r="S56" s="1"/>
      <c r="T56" s="13"/>
      <c r="U56" s="12"/>
      <c r="V56" s="1"/>
      <c r="W56" s="13"/>
      <c r="X56" s="14"/>
      <c r="Y56" s="7"/>
      <c r="Z56" s="7">
        <v>5</v>
      </c>
      <c r="AA56" s="7"/>
      <c r="AB56" s="35"/>
      <c r="AC56" s="12"/>
      <c r="AD56" s="1"/>
      <c r="AE56" s="1"/>
      <c r="AF56" s="13"/>
      <c r="AG56" s="28"/>
      <c r="AH56" s="1"/>
      <c r="AI56" s="13"/>
    </row>
    <row r="57" spans="1:35">
      <c r="A57">
        <v>40</v>
      </c>
      <c r="B57" t="s">
        <v>108</v>
      </c>
      <c r="C57" t="s">
        <v>116</v>
      </c>
      <c r="D57" t="s">
        <v>121</v>
      </c>
      <c r="E57" t="s">
        <v>122</v>
      </c>
      <c r="F57" t="s">
        <v>29</v>
      </c>
      <c r="G57">
        <f>VLOOKUP(E57,[1]Sheet2!$D:$E,2,FALSE)</f>
        <v>80</v>
      </c>
      <c r="I57">
        <f>VLOOKUP(E57,[2]库存和销售!$G:$BH,54,FALSE)</f>
        <v>100</v>
      </c>
      <c r="J57" t="s">
        <v>32</v>
      </c>
      <c r="K57" s="19"/>
      <c r="L57" s="12"/>
      <c r="M57" s="7">
        <v>1</v>
      </c>
      <c r="N57" s="7"/>
      <c r="O57" s="7">
        <f>[3]Прогноз!L44</f>
        <v>6</v>
      </c>
      <c r="P57" s="13"/>
      <c r="Q57" s="12">
        <v>1</v>
      </c>
      <c r="R57" s="1"/>
      <c r="S57" s="1"/>
      <c r="T57" s="13"/>
      <c r="U57" s="12"/>
      <c r="V57" s="1"/>
      <c r="W57" s="13"/>
      <c r="X57" s="14"/>
      <c r="Y57" s="7"/>
      <c r="Z57" s="7">
        <v>3</v>
      </c>
      <c r="AA57" s="7"/>
      <c r="AB57" s="35"/>
      <c r="AC57" s="12"/>
      <c r="AD57" s="1"/>
      <c r="AE57" s="1"/>
      <c r="AF57" s="13"/>
      <c r="AG57" s="28"/>
      <c r="AH57" s="1"/>
      <c r="AI57" s="13"/>
    </row>
    <row r="58" spans="1:35">
      <c r="A58">
        <v>41</v>
      </c>
      <c r="B58" t="s">
        <v>108</v>
      </c>
      <c r="C58" t="s">
        <v>123</v>
      </c>
      <c r="D58" t="s">
        <v>124</v>
      </c>
      <c r="E58" t="s">
        <v>125</v>
      </c>
      <c r="F58" t="s">
        <v>29</v>
      </c>
      <c r="G58">
        <f>VLOOKUP(E58,[1]Sheet2!$D:$E,2,FALSE)</f>
        <v>154</v>
      </c>
      <c r="I58">
        <f>VLOOKUP(E58,[2]库存和销售!$G:$BH,54,FALSE)</f>
        <v>306</v>
      </c>
      <c r="J58" t="s">
        <v>32</v>
      </c>
      <c r="K58" s="19"/>
      <c r="L58" s="12"/>
      <c r="M58" s="7">
        <v>50</v>
      </c>
      <c r="N58" s="7">
        <v>10</v>
      </c>
      <c r="O58" s="7">
        <f>[3]Прогноз!L45</f>
        <v>30</v>
      </c>
      <c r="P58" s="13"/>
      <c r="Q58" s="12">
        <v>6</v>
      </c>
      <c r="R58" s="1"/>
      <c r="S58" s="1"/>
      <c r="T58" s="13"/>
      <c r="U58" s="12"/>
      <c r="V58" s="1"/>
      <c r="W58" s="13"/>
      <c r="X58" s="14"/>
      <c r="Y58" s="7"/>
      <c r="Z58" s="7">
        <v>5</v>
      </c>
      <c r="AA58" s="7"/>
      <c r="AB58" s="35"/>
      <c r="AC58" s="12"/>
      <c r="AD58" s="1"/>
      <c r="AE58" s="1"/>
      <c r="AF58" s="13">
        <v>2</v>
      </c>
      <c r="AG58" s="28"/>
      <c r="AH58" s="1"/>
      <c r="AI58" s="13"/>
    </row>
    <row r="59" spans="1:35">
      <c r="A59">
        <v>42</v>
      </c>
      <c r="B59" t="s">
        <v>108</v>
      </c>
      <c r="C59" t="s">
        <v>123</v>
      </c>
      <c r="D59" t="s">
        <v>126</v>
      </c>
      <c r="E59" t="s">
        <v>127</v>
      </c>
      <c r="F59" t="s">
        <v>29</v>
      </c>
      <c r="G59">
        <f>VLOOKUP(E59,[1]Sheet2!$D:$E,2,FALSE)</f>
        <v>198</v>
      </c>
      <c r="I59">
        <f>VLOOKUP(E59,[2]库存和销售!$G:$BH,54,FALSE)</f>
        <v>100</v>
      </c>
      <c r="J59" t="s">
        <v>32</v>
      </c>
      <c r="K59" s="19"/>
      <c r="L59" s="12"/>
      <c r="M59" s="7"/>
      <c r="N59" s="7"/>
      <c r="O59" s="7">
        <f>[3]Прогноз!L46</f>
        <v>3</v>
      </c>
      <c r="P59" s="13"/>
      <c r="Q59" s="12">
        <v>1</v>
      </c>
      <c r="R59" s="1"/>
      <c r="S59" s="1"/>
      <c r="T59" s="13"/>
      <c r="U59" s="12"/>
      <c r="V59" s="1"/>
      <c r="W59" s="13"/>
      <c r="X59" s="14"/>
      <c r="Y59" s="7"/>
      <c r="Z59" s="7">
        <v>2</v>
      </c>
      <c r="AA59" s="7"/>
      <c r="AB59" s="35"/>
      <c r="AC59" s="12"/>
      <c r="AD59" s="1"/>
      <c r="AE59" s="1"/>
      <c r="AF59" s="13">
        <v>2</v>
      </c>
      <c r="AG59" s="28"/>
      <c r="AH59" s="1"/>
      <c r="AI59" s="13"/>
    </row>
    <row r="60" spans="1:35">
      <c r="A60">
        <v>43</v>
      </c>
      <c r="B60" t="s">
        <v>108</v>
      </c>
      <c r="C60" t="s">
        <v>128</v>
      </c>
      <c r="D60" t="s">
        <v>129</v>
      </c>
      <c r="E60" t="s">
        <v>130</v>
      </c>
      <c r="F60" t="s">
        <v>29</v>
      </c>
      <c r="G60">
        <f>VLOOKUP(E60,[1]Sheet2!$D:$E,2,FALSE)</f>
        <v>100</v>
      </c>
      <c r="I60">
        <f>VLOOKUP(E60,[2]库存和销售!$G:$BH,54,FALSE)</f>
        <v>277</v>
      </c>
      <c r="J60" t="s">
        <v>32</v>
      </c>
      <c r="K60" s="19"/>
      <c r="L60" s="12"/>
      <c r="M60" s="7">
        <v>15</v>
      </c>
      <c r="N60" s="7"/>
      <c r="O60" s="7">
        <f>[3]Прогноз!L47</f>
        <v>40</v>
      </c>
      <c r="P60" s="13"/>
      <c r="Q60" s="12">
        <v>7</v>
      </c>
      <c r="R60" s="1"/>
      <c r="S60" s="1"/>
      <c r="T60" s="13"/>
      <c r="U60" s="12"/>
      <c r="V60" s="1"/>
      <c r="W60" s="13"/>
      <c r="X60" s="14"/>
      <c r="Y60" s="7"/>
      <c r="Z60" s="7"/>
      <c r="AA60" s="7"/>
      <c r="AB60" s="35"/>
      <c r="AC60" s="12">
        <v>1</v>
      </c>
      <c r="AD60" s="1"/>
      <c r="AE60" s="1"/>
      <c r="AF60" s="13"/>
      <c r="AG60" s="28"/>
      <c r="AH60" s="1"/>
      <c r="AI60" s="13"/>
    </row>
    <row r="61" spans="1:35">
      <c r="A61">
        <v>44</v>
      </c>
      <c r="B61" t="s">
        <v>108</v>
      </c>
      <c r="C61" t="s">
        <v>128</v>
      </c>
      <c r="D61" s="2" t="s">
        <v>131</v>
      </c>
      <c r="E61" t="s">
        <v>132</v>
      </c>
      <c r="F61" s="2" t="s">
        <v>84</v>
      </c>
      <c r="K61" s="19"/>
      <c r="L61" s="12"/>
      <c r="M61" s="7"/>
      <c r="N61" s="7">
        <v>3</v>
      </c>
      <c r="O61" s="7"/>
      <c r="P61" s="13"/>
      <c r="Q61" s="12"/>
      <c r="R61" s="1"/>
      <c r="S61" s="1"/>
      <c r="T61" s="13"/>
      <c r="U61" s="12"/>
      <c r="V61" s="1"/>
      <c r="W61" s="13"/>
      <c r="X61" s="14"/>
      <c r="Y61" s="7"/>
      <c r="Z61" s="7"/>
      <c r="AA61" s="7"/>
      <c r="AB61" s="35"/>
      <c r="AC61" s="12"/>
      <c r="AD61" s="1"/>
      <c r="AE61" s="1"/>
      <c r="AF61" s="13"/>
      <c r="AG61" s="28"/>
      <c r="AH61" s="1"/>
      <c r="AI61" s="13"/>
    </row>
    <row r="62" spans="1:35">
      <c r="A62">
        <v>45</v>
      </c>
      <c r="B62" t="s">
        <v>108</v>
      </c>
      <c r="C62" t="s">
        <v>128</v>
      </c>
      <c r="D62" t="s">
        <v>133</v>
      </c>
      <c r="E62" t="s">
        <v>134</v>
      </c>
      <c r="F62" t="s">
        <v>29</v>
      </c>
      <c r="G62">
        <f>VLOOKUP(E62,[1]Sheet2!$D:$E,2,FALSE)</f>
        <v>60</v>
      </c>
      <c r="I62">
        <f>VLOOKUP(E62,[2]库存和销售!$G:$BH,54,FALSE)</f>
        <v>332</v>
      </c>
      <c r="J62" t="s">
        <v>32</v>
      </c>
      <c r="K62" s="19"/>
      <c r="L62" s="12"/>
      <c r="M62" s="7">
        <v>20</v>
      </c>
      <c r="N62" s="7"/>
      <c r="O62" s="7">
        <v>18</v>
      </c>
      <c r="P62" s="13"/>
      <c r="Q62" s="12">
        <v>7</v>
      </c>
      <c r="R62" s="1"/>
      <c r="S62" s="1"/>
      <c r="T62" s="13"/>
      <c r="U62" s="12"/>
      <c r="V62" s="1"/>
      <c r="W62" s="13"/>
      <c r="X62" s="14"/>
      <c r="Y62" s="7"/>
      <c r="Z62" s="7">
        <v>2</v>
      </c>
      <c r="AA62" s="7"/>
      <c r="AB62" s="35"/>
      <c r="AC62" s="12"/>
      <c r="AD62" s="1"/>
      <c r="AE62" s="1"/>
      <c r="AF62" s="13">
        <v>1</v>
      </c>
      <c r="AG62" s="28"/>
      <c r="AH62" s="1"/>
      <c r="AI62" s="13"/>
    </row>
    <row r="63" spans="1:35">
      <c r="A63">
        <v>46</v>
      </c>
      <c r="B63" t="s">
        <v>108</v>
      </c>
      <c r="C63" t="s">
        <v>128</v>
      </c>
      <c r="D63" t="s">
        <v>135</v>
      </c>
      <c r="E63" t="s">
        <v>136</v>
      </c>
      <c r="F63" t="s">
        <v>29</v>
      </c>
      <c r="G63">
        <f>VLOOKUP(E63,[1]Sheet2!$D:$E,2,FALSE)</f>
        <v>20</v>
      </c>
      <c r="I63">
        <f>VLOOKUP(E63,[2]库存和销售!$G:$BH,54,FALSE)</f>
        <v>96</v>
      </c>
      <c r="J63" t="s">
        <v>32</v>
      </c>
      <c r="K63" s="19"/>
      <c r="L63" s="12"/>
      <c r="M63" s="7">
        <v>5</v>
      </c>
      <c r="N63" s="7"/>
      <c r="O63" s="7">
        <v>5</v>
      </c>
      <c r="P63" s="13"/>
      <c r="Q63" s="12">
        <v>5</v>
      </c>
      <c r="R63" s="1"/>
      <c r="S63" s="1"/>
      <c r="T63" s="13"/>
      <c r="U63" s="12"/>
      <c r="V63" s="1"/>
      <c r="W63" s="13"/>
      <c r="X63" s="14"/>
      <c r="Y63" s="7"/>
      <c r="Z63" s="7">
        <v>2</v>
      </c>
      <c r="AA63" s="7"/>
      <c r="AB63" s="35"/>
      <c r="AC63" s="12">
        <v>1</v>
      </c>
      <c r="AD63" s="1"/>
      <c r="AE63" s="1"/>
      <c r="AF63" s="13">
        <v>2</v>
      </c>
      <c r="AG63" s="28"/>
      <c r="AH63" s="1"/>
      <c r="AI63" s="13"/>
    </row>
    <row r="64" spans="1:35">
      <c r="A64">
        <v>47</v>
      </c>
      <c r="B64" t="s">
        <v>108</v>
      </c>
      <c r="C64" t="s">
        <v>137</v>
      </c>
      <c r="D64" t="s">
        <v>138</v>
      </c>
      <c r="E64" t="s">
        <v>139</v>
      </c>
      <c r="F64" t="s">
        <v>50</v>
      </c>
      <c r="K64" s="19"/>
      <c r="L64" s="12"/>
      <c r="M64" s="7"/>
      <c r="N64" s="7"/>
      <c r="O64" s="7"/>
      <c r="P64" s="13"/>
      <c r="Q64" s="12"/>
      <c r="R64" s="1"/>
      <c r="S64" s="1"/>
      <c r="T64" s="13"/>
      <c r="U64" s="12"/>
      <c r="V64" s="1"/>
      <c r="W64" s="13"/>
      <c r="X64" s="14"/>
      <c r="Y64" s="7"/>
      <c r="Z64" s="7"/>
      <c r="AA64" s="7"/>
      <c r="AB64" s="35"/>
      <c r="AC64" s="12"/>
      <c r="AD64" s="1"/>
      <c r="AE64" s="1"/>
      <c r="AF64" s="13"/>
      <c r="AG64" s="28"/>
      <c r="AH64" s="1"/>
      <c r="AI64" s="13"/>
    </row>
    <row r="65" spans="1:35">
      <c r="A65">
        <v>48</v>
      </c>
      <c r="B65" t="s">
        <v>108</v>
      </c>
      <c r="C65" t="s">
        <v>137</v>
      </c>
      <c r="D65" t="s">
        <v>140</v>
      </c>
      <c r="E65" t="s">
        <v>141</v>
      </c>
      <c r="F65" t="s">
        <v>50</v>
      </c>
      <c r="K65" s="19"/>
      <c r="L65" s="12"/>
      <c r="M65" s="7"/>
      <c r="N65" s="7"/>
      <c r="O65" s="7"/>
      <c r="P65" s="13"/>
      <c r="Q65" s="12"/>
      <c r="R65" s="1"/>
      <c r="S65" s="1"/>
      <c r="T65" s="13"/>
      <c r="U65" s="12"/>
      <c r="V65" s="1"/>
      <c r="W65" s="13"/>
      <c r="X65" s="14"/>
      <c r="Y65" s="7"/>
      <c r="Z65" s="7"/>
      <c r="AA65" s="7"/>
      <c r="AB65" s="35"/>
      <c r="AC65" s="12"/>
      <c r="AD65" s="1"/>
      <c r="AE65" s="1"/>
      <c r="AF65" s="13"/>
      <c r="AG65" s="28"/>
      <c r="AH65" s="1"/>
      <c r="AI65" s="13"/>
    </row>
    <row r="66" spans="1:35">
      <c r="A66">
        <v>49</v>
      </c>
      <c r="B66" t="s">
        <v>108</v>
      </c>
      <c r="C66" t="s">
        <v>137</v>
      </c>
      <c r="D66" t="s">
        <v>142</v>
      </c>
      <c r="E66" t="s">
        <v>143</v>
      </c>
      <c r="F66" t="s">
        <v>50</v>
      </c>
      <c r="K66" s="19"/>
      <c r="L66" s="12"/>
      <c r="M66" s="7"/>
      <c r="N66" s="7"/>
      <c r="O66" s="7"/>
      <c r="P66" s="13"/>
      <c r="Q66" s="12"/>
      <c r="R66" s="1"/>
      <c r="S66" s="1"/>
      <c r="T66" s="13"/>
      <c r="U66" s="12"/>
      <c r="V66" s="1"/>
      <c r="W66" s="13"/>
      <c r="X66" s="14"/>
      <c r="Y66" s="7"/>
      <c r="Z66" s="7"/>
      <c r="AA66" s="7"/>
      <c r="AB66" s="35"/>
      <c r="AC66" s="12"/>
      <c r="AD66" s="1"/>
      <c r="AE66" s="1"/>
      <c r="AF66" s="13"/>
      <c r="AG66" s="28"/>
      <c r="AH66" s="1"/>
      <c r="AI66" s="13"/>
    </row>
    <row r="67" spans="1:35">
      <c r="A67">
        <v>50</v>
      </c>
      <c r="B67" t="s">
        <v>108</v>
      </c>
      <c r="C67" t="s">
        <v>137</v>
      </c>
      <c r="D67" t="s">
        <v>144</v>
      </c>
      <c r="E67" t="s">
        <v>145</v>
      </c>
      <c r="F67" t="s">
        <v>50</v>
      </c>
      <c r="K67" s="19"/>
      <c r="L67" s="12"/>
      <c r="M67" s="7"/>
      <c r="N67" s="7"/>
      <c r="O67" s="7"/>
      <c r="P67" s="13"/>
      <c r="Q67" s="12"/>
      <c r="R67" s="1"/>
      <c r="S67" s="1"/>
      <c r="T67" s="13"/>
      <c r="U67" s="12"/>
      <c r="V67" s="1"/>
      <c r="W67" s="13"/>
      <c r="X67" s="14"/>
      <c r="Y67" s="7"/>
      <c r="Z67" s="7"/>
      <c r="AA67" s="7"/>
      <c r="AB67" s="35"/>
      <c r="AC67" s="12"/>
      <c r="AD67" s="1"/>
      <c r="AE67" s="1"/>
      <c r="AF67" s="13"/>
      <c r="AG67" s="28"/>
      <c r="AH67" s="1"/>
      <c r="AI67" s="13"/>
    </row>
    <row r="68" spans="1:35">
      <c r="A68">
        <v>51</v>
      </c>
      <c r="B68" t="s">
        <v>108</v>
      </c>
      <c r="C68" t="s">
        <v>137</v>
      </c>
      <c r="D68" t="s">
        <v>146</v>
      </c>
      <c r="E68" t="s">
        <v>147</v>
      </c>
      <c r="F68" t="s">
        <v>50</v>
      </c>
      <c r="K68" s="19"/>
      <c r="L68" s="12"/>
      <c r="M68" s="7"/>
      <c r="N68" s="7"/>
      <c r="O68" s="7"/>
      <c r="P68" s="13"/>
      <c r="Q68" s="12"/>
      <c r="R68" s="1"/>
      <c r="S68" s="1"/>
      <c r="T68" s="13"/>
      <c r="U68" s="12"/>
      <c r="V68" s="1"/>
      <c r="W68" s="13"/>
      <c r="X68" s="14"/>
      <c r="Y68" s="7"/>
      <c r="Z68" s="7"/>
      <c r="AA68" s="7"/>
      <c r="AB68" s="35"/>
      <c r="AC68" s="12"/>
      <c r="AD68" s="1"/>
      <c r="AE68" s="1"/>
      <c r="AF68" s="13"/>
      <c r="AG68" s="28"/>
      <c r="AH68" s="1"/>
      <c r="AI68" s="13"/>
    </row>
    <row r="69" spans="1:35">
      <c r="A69">
        <v>52</v>
      </c>
      <c r="B69" t="s">
        <v>108</v>
      </c>
      <c r="C69" t="s">
        <v>148</v>
      </c>
      <c r="D69" t="s">
        <v>149</v>
      </c>
      <c r="E69" t="s">
        <v>150</v>
      </c>
      <c r="F69" t="s">
        <v>50</v>
      </c>
      <c r="K69" s="19"/>
      <c r="L69" s="12"/>
      <c r="M69" s="7"/>
      <c r="N69" s="7"/>
      <c r="O69" s="7"/>
      <c r="P69" s="13"/>
      <c r="Q69" s="12"/>
      <c r="R69" s="1"/>
      <c r="S69" s="1"/>
      <c r="T69" s="13"/>
      <c r="U69" s="12"/>
      <c r="V69" s="1"/>
      <c r="W69" s="13"/>
      <c r="X69" s="14"/>
      <c r="Y69" s="7"/>
      <c r="Z69" s="7"/>
      <c r="AA69" s="7"/>
      <c r="AB69" s="35"/>
      <c r="AC69" s="12"/>
      <c r="AD69" s="1"/>
      <c r="AE69" s="1"/>
      <c r="AF69" s="13"/>
      <c r="AG69" s="28"/>
      <c r="AH69" s="1"/>
      <c r="AI69" s="13"/>
    </row>
    <row r="70" spans="1:35">
      <c r="A70">
        <v>53</v>
      </c>
      <c r="B70" t="s">
        <v>108</v>
      </c>
      <c r="C70" t="s">
        <v>148</v>
      </c>
      <c r="D70" t="s">
        <v>151</v>
      </c>
      <c r="E70" t="s">
        <v>152</v>
      </c>
      <c r="F70" t="s">
        <v>50</v>
      </c>
      <c r="K70" s="19"/>
      <c r="L70" s="12"/>
      <c r="M70" s="7"/>
      <c r="N70" s="7"/>
      <c r="O70" s="7"/>
      <c r="P70" s="13"/>
      <c r="Q70" s="12"/>
      <c r="R70" s="1"/>
      <c r="S70" s="1"/>
      <c r="T70" s="13"/>
      <c r="U70" s="12"/>
      <c r="V70" s="1"/>
      <c r="W70" s="13"/>
      <c r="X70" s="14"/>
      <c r="Y70" s="7"/>
      <c r="Z70" s="7"/>
      <c r="AA70" s="7"/>
      <c r="AB70" s="35"/>
      <c r="AC70" s="12"/>
      <c r="AD70" s="1"/>
      <c r="AE70" s="1"/>
      <c r="AF70" s="13"/>
      <c r="AG70" s="28"/>
      <c r="AH70" s="1"/>
      <c r="AI70" s="13"/>
    </row>
    <row r="71" spans="1:35">
      <c r="A71">
        <v>54</v>
      </c>
      <c r="B71" t="s">
        <v>108</v>
      </c>
      <c r="C71" t="s">
        <v>148</v>
      </c>
      <c r="D71" t="s">
        <v>153</v>
      </c>
      <c r="E71" t="s">
        <v>154</v>
      </c>
      <c r="F71" t="s">
        <v>50</v>
      </c>
      <c r="K71" s="19"/>
      <c r="L71" s="12"/>
      <c r="M71" s="7"/>
      <c r="N71" s="7"/>
      <c r="O71" s="7"/>
      <c r="P71" s="13"/>
      <c r="Q71" s="12"/>
      <c r="R71" s="1"/>
      <c r="S71" s="1"/>
      <c r="T71" s="13"/>
      <c r="U71" s="12"/>
      <c r="V71" s="1"/>
      <c r="W71" s="13"/>
      <c r="X71" s="14"/>
      <c r="Y71" s="7"/>
      <c r="Z71" s="7"/>
      <c r="AA71" s="7"/>
      <c r="AB71" s="35"/>
      <c r="AC71" s="12"/>
      <c r="AD71" s="1"/>
      <c r="AE71" s="1"/>
      <c r="AF71" s="13"/>
      <c r="AG71" s="28"/>
      <c r="AH71" s="1"/>
      <c r="AI71" s="13"/>
    </row>
    <row r="72" spans="1:35">
      <c r="A72">
        <v>55</v>
      </c>
      <c r="B72" t="s">
        <v>108</v>
      </c>
      <c r="C72" t="s">
        <v>148</v>
      </c>
      <c r="D72" t="s">
        <v>155</v>
      </c>
      <c r="E72" t="s">
        <v>156</v>
      </c>
      <c r="F72" t="s">
        <v>50</v>
      </c>
      <c r="K72" s="19"/>
      <c r="L72" s="12"/>
      <c r="M72" s="7"/>
      <c r="N72" s="7"/>
      <c r="O72" s="7"/>
      <c r="P72" s="13"/>
      <c r="Q72" s="12"/>
      <c r="R72" s="1"/>
      <c r="S72" s="1"/>
      <c r="T72" s="13"/>
      <c r="U72" s="12"/>
      <c r="V72" s="1"/>
      <c r="W72" s="13"/>
      <c r="X72" s="14"/>
      <c r="Y72" s="7"/>
      <c r="Z72" s="7"/>
      <c r="AA72" s="7"/>
      <c r="AB72" s="35"/>
      <c r="AC72" s="12"/>
      <c r="AD72" s="1"/>
      <c r="AE72" s="1"/>
      <c r="AF72" s="13"/>
      <c r="AG72" s="28"/>
      <c r="AH72" s="1"/>
      <c r="AI72" s="13"/>
    </row>
    <row r="73" spans="1:35">
      <c r="A73">
        <v>56</v>
      </c>
      <c r="B73" t="s">
        <v>108</v>
      </c>
      <c r="C73" t="s">
        <v>148</v>
      </c>
      <c r="D73" t="s">
        <v>157</v>
      </c>
      <c r="E73" t="s">
        <v>158</v>
      </c>
      <c r="F73" t="s">
        <v>50</v>
      </c>
      <c r="K73" s="19"/>
      <c r="L73" s="12"/>
      <c r="M73" s="7"/>
      <c r="N73" s="7"/>
      <c r="O73" s="7"/>
      <c r="P73" s="13"/>
      <c r="Q73" s="12"/>
      <c r="R73" s="1"/>
      <c r="S73" s="1"/>
      <c r="T73" s="13"/>
      <c r="U73" s="12"/>
      <c r="V73" s="1"/>
      <c r="W73" s="13"/>
      <c r="X73" s="14"/>
      <c r="Y73" s="7"/>
      <c r="Z73" s="7"/>
      <c r="AA73" s="7"/>
      <c r="AB73" s="35"/>
      <c r="AC73" s="12"/>
      <c r="AD73" s="1"/>
      <c r="AE73" s="1"/>
      <c r="AF73" s="13"/>
      <c r="AG73" s="28"/>
      <c r="AH73" s="1"/>
      <c r="AI73" s="13"/>
    </row>
    <row r="74" spans="1:35">
      <c r="A74">
        <v>57</v>
      </c>
      <c r="B74" t="s">
        <v>108</v>
      </c>
      <c r="C74" t="s">
        <v>128</v>
      </c>
      <c r="D74" t="s">
        <v>159</v>
      </c>
      <c r="E74" t="s">
        <v>160</v>
      </c>
      <c r="F74" t="s">
        <v>50</v>
      </c>
      <c r="K74" s="19"/>
      <c r="L74" s="12"/>
      <c r="M74" s="7"/>
      <c r="N74" s="7"/>
      <c r="O74" s="7"/>
      <c r="P74" s="13"/>
      <c r="Q74" s="12"/>
      <c r="R74" s="1"/>
      <c r="S74" s="1"/>
      <c r="T74" s="13"/>
      <c r="U74" s="12"/>
      <c r="V74" s="1"/>
      <c r="W74" s="13"/>
      <c r="X74" s="14"/>
      <c r="Y74" s="7"/>
      <c r="Z74" s="7"/>
      <c r="AA74" s="7"/>
      <c r="AB74" s="35"/>
      <c r="AC74" s="12"/>
      <c r="AD74" s="1"/>
      <c r="AE74" s="1"/>
      <c r="AF74" s="13"/>
      <c r="AG74" s="28"/>
      <c r="AH74" s="1"/>
      <c r="AI74" s="13"/>
    </row>
    <row r="75" spans="1:35">
      <c r="A75">
        <v>58</v>
      </c>
      <c r="B75" t="s">
        <v>108</v>
      </c>
      <c r="C75" t="s">
        <v>128</v>
      </c>
      <c r="D75" t="s">
        <v>161</v>
      </c>
      <c r="E75" t="s">
        <v>162</v>
      </c>
      <c r="F75" t="s">
        <v>50</v>
      </c>
      <c r="K75" s="19"/>
      <c r="L75" s="12"/>
      <c r="M75" s="1"/>
      <c r="N75" s="1"/>
      <c r="O75" s="1"/>
      <c r="P75" s="13"/>
      <c r="Q75" s="12"/>
      <c r="R75" s="1"/>
      <c r="S75" s="1"/>
      <c r="T75" s="13"/>
      <c r="U75" s="12"/>
      <c r="V75" s="1"/>
      <c r="W75" s="13"/>
      <c r="X75" s="14"/>
      <c r="Y75" s="7"/>
      <c r="Z75" s="7"/>
      <c r="AA75" s="7"/>
      <c r="AB75" s="35"/>
      <c r="AC75" s="12"/>
      <c r="AD75" s="1"/>
      <c r="AE75" s="1"/>
      <c r="AF75" s="13"/>
      <c r="AG75" s="28"/>
      <c r="AH75" s="1"/>
      <c r="AI75" s="13"/>
    </row>
    <row r="76" spans="1:35">
      <c r="K76" s="19"/>
      <c r="L76" s="12"/>
      <c r="M76" s="1"/>
      <c r="N76" s="1"/>
      <c r="O76" s="1"/>
      <c r="P76" s="13"/>
      <c r="Q76" s="12"/>
      <c r="R76" s="1"/>
      <c r="S76" s="1"/>
      <c r="T76" s="13"/>
      <c r="U76" s="12"/>
      <c r="V76" s="1"/>
      <c r="W76" s="13"/>
      <c r="X76" s="14"/>
      <c r="Y76" s="7"/>
      <c r="Z76" s="7"/>
      <c r="AA76" s="7"/>
      <c r="AB76" s="35"/>
      <c r="AC76" s="12"/>
      <c r="AD76" s="1"/>
      <c r="AE76" s="1"/>
      <c r="AF76" s="13"/>
      <c r="AG76" s="28"/>
      <c r="AH76" s="1"/>
      <c r="AI76" s="13"/>
    </row>
    <row r="77" spans="1:35">
      <c r="K77" s="19"/>
      <c r="L77" s="12"/>
      <c r="M77" s="1"/>
      <c r="N77" s="1"/>
      <c r="O77" s="1"/>
      <c r="P77" s="13"/>
      <c r="Q77" s="12"/>
      <c r="R77" s="1"/>
      <c r="S77" s="1"/>
      <c r="T77" s="13"/>
      <c r="U77" s="12"/>
      <c r="V77" s="1"/>
      <c r="W77" s="13"/>
      <c r="X77" s="14"/>
      <c r="Y77" s="7"/>
      <c r="Z77" s="7"/>
      <c r="AA77" s="7"/>
      <c r="AB77" s="35"/>
      <c r="AC77" s="12"/>
      <c r="AD77" s="1"/>
      <c r="AE77" s="1"/>
      <c r="AF77" s="13"/>
      <c r="AG77" s="28"/>
      <c r="AH77" s="1"/>
      <c r="AI77" s="13"/>
    </row>
    <row r="78" spans="1:35">
      <c r="A78" s="9"/>
      <c r="B78" s="9" t="s">
        <v>25</v>
      </c>
      <c r="C78" s="9" t="s">
        <v>26</v>
      </c>
      <c r="D78" s="9" t="s">
        <v>174</v>
      </c>
      <c r="E78" s="9"/>
      <c r="F78" s="9"/>
      <c r="G78" s="9"/>
      <c r="H78" s="9"/>
      <c r="I78" s="9"/>
      <c r="J78" s="27"/>
      <c r="K78" s="27"/>
      <c r="L78" s="12"/>
      <c r="M78" s="1"/>
      <c r="N78" s="1"/>
      <c r="O78" s="1"/>
      <c r="P78" s="13"/>
      <c r="Q78" s="12"/>
      <c r="R78" s="1"/>
      <c r="S78" s="1"/>
      <c r="T78" s="13"/>
      <c r="U78" s="12"/>
      <c r="V78" s="1"/>
      <c r="W78" s="13"/>
      <c r="X78" s="14"/>
      <c r="Y78" s="7"/>
      <c r="Z78" s="7"/>
      <c r="AA78" s="7"/>
      <c r="AB78" s="35"/>
      <c r="AC78" s="12"/>
      <c r="AD78" s="1"/>
      <c r="AE78" s="1"/>
      <c r="AF78" s="13"/>
      <c r="AG78" s="28"/>
      <c r="AH78" s="1"/>
      <c r="AI78" s="13"/>
    </row>
    <row r="79" spans="1:35">
      <c r="A79" s="9"/>
      <c r="B79" s="9" t="s">
        <v>25</v>
      </c>
      <c r="C79" s="9" t="s">
        <v>64</v>
      </c>
      <c r="D79" s="9" t="s">
        <v>175</v>
      </c>
      <c r="E79" s="9"/>
      <c r="F79" s="9"/>
      <c r="G79" s="9"/>
      <c r="H79" s="9"/>
      <c r="I79" s="9"/>
      <c r="J79" s="27"/>
      <c r="K79" s="27"/>
      <c r="L79" s="12"/>
      <c r="M79" s="1"/>
      <c r="N79" s="1"/>
      <c r="O79" s="1"/>
      <c r="P79" s="13"/>
      <c r="Q79" s="12"/>
      <c r="R79" s="1"/>
      <c r="S79" s="1"/>
      <c r="T79" s="13"/>
      <c r="U79" s="12"/>
      <c r="V79" s="1"/>
      <c r="W79" s="13"/>
      <c r="X79" s="22">
        <v>5</v>
      </c>
      <c r="Y79" s="7"/>
      <c r="Z79" s="7"/>
      <c r="AA79" s="7"/>
      <c r="AB79" s="35"/>
      <c r="AC79" s="12"/>
      <c r="AD79" s="1"/>
      <c r="AE79" s="1"/>
      <c r="AF79" s="13"/>
      <c r="AG79" s="28"/>
      <c r="AH79" s="1"/>
      <c r="AI79" s="13"/>
    </row>
    <row r="80" spans="1:35">
      <c r="A80" s="9"/>
      <c r="B80" s="9" t="s">
        <v>25</v>
      </c>
      <c r="C80" s="9" t="s">
        <v>64</v>
      </c>
      <c r="D80" s="9" t="s">
        <v>176</v>
      </c>
      <c r="E80" s="9"/>
      <c r="F80" s="9"/>
      <c r="G80" s="9"/>
      <c r="H80" s="9"/>
      <c r="I80" s="9"/>
      <c r="J80" s="27"/>
      <c r="K80" s="27"/>
      <c r="L80" s="12"/>
      <c r="M80" s="1"/>
      <c r="N80" s="1"/>
      <c r="O80" s="1"/>
      <c r="P80" s="13"/>
      <c r="Q80" s="12"/>
      <c r="R80" s="1"/>
      <c r="S80" s="1"/>
      <c r="T80" s="13"/>
      <c r="U80" s="12"/>
      <c r="V80" s="1"/>
      <c r="W80" s="13"/>
      <c r="X80" s="22">
        <v>5</v>
      </c>
      <c r="Y80" s="7"/>
      <c r="Z80" s="7"/>
      <c r="AA80" s="7"/>
      <c r="AB80" s="35"/>
      <c r="AC80" s="12"/>
      <c r="AD80" s="1"/>
      <c r="AE80" s="1"/>
      <c r="AF80" s="13"/>
      <c r="AG80" s="28"/>
      <c r="AH80" s="1"/>
      <c r="AI80" s="13"/>
    </row>
    <row r="81" spans="1:35" ht="15" thickBot="1">
      <c r="A81" s="9"/>
      <c r="B81" s="9" t="s">
        <v>25</v>
      </c>
      <c r="C81" s="9" t="s">
        <v>178</v>
      </c>
      <c r="D81" s="9" t="s">
        <v>179</v>
      </c>
      <c r="E81" s="9"/>
      <c r="F81" s="9"/>
      <c r="G81" s="9"/>
      <c r="H81" s="9"/>
      <c r="I81" s="9"/>
      <c r="J81" s="27"/>
      <c r="K81" s="27"/>
      <c r="L81" s="16"/>
      <c r="M81" s="17"/>
      <c r="N81" s="17"/>
      <c r="O81" s="17"/>
      <c r="P81" s="18"/>
      <c r="Q81" s="16"/>
      <c r="R81" s="17"/>
      <c r="S81" s="17"/>
      <c r="T81" s="18"/>
      <c r="U81" s="16"/>
      <c r="V81" s="17"/>
      <c r="W81" s="18"/>
      <c r="X81" s="23">
        <v>5</v>
      </c>
      <c r="Y81" s="24"/>
      <c r="Z81" s="24"/>
      <c r="AA81" s="24"/>
      <c r="AB81" s="37"/>
      <c r="AC81" s="16"/>
      <c r="AD81" s="17"/>
      <c r="AE81" s="17"/>
      <c r="AF81" s="18"/>
      <c r="AG81" s="29"/>
      <c r="AH81" s="17"/>
      <c r="AI81" s="18"/>
    </row>
  </sheetData>
  <mergeCells count="11">
    <mergeCell ref="AG2:AI2"/>
    <mergeCell ref="A1:AI1"/>
    <mergeCell ref="A2:A4"/>
    <mergeCell ref="B2:B4"/>
    <mergeCell ref="C2:C4"/>
    <mergeCell ref="D2:D4"/>
    <mergeCell ref="L2:P2"/>
    <mergeCell ref="Q2:T2"/>
    <mergeCell ref="U2:W2"/>
    <mergeCell ref="X2:AB2"/>
    <mergeCell ref="AC2:AF2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444F-6F23-473B-BEDD-C7C39417A570}">
  <dimension ref="A1:AI81"/>
  <sheetViews>
    <sheetView zoomScale="60" zoomScaleNormal="60" workbookViewId="0">
      <selection activeCell="AA93" sqref="AA93"/>
    </sheetView>
  </sheetViews>
  <sheetFormatPr defaultColWidth="9" defaultRowHeight="14.4"/>
  <cols>
    <col min="1" max="1" width="4.109375" customWidth="1"/>
    <col min="2" max="2" width="5.5546875" customWidth="1"/>
    <col min="3" max="3" width="8" customWidth="1"/>
    <col min="4" max="4" width="8.5546875" customWidth="1"/>
    <col min="5" max="5" width="18.6640625" hidden="1" customWidth="1"/>
    <col min="6" max="6" width="15" customWidth="1"/>
    <col min="7" max="7" width="11.21875" hidden="1" customWidth="1"/>
    <col min="8" max="8" width="10.77734375" hidden="1" customWidth="1"/>
    <col min="9" max="9" width="6" hidden="1" customWidth="1"/>
    <col min="10" max="10" width="7.44140625" hidden="1" customWidth="1"/>
    <col min="11" max="11" width="23.44140625" customWidth="1"/>
    <col min="12" max="12" width="6.77734375" customWidth="1"/>
    <col min="13" max="13" width="10.5546875" customWidth="1"/>
    <col min="14" max="14" width="9.44140625" customWidth="1"/>
    <col min="15" max="15" width="5.5546875" customWidth="1"/>
    <col min="16" max="16" width="6.21875" customWidth="1"/>
    <col min="17" max="17" width="4.44140625" customWidth="1"/>
    <col min="18" max="18" width="5.21875" customWidth="1"/>
    <col min="19" max="20" width="3.77734375" customWidth="1"/>
    <col min="21" max="21" width="3.21875" customWidth="1"/>
    <col min="22" max="22" width="4.44140625" customWidth="1"/>
    <col min="23" max="23" width="4.88671875" customWidth="1"/>
    <col min="25" max="25" width="10.77734375" customWidth="1"/>
    <col min="26" max="26" width="8.77734375" customWidth="1"/>
    <col min="27" max="27" width="12.109375" customWidth="1"/>
    <col min="28" max="28" width="9.88671875" customWidth="1"/>
    <col min="29" max="29" width="6.6640625" customWidth="1"/>
    <col min="30" max="30" width="10.21875" customWidth="1"/>
    <col min="31" max="31" width="6.6640625" customWidth="1"/>
    <col min="32" max="32" width="10.109375" customWidth="1"/>
    <col min="33" max="33" width="7.88671875" customWidth="1"/>
    <col min="34" max="34" width="5.6640625" customWidth="1"/>
    <col min="35" max="35" width="6" customWidth="1"/>
  </cols>
  <sheetData>
    <row r="1" spans="1:35" ht="23.5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7.55" customHeight="1">
      <c r="A2" s="85" t="s">
        <v>15</v>
      </c>
      <c r="B2" s="88" t="s">
        <v>167</v>
      </c>
      <c r="C2" s="88" t="s">
        <v>165</v>
      </c>
      <c r="D2" s="88" t="s">
        <v>166</v>
      </c>
      <c r="E2" s="1"/>
      <c r="F2" s="1"/>
      <c r="G2" s="1"/>
      <c r="H2" s="1"/>
      <c r="I2" s="1"/>
      <c r="J2" s="1"/>
      <c r="K2" s="30" t="s">
        <v>1</v>
      </c>
      <c r="L2" s="79" t="s">
        <v>2</v>
      </c>
      <c r="M2" s="80"/>
      <c r="N2" s="80"/>
      <c r="O2" s="80"/>
      <c r="P2" s="82"/>
      <c r="Q2" s="79" t="s">
        <v>3</v>
      </c>
      <c r="R2" s="80"/>
      <c r="S2" s="80"/>
      <c r="T2" s="82"/>
      <c r="U2" s="79" t="s">
        <v>4</v>
      </c>
      <c r="V2" s="80"/>
      <c r="W2" s="82"/>
      <c r="X2" s="79" t="s">
        <v>5</v>
      </c>
      <c r="Y2" s="80"/>
      <c r="Z2" s="80"/>
      <c r="AA2" s="80"/>
      <c r="AB2" s="81"/>
      <c r="AC2" s="79" t="s">
        <v>6</v>
      </c>
      <c r="AD2" s="80"/>
      <c r="AE2" s="80"/>
      <c r="AF2" s="82"/>
      <c r="AG2" s="89" t="s">
        <v>7</v>
      </c>
      <c r="AH2" s="80"/>
      <c r="AI2" s="82"/>
    </row>
    <row r="3" spans="1:35" ht="46.05" customHeight="1">
      <c r="A3" s="86"/>
      <c r="B3" s="86"/>
      <c r="C3" s="86"/>
      <c r="D3" s="86"/>
      <c r="E3" s="1"/>
      <c r="F3" s="1"/>
      <c r="G3" s="1" t="s">
        <v>9</v>
      </c>
      <c r="H3" s="1" t="s">
        <v>10</v>
      </c>
      <c r="I3" s="1"/>
      <c r="J3" s="1"/>
      <c r="K3" s="30" t="s">
        <v>8</v>
      </c>
      <c r="L3" s="12" t="s">
        <v>11</v>
      </c>
      <c r="M3" s="1" t="s">
        <v>12</v>
      </c>
      <c r="N3" s="1" t="s">
        <v>13</v>
      </c>
      <c r="O3" s="1" t="s">
        <v>180</v>
      </c>
      <c r="P3" s="13" t="s">
        <v>14</v>
      </c>
      <c r="Q3" s="12"/>
      <c r="R3" s="1"/>
      <c r="S3" s="1"/>
      <c r="T3" s="13"/>
      <c r="U3" s="12"/>
      <c r="V3" s="1"/>
      <c r="W3" s="13"/>
      <c r="X3" s="20" t="s">
        <v>171</v>
      </c>
      <c r="Y3" s="6" t="s">
        <v>172</v>
      </c>
      <c r="Z3" s="6" t="s">
        <v>170</v>
      </c>
      <c r="AA3" s="6" t="s">
        <v>173</v>
      </c>
      <c r="AB3" s="36" t="s">
        <v>177</v>
      </c>
      <c r="AC3" s="12" t="s">
        <v>194</v>
      </c>
      <c r="AD3" s="1" t="s">
        <v>195</v>
      </c>
      <c r="AE3" s="1" t="s">
        <v>196</v>
      </c>
      <c r="AF3" s="13" t="s">
        <v>197</v>
      </c>
      <c r="AG3" s="28"/>
      <c r="AH3" s="1"/>
      <c r="AI3" s="13"/>
    </row>
    <row r="4" spans="1:35">
      <c r="A4" s="87"/>
      <c r="B4" s="87" t="s">
        <v>16</v>
      </c>
      <c r="C4" s="87" t="s">
        <v>17</v>
      </c>
      <c r="D4" s="87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3" t="s">
        <v>163</v>
      </c>
      <c r="J4" s="1" t="s">
        <v>23</v>
      </c>
      <c r="K4" s="30" t="s">
        <v>164</v>
      </c>
      <c r="L4" s="12" t="s">
        <v>24</v>
      </c>
      <c r="M4" s="1" t="s">
        <v>24</v>
      </c>
      <c r="N4" s="1" t="s">
        <v>24</v>
      </c>
      <c r="O4" s="1"/>
      <c r="P4" s="13" t="s">
        <v>24</v>
      </c>
      <c r="Q4" s="12" t="s">
        <v>24</v>
      </c>
      <c r="R4" s="1" t="s">
        <v>24</v>
      </c>
      <c r="S4" s="1" t="s">
        <v>24</v>
      </c>
      <c r="T4" s="13" t="s">
        <v>24</v>
      </c>
      <c r="U4" s="12" t="s">
        <v>24</v>
      </c>
      <c r="V4" s="1" t="s">
        <v>24</v>
      </c>
      <c r="W4" s="13" t="s">
        <v>24</v>
      </c>
      <c r="X4" s="14" t="s">
        <v>24</v>
      </c>
      <c r="Y4" s="7" t="s">
        <v>24</v>
      </c>
      <c r="Z4" s="7" t="s">
        <v>24</v>
      </c>
      <c r="AA4" s="7" t="s">
        <v>24</v>
      </c>
      <c r="AB4" s="35" t="s">
        <v>24</v>
      </c>
      <c r="AC4" s="12" t="s">
        <v>24</v>
      </c>
      <c r="AD4" s="1" t="s">
        <v>24</v>
      </c>
      <c r="AE4" s="1" t="s">
        <v>24</v>
      </c>
      <c r="AF4" s="13" t="s">
        <v>24</v>
      </c>
      <c r="AG4" s="32" t="s">
        <v>24</v>
      </c>
      <c r="AH4" s="7" t="s">
        <v>24</v>
      </c>
      <c r="AI4" s="15" t="s">
        <v>24</v>
      </c>
    </row>
    <row r="5" spans="1:35">
      <c r="A5">
        <v>1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L5" s="12"/>
      <c r="M5" s="7"/>
      <c r="N5" s="7"/>
      <c r="O5" s="7"/>
      <c r="P5" s="13"/>
      <c r="Q5" s="12">
        <v>13</v>
      </c>
      <c r="R5" s="1"/>
      <c r="S5" s="1"/>
      <c r="T5" s="13"/>
      <c r="U5" s="12"/>
      <c r="V5" s="1"/>
      <c r="W5" s="13"/>
      <c r="X5" s="14"/>
      <c r="Y5" s="7"/>
      <c r="Z5" s="7"/>
      <c r="AA5" s="7"/>
      <c r="AB5" s="35"/>
      <c r="AC5" s="12"/>
      <c r="AD5" s="1"/>
      <c r="AE5" s="1"/>
      <c r="AF5" s="13"/>
      <c r="AG5" s="28"/>
      <c r="AH5" s="1"/>
      <c r="AI5" s="13"/>
    </row>
    <row r="6" spans="1:35">
      <c r="A6">
        <v>2</v>
      </c>
      <c r="B6" t="s">
        <v>25</v>
      </c>
      <c r="C6" t="s">
        <v>26</v>
      </c>
      <c r="D6" t="s">
        <v>30</v>
      </c>
      <c r="E6" t="s">
        <v>31</v>
      </c>
      <c r="F6" t="s">
        <v>29</v>
      </c>
      <c r="G6">
        <f>VLOOKUP(E6,[1]Sheet2!$D:$E,2,FALSE)</f>
        <v>1098</v>
      </c>
      <c r="I6">
        <f>VLOOKUP(E6,[2]库存和销售!$G:$BH,54,FALSE)</f>
        <v>715</v>
      </c>
      <c r="J6" t="s">
        <v>32</v>
      </c>
      <c r="L6" s="12"/>
      <c r="M6" s="7"/>
      <c r="N6" s="7"/>
      <c r="O6" s="7"/>
      <c r="P6" s="13"/>
      <c r="Q6" s="12"/>
      <c r="R6" s="1"/>
      <c r="S6" s="1"/>
      <c r="T6" s="13"/>
      <c r="U6" s="12"/>
      <c r="V6" s="1"/>
      <c r="W6" s="13"/>
      <c r="X6" s="14"/>
      <c r="Y6" s="7"/>
      <c r="Z6" s="7"/>
      <c r="AA6" s="7"/>
      <c r="AB6" s="35"/>
      <c r="AC6" s="12"/>
      <c r="AD6" s="1"/>
      <c r="AE6" s="1"/>
      <c r="AF6" s="13"/>
      <c r="AG6" s="28"/>
      <c r="AH6" s="1"/>
      <c r="AI6" s="13"/>
    </row>
    <row r="7" spans="1:35">
      <c r="A7">
        <v>3</v>
      </c>
      <c r="B7" t="s">
        <v>25</v>
      </c>
      <c r="C7" t="s">
        <v>26</v>
      </c>
      <c r="D7" t="s">
        <v>33</v>
      </c>
      <c r="E7" t="s">
        <v>34</v>
      </c>
      <c r="F7" t="s">
        <v>29</v>
      </c>
      <c r="L7" s="12"/>
      <c r="M7" s="7"/>
      <c r="N7" s="7"/>
      <c r="O7" s="7"/>
      <c r="P7" s="13"/>
      <c r="Q7" s="12">
        <v>10</v>
      </c>
      <c r="R7" s="1"/>
      <c r="S7" s="1"/>
      <c r="T7" s="13"/>
      <c r="U7" s="12"/>
      <c r="V7" s="1"/>
      <c r="W7" s="13"/>
      <c r="X7" s="14"/>
      <c r="Y7" s="7"/>
      <c r="Z7" s="7"/>
      <c r="AA7" s="7"/>
      <c r="AB7" s="35"/>
      <c r="AC7" s="12"/>
      <c r="AD7" s="1"/>
      <c r="AE7" s="1"/>
      <c r="AF7" s="13"/>
      <c r="AG7" s="28"/>
      <c r="AH7" s="1"/>
      <c r="AI7" s="13"/>
    </row>
    <row r="8" spans="1:35">
      <c r="A8">
        <v>4</v>
      </c>
      <c r="B8" t="s">
        <v>25</v>
      </c>
      <c r="C8" t="s">
        <v>26</v>
      </c>
      <c r="D8" t="s">
        <v>35</v>
      </c>
      <c r="E8" t="s">
        <v>36</v>
      </c>
      <c r="F8" t="s">
        <v>29</v>
      </c>
      <c r="G8">
        <f>VLOOKUP(E8,[1]Sheet2!$D:$E,2,FALSE)</f>
        <v>6</v>
      </c>
      <c r="L8" s="12"/>
      <c r="M8" s="7"/>
      <c r="N8" s="7"/>
      <c r="O8" s="7"/>
      <c r="P8" s="13"/>
      <c r="Q8" s="12">
        <v>14</v>
      </c>
      <c r="R8" s="1"/>
      <c r="S8" s="1"/>
      <c r="T8" s="13"/>
      <c r="U8" s="12"/>
      <c r="V8" s="1"/>
      <c r="W8" s="13"/>
      <c r="X8" s="14"/>
      <c r="Y8" s="7"/>
      <c r="Z8" s="7"/>
      <c r="AA8" s="7"/>
      <c r="AB8" s="35"/>
      <c r="AC8" s="12"/>
      <c r="AD8" s="1"/>
      <c r="AE8" s="1"/>
      <c r="AF8" s="13"/>
      <c r="AG8" s="28"/>
      <c r="AH8" s="1"/>
      <c r="AI8" s="13"/>
    </row>
    <row r="9" spans="1:35">
      <c r="D9" t="s">
        <v>181</v>
      </c>
      <c r="L9" s="12"/>
      <c r="M9" s="7">
        <v>10</v>
      </c>
      <c r="N9" s="7">
        <v>40</v>
      </c>
      <c r="O9" s="7"/>
      <c r="P9" s="13"/>
      <c r="Q9" s="12"/>
      <c r="R9" s="1"/>
      <c r="S9" s="1"/>
      <c r="T9" s="13"/>
      <c r="U9" s="12"/>
      <c r="V9" s="1"/>
      <c r="W9" s="13"/>
      <c r="X9" s="14"/>
      <c r="Y9" s="7"/>
      <c r="Z9" s="7"/>
      <c r="AA9" s="7"/>
      <c r="AB9" s="35"/>
      <c r="AC9" s="12"/>
      <c r="AD9" s="1"/>
      <c r="AE9" s="1"/>
      <c r="AF9" s="13"/>
      <c r="AG9" s="28"/>
      <c r="AH9" s="1"/>
      <c r="AI9" s="13"/>
    </row>
    <row r="10" spans="1:35">
      <c r="D10" t="s">
        <v>182</v>
      </c>
      <c r="L10" s="12"/>
      <c r="M10" s="7">
        <v>5</v>
      </c>
      <c r="N10" s="7">
        <v>40</v>
      </c>
      <c r="O10" s="7">
        <v>3</v>
      </c>
      <c r="P10" s="13"/>
      <c r="Q10" s="12"/>
      <c r="R10" s="1"/>
      <c r="S10" s="1"/>
      <c r="T10" s="13"/>
      <c r="U10" s="12"/>
      <c r="V10" s="1"/>
      <c r="W10" s="13"/>
      <c r="X10" s="14"/>
      <c r="Y10" s="7"/>
      <c r="Z10" s="7"/>
      <c r="AA10" s="7"/>
      <c r="AB10" s="35"/>
      <c r="AC10" s="12"/>
      <c r="AD10" s="1"/>
      <c r="AE10" s="1"/>
      <c r="AF10" s="13"/>
      <c r="AG10" s="28"/>
      <c r="AH10" s="1"/>
      <c r="AI10" s="13"/>
    </row>
    <row r="11" spans="1:35">
      <c r="D11" t="s">
        <v>183</v>
      </c>
      <c r="L11" s="12"/>
      <c r="M11" s="7">
        <v>2</v>
      </c>
      <c r="N11" s="7">
        <v>45</v>
      </c>
      <c r="O11" s="7"/>
      <c r="P11" s="13"/>
      <c r="Q11" s="12"/>
      <c r="R11" s="1"/>
      <c r="S11" s="1"/>
      <c r="T11" s="13"/>
      <c r="U11" s="12"/>
      <c r="V11" s="1"/>
      <c r="W11" s="13"/>
      <c r="X11" s="14"/>
      <c r="Y11" s="7"/>
      <c r="Z11" s="7"/>
      <c r="AA11" s="7"/>
      <c r="AB11" s="35"/>
      <c r="AC11" s="12"/>
      <c r="AD11" s="1"/>
      <c r="AE11" s="1"/>
      <c r="AF11" s="13"/>
      <c r="AG11" s="28"/>
      <c r="AH11" s="1"/>
      <c r="AI11" s="13"/>
    </row>
    <row r="12" spans="1:35">
      <c r="A12">
        <v>5</v>
      </c>
      <c r="B12" t="s">
        <v>25</v>
      </c>
      <c r="C12" t="s">
        <v>37</v>
      </c>
      <c r="D12" t="s">
        <v>38</v>
      </c>
      <c r="E12" t="s">
        <v>39</v>
      </c>
      <c r="F12" t="s">
        <v>29</v>
      </c>
      <c r="G12">
        <f>VLOOKUP(E12,[1]Sheet2!$D:$E,2,FALSE)</f>
        <v>187</v>
      </c>
      <c r="I12">
        <f>VLOOKUP(E12,[2]库存和销售!$G:$BH,54,FALSE)</f>
        <v>670</v>
      </c>
      <c r="J12" t="s">
        <v>32</v>
      </c>
      <c r="L12" s="12"/>
      <c r="M12" s="7">
        <v>10</v>
      </c>
      <c r="N12" s="7">
        <v>50</v>
      </c>
      <c r="O12" s="7">
        <v>3</v>
      </c>
      <c r="P12" s="13"/>
      <c r="Q12" s="12"/>
      <c r="R12" s="1"/>
      <c r="S12" s="1"/>
      <c r="T12" s="13"/>
      <c r="U12" s="12"/>
      <c r="V12" s="1"/>
      <c r="W12" s="13"/>
      <c r="X12" s="14"/>
      <c r="Y12" s="7"/>
      <c r="Z12" s="7"/>
      <c r="AA12" s="7"/>
      <c r="AB12" s="35"/>
      <c r="AC12" s="12">
        <v>55</v>
      </c>
      <c r="AD12" s="1">
        <v>55</v>
      </c>
      <c r="AE12" s="1">
        <v>22</v>
      </c>
      <c r="AF12" s="13">
        <v>25</v>
      </c>
      <c r="AG12" s="28">
        <v>79</v>
      </c>
      <c r="AH12" s="1"/>
      <c r="AI12" s="13"/>
    </row>
    <row r="13" spans="1:35">
      <c r="A13">
        <v>6</v>
      </c>
      <c r="B13" t="s">
        <v>25</v>
      </c>
      <c r="C13" t="s">
        <v>37</v>
      </c>
      <c r="D13" t="s">
        <v>40</v>
      </c>
      <c r="E13" t="s">
        <v>41</v>
      </c>
      <c r="F13" t="s">
        <v>29</v>
      </c>
      <c r="L13" s="12"/>
      <c r="M13" s="7">
        <v>3</v>
      </c>
      <c r="N13" s="7">
        <v>20</v>
      </c>
      <c r="O13" s="7">
        <v>2</v>
      </c>
      <c r="P13" s="13"/>
      <c r="Q13" s="12">
        <v>16</v>
      </c>
      <c r="R13" s="1"/>
      <c r="S13" s="1"/>
      <c r="T13" s="13"/>
      <c r="U13" s="12"/>
      <c r="V13" s="1"/>
      <c r="W13" s="13"/>
      <c r="X13" s="14"/>
      <c r="Y13" s="7"/>
      <c r="Z13" s="7"/>
      <c r="AA13" s="7"/>
      <c r="AB13" s="35"/>
      <c r="AC13" s="12">
        <v>5</v>
      </c>
      <c r="AD13" s="1">
        <v>5</v>
      </c>
      <c r="AE13" s="1">
        <v>2</v>
      </c>
      <c r="AF13" s="13">
        <v>1</v>
      </c>
      <c r="AG13" s="28">
        <v>8</v>
      </c>
      <c r="AH13" s="1"/>
      <c r="AI13" s="13"/>
    </row>
    <row r="14" spans="1:35">
      <c r="A14">
        <v>7</v>
      </c>
      <c r="B14" t="s">
        <v>25</v>
      </c>
      <c r="C14" t="s">
        <v>37</v>
      </c>
      <c r="D14" t="s">
        <v>42</v>
      </c>
      <c r="E14" t="s">
        <v>43</v>
      </c>
      <c r="F14" t="s">
        <v>29</v>
      </c>
      <c r="G14">
        <f>VLOOKUP(E14,[1]Sheet2!$D:$E,2,FALSE)</f>
        <v>56</v>
      </c>
      <c r="I14">
        <f>VLOOKUP(E14,[2]库存和销售!$G:$BH,54,FALSE)</f>
        <v>485</v>
      </c>
      <c r="J14" t="s">
        <v>32</v>
      </c>
      <c r="L14" s="12"/>
      <c r="M14" s="7">
        <v>100</v>
      </c>
      <c r="N14" s="7">
        <v>60</v>
      </c>
      <c r="O14" s="7">
        <v>120</v>
      </c>
      <c r="P14" s="13"/>
      <c r="Q14" s="12"/>
      <c r="R14" s="1"/>
      <c r="S14" s="1"/>
      <c r="T14" s="13"/>
      <c r="U14" s="12"/>
      <c r="V14" s="1"/>
      <c r="W14" s="13"/>
      <c r="X14" s="14">
        <v>15</v>
      </c>
      <c r="Y14" s="7">
        <v>10</v>
      </c>
      <c r="Z14" s="7">
        <v>5</v>
      </c>
      <c r="AA14" s="7"/>
      <c r="AB14" s="35">
        <v>10</v>
      </c>
      <c r="AC14" s="12">
        <v>40</v>
      </c>
      <c r="AD14" s="1">
        <v>40</v>
      </c>
      <c r="AE14" s="1">
        <v>18</v>
      </c>
      <c r="AF14" s="13">
        <v>35</v>
      </c>
      <c r="AG14" s="28">
        <v>63</v>
      </c>
      <c r="AH14" s="1"/>
      <c r="AI14" s="13"/>
    </row>
    <row r="15" spans="1:35">
      <c r="A15">
        <v>8</v>
      </c>
      <c r="B15" t="s">
        <v>25</v>
      </c>
      <c r="C15" t="s">
        <v>37</v>
      </c>
      <c r="D15" t="s">
        <v>44</v>
      </c>
      <c r="E15" t="s">
        <v>45</v>
      </c>
      <c r="F15" t="s">
        <v>29</v>
      </c>
      <c r="L15" s="12"/>
      <c r="M15" s="7"/>
      <c r="N15" s="7"/>
      <c r="O15" s="7"/>
      <c r="P15" s="13"/>
      <c r="Q15" s="12"/>
      <c r="R15" s="1"/>
      <c r="S15" s="1"/>
      <c r="T15" s="13"/>
      <c r="U15" s="12"/>
      <c r="V15" s="1"/>
      <c r="W15" s="13"/>
      <c r="X15" s="14"/>
      <c r="Y15" s="7"/>
      <c r="Z15" s="7"/>
      <c r="AA15" s="7"/>
      <c r="AB15" s="35"/>
      <c r="AC15" s="12">
        <v>4</v>
      </c>
      <c r="AD15" s="1">
        <v>4</v>
      </c>
      <c r="AE15" s="1">
        <v>2</v>
      </c>
      <c r="AF15" s="13">
        <v>2</v>
      </c>
      <c r="AG15" s="28">
        <v>7</v>
      </c>
      <c r="AH15" s="1"/>
      <c r="AI15" s="13"/>
    </row>
    <row r="16" spans="1:35">
      <c r="A16">
        <v>9</v>
      </c>
      <c r="B16" t="s">
        <v>25</v>
      </c>
      <c r="C16" t="s">
        <v>37</v>
      </c>
      <c r="D16" t="s">
        <v>46</v>
      </c>
      <c r="E16" t="s">
        <v>47</v>
      </c>
      <c r="F16" t="s">
        <v>29</v>
      </c>
      <c r="I16">
        <f>VLOOKUP(E16,[2]库存和销售!$G:$BH,54,FALSE)</f>
        <v>50</v>
      </c>
      <c r="J16" t="s">
        <v>32</v>
      </c>
      <c r="L16" s="12"/>
      <c r="M16" s="7"/>
      <c r="N16" s="7"/>
      <c r="O16" s="7"/>
      <c r="P16" s="13"/>
      <c r="Q16" s="12"/>
      <c r="R16" s="1"/>
      <c r="S16" s="1"/>
      <c r="T16" s="13"/>
      <c r="U16" s="12"/>
      <c r="V16" s="1"/>
      <c r="W16" s="13"/>
      <c r="X16" s="14"/>
      <c r="Y16" s="7"/>
      <c r="Z16" s="7"/>
      <c r="AA16" s="7"/>
      <c r="AB16" s="35"/>
      <c r="AC16" s="12">
        <v>4</v>
      </c>
      <c r="AD16" s="1">
        <v>4</v>
      </c>
      <c r="AE16" s="1">
        <v>2</v>
      </c>
      <c r="AF16" s="13">
        <v>2</v>
      </c>
      <c r="AG16" s="28">
        <v>4</v>
      </c>
      <c r="AH16" s="1"/>
      <c r="AI16" s="13"/>
    </row>
    <row r="17" spans="1:35">
      <c r="A17">
        <v>10</v>
      </c>
      <c r="B17" t="s">
        <v>25</v>
      </c>
      <c r="C17" t="s">
        <v>37</v>
      </c>
      <c r="D17" t="s">
        <v>48</v>
      </c>
      <c r="E17" t="s">
        <v>49</v>
      </c>
      <c r="F17" t="s">
        <v>50</v>
      </c>
      <c r="I17">
        <f>VLOOKUP(E17,[2]库存和销售!$G:$BH,54,FALSE)</f>
        <v>50</v>
      </c>
      <c r="J17" t="s">
        <v>32</v>
      </c>
      <c r="L17" s="12"/>
      <c r="M17" s="7"/>
      <c r="N17" s="7"/>
      <c r="O17" s="7"/>
      <c r="P17" s="13"/>
      <c r="Q17" s="12">
        <v>1</v>
      </c>
      <c r="R17" s="1"/>
      <c r="S17" s="1"/>
      <c r="T17" s="13"/>
      <c r="U17" s="12"/>
      <c r="V17" s="1"/>
      <c r="W17" s="13"/>
      <c r="X17" s="14"/>
      <c r="Y17" s="7"/>
      <c r="Z17" s="7"/>
      <c r="AA17" s="7"/>
      <c r="AB17" s="35"/>
      <c r="AC17" s="12"/>
      <c r="AD17" s="1"/>
      <c r="AE17" s="1"/>
      <c r="AF17" s="13"/>
      <c r="AG17" s="28"/>
      <c r="AH17" s="1"/>
      <c r="AI17" s="13"/>
    </row>
    <row r="18" spans="1:35">
      <c r="A18">
        <v>11</v>
      </c>
      <c r="B18" t="s">
        <v>25</v>
      </c>
      <c r="C18" t="s">
        <v>37</v>
      </c>
      <c r="D18" t="s">
        <v>51</v>
      </c>
      <c r="E18" t="s">
        <v>52</v>
      </c>
      <c r="F18" t="s">
        <v>50</v>
      </c>
      <c r="L18" s="12"/>
      <c r="M18" s="7">
        <v>4</v>
      </c>
      <c r="N18" s="7"/>
      <c r="O18" s="7">
        <v>2</v>
      </c>
      <c r="P18" s="13"/>
      <c r="Q18" s="12">
        <v>1</v>
      </c>
      <c r="R18" s="1"/>
      <c r="S18" s="1"/>
      <c r="T18" s="13"/>
      <c r="U18" s="12"/>
      <c r="V18" s="1"/>
      <c r="W18" s="13"/>
      <c r="X18" s="14"/>
      <c r="Y18" s="7"/>
      <c r="Z18" s="7"/>
      <c r="AA18" s="7"/>
      <c r="AB18" s="35"/>
      <c r="AC18" s="12">
        <v>4</v>
      </c>
      <c r="AD18" s="1">
        <v>5</v>
      </c>
      <c r="AE18" s="1">
        <v>3</v>
      </c>
      <c r="AF18" s="13">
        <v>2</v>
      </c>
      <c r="AG18" s="28">
        <v>4</v>
      </c>
      <c r="AH18" s="1"/>
      <c r="AI18" s="13"/>
    </row>
    <row r="19" spans="1:35">
      <c r="D19" t="s">
        <v>184</v>
      </c>
      <c r="L19" s="12"/>
      <c r="M19" s="7">
        <v>2</v>
      </c>
      <c r="N19" s="7">
        <v>4</v>
      </c>
      <c r="O19" s="7">
        <f>[3]Прогноз!K15</f>
        <v>2</v>
      </c>
      <c r="P19" s="13"/>
      <c r="Q19" s="12"/>
      <c r="R19" s="1"/>
      <c r="S19" s="1"/>
      <c r="T19" s="13"/>
      <c r="U19" s="12"/>
      <c r="V19" s="1"/>
      <c r="W19" s="13"/>
      <c r="X19" s="14"/>
      <c r="Y19" s="7"/>
      <c r="Z19" s="7"/>
      <c r="AA19" s="7"/>
      <c r="AB19" s="35"/>
      <c r="AC19" s="12"/>
      <c r="AD19" s="1"/>
      <c r="AE19" s="1"/>
      <c r="AF19" s="13"/>
      <c r="AG19" s="28"/>
      <c r="AH19" s="1"/>
      <c r="AI19" s="13"/>
    </row>
    <row r="20" spans="1:35">
      <c r="A20">
        <v>12</v>
      </c>
      <c r="B20" t="s">
        <v>25</v>
      </c>
      <c r="C20" t="s">
        <v>37</v>
      </c>
      <c r="D20" t="s">
        <v>53</v>
      </c>
      <c r="E20" t="s">
        <v>54</v>
      </c>
      <c r="F20" t="s">
        <v>29</v>
      </c>
      <c r="I20">
        <f>VLOOKUP(E20,[2]库存和销售!$G:$BH,54,FALSE)</f>
        <v>100</v>
      </c>
      <c r="J20" t="s">
        <v>32</v>
      </c>
      <c r="L20" s="12"/>
      <c r="M20" s="7">
        <v>4</v>
      </c>
      <c r="N20" s="7">
        <v>4</v>
      </c>
      <c r="O20" s="7">
        <f>[3]Прогноз!K16</f>
        <v>2</v>
      </c>
      <c r="P20" s="13"/>
      <c r="Q20" s="12"/>
      <c r="R20" s="1"/>
      <c r="S20" s="1"/>
      <c r="T20" s="13"/>
      <c r="U20" s="12"/>
      <c r="V20" s="1"/>
      <c r="W20" s="13"/>
      <c r="X20" s="14"/>
      <c r="Y20" s="7"/>
      <c r="Z20" s="7"/>
      <c r="AA20" s="7"/>
      <c r="AB20" s="35"/>
      <c r="AC20" s="12">
        <v>5</v>
      </c>
      <c r="AD20" s="1">
        <v>3</v>
      </c>
      <c r="AE20" s="1">
        <v>4</v>
      </c>
      <c r="AF20" s="13"/>
      <c r="AG20" s="28">
        <v>7</v>
      </c>
      <c r="AH20" s="1"/>
      <c r="AI20" s="13"/>
    </row>
    <row r="21" spans="1:35">
      <c r="A21">
        <v>13</v>
      </c>
      <c r="B21" t="s">
        <v>25</v>
      </c>
      <c r="C21" t="s">
        <v>37</v>
      </c>
      <c r="D21" t="s">
        <v>55</v>
      </c>
      <c r="E21" t="s">
        <v>56</v>
      </c>
      <c r="F21" t="s">
        <v>29</v>
      </c>
      <c r="L21" s="12"/>
      <c r="M21" s="7">
        <v>2</v>
      </c>
      <c r="N21" s="7"/>
      <c r="O21" s="7">
        <f>[3]Прогноз!K17</f>
        <v>2</v>
      </c>
      <c r="P21" s="13"/>
      <c r="Q21" s="12">
        <v>1</v>
      </c>
      <c r="R21" s="1"/>
      <c r="S21" s="1"/>
      <c r="T21" s="13"/>
      <c r="U21" s="12"/>
      <c r="V21" s="1"/>
      <c r="W21" s="13"/>
      <c r="X21" s="14"/>
      <c r="Y21" s="7"/>
      <c r="Z21" s="7"/>
      <c r="AA21" s="7"/>
      <c r="AB21" s="35"/>
      <c r="AC21" s="12">
        <v>8</v>
      </c>
      <c r="AD21" s="1">
        <v>8</v>
      </c>
      <c r="AE21" s="1">
        <v>4</v>
      </c>
      <c r="AF21" s="13">
        <v>3</v>
      </c>
      <c r="AG21" s="28">
        <v>8</v>
      </c>
      <c r="AH21" s="1"/>
      <c r="AI21" s="13"/>
    </row>
    <row r="22" spans="1:35">
      <c r="A22">
        <v>14</v>
      </c>
      <c r="B22" t="s">
        <v>25</v>
      </c>
      <c r="C22" t="s">
        <v>37</v>
      </c>
      <c r="D22" t="s">
        <v>57</v>
      </c>
      <c r="E22" t="s">
        <v>58</v>
      </c>
      <c r="F22" t="s">
        <v>29</v>
      </c>
      <c r="L22" s="12"/>
      <c r="M22" s="7">
        <v>2</v>
      </c>
      <c r="N22" s="7">
        <v>4</v>
      </c>
      <c r="O22" s="7"/>
      <c r="P22" s="13"/>
      <c r="Q22" s="12"/>
      <c r="R22" s="1"/>
      <c r="S22" s="1"/>
      <c r="T22" s="13"/>
      <c r="U22" s="12"/>
      <c r="V22" s="1"/>
      <c r="W22" s="13"/>
      <c r="X22" s="14"/>
      <c r="Y22" s="7"/>
      <c r="Z22" s="7"/>
      <c r="AA22" s="7"/>
      <c r="AB22" s="35"/>
      <c r="AC22" s="12">
        <v>5</v>
      </c>
      <c r="AD22" s="1">
        <v>5</v>
      </c>
      <c r="AE22" s="1">
        <v>4</v>
      </c>
      <c r="AF22" s="13">
        <v>3</v>
      </c>
      <c r="AG22" s="28">
        <v>7</v>
      </c>
      <c r="AH22" s="1"/>
      <c r="AI22" s="13"/>
    </row>
    <row r="23" spans="1:35">
      <c r="A23">
        <v>15</v>
      </c>
      <c r="B23" t="s">
        <v>25</v>
      </c>
      <c r="C23" t="s">
        <v>59</v>
      </c>
      <c r="D23" t="s">
        <v>60</v>
      </c>
      <c r="E23" t="s">
        <v>61</v>
      </c>
      <c r="F23" t="s">
        <v>29</v>
      </c>
      <c r="L23" s="12"/>
      <c r="M23" s="7"/>
      <c r="N23" s="7">
        <v>8</v>
      </c>
      <c r="O23" s="7"/>
      <c r="P23" s="13"/>
      <c r="Q23" s="12">
        <v>7</v>
      </c>
      <c r="R23" s="1"/>
      <c r="S23" s="1"/>
      <c r="T23" s="13"/>
      <c r="U23" s="12"/>
      <c r="V23" s="1"/>
      <c r="W23" s="13"/>
      <c r="X23" s="14"/>
      <c r="Y23" s="7"/>
      <c r="Z23" s="7"/>
      <c r="AA23" s="7"/>
      <c r="AB23" s="35"/>
      <c r="AC23" s="12">
        <v>3</v>
      </c>
      <c r="AD23" s="1">
        <v>3</v>
      </c>
      <c r="AE23" s="1">
        <v>2</v>
      </c>
      <c r="AF23" s="13">
        <v>2</v>
      </c>
      <c r="AG23" s="28"/>
      <c r="AH23" s="1"/>
      <c r="AI23" s="13"/>
    </row>
    <row r="24" spans="1:35">
      <c r="D24" t="s">
        <v>185</v>
      </c>
      <c r="L24" s="12"/>
      <c r="M24" s="7"/>
      <c r="N24" s="7">
        <v>4</v>
      </c>
      <c r="O24" s="7"/>
      <c r="P24" s="13"/>
      <c r="Q24" s="12"/>
      <c r="R24" s="1"/>
      <c r="S24" s="1"/>
      <c r="T24" s="13"/>
      <c r="U24" s="12"/>
      <c r="V24" s="1"/>
      <c r="W24" s="13"/>
      <c r="X24" s="14"/>
      <c r="Y24" s="7"/>
      <c r="Z24" s="7"/>
      <c r="AA24" s="7"/>
      <c r="AB24" s="35"/>
      <c r="AC24" s="12"/>
      <c r="AD24" s="1"/>
      <c r="AE24" s="1"/>
      <c r="AF24" s="13"/>
      <c r="AG24" s="28"/>
      <c r="AH24" s="1"/>
      <c r="AI24" s="13"/>
    </row>
    <row r="25" spans="1:35">
      <c r="A25">
        <v>16</v>
      </c>
      <c r="B25" t="s">
        <v>25</v>
      </c>
      <c r="C25" t="s">
        <v>59</v>
      </c>
      <c r="D25" t="s">
        <v>62</v>
      </c>
      <c r="E25" t="s">
        <v>63</v>
      </c>
      <c r="F25" t="s">
        <v>29</v>
      </c>
      <c r="G25">
        <f>VLOOKUP(E25,[1]Sheet2!$D:$E,2,FALSE)</f>
        <v>76</v>
      </c>
      <c r="I25">
        <f>VLOOKUP(E25,[2]库存和销售!$G:$BH,54,FALSE)</f>
        <v>23</v>
      </c>
      <c r="J25" t="s">
        <v>32</v>
      </c>
      <c r="L25" s="12"/>
      <c r="M25" s="7">
        <v>30</v>
      </c>
      <c r="N25" s="7">
        <v>4</v>
      </c>
      <c r="O25" s="7"/>
      <c r="P25" s="13"/>
      <c r="Q25" s="12"/>
      <c r="R25" s="1"/>
      <c r="S25" s="1"/>
      <c r="T25" s="13"/>
      <c r="U25" s="12"/>
      <c r="V25" s="1"/>
      <c r="W25" s="13"/>
      <c r="X25" s="14"/>
      <c r="Y25" s="7"/>
      <c r="Z25" s="7"/>
      <c r="AA25" s="7"/>
      <c r="AB25" s="35"/>
      <c r="AC25" s="12">
        <v>5</v>
      </c>
      <c r="AD25" s="1">
        <v>5</v>
      </c>
      <c r="AE25" s="1">
        <v>4</v>
      </c>
      <c r="AF25" s="13">
        <v>3</v>
      </c>
      <c r="AG25" s="28"/>
      <c r="AH25" s="1"/>
      <c r="AI25" s="13"/>
    </row>
    <row r="26" spans="1:35">
      <c r="D26" t="s">
        <v>186</v>
      </c>
      <c r="L26" s="12"/>
      <c r="M26" s="7"/>
      <c r="N26" s="7">
        <v>20</v>
      </c>
      <c r="O26" s="7"/>
      <c r="P26" s="13"/>
      <c r="Q26" s="12"/>
      <c r="R26" s="1"/>
      <c r="S26" s="1"/>
      <c r="T26" s="13"/>
      <c r="U26" s="12"/>
      <c r="V26" s="1"/>
      <c r="W26" s="13"/>
      <c r="X26" s="14"/>
      <c r="Y26" s="7"/>
      <c r="Z26" s="7"/>
      <c r="AA26" s="7"/>
      <c r="AB26" s="35"/>
      <c r="AC26" s="12"/>
      <c r="AD26" s="1"/>
      <c r="AE26" s="1"/>
      <c r="AF26" s="13"/>
      <c r="AG26" s="28"/>
      <c r="AH26" s="1"/>
      <c r="AI26" s="13"/>
    </row>
    <row r="27" spans="1:35">
      <c r="D27" t="s">
        <v>187</v>
      </c>
      <c r="L27" s="12"/>
      <c r="M27" s="7"/>
      <c r="N27" s="7">
        <v>20</v>
      </c>
      <c r="O27" s="7"/>
      <c r="P27" s="13"/>
      <c r="Q27" s="12"/>
      <c r="R27" s="1"/>
      <c r="S27" s="1"/>
      <c r="T27" s="13"/>
      <c r="U27" s="12"/>
      <c r="V27" s="1"/>
      <c r="W27" s="13"/>
      <c r="X27" s="14"/>
      <c r="Y27" s="7"/>
      <c r="Z27" s="7"/>
      <c r="AA27" s="7"/>
      <c r="AB27" s="35"/>
      <c r="AC27" s="12"/>
      <c r="AD27" s="1"/>
      <c r="AE27" s="1"/>
      <c r="AF27" s="13"/>
      <c r="AG27" s="28"/>
      <c r="AH27" s="1"/>
      <c r="AI27" s="13"/>
    </row>
    <row r="28" spans="1:35">
      <c r="D28" t="s">
        <v>188</v>
      </c>
      <c r="L28" s="12"/>
      <c r="M28" s="7"/>
      <c r="N28" s="7">
        <v>10</v>
      </c>
      <c r="O28" s="7"/>
      <c r="P28" s="13"/>
      <c r="Q28" s="12"/>
      <c r="R28" s="1"/>
      <c r="S28" s="1"/>
      <c r="T28" s="13"/>
      <c r="U28" s="12"/>
      <c r="V28" s="1"/>
      <c r="W28" s="13"/>
      <c r="X28" s="14"/>
      <c r="Y28" s="7"/>
      <c r="Z28" s="7"/>
      <c r="AA28" s="7"/>
      <c r="AB28" s="35"/>
      <c r="AC28" s="12"/>
      <c r="AD28" s="1"/>
      <c r="AE28" s="1"/>
      <c r="AF28" s="13"/>
      <c r="AG28" s="28"/>
      <c r="AH28" s="1"/>
      <c r="AI28" s="13"/>
    </row>
    <row r="29" spans="1:35">
      <c r="A29">
        <v>17</v>
      </c>
      <c r="B29" t="s">
        <v>25</v>
      </c>
      <c r="C29" t="s">
        <v>64</v>
      </c>
      <c r="D29" t="s">
        <v>65</v>
      </c>
      <c r="E29" t="s">
        <v>66</v>
      </c>
      <c r="F29" t="s">
        <v>50</v>
      </c>
      <c r="L29" s="12"/>
      <c r="M29" s="7"/>
      <c r="N29" s="7">
        <v>10</v>
      </c>
      <c r="O29" s="7"/>
      <c r="P29" s="13"/>
      <c r="Q29" s="12">
        <v>14</v>
      </c>
      <c r="R29" s="1"/>
      <c r="S29" s="1"/>
      <c r="T29" s="13"/>
      <c r="U29" s="12"/>
      <c r="V29" s="1"/>
      <c r="W29" s="13"/>
      <c r="X29" s="14"/>
      <c r="Y29" s="7"/>
      <c r="Z29" s="7"/>
      <c r="AA29" s="7"/>
      <c r="AB29" s="35"/>
      <c r="AC29" s="12">
        <v>6</v>
      </c>
      <c r="AD29" s="1">
        <v>6</v>
      </c>
      <c r="AE29" s="1">
        <v>4</v>
      </c>
      <c r="AF29" s="13">
        <v>3</v>
      </c>
      <c r="AG29" s="28">
        <v>5</v>
      </c>
      <c r="AH29" s="1"/>
      <c r="AI29" s="13"/>
    </row>
    <row r="30" spans="1:35">
      <c r="D30" t="s">
        <v>189</v>
      </c>
      <c r="L30" s="12"/>
      <c r="M30" s="7">
        <v>4</v>
      </c>
      <c r="N30" s="7">
        <v>10</v>
      </c>
      <c r="O30" s="7"/>
      <c r="P30" s="13"/>
      <c r="Q30" s="12"/>
      <c r="R30" s="1"/>
      <c r="S30" s="1"/>
      <c r="T30" s="13"/>
      <c r="U30" s="12"/>
      <c r="V30" s="1"/>
      <c r="W30" s="13"/>
      <c r="X30" s="14"/>
      <c r="Y30" s="7"/>
      <c r="Z30" s="7"/>
      <c r="AA30" s="7"/>
      <c r="AB30" s="35"/>
      <c r="AC30" s="12"/>
      <c r="AD30" s="1"/>
      <c r="AE30" s="1"/>
      <c r="AF30" s="13"/>
      <c r="AG30" s="28"/>
      <c r="AH30" s="1"/>
      <c r="AI30" s="13"/>
    </row>
    <row r="31" spans="1:35">
      <c r="D31" t="s">
        <v>190</v>
      </c>
      <c r="L31" s="12"/>
      <c r="M31" s="7">
        <v>3</v>
      </c>
      <c r="N31" s="7">
        <v>20</v>
      </c>
      <c r="O31" s="7"/>
      <c r="P31" s="13"/>
      <c r="Q31" s="12"/>
      <c r="R31" s="1"/>
      <c r="S31" s="1"/>
      <c r="T31" s="13"/>
      <c r="U31" s="12"/>
      <c r="V31" s="1"/>
      <c r="W31" s="13"/>
      <c r="X31" s="14"/>
      <c r="Y31" s="7"/>
      <c r="Z31" s="7"/>
      <c r="AA31" s="7"/>
      <c r="AB31" s="35"/>
      <c r="AC31" s="12"/>
      <c r="AD31" s="1"/>
      <c r="AE31" s="1"/>
      <c r="AF31" s="13"/>
      <c r="AG31" s="28"/>
      <c r="AH31" s="1"/>
      <c r="AI31" s="13"/>
    </row>
    <row r="32" spans="1:35">
      <c r="D32" t="s">
        <v>191</v>
      </c>
      <c r="L32" s="12"/>
      <c r="M32" s="7">
        <v>2</v>
      </c>
      <c r="N32" s="7">
        <v>20</v>
      </c>
      <c r="O32" s="7"/>
      <c r="P32" s="13"/>
      <c r="Q32" s="12"/>
      <c r="R32" s="1"/>
      <c r="S32" s="1"/>
      <c r="T32" s="13"/>
      <c r="U32" s="12"/>
      <c r="V32" s="1"/>
      <c r="W32" s="13"/>
      <c r="X32" s="14"/>
      <c r="Y32" s="7"/>
      <c r="Z32" s="7"/>
      <c r="AA32" s="7"/>
      <c r="AB32" s="35"/>
      <c r="AC32" s="12"/>
      <c r="AD32" s="1"/>
      <c r="AE32" s="1"/>
      <c r="AF32" s="13"/>
      <c r="AG32" s="28"/>
      <c r="AH32" s="1"/>
      <c r="AI32" s="13"/>
    </row>
    <row r="33" spans="1:35">
      <c r="A33">
        <v>18</v>
      </c>
      <c r="B33" t="s">
        <v>25</v>
      </c>
      <c r="C33" t="s">
        <v>64</v>
      </c>
      <c r="D33" t="s">
        <v>67</v>
      </c>
      <c r="E33" t="s">
        <v>68</v>
      </c>
      <c r="F33" t="s">
        <v>29</v>
      </c>
      <c r="G33">
        <f>VLOOKUP(E33,[1]Sheet2!$D:$E,2,FALSE)</f>
        <v>365</v>
      </c>
      <c r="I33">
        <f>VLOOKUP(E33,[2]库存和销售!$G:$BH,54,FALSE)</f>
        <v>145</v>
      </c>
      <c r="J33" t="s">
        <v>32</v>
      </c>
      <c r="L33" s="12"/>
      <c r="M33" s="7"/>
      <c r="N33" s="7">
        <v>30</v>
      </c>
      <c r="O33" s="7"/>
      <c r="P33" s="13"/>
      <c r="Q33" s="12">
        <v>5</v>
      </c>
      <c r="R33" s="1"/>
      <c r="S33" s="1"/>
      <c r="T33" s="13"/>
      <c r="U33" s="12"/>
      <c r="V33" s="1"/>
      <c r="W33" s="13"/>
      <c r="X33" s="14"/>
      <c r="Y33" s="7"/>
      <c r="Z33" s="7"/>
      <c r="AA33" s="7"/>
      <c r="AB33" s="35"/>
      <c r="AC33" s="12">
        <v>12</v>
      </c>
      <c r="AD33" s="1">
        <v>12</v>
      </c>
      <c r="AE33" s="1">
        <v>5</v>
      </c>
      <c r="AF33" s="13">
        <v>3</v>
      </c>
      <c r="AG33" s="28">
        <v>119</v>
      </c>
      <c r="AH33" s="1"/>
      <c r="AI33" s="13"/>
    </row>
    <row r="34" spans="1:35">
      <c r="D34" t="s">
        <v>192</v>
      </c>
      <c r="L34" s="12"/>
      <c r="M34" s="7">
        <v>1</v>
      </c>
      <c r="N34" s="7">
        <v>8</v>
      </c>
      <c r="O34" s="7"/>
      <c r="P34" s="13"/>
      <c r="Q34" s="12"/>
      <c r="R34" s="1"/>
      <c r="S34" s="1"/>
      <c r="T34" s="13"/>
      <c r="U34" s="12"/>
      <c r="V34" s="1"/>
      <c r="W34" s="13"/>
      <c r="X34" s="14"/>
      <c r="Y34" s="7"/>
      <c r="Z34" s="7"/>
      <c r="AA34" s="7"/>
      <c r="AB34" s="35"/>
      <c r="AC34" s="12"/>
      <c r="AD34" s="1"/>
      <c r="AE34" s="1"/>
      <c r="AF34" s="13"/>
      <c r="AG34" s="28"/>
      <c r="AH34" s="1"/>
      <c r="AI34" s="13"/>
    </row>
    <row r="35" spans="1:35">
      <c r="A35">
        <v>19</v>
      </c>
      <c r="B35" t="s">
        <v>25</v>
      </c>
      <c r="C35" t="s">
        <v>64</v>
      </c>
      <c r="D35" t="s">
        <v>69</v>
      </c>
      <c r="E35" t="s">
        <v>70</v>
      </c>
      <c r="F35" t="s">
        <v>29</v>
      </c>
      <c r="I35">
        <f>VLOOKUP(E35,[2]库存和销售!$G:$BH,54,FALSE)</f>
        <v>300</v>
      </c>
      <c r="J35" t="s">
        <v>32</v>
      </c>
      <c r="L35" s="12"/>
      <c r="M35" s="7">
        <v>20</v>
      </c>
      <c r="N35" s="7">
        <v>35</v>
      </c>
      <c r="O35" s="7"/>
      <c r="P35" s="13"/>
      <c r="Q35" s="12">
        <v>1</v>
      </c>
      <c r="R35" s="1"/>
      <c r="S35" s="1"/>
      <c r="T35" s="13"/>
      <c r="U35" s="12"/>
      <c r="V35" s="1"/>
      <c r="W35" s="13"/>
      <c r="X35" s="14">
        <v>20</v>
      </c>
      <c r="Y35" s="7">
        <v>10</v>
      </c>
      <c r="Z35" s="7">
        <v>5</v>
      </c>
      <c r="AA35" s="7"/>
      <c r="AB35" s="35">
        <v>10</v>
      </c>
      <c r="AC35" s="12">
        <v>18</v>
      </c>
      <c r="AD35" s="1">
        <v>12</v>
      </c>
      <c r="AE35" s="1">
        <v>6</v>
      </c>
      <c r="AF35" s="13">
        <v>3</v>
      </c>
      <c r="AG35" s="28">
        <v>106</v>
      </c>
      <c r="AH35" s="1"/>
      <c r="AI35" s="13"/>
    </row>
    <row r="36" spans="1:35">
      <c r="A36">
        <v>20</v>
      </c>
      <c r="B36" t="s">
        <v>25</v>
      </c>
      <c r="C36" t="s">
        <v>64</v>
      </c>
      <c r="D36" t="s">
        <v>71</v>
      </c>
      <c r="E36" t="s">
        <v>72</v>
      </c>
      <c r="F36" t="s">
        <v>29</v>
      </c>
      <c r="L36" s="12"/>
      <c r="M36" s="7">
        <v>3</v>
      </c>
      <c r="N36" s="7">
        <v>2</v>
      </c>
      <c r="O36" s="7"/>
      <c r="P36" s="13"/>
      <c r="Q36" s="12">
        <v>1</v>
      </c>
      <c r="R36" s="1"/>
      <c r="S36" s="1"/>
      <c r="T36" s="13"/>
      <c r="U36" s="12"/>
      <c r="V36" s="1"/>
      <c r="W36" s="13"/>
      <c r="X36" s="14"/>
      <c r="Y36" s="7"/>
      <c r="Z36" s="7"/>
      <c r="AA36" s="7"/>
      <c r="AB36" s="35"/>
      <c r="AC36" s="12">
        <v>4</v>
      </c>
      <c r="AD36" s="1">
        <v>6</v>
      </c>
      <c r="AE36" s="1">
        <v>3</v>
      </c>
      <c r="AF36" s="13">
        <v>2</v>
      </c>
      <c r="AG36" s="28">
        <v>15</v>
      </c>
      <c r="AH36" s="1"/>
      <c r="AI36" s="13"/>
    </row>
    <row r="37" spans="1:35">
      <c r="D37" t="s">
        <v>193</v>
      </c>
      <c r="L37" s="12"/>
      <c r="M37" s="7">
        <v>1</v>
      </c>
      <c r="N37" s="7">
        <v>4</v>
      </c>
      <c r="O37" s="7"/>
      <c r="P37" s="13"/>
      <c r="Q37" s="12"/>
      <c r="R37" s="1"/>
      <c r="S37" s="1"/>
      <c r="T37" s="13"/>
      <c r="U37" s="12"/>
      <c r="V37" s="1"/>
      <c r="W37" s="13"/>
      <c r="X37" s="14"/>
      <c r="Y37" s="7"/>
      <c r="Z37" s="7"/>
      <c r="AA37" s="7"/>
      <c r="AB37" s="35"/>
      <c r="AC37" s="12"/>
      <c r="AD37" s="1"/>
      <c r="AE37" s="1"/>
      <c r="AF37" s="13"/>
      <c r="AG37" s="28"/>
      <c r="AH37" s="1"/>
      <c r="AI37" s="13"/>
    </row>
    <row r="38" spans="1:35">
      <c r="A38">
        <v>21</v>
      </c>
      <c r="B38" t="s">
        <v>25</v>
      </c>
      <c r="C38" t="s">
        <v>64</v>
      </c>
      <c r="D38" t="s">
        <v>73</v>
      </c>
      <c r="E38" t="s">
        <v>74</v>
      </c>
      <c r="F38" t="s">
        <v>29</v>
      </c>
      <c r="I38">
        <f>VLOOKUP(E38,[2]库存和销售!$G:$BH,54,FALSE)</f>
        <v>90</v>
      </c>
      <c r="J38" t="s">
        <v>32</v>
      </c>
      <c r="L38" s="12"/>
      <c r="M38" s="7">
        <v>4</v>
      </c>
      <c r="N38" s="7"/>
      <c r="O38" s="7"/>
      <c r="P38" s="13"/>
      <c r="Q38" s="12">
        <v>1</v>
      </c>
      <c r="R38" s="1"/>
      <c r="S38" s="1"/>
      <c r="T38" s="13"/>
      <c r="U38" s="12"/>
      <c r="V38" s="1"/>
      <c r="W38" s="13"/>
      <c r="X38" s="14"/>
      <c r="Y38" s="7"/>
      <c r="Z38" s="7"/>
      <c r="AA38" s="7"/>
      <c r="AB38" s="35"/>
      <c r="AC38" s="12">
        <v>5</v>
      </c>
      <c r="AD38" s="1">
        <v>6</v>
      </c>
      <c r="AE38" s="1">
        <v>5</v>
      </c>
      <c r="AF38" s="13">
        <v>2</v>
      </c>
      <c r="AG38" s="28">
        <v>33</v>
      </c>
      <c r="AH38" s="1"/>
      <c r="AI38" s="13"/>
    </row>
    <row r="39" spans="1:35">
      <c r="A39">
        <v>22</v>
      </c>
      <c r="B39" t="s">
        <v>25</v>
      </c>
      <c r="C39" t="s">
        <v>64</v>
      </c>
      <c r="D39" t="s">
        <v>75</v>
      </c>
      <c r="E39" t="s">
        <v>76</v>
      </c>
      <c r="F39" t="s">
        <v>29</v>
      </c>
      <c r="I39">
        <f>VLOOKUP(E39,[2]库存和销售!$G:$BH,54,FALSE)</f>
        <v>100</v>
      </c>
      <c r="J39" t="s">
        <v>32</v>
      </c>
      <c r="L39" s="12"/>
      <c r="M39" s="7">
        <v>1</v>
      </c>
      <c r="N39" s="7">
        <v>8</v>
      </c>
      <c r="O39" s="7"/>
      <c r="P39" s="13"/>
      <c r="Q39" s="12"/>
      <c r="R39" s="1"/>
      <c r="S39" s="1"/>
      <c r="T39" s="13"/>
      <c r="U39" s="12"/>
      <c r="V39" s="1"/>
      <c r="W39" s="13"/>
      <c r="X39" s="14"/>
      <c r="Y39" s="7">
        <v>5</v>
      </c>
      <c r="Z39" s="7">
        <v>3</v>
      </c>
      <c r="AA39" s="7"/>
      <c r="AB39" s="35">
        <v>5</v>
      </c>
      <c r="AC39" s="12">
        <v>5</v>
      </c>
      <c r="AD39" s="1">
        <v>6</v>
      </c>
      <c r="AE39" s="1">
        <v>3</v>
      </c>
      <c r="AF39" s="13">
        <v>2</v>
      </c>
      <c r="AG39" s="28">
        <v>8</v>
      </c>
      <c r="AH39" s="1"/>
      <c r="AI39" s="13"/>
    </row>
    <row r="40" spans="1:35">
      <c r="A40">
        <v>23</v>
      </c>
      <c r="B40" t="s">
        <v>25</v>
      </c>
      <c r="C40" t="s">
        <v>64</v>
      </c>
      <c r="D40" t="s">
        <v>77</v>
      </c>
      <c r="E40" t="s">
        <v>78</v>
      </c>
      <c r="F40" t="s">
        <v>29</v>
      </c>
      <c r="L40" s="12"/>
      <c r="M40" s="7">
        <v>2</v>
      </c>
      <c r="N40" s="7">
        <v>4</v>
      </c>
      <c r="O40" s="7"/>
      <c r="P40" s="13"/>
      <c r="Q40" s="12">
        <v>1</v>
      </c>
      <c r="R40" s="1"/>
      <c r="S40" s="1"/>
      <c r="T40" s="13"/>
      <c r="U40" s="12"/>
      <c r="V40" s="1"/>
      <c r="W40" s="13"/>
      <c r="X40" s="14"/>
      <c r="Y40" s="7">
        <v>5</v>
      </c>
      <c r="Z40" s="7">
        <v>2</v>
      </c>
      <c r="AA40" s="7"/>
      <c r="AB40" s="35">
        <v>2</v>
      </c>
      <c r="AC40" s="12">
        <v>4</v>
      </c>
      <c r="AD40" s="1">
        <v>6</v>
      </c>
      <c r="AE40" s="1">
        <v>3</v>
      </c>
      <c r="AF40" s="13">
        <v>3</v>
      </c>
      <c r="AG40" s="28">
        <v>24</v>
      </c>
      <c r="AH40" s="1"/>
      <c r="AI40" s="13"/>
    </row>
    <row r="41" spans="1:35">
      <c r="A41">
        <v>24</v>
      </c>
      <c r="B41" t="s">
        <v>25</v>
      </c>
      <c r="C41" t="s">
        <v>64</v>
      </c>
      <c r="D41" t="s">
        <v>79</v>
      </c>
      <c r="E41" t="s">
        <v>80</v>
      </c>
      <c r="F41" t="s">
        <v>29</v>
      </c>
      <c r="L41" s="12"/>
      <c r="M41" s="7">
        <v>2</v>
      </c>
      <c r="N41" s="7"/>
      <c r="O41" s="7"/>
      <c r="P41" s="13"/>
      <c r="Q41" s="12"/>
      <c r="R41" s="1"/>
      <c r="S41" s="1"/>
      <c r="T41" s="13"/>
      <c r="U41" s="12"/>
      <c r="V41" s="1"/>
      <c r="W41" s="13"/>
      <c r="X41" s="14"/>
      <c r="Y41" s="7"/>
      <c r="Z41" s="7"/>
      <c r="AA41" s="7"/>
      <c r="AB41" s="35">
        <v>2</v>
      </c>
      <c r="AC41" s="12">
        <v>5</v>
      </c>
      <c r="AD41" s="1">
        <v>6</v>
      </c>
      <c r="AE41" s="1">
        <v>3</v>
      </c>
      <c r="AF41" s="13">
        <v>3</v>
      </c>
      <c r="AG41" s="28">
        <v>4</v>
      </c>
      <c r="AH41" s="1"/>
      <c r="AI41" s="13"/>
    </row>
    <row r="42" spans="1:35">
      <c r="A42">
        <v>25</v>
      </c>
      <c r="B42" t="s">
        <v>25</v>
      </c>
      <c r="C42" t="s">
        <v>81</v>
      </c>
      <c r="D42" s="2" t="s">
        <v>82</v>
      </c>
      <c r="E42" t="s">
        <v>83</v>
      </c>
      <c r="F42" s="2" t="s">
        <v>84</v>
      </c>
      <c r="L42" s="12"/>
      <c r="M42" s="7"/>
      <c r="N42" s="7"/>
      <c r="O42" s="7"/>
      <c r="P42" s="13"/>
      <c r="Q42" s="12"/>
      <c r="R42" s="1"/>
      <c r="S42" s="1"/>
      <c r="T42" s="13"/>
      <c r="U42" s="12"/>
      <c r="V42" s="1"/>
      <c r="W42" s="13"/>
      <c r="X42" s="14"/>
      <c r="Y42" s="7"/>
      <c r="Z42" s="7"/>
      <c r="AA42" s="7"/>
      <c r="AB42" s="35"/>
      <c r="AC42" s="12"/>
      <c r="AD42" s="1"/>
      <c r="AE42" s="1"/>
      <c r="AF42" s="13"/>
      <c r="AG42" s="28"/>
      <c r="AH42" s="1"/>
      <c r="AI42" s="13"/>
    </row>
    <row r="43" spans="1:35">
      <c r="A43">
        <v>26</v>
      </c>
      <c r="B43" t="s">
        <v>25</v>
      </c>
      <c r="C43" t="s">
        <v>81</v>
      </c>
      <c r="D43" t="s">
        <v>85</v>
      </c>
      <c r="E43" t="s">
        <v>86</v>
      </c>
      <c r="F43" t="s">
        <v>29</v>
      </c>
      <c r="L43" s="12"/>
      <c r="M43" s="7"/>
      <c r="N43" s="7"/>
      <c r="O43" s="7"/>
      <c r="P43" s="13"/>
      <c r="Q43" s="12"/>
      <c r="R43" s="1"/>
      <c r="S43" s="1"/>
      <c r="T43" s="13"/>
      <c r="U43" s="12"/>
      <c r="V43" s="1"/>
      <c r="W43" s="13"/>
      <c r="X43" s="14"/>
      <c r="Y43" s="7"/>
      <c r="Z43" s="7"/>
      <c r="AA43" s="7"/>
      <c r="AB43" s="35">
        <v>2</v>
      </c>
      <c r="AC43" s="12">
        <v>3</v>
      </c>
      <c r="AD43" s="1">
        <v>3</v>
      </c>
      <c r="AE43" s="1">
        <v>1</v>
      </c>
      <c r="AF43" s="13">
        <v>1</v>
      </c>
      <c r="AG43" s="28">
        <v>5</v>
      </c>
      <c r="AH43" s="1"/>
      <c r="AI43" s="13"/>
    </row>
    <row r="44" spans="1:35">
      <c r="A44">
        <v>27</v>
      </c>
      <c r="B44" t="s">
        <v>25</v>
      </c>
      <c r="C44" t="s">
        <v>87</v>
      </c>
      <c r="D44" t="s">
        <v>88</v>
      </c>
      <c r="E44" t="s">
        <v>89</v>
      </c>
      <c r="F44" t="s">
        <v>90</v>
      </c>
      <c r="G44">
        <f>VLOOKUP(E44,[1]Sheet2!$D:$E,2,FALSE)</f>
        <v>520</v>
      </c>
      <c r="L44" s="12"/>
      <c r="M44" s="7"/>
      <c r="N44" s="7"/>
      <c r="O44" s="7"/>
      <c r="P44" s="13"/>
      <c r="Q44" s="12"/>
      <c r="R44" s="1"/>
      <c r="S44" s="1"/>
      <c r="T44" s="13"/>
      <c r="U44" s="12"/>
      <c r="V44" s="1"/>
      <c r="W44" s="13"/>
      <c r="X44" s="14"/>
      <c r="Y44" s="7"/>
      <c r="Z44" s="7"/>
      <c r="AA44" s="7"/>
      <c r="AB44" s="35"/>
      <c r="AC44" s="12"/>
      <c r="AD44" s="1"/>
      <c r="AE44" s="1"/>
      <c r="AF44" s="13"/>
      <c r="AG44" s="28"/>
      <c r="AH44" s="1"/>
      <c r="AI44" s="13"/>
    </row>
    <row r="45" spans="1:35">
      <c r="A45">
        <v>28</v>
      </c>
      <c r="B45" t="s">
        <v>25</v>
      </c>
      <c r="C45" t="s">
        <v>87</v>
      </c>
      <c r="D45" t="s">
        <v>91</v>
      </c>
      <c r="E45" t="s">
        <v>92</v>
      </c>
      <c r="F45" t="s">
        <v>90</v>
      </c>
      <c r="G45">
        <f>VLOOKUP(E45,[1]Sheet2!$D:$E,2,FALSE)</f>
        <v>370</v>
      </c>
      <c r="L45" s="12"/>
      <c r="M45" s="7"/>
      <c r="N45" s="7"/>
      <c r="O45" s="7"/>
      <c r="P45" s="13"/>
      <c r="Q45" s="12"/>
      <c r="R45" s="1"/>
      <c r="S45" s="1"/>
      <c r="T45" s="13"/>
      <c r="U45" s="12"/>
      <c r="V45" s="1"/>
      <c r="W45" s="13"/>
      <c r="X45" s="14"/>
      <c r="Y45" s="7"/>
      <c r="Z45" s="7"/>
      <c r="AA45" s="7"/>
      <c r="AB45" s="35"/>
      <c r="AC45" s="12"/>
      <c r="AD45" s="1"/>
      <c r="AE45" s="1"/>
      <c r="AF45" s="13"/>
      <c r="AG45" s="28"/>
      <c r="AH45" s="1"/>
      <c r="AI45" s="13"/>
    </row>
    <row r="46" spans="1:35">
      <c r="A46">
        <v>29</v>
      </c>
      <c r="B46" t="s">
        <v>25</v>
      </c>
      <c r="C46" t="s">
        <v>93</v>
      </c>
      <c r="D46" t="s">
        <v>94</v>
      </c>
      <c r="E46" t="s">
        <v>95</v>
      </c>
      <c r="F46" t="s">
        <v>90</v>
      </c>
      <c r="G46">
        <f>VLOOKUP(E46,[1]Sheet2!$D:$E,2,FALSE)</f>
        <v>207</v>
      </c>
      <c r="L46" s="12"/>
      <c r="M46" s="7"/>
      <c r="N46" s="7"/>
      <c r="O46" s="7"/>
      <c r="P46" s="13"/>
      <c r="Q46" s="12"/>
      <c r="R46" s="1"/>
      <c r="S46" s="1"/>
      <c r="T46" s="13"/>
      <c r="U46" s="12"/>
      <c r="V46" s="1"/>
      <c r="W46" s="13"/>
      <c r="X46" s="14"/>
      <c r="Y46" s="7"/>
      <c r="Z46" s="7"/>
      <c r="AA46" s="7"/>
      <c r="AB46" s="35"/>
      <c r="AC46" s="12"/>
      <c r="AD46" s="1"/>
      <c r="AE46" s="1"/>
      <c r="AF46" s="13"/>
      <c r="AG46" s="28"/>
      <c r="AH46" s="1"/>
      <c r="AI46" s="13"/>
    </row>
    <row r="47" spans="1:35">
      <c r="A47">
        <v>30</v>
      </c>
      <c r="B47" t="s">
        <v>25</v>
      </c>
      <c r="C47" t="s">
        <v>93</v>
      </c>
      <c r="D47" t="s">
        <v>96</v>
      </c>
      <c r="E47" t="s">
        <v>97</v>
      </c>
      <c r="F47" t="s">
        <v>90</v>
      </c>
      <c r="G47">
        <f>VLOOKUP(E47,[1]Sheet2!$D:$E,2,FALSE)</f>
        <v>154</v>
      </c>
      <c r="L47" s="12"/>
      <c r="M47" s="7"/>
      <c r="N47" s="7"/>
      <c r="O47" s="7"/>
      <c r="P47" s="13"/>
      <c r="Q47" s="12"/>
      <c r="R47" s="1"/>
      <c r="S47" s="1"/>
      <c r="T47" s="13"/>
      <c r="U47" s="12"/>
      <c r="V47" s="1"/>
      <c r="W47" s="13"/>
      <c r="X47" s="14"/>
      <c r="Y47" s="7"/>
      <c r="Z47" s="7"/>
      <c r="AA47" s="7"/>
      <c r="AB47" s="35"/>
      <c r="AC47" s="12"/>
      <c r="AD47" s="1"/>
      <c r="AE47" s="1"/>
      <c r="AF47" s="13"/>
      <c r="AG47" s="28"/>
      <c r="AH47" s="1"/>
      <c r="AI47" s="13"/>
    </row>
    <row r="48" spans="1:35">
      <c r="A48">
        <v>31</v>
      </c>
      <c r="B48" t="s">
        <v>98</v>
      </c>
      <c r="C48" t="s">
        <v>99</v>
      </c>
      <c r="D48" t="s">
        <v>100</v>
      </c>
      <c r="E48" t="s">
        <v>101</v>
      </c>
      <c r="F48" t="s">
        <v>90</v>
      </c>
      <c r="I48">
        <f>VLOOKUP(E48,[2]库存和销售!$G:$BH,54,FALSE)</f>
        <v>135</v>
      </c>
      <c r="J48" t="s">
        <v>32</v>
      </c>
      <c r="L48" s="12"/>
      <c r="M48" s="7"/>
      <c r="N48" s="7"/>
      <c r="O48" s="7"/>
      <c r="P48" s="13"/>
      <c r="Q48" s="12"/>
      <c r="R48" s="1"/>
      <c r="S48" s="1"/>
      <c r="T48" s="13"/>
      <c r="U48" s="12"/>
      <c r="V48" s="1"/>
      <c r="W48" s="13"/>
      <c r="X48" s="14"/>
      <c r="Y48" s="7"/>
      <c r="Z48" s="7"/>
      <c r="AA48" s="7"/>
      <c r="AB48" s="35">
        <v>2</v>
      </c>
      <c r="AC48" s="12">
        <v>3</v>
      </c>
      <c r="AD48" s="1">
        <v>3</v>
      </c>
      <c r="AE48" s="1">
        <v>2</v>
      </c>
      <c r="AF48" s="13">
        <v>2</v>
      </c>
      <c r="AG48" s="28">
        <v>2</v>
      </c>
      <c r="AH48" s="1"/>
      <c r="AI48" s="13"/>
    </row>
    <row r="49" spans="1:35">
      <c r="A49">
        <v>32</v>
      </c>
      <c r="B49" t="s">
        <v>98</v>
      </c>
      <c r="C49" t="s">
        <v>99</v>
      </c>
      <c r="D49" t="s">
        <v>102</v>
      </c>
      <c r="E49" t="s">
        <v>103</v>
      </c>
      <c r="F49" t="s">
        <v>90</v>
      </c>
      <c r="I49">
        <f>VLOOKUP(E49,[2]库存和销售!$G:$BH,54,FALSE)</f>
        <v>207</v>
      </c>
      <c r="J49" t="s">
        <v>32</v>
      </c>
      <c r="L49" s="12"/>
      <c r="M49" s="7"/>
      <c r="N49" s="7"/>
      <c r="O49" s="7"/>
      <c r="P49" s="13"/>
      <c r="Q49" s="12"/>
      <c r="R49" s="1"/>
      <c r="S49" s="1"/>
      <c r="T49" s="13"/>
      <c r="U49" s="12"/>
      <c r="V49" s="1"/>
      <c r="W49" s="13"/>
      <c r="X49" s="14"/>
      <c r="Y49" s="7"/>
      <c r="Z49" s="7"/>
      <c r="AA49" s="7"/>
      <c r="AB49" s="35">
        <v>2</v>
      </c>
      <c r="AC49" s="12">
        <v>4</v>
      </c>
      <c r="AD49" s="1">
        <v>3</v>
      </c>
      <c r="AE49" s="1">
        <v>3</v>
      </c>
      <c r="AF49" s="13">
        <v>2</v>
      </c>
      <c r="AG49" s="28">
        <v>3</v>
      </c>
      <c r="AH49" s="1"/>
      <c r="AI49" s="13"/>
    </row>
    <row r="50" spans="1:35">
      <c r="A50">
        <v>33</v>
      </c>
      <c r="B50" t="s">
        <v>98</v>
      </c>
      <c r="C50" t="s">
        <v>99</v>
      </c>
      <c r="D50" t="s">
        <v>104</v>
      </c>
      <c r="E50" t="s">
        <v>105</v>
      </c>
      <c r="F50" t="s">
        <v>90</v>
      </c>
      <c r="I50">
        <f>VLOOKUP(E50,[2]库存和销售!$G:$BH,54,FALSE)</f>
        <v>203</v>
      </c>
      <c r="J50" t="s">
        <v>32</v>
      </c>
      <c r="L50" s="12"/>
      <c r="M50" s="7"/>
      <c r="N50" s="7"/>
      <c r="O50" s="7"/>
      <c r="P50" s="13"/>
      <c r="Q50" s="12"/>
      <c r="R50" s="1"/>
      <c r="S50" s="1"/>
      <c r="T50" s="13"/>
      <c r="U50" s="12"/>
      <c r="V50" s="1"/>
      <c r="W50" s="13"/>
      <c r="X50" s="14"/>
      <c r="Y50" s="7"/>
      <c r="Z50" s="7"/>
      <c r="AA50" s="7"/>
      <c r="AB50" s="35">
        <v>1</v>
      </c>
      <c r="AC50" s="12">
        <v>5</v>
      </c>
      <c r="AD50" s="1">
        <v>6</v>
      </c>
      <c r="AE50" s="1">
        <v>5</v>
      </c>
      <c r="AF50" s="13">
        <v>4</v>
      </c>
      <c r="AG50" s="28">
        <v>5</v>
      </c>
      <c r="AH50" s="1"/>
      <c r="AI50" s="13"/>
    </row>
    <row r="51" spans="1:35">
      <c r="A51">
        <v>34</v>
      </c>
      <c r="B51" t="s">
        <v>98</v>
      </c>
      <c r="C51" t="s">
        <v>99</v>
      </c>
      <c r="D51" t="s">
        <v>106</v>
      </c>
      <c r="E51" t="s">
        <v>107</v>
      </c>
      <c r="F51" t="s">
        <v>90</v>
      </c>
      <c r="I51">
        <f>VLOOKUP(E51,[2]库存和销售!$G:$BH,54,FALSE)</f>
        <v>120</v>
      </c>
      <c r="J51" t="s">
        <v>32</v>
      </c>
      <c r="L51" s="12"/>
      <c r="M51" s="7"/>
      <c r="N51" s="7"/>
      <c r="O51" s="7"/>
      <c r="P51" s="13"/>
      <c r="Q51" s="12">
        <v>7</v>
      </c>
      <c r="R51" s="1"/>
      <c r="S51" s="1"/>
      <c r="T51" s="13"/>
      <c r="U51" s="12"/>
      <c r="V51" s="1"/>
      <c r="W51" s="13"/>
      <c r="X51" s="14"/>
      <c r="Y51" s="7"/>
      <c r="Z51" s="7"/>
      <c r="AA51" s="7"/>
      <c r="AB51" s="35"/>
      <c r="AC51" s="12">
        <v>6</v>
      </c>
      <c r="AD51" s="1">
        <v>6</v>
      </c>
      <c r="AE51" s="1">
        <v>5</v>
      </c>
      <c r="AF51" s="13">
        <v>4</v>
      </c>
      <c r="AG51" s="28"/>
      <c r="AH51" s="1"/>
      <c r="AI51" s="13"/>
    </row>
    <row r="52" spans="1:35">
      <c r="A52">
        <v>35</v>
      </c>
      <c r="B52" t="s">
        <v>108</v>
      </c>
      <c r="C52" t="s">
        <v>109</v>
      </c>
      <c r="D52" t="s">
        <v>110</v>
      </c>
      <c r="E52" t="s">
        <v>111</v>
      </c>
      <c r="F52" t="s">
        <v>29</v>
      </c>
      <c r="I52">
        <f>VLOOKUP(E52,[2]库存和销售!$G:$BH,54,FALSE)</f>
        <v>450</v>
      </c>
      <c r="J52" t="s">
        <v>32</v>
      </c>
      <c r="L52" s="12"/>
      <c r="M52" s="7">
        <v>40</v>
      </c>
      <c r="N52" s="7">
        <v>30</v>
      </c>
      <c r="O52" s="7">
        <v>30</v>
      </c>
      <c r="P52" s="13"/>
      <c r="Q52" s="12"/>
      <c r="R52" s="1"/>
      <c r="S52" s="1"/>
      <c r="T52" s="13"/>
      <c r="U52" s="12"/>
      <c r="V52" s="1"/>
      <c r="W52" s="13"/>
      <c r="X52" s="14"/>
      <c r="Y52" s="7"/>
      <c r="Z52" s="7"/>
      <c r="AA52" s="7"/>
      <c r="AB52" s="35"/>
      <c r="AC52" s="12">
        <v>3</v>
      </c>
      <c r="AD52" s="1">
        <v>3</v>
      </c>
      <c r="AE52" s="1">
        <v>1</v>
      </c>
      <c r="AF52" s="13">
        <v>4</v>
      </c>
      <c r="AG52" s="28"/>
      <c r="AH52" s="1"/>
      <c r="AI52" s="13"/>
    </row>
    <row r="53" spans="1:35">
      <c r="A53">
        <v>36</v>
      </c>
      <c r="B53" t="s">
        <v>108</v>
      </c>
      <c r="C53" t="s">
        <v>109</v>
      </c>
      <c r="D53" s="2" t="s">
        <v>112</v>
      </c>
      <c r="E53" t="s">
        <v>113</v>
      </c>
      <c r="F53" t="s">
        <v>50</v>
      </c>
      <c r="L53" s="12"/>
      <c r="M53" s="7">
        <v>1</v>
      </c>
      <c r="N53" s="7"/>
      <c r="O53" s="7"/>
      <c r="P53" s="13"/>
      <c r="Q53" s="12"/>
      <c r="R53" s="1"/>
      <c r="S53" s="1"/>
      <c r="T53" s="13"/>
      <c r="U53" s="12"/>
      <c r="V53" s="1"/>
      <c r="W53" s="13"/>
      <c r="X53" s="14"/>
      <c r="Y53" s="7"/>
      <c r="Z53" s="7"/>
      <c r="AA53" s="7"/>
      <c r="AB53" s="35"/>
      <c r="AC53" s="12"/>
      <c r="AD53" s="1"/>
      <c r="AE53" s="1"/>
      <c r="AF53" s="13"/>
      <c r="AG53" s="28"/>
      <c r="AH53" s="1"/>
      <c r="AI53" s="13"/>
    </row>
    <row r="54" spans="1:35">
      <c r="A54">
        <v>37</v>
      </c>
      <c r="B54" t="s">
        <v>108</v>
      </c>
      <c r="C54" t="s">
        <v>109</v>
      </c>
      <c r="D54" s="2" t="s">
        <v>114</v>
      </c>
      <c r="E54" t="s">
        <v>115</v>
      </c>
      <c r="F54" s="2" t="s">
        <v>84</v>
      </c>
      <c r="L54" s="12"/>
      <c r="M54" s="7"/>
      <c r="N54" s="7"/>
      <c r="O54" s="7"/>
      <c r="P54" s="13"/>
      <c r="Q54" s="12">
        <v>25</v>
      </c>
      <c r="R54" s="1"/>
      <c r="S54" s="1"/>
      <c r="T54" s="13"/>
      <c r="U54" s="12"/>
      <c r="V54" s="1"/>
      <c r="W54" s="13"/>
      <c r="X54" s="14"/>
      <c r="Y54" s="7"/>
      <c r="Z54" s="7"/>
      <c r="AA54" s="7"/>
      <c r="AB54" s="35"/>
      <c r="AC54" s="12"/>
      <c r="AD54" s="1"/>
      <c r="AE54" s="1"/>
      <c r="AF54" s="13"/>
      <c r="AG54" s="28"/>
      <c r="AH54" s="1"/>
      <c r="AI54" s="13"/>
    </row>
    <row r="55" spans="1:35">
      <c r="A55">
        <v>38</v>
      </c>
      <c r="B55" t="s">
        <v>108</v>
      </c>
      <c r="C55" t="s">
        <v>116</v>
      </c>
      <c r="D55" t="s">
        <v>117</v>
      </c>
      <c r="E55" t="s">
        <v>118</v>
      </c>
      <c r="F55" t="s">
        <v>29</v>
      </c>
      <c r="I55">
        <f>VLOOKUP(E55,[2]库存和销售!$G:$BH,54,FALSE)</f>
        <v>324</v>
      </c>
      <c r="J55" t="s">
        <v>32</v>
      </c>
      <c r="L55" s="12"/>
      <c r="M55" s="7">
        <v>10</v>
      </c>
      <c r="N55" s="7">
        <v>10</v>
      </c>
      <c r="O55" s="7">
        <f>[3]Прогноз!M42</f>
        <v>8</v>
      </c>
      <c r="P55" s="13"/>
      <c r="Q55" s="12">
        <v>117</v>
      </c>
      <c r="R55" s="1"/>
      <c r="S55" s="1"/>
      <c r="T55" s="13"/>
      <c r="U55" s="12"/>
      <c r="V55" s="1"/>
      <c r="W55" s="13"/>
      <c r="X55" s="14"/>
      <c r="Y55" s="7">
        <v>10</v>
      </c>
      <c r="Z55" s="7">
        <v>5</v>
      </c>
      <c r="AA55" s="7"/>
      <c r="AB55" s="35"/>
      <c r="AC55" s="12">
        <v>1</v>
      </c>
      <c r="AD55" s="1"/>
      <c r="AE55" s="1">
        <v>1</v>
      </c>
      <c r="AF55" s="13"/>
      <c r="AG55" s="28"/>
      <c r="AH55" s="1"/>
      <c r="AI55" s="13"/>
    </row>
    <row r="56" spans="1:35">
      <c r="A56">
        <v>39</v>
      </c>
      <c r="B56" t="s">
        <v>108</v>
      </c>
      <c r="C56" t="s">
        <v>116</v>
      </c>
      <c r="D56" t="s">
        <v>119</v>
      </c>
      <c r="E56" t="s">
        <v>120</v>
      </c>
      <c r="F56" t="s">
        <v>29</v>
      </c>
      <c r="I56">
        <f>VLOOKUP(E56,[2]库存和销售!$G:$BH,54,FALSE)</f>
        <v>186</v>
      </c>
      <c r="J56" t="s">
        <v>32</v>
      </c>
      <c r="L56" s="12"/>
      <c r="M56" s="7">
        <v>10</v>
      </c>
      <c r="N56" s="7">
        <v>4</v>
      </c>
      <c r="O56" s="7">
        <f>[3]Прогноз!M43</f>
        <v>5</v>
      </c>
      <c r="P56" s="13"/>
      <c r="Q56" s="12">
        <v>1</v>
      </c>
      <c r="R56" s="1"/>
      <c r="S56" s="1"/>
      <c r="T56" s="13"/>
      <c r="U56" s="12"/>
      <c r="V56" s="1"/>
      <c r="W56" s="13"/>
      <c r="X56" s="14"/>
      <c r="Y56" s="7">
        <v>10</v>
      </c>
      <c r="Z56" s="7">
        <v>10</v>
      </c>
      <c r="AA56" s="7"/>
      <c r="AB56" s="35"/>
      <c r="AC56" s="12"/>
      <c r="AD56" s="1">
        <v>1</v>
      </c>
      <c r="AE56" s="1"/>
      <c r="AF56" s="13"/>
      <c r="AG56" s="28"/>
      <c r="AH56" s="1"/>
      <c r="AI56" s="13"/>
    </row>
    <row r="57" spans="1:35">
      <c r="A57">
        <v>40</v>
      </c>
      <c r="B57" t="s">
        <v>108</v>
      </c>
      <c r="C57" t="s">
        <v>116</v>
      </c>
      <c r="D57" t="s">
        <v>121</v>
      </c>
      <c r="E57" t="s">
        <v>122</v>
      </c>
      <c r="F57" t="s">
        <v>29</v>
      </c>
      <c r="G57">
        <f>VLOOKUP(E57,[1]Sheet2!$D:$E,2,FALSE)</f>
        <v>80</v>
      </c>
      <c r="I57">
        <f>VLOOKUP(E57,[2]库存和销售!$G:$BH,54,FALSE)</f>
        <v>100</v>
      </c>
      <c r="J57" t="s">
        <v>32</v>
      </c>
      <c r="L57" s="12"/>
      <c r="M57" s="7">
        <v>1</v>
      </c>
      <c r="N57" s="7"/>
      <c r="O57" s="7">
        <f>[3]Прогноз!M44</f>
        <v>6</v>
      </c>
      <c r="P57" s="13"/>
      <c r="Q57" s="12">
        <v>6</v>
      </c>
      <c r="R57" s="1"/>
      <c r="S57" s="1"/>
      <c r="T57" s="13"/>
      <c r="U57" s="12"/>
      <c r="V57" s="1"/>
      <c r="W57" s="13"/>
      <c r="X57" s="14"/>
      <c r="Y57" s="7">
        <v>10</v>
      </c>
      <c r="Z57" s="7">
        <v>10</v>
      </c>
      <c r="AA57" s="7"/>
      <c r="AB57" s="35"/>
      <c r="AC57" s="12"/>
      <c r="AD57" s="1"/>
      <c r="AE57" s="1"/>
      <c r="AF57" s="13"/>
      <c r="AG57" s="28"/>
      <c r="AH57" s="1"/>
      <c r="AI57" s="13"/>
    </row>
    <row r="58" spans="1:35">
      <c r="A58">
        <v>41</v>
      </c>
      <c r="B58" t="s">
        <v>108</v>
      </c>
      <c r="C58" t="s">
        <v>123</v>
      </c>
      <c r="D58" t="s">
        <v>124</v>
      </c>
      <c r="E58" t="s">
        <v>125</v>
      </c>
      <c r="F58" t="s">
        <v>29</v>
      </c>
      <c r="G58">
        <f>VLOOKUP(E58,[1]Sheet2!$D:$E,2,FALSE)</f>
        <v>154</v>
      </c>
      <c r="I58">
        <f>VLOOKUP(E58,[2]库存和销售!$G:$BH,54,FALSE)</f>
        <v>306</v>
      </c>
      <c r="J58" t="s">
        <v>32</v>
      </c>
      <c r="L58" s="12"/>
      <c r="M58" s="7">
        <v>50</v>
      </c>
      <c r="N58" s="7">
        <v>10</v>
      </c>
      <c r="O58" s="7">
        <f>[3]Прогноз!M45</f>
        <v>30</v>
      </c>
      <c r="P58" s="13"/>
      <c r="Q58" s="12">
        <v>1</v>
      </c>
      <c r="R58" s="1"/>
      <c r="S58" s="1"/>
      <c r="T58" s="13"/>
      <c r="U58" s="12"/>
      <c r="V58" s="1"/>
      <c r="W58" s="13"/>
      <c r="X58" s="14"/>
      <c r="Y58" s="7">
        <v>10</v>
      </c>
      <c r="Z58" s="7">
        <v>10</v>
      </c>
      <c r="AA58" s="7"/>
      <c r="AB58" s="35"/>
      <c r="AC58" s="12"/>
      <c r="AD58" s="1"/>
      <c r="AE58" s="1"/>
      <c r="AF58" s="13">
        <v>2</v>
      </c>
      <c r="AG58" s="28"/>
      <c r="AH58" s="1"/>
      <c r="AI58" s="13"/>
    </row>
    <row r="59" spans="1:35">
      <c r="A59">
        <v>42</v>
      </c>
      <c r="B59" t="s">
        <v>108</v>
      </c>
      <c r="C59" t="s">
        <v>123</v>
      </c>
      <c r="D59" t="s">
        <v>126</v>
      </c>
      <c r="E59" t="s">
        <v>127</v>
      </c>
      <c r="F59" t="s">
        <v>29</v>
      </c>
      <c r="G59">
        <f>VLOOKUP(E59,[1]Sheet2!$D:$E,2,FALSE)</f>
        <v>198</v>
      </c>
      <c r="I59">
        <f>VLOOKUP(E59,[2]库存和销售!$G:$BH,54,FALSE)</f>
        <v>100</v>
      </c>
      <c r="J59" t="s">
        <v>32</v>
      </c>
      <c r="L59" s="12"/>
      <c r="M59" s="7">
        <v>1</v>
      </c>
      <c r="N59" s="7"/>
      <c r="O59" s="7">
        <f>[3]Прогноз!M46</f>
        <v>3</v>
      </c>
      <c r="P59" s="13"/>
      <c r="Q59" s="12">
        <v>7</v>
      </c>
      <c r="R59" s="1"/>
      <c r="S59" s="1"/>
      <c r="T59" s="13"/>
      <c r="U59" s="12"/>
      <c r="V59" s="1"/>
      <c r="W59" s="13"/>
      <c r="X59" s="14"/>
      <c r="Y59" s="7">
        <v>10</v>
      </c>
      <c r="Z59" s="7">
        <v>5</v>
      </c>
      <c r="AA59" s="7"/>
      <c r="AB59" s="35"/>
      <c r="AC59" s="12"/>
      <c r="AD59" s="1"/>
      <c r="AE59" s="1"/>
      <c r="AF59" s="13">
        <v>2</v>
      </c>
      <c r="AG59" s="28"/>
      <c r="AH59" s="1"/>
      <c r="AI59" s="13"/>
    </row>
    <row r="60" spans="1:35">
      <c r="A60">
        <v>43</v>
      </c>
      <c r="B60" t="s">
        <v>108</v>
      </c>
      <c r="C60" t="s">
        <v>128</v>
      </c>
      <c r="D60" t="s">
        <v>129</v>
      </c>
      <c r="E60" t="s">
        <v>130</v>
      </c>
      <c r="F60" t="s">
        <v>29</v>
      </c>
      <c r="G60">
        <f>VLOOKUP(E60,[1]Sheet2!$D:$E,2,FALSE)</f>
        <v>100</v>
      </c>
      <c r="I60">
        <f>VLOOKUP(E60,[2]库存和销售!$G:$BH,54,FALSE)</f>
        <v>277</v>
      </c>
      <c r="J60" t="s">
        <v>32</v>
      </c>
      <c r="L60" s="12"/>
      <c r="M60" s="7">
        <v>15</v>
      </c>
      <c r="N60" s="7"/>
      <c r="O60" s="7">
        <f>[3]Прогноз!M47</f>
        <v>35</v>
      </c>
      <c r="P60" s="13"/>
      <c r="Q60" s="12"/>
      <c r="R60" s="1"/>
      <c r="S60" s="1"/>
      <c r="T60" s="13"/>
      <c r="U60" s="12"/>
      <c r="V60" s="1"/>
      <c r="W60" s="13"/>
      <c r="X60" s="14"/>
      <c r="Y60" s="7"/>
      <c r="Z60" s="7"/>
      <c r="AA60" s="7"/>
      <c r="AB60" s="35"/>
      <c r="AC60" s="12">
        <v>1</v>
      </c>
      <c r="AD60" s="1"/>
      <c r="AE60" s="1"/>
      <c r="AF60" s="13"/>
      <c r="AG60" s="28"/>
      <c r="AH60" s="1"/>
      <c r="AI60" s="13"/>
    </row>
    <row r="61" spans="1:35">
      <c r="A61">
        <v>44</v>
      </c>
      <c r="B61" t="s">
        <v>108</v>
      </c>
      <c r="C61" t="s">
        <v>128</v>
      </c>
      <c r="D61" s="2" t="s">
        <v>131</v>
      </c>
      <c r="E61" t="s">
        <v>132</v>
      </c>
      <c r="F61" s="2" t="s">
        <v>84</v>
      </c>
      <c r="L61" s="12"/>
      <c r="M61" s="7"/>
      <c r="N61" s="7">
        <v>4</v>
      </c>
      <c r="O61" s="7"/>
      <c r="P61" s="13"/>
      <c r="Q61" s="12">
        <v>7</v>
      </c>
      <c r="R61" s="1"/>
      <c r="S61" s="1"/>
      <c r="T61" s="13"/>
      <c r="U61" s="12"/>
      <c r="V61" s="1"/>
      <c r="W61" s="13"/>
      <c r="X61" s="14"/>
      <c r="Y61" s="7"/>
      <c r="Z61" s="7"/>
      <c r="AA61" s="7"/>
      <c r="AB61" s="35"/>
      <c r="AC61" s="12"/>
      <c r="AD61" s="1"/>
      <c r="AE61" s="1"/>
      <c r="AF61" s="13"/>
      <c r="AG61" s="28"/>
      <c r="AH61" s="1"/>
      <c r="AI61" s="13"/>
    </row>
    <row r="62" spans="1:35">
      <c r="A62">
        <v>45</v>
      </c>
      <c r="B62" t="s">
        <v>108</v>
      </c>
      <c r="C62" t="s">
        <v>128</v>
      </c>
      <c r="D62" t="s">
        <v>133</v>
      </c>
      <c r="E62" t="s">
        <v>134</v>
      </c>
      <c r="F62" t="s">
        <v>29</v>
      </c>
      <c r="G62">
        <f>VLOOKUP(E62,[1]Sheet2!$D:$E,2,FALSE)</f>
        <v>60</v>
      </c>
      <c r="I62">
        <f>VLOOKUP(E62,[2]库存和销售!$G:$BH,54,FALSE)</f>
        <v>332</v>
      </c>
      <c r="J62" t="s">
        <v>32</v>
      </c>
      <c r="L62" s="12"/>
      <c r="M62" s="7">
        <v>20</v>
      </c>
      <c r="N62" s="7"/>
      <c r="O62" s="7">
        <v>18</v>
      </c>
      <c r="P62" s="13"/>
      <c r="Q62" s="12">
        <v>5</v>
      </c>
      <c r="R62" s="1"/>
      <c r="S62" s="1"/>
      <c r="T62" s="13"/>
      <c r="U62" s="12"/>
      <c r="V62" s="1"/>
      <c r="W62" s="13"/>
      <c r="X62" s="14"/>
      <c r="Y62" s="7">
        <v>5</v>
      </c>
      <c r="Z62" s="7">
        <v>2</v>
      </c>
      <c r="AA62" s="7"/>
      <c r="AB62" s="35"/>
      <c r="AC62" s="12"/>
      <c r="AD62" s="1"/>
      <c r="AE62" s="1"/>
      <c r="AF62" s="13">
        <v>2</v>
      </c>
      <c r="AG62" s="28"/>
      <c r="AH62" s="1"/>
      <c r="AI62" s="13"/>
    </row>
    <row r="63" spans="1:35">
      <c r="A63">
        <v>46</v>
      </c>
      <c r="B63" t="s">
        <v>108</v>
      </c>
      <c r="C63" t="s">
        <v>128</v>
      </c>
      <c r="D63" t="s">
        <v>135</v>
      </c>
      <c r="E63" t="s">
        <v>136</v>
      </c>
      <c r="F63" t="s">
        <v>29</v>
      </c>
      <c r="G63">
        <f>VLOOKUP(E63,[1]Sheet2!$D:$E,2,FALSE)</f>
        <v>20</v>
      </c>
      <c r="I63">
        <f>VLOOKUP(E63,[2]库存和销售!$G:$BH,54,FALSE)</f>
        <v>96</v>
      </c>
      <c r="J63" t="s">
        <v>32</v>
      </c>
      <c r="L63" s="12"/>
      <c r="M63" s="7">
        <v>5</v>
      </c>
      <c r="N63" s="7"/>
      <c r="O63" s="7">
        <v>5</v>
      </c>
      <c r="P63" s="13"/>
      <c r="Q63" s="12"/>
      <c r="R63" s="1"/>
      <c r="S63" s="1"/>
      <c r="T63" s="13"/>
      <c r="U63" s="12"/>
      <c r="V63" s="1"/>
      <c r="W63" s="13"/>
      <c r="X63" s="14"/>
      <c r="Y63" s="7">
        <v>5</v>
      </c>
      <c r="Z63" s="7">
        <v>2</v>
      </c>
      <c r="AA63" s="7"/>
      <c r="AB63" s="35"/>
      <c r="AC63" s="12">
        <v>1</v>
      </c>
      <c r="AD63" s="1"/>
      <c r="AE63" s="1">
        <v>1</v>
      </c>
      <c r="AF63" s="13">
        <v>2</v>
      </c>
      <c r="AG63" s="28"/>
      <c r="AH63" s="1"/>
      <c r="AI63" s="13"/>
    </row>
    <row r="64" spans="1:35">
      <c r="A64">
        <v>47</v>
      </c>
      <c r="B64" t="s">
        <v>108</v>
      </c>
      <c r="C64" t="s">
        <v>137</v>
      </c>
      <c r="D64" t="s">
        <v>138</v>
      </c>
      <c r="E64" t="s">
        <v>139</v>
      </c>
      <c r="F64" t="s">
        <v>50</v>
      </c>
      <c r="L64" s="12"/>
      <c r="M64" s="7"/>
      <c r="N64" s="7"/>
      <c r="O64" s="7"/>
      <c r="P64" s="13"/>
      <c r="Q64" s="12"/>
      <c r="R64" s="1"/>
      <c r="S64" s="1"/>
      <c r="T64" s="13"/>
      <c r="U64" s="12"/>
      <c r="V64" s="1"/>
      <c r="W64" s="13"/>
      <c r="X64" s="14"/>
      <c r="Y64" s="7"/>
      <c r="Z64" s="7"/>
      <c r="AA64" s="7"/>
      <c r="AB64" s="35"/>
      <c r="AC64" s="12"/>
      <c r="AD64" s="1"/>
      <c r="AE64" s="1"/>
      <c r="AF64" s="13"/>
      <c r="AG64" s="28"/>
      <c r="AH64" s="1"/>
      <c r="AI64" s="13"/>
    </row>
    <row r="65" spans="1:35">
      <c r="A65">
        <v>48</v>
      </c>
      <c r="B65" t="s">
        <v>108</v>
      </c>
      <c r="C65" t="s">
        <v>137</v>
      </c>
      <c r="D65" t="s">
        <v>140</v>
      </c>
      <c r="E65" t="s">
        <v>141</v>
      </c>
      <c r="F65" t="s">
        <v>50</v>
      </c>
      <c r="L65" s="12"/>
      <c r="M65" s="7"/>
      <c r="N65" s="7"/>
      <c r="O65" s="7"/>
      <c r="P65" s="13"/>
      <c r="Q65" s="12"/>
      <c r="R65" s="1"/>
      <c r="S65" s="1"/>
      <c r="T65" s="13"/>
      <c r="U65" s="12"/>
      <c r="V65" s="1"/>
      <c r="W65" s="13"/>
      <c r="X65" s="14"/>
      <c r="Y65" s="7"/>
      <c r="Z65" s="7"/>
      <c r="AA65" s="7"/>
      <c r="AB65" s="35"/>
      <c r="AC65" s="12"/>
      <c r="AD65" s="1"/>
      <c r="AE65" s="1"/>
      <c r="AF65" s="13"/>
      <c r="AG65" s="28"/>
      <c r="AH65" s="1"/>
      <c r="AI65" s="13"/>
    </row>
    <row r="66" spans="1:35">
      <c r="A66">
        <v>49</v>
      </c>
      <c r="B66" t="s">
        <v>108</v>
      </c>
      <c r="C66" t="s">
        <v>137</v>
      </c>
      <c r="D66" t="s">
        <v>142</v>
      </c>
      <c r="E66" t="s">
        <v>143</v>
      </c>
      <c r="F66" t="s">
        <v>50</v>
      </c>
      <c r="L66" s="12"/>
      <c r="M66" s="7"/>
      <c r="N66" s="7"/>
      <c r="O66" s="7"/>
      <c r="P66" s="13"/>
      <c r="Q66" s="12"/>
      <c r="R66" s="1"/>
      <c r="S66" s="1"/>
      <c r="T66" s="13"/>
      <c r="U66" s="12"/>
      <c r="V66" s="1"/>
      <c r="W66" s="13"/>
      <c r="X66" s="14"/>
      <c r="Y66" s="7"/>
      <c r="Z66" s="7"/>
      <c r="AA66" s="7"/>
      <c r="AB66" s="35"/>
      <c r="AC66" s="12"/>
      <c r="AD66" s="1"/>
      <c r="AE66" s="1"/>
      <c r="AF66" s="13"/>
      <c r="AG66" s="28"/>
      <c r="AH66" s="1"/>
      <c r="AI66" s="13"/>
    </row>
    <row r="67" spans="1:35">
      <c r="A67">
        <v>50</v>
      </c>
      <c r="B67" t="s">
        <v>108</v>
      </c>
      <c r="C67" t="s">
        <v>137</v>
      </c>
      <c r="D67" t="s">
        <v>144</v>
      </c>
      <c r="E67" t="s">
        <v>145</v>
      </c>
      <c r="F67" t="s">
        <v>50</v>
      </c>
      <c r="L67" s="12"/>
      <c r="M67" s="7"/>
      <c r="N67" s="7"/>
      <c r="O67" s="7"/>
      <c r="P67" s="13"/>
      <c r="Q67" s="12"/>
      <c r="R67" s="1"/>
      <c r="S67" s="1"/>
      <c r="T67" s="13"/>
      <c r="U67" s="12"/>
      <c r="V67" s="1"/>
      <c r="W67" s="13"/>
      <c r="X67" s="14"/>
      <c r="Y67" s="7"/>
      <c r="Z67" s="7"/>
      <c r="AA67" s="7"/>
      <c r="AB67" s="35"/>
      <c r="AC67" s="12"/>
      <c r="AD67" s="1"/>
      <c r="AE67" s="1"/>
      <c r="AF67" s="13"/>
      <c r="AG67" s="28"/>
      <c r="AH67" s="1"/>
      <c r="AI67" s="13"/>
    </row>
    <row r="68" spans="1:35">
      <c r="A68">
        <v>51</v>
      </c>
      <c r="B68" t="s">
        <v>108</v>
      </c>
      <c r="C68" t="s">
        <v>137</v>
      </c>
      <c r="D68" t="s">
        <v>146</v>
      </c>
      <c r="E68" t="s">
        <v>147</v>
      </c>
      <c r="F68" t="s">
        <v>50</v>
      </c>
      <c r="L68" s="12"/>
      <c r="M68" s="7"/>
      <c r="N68" s="7"/>
      <c r="O68" s="7"/>
      <c r="P68" s="13"/>
      <c r="Q68" s="12"/>
      <c r="R68" s="1"/>
      <c r="S68" s="1"/>
      <c r="T68" s="13"/>
      <c r="U68" s="12"/>
      <c r="V68" s="1"/>
      <c r="W68" s="13"/>
      <c r="X68" s="14"/>
      <c r="Y68" s="7"/>
      <c r="Z68" s="7"/>
      <c r="AA68" s="7"/>
      <c r="AB68" s="35"/>
      <c r="AC68" s="12"/>
      <c r="AD68" s="1"/>
      <c r="AE68" s="1"/>
      <c r="AF68" s="13"/>
      <c r="AG68" s="28"/>
      <c r="AH68" s="1"/>
      <c r="AI68" s="13"/>
    </row>
    <row r="69" spans="1:35">
      <c r="A69">
        <v>52</v>
      </c>
      <c r="B69" t="s">
        <v>108</v>
      </c>
      <c r="C69" t="s">
        <v>148</v>
      </c>
      <c r="D69" t="s">
        <v>149</v>
      </c>
      <c r="E69" t="s">
        <v>150</v>
      </c>
      <c r="F69" t="s">
        <v>50</v>
      </c>
      <c r="L69" s="12"/>
      <c r="M69" s="7"/>
      <c r="N69" s="7"/>
      <c r="O69" s="7"/>
      <c r="P69" s="13"/>
      <c r="Q69" s="12"/>
      <c r="R69" s="1"/>
      <c r="S69" s="1"/>
      <c r="T69" s="13"/>
      <c r="U69" s="12"/>
      <c r="V69" s="1"/>
      <c r="W69" s="13"/>
      <c r="X69" s="14"/>
      <c r="Y69" s="7"/>
      <c r="Z69" s="7"/>
      <c r="AA69" s="7"/>
      <c r="AB69" s="35"/>
      <c r="AC69" s="12"/>
      <c r="AD69" s="1"/>
      <c r="AE69" s="1"/>
      <c r="AF69" s="13"/>
      <c r="AG69" s="28"/>
      <c r="AH69" s="1"/>
      <c r="AI69" s="13"/>
    </row>
    <row r="70" spans="1:35">
      <c r="A70">
        <v>53</v>
      </c>
      <c r="B70" t="s">
        <v>108</v>
      </c>
      <c r="C70" t="s">
        <v>148</v>
      </c>
      <c r="D70" t="s">
        <v>151</v>
      </c>
      <c r="E70" t="s">
        <v>152</v>
      </c>
      <c r="F70" t="s">
        <v>50</v>
      </c>
      <c r="L70" s="12"/>
      <c r="M70" s="7"/>
      <c r="N70" s="7"/>
      <c r="O70" s="7"/>
      <c r="P70" s="13"/>
      <c r="Q70" s="12"/>
      <c r="R70" s="1"/>
      <c r="S70" s="1"/>
      <c r="T70" s="13"/>
      <c r="U70" s="12"/>
      <c r="V70" s="1"/>
      <c r="W70" s="13"/>
      <c r="X70" s="14"/>
      <c r="Y70" s="7"/>
      <c r="Z70" s="7"/>
      <c r="AA70" s="7"/>
      <c r="AB70" s="35"/>
      <c r="AC70" s="12"/>
      <c r="AD70" s="1"/>
      <c r="AE70" s="1"/>
      <c r="AF70" s="13"/>
      <c r="AG70" s="28"/>
      <c r="AH70" s="1"/>
      <c r="AI70" s="13"/>
    </row>
    <row r="71" spans="1:35">
      <c r="A71">
        <v>54</v>
      </c>
      <c r="B71" t="s">
        <v>108</v>
      </c>
      <c r="C71" t="s">
        <v>148</v>
      </c>
      <c r="D71" t="s">
        <v>153</v>
      </c>
      <c r="E71" t="s">
        <v>154</v>
      </c>
      <c r="F71" t="s">
        <v>50</v>
      </c>
      <c r="L71" s="12"/>
      <c r="M71" s="7"/>
      <c r="N71" s="7"/>
      <c r="O71" s="7"/>
      <c r="P71" s="13"/>
      <c r="Q71" s="12"/>
      <c r="R71" s="1"/>
      <c r="S71" s="1"/>
      <c r="T71" s="13"/>
      <c r="U71" s="12"/>
      <c r="V71" s="1"/>
      <c r="W71" s="13"/>
      <c r="X71" s="14"/>
      <c r="Y71" s="7"/>
      <c r="Z71" s="7"/>
      <c r="AA71" s="7"/>
      <c r="AB71" s="35"/>
      <c r="AC71" s="12"/>
      <c r="AD71" s="1"/>
      <c r="AE71" s="1"/>
      <c r="AF71" s="13"/>
      <c r="AG71" s="28"/>
      <c r="AH71" s="1"/>
      <c r="AI71" s="13"/>
    </row>
    <row r="72" spans="1:35">
      <c r="A72">
        <v>55</v>
      </c>
      <c r="B72" t="s">
        <v>108</v>
      </c>
      <c r="C72" t="s">
        <v>148</v>
      </c>
      <c r="D72" t="s">
        <v>155</v>
      </c>
      <c r="E72" t="s">
        <v>156</v>
      </c>
      <c r="F72" t="s">
        <v>50</v>
      </c>
      <c r="L72" s="12"/>
      <c r="M72" s="7"/>
      <c r="N72" s="7"/>
      <c r="O72" s="7"/>
      <c r="P72" s="13"/>
      <c r="Q72" s="12"/>
      <c r="R72" s="1"/>
      <c r="S72" s="1"/>
      <c r="T72" s="13"/>
      <c r="U72" s="12"/>
      <c r="V72" s="1"/>
      <c r="W72" s="13"/>
      <c r="X72" s="14"/>
      <c r="Y72" s="7"/>
      <c r="Z72" s="7"/>
      <c r="AA72" s="7"/>
      <c r="AB72" s="35"/>
      <c r="AC72" s="12"/>
      <c r="AD72" s="1"/>
      <c r="AE72" s="1"/>
      <c r="AF72" s="13"/>
      <c r="AG72" s="28"/>
      <c r="AH72" s="1"/>
      <c r="AI72" s="13"/>
    </row>
    <row r="73" spans="1:35">
      <c r="A73">
        <v>56</v>
      </c>
      <c r="B73" t="s">
        <v>108</v>
      </c>
      <c r="C73" t="s">
        <v>148</v>
      </c>
      <c r="D73" t="s">
        <v>157</v>
      </c>
      <c r="E73" t="s">
        <v>158</v>
      </c>
      <c r="F73" t="s">
        <v>50</v>
      </c>
      <c r="L73" s="12"/>
      <c r="M73" s="7"/>
      <c r="N73" s="7"/>
      <c r="O73" s="7"/>
      <c r="P73" s="13"/>
      <c r="Q73" s="12"/>
      <c r="R73" s="1"/>
      <c r="S73" s="1"/>
      <c r="T73" s="13"/>
      <c r="U73" s="12"/>
      <c r="V73" s="1"/>
      <c r="W73" s="13"/>
      <c r="X73" s="14"/>
      <c r="Y73" s="7"/>
      <c r="Z73" s="7"/>
      <c r="AA73" s="7"/>
      <c r="AB73" s="35"/>
      <c r="AC73" s="12"/>
      <c r="AD73" s="1"/>
      <c r="AE73" s="1"/>
      <c r="AF73" s="13"/>
      <c r="AG73" s="28"/>
      <c r="AH73" s="1"/>
      <c r="AI73" s="13"/>
    </row>
    <row r="74" spans="1:35">
      <c r="A74">
        <v>57</v>
      </c>
      <c r="B74" t="s">
        <v>108</v>
      </c>
      <c r="C74" t="s">
        <v>128</v>
      </c>
      <c r="D74" t="s">
        <v>159</v>
      </c>
      <c r="E74" t="s">
        <v>160</v>
      </c>
      <c r="F74" t="s">
        <v>50</v>
      </c>
      <c r="L74" s="12"/>
      <c r="M74" s="7"/>
      <c r="N74" s="7"/>
      <c r="O74" s="7"/>
      <c r="P74" s="13"/>
      <c r="Q74" s="12"/>
      <c r="R74" s="1"/>
      <c r="S74" s="1"/>
      <c r="T74" s="13"/>
      <c r="U74" s="12"/>
      <c r="V74" s="1"/>
      <c r="W74" s="13"/>
      <c r="X74" s="14"/>
      <c r="Y74" s="7"/>
      <c r="Z74" s="7"/>
      <c r="AA74" s="7"/>
      <c r="AB74" s="35"/>
      <c r="AC74" s="12"/>
      <c r="AD74" s="1"/>
      <c r="AE74" s="1"/>
      <c r="AF74" s="13"/>
      <c r="AG74" s="28"/>
      <c r="AH74" s="1"/>
      <c r="AI74" s="13"/>
    </row>
    <row r="75" spans="1:35">
      <c r="A75">
        <v>58</v>
      </c>
      <c r="B75" t="s">
        <v>108</v>
      </c>
      <c r="C75" t="s">
        <v>128</v>
      </c>
      <c r="D75" t="s">
        <v>161</v>
      </c>
      <c r="E75" t="s">
        <v>162</v>
      </c>
      <c r="F75" t="s">
        <v>50</v>
      </c>
      <c r="L75" s="12"/>
      <c r="M75" s="7"/>
      <c r="N75" s="7"/>
      <c r="O75" s="7"/>
      <c r="P75" s="13"/>
      <c r="Q75" s="12"/>
      <c r="R75" s="1"/>
      <c r="S75" s="1"/>
      <c r="T75" s="13"/>
      <c r="U75" s="12"/>
      <c r="V75" s="1"/>
      <c r="W75" s="13"/>
      <c r="X75" s="14"/>
      <c r="Y75" s="7"/>
      <c r="Z75" s="7"/>
      <c r="AA75" s="7"/>
      <c r="AB75" s="35"/>
      <c r="AC75" s="12"/>
      <c r="AD75" s="1"/>
      <c r="AE75" s="1"/>
      <c r="AF75" s="13"/>
      <c r="AG75" s="28"/>
      <c r="AH75" s="1"/>
      <c r="AI75" s="13"/>
    </row>
    <row r="76" spans="1:35">
      <c r="L76" s="26"/>
      <c r="M76" s="1"/>
      <c r="N76" s="1"/>
      <c r="O76" s="1"/>
      <c r="P76" s="13"/>
      <c r="Q76" s="12"/>
      <c r="R76" s="1"/>
      <c r="S76" s="1"/>
      <c r="T76" s="13"/>
      <c r="U76" s="12"/>
      <c r="V76" s="1"/>
      <c r="W76" s="13"/>
      <c r="X76" s="14"/>
      <c r="Y76" s="7"/>
      <c r="Z76" s="7"/>
      <c r="AA76" s="7"/>
      <c r="AB76" s="35"/>
      <c r="AC76" s="14"/>
      <c r="AD76" s="1"/>
      <c r="AE76" s="1"/>
      <c r="AF76" s="13"/>
      <c r="AG76" s="28"/>
      <c r="AH76" s="1"/>
      <c r="AI76" s="13"/>
    </row>
    <row r="77" spans="1:35">
      <c r="L77" s="12"/>
      <c r="M77" s="1"/>
      <c r="N77" s="1"/>
      <c r="O77" s="1"/>
      <c r="P77" s="13"/>
      <c r="Q77" s="12"/>
      <c r="R77" s="1"/>
      <c r="S77" s="1"/>
      <c r="T77" s="13"/>
      <c r="U77" s="12"/>
      <c r="V77" s="1"/>
      <c r="W77" s="13"/>
      <c r="X77" s="14"/>
      <c r="Y77" s="7"/>
      <c r="Z77" s="7"/>
      <c r="AA77" s="7"/>
      <c r="AB77" s="35"/>
      <c r="AC77" s="14"/>
      <c r="AD77" s="1"/>
      <c r="AE77" s="1"/>
      <c r="AF77" s="13"/>
      <c r="AG77" s="28"/>
      <c r="AH77" s="1"/>
      <c r="AI77" s="13"/>
    </row>
    <row r="78" spans="1:35">
      <c r="A78" s="9"/>
      <c r="B78" s="9" t="s">
        <v>25</v>
      </c>
      <c r="C78" s="9" t="s">
        <v>26</v>
      </c>
      <c r="D78" s="9" t="s">
        <v>174</v>
      </c>
      <c r="E78" s="9"/>
      <c r="F78" s="9"/>
      <c r="G78" s="9"/>
      <c r="H78" s="9"/>
      <c r="I78" s="9"/>
      <c r="J78" s="9"/>
      <c r="K78" s="27"/>
      <c r="L78" s="12"/>
      <c r="M78" s="1"/>
      <c r="N78" s="1"/>
      <c r="O78" s="1"/>
      <c r="P78" s="13"/>
      <c r="Q78" s="12"/>
      <c r="R78" s="1"/>
      <c r="S78" s="1"/>
      <c r="T78" s="13"/>
      <c r="U78" s="12"/>
      <c r="V78" s="1"/>
      <c r="W78" s="13"/>
      <c r="X78" s="14"/>
      <c r="Y78" s="7"/>
      <c r="Z78" s="7"/>
      <c r="AA78" s="11">
        <v>60</v>
      </c>
      <c r="AB78" s="35"/>
      <c r="AC78" s="14"/>
      <c r="AD78" s="1"/>
      <c r="AE78" s="1"/>
      <c r="AF78" s="13"/>
      <c r="AG78" s="28"/>
      <c r="AH78" s="1"/>
      <c r="AI78" s="13"/>
    </row>
    <row r="79" spans="1:35">
      <c r="A79" s="9"/>
      <c r="B79" s="9" t="s">
        <v>25</v>
      </c>
      <c r="C79" s="9" t="s">
        <v>64</v>
      </c>
      <c r="D79" s="9" t="s">
        <v>175</v>
      </c>
      <c r="E79" s="9"/>
      <c r="F79" s="9"/>
      <c r="G79" s="9"/>
      <c r="H79" s="9"/>
      <c r="I79" s="9"/>
      <c r="J79" s="9"/>
      <c r="K79" s="27"/>
      <c r="L79" s="12"/>
      <c r="M79" s="1"/>
      <c r="N79" s="1"/>
      <c r="O79" s="1"/>
      <c r="P79" s="13"/>
      <c r="Q79" s="12"/>
      <c r="R79" s="1"/>
      <c r="S79" s="1"/>
      <c r="T79" s="13"/>
      <c r="U79" s="12"/>
      <c r="V79" s="1"/>
      <c r="W79" s="13"/>
      <c r="X79" s="14">
        <v>15</v>
      </c>
      <c r="Y79" s="7"/>
      <c r="Z79" s="7"/>
      <c r="AA79" s="7"/>
      <c r="AB79" s="35"/>
      <c r="AC79" s="14"/>
      <c r="AD79" s="1"/>
      <c r="AE79" s="1"/>
      <c r="AF79" s="13"/>
      <c r="AG79" s="28"/>
      <c r="AH79" s="1"/>
      <c r="AI79" s="13"/>
    </row>
    <row r="80" spans="1:35">
      <c r="A80" s="9"/>
      <c r="B80" s="9" t="s">
        <v>25</v>
      </c>
      <c r="C80" s="9" t="s">
        <v>64</v>
      </c>
      <c r="D80" s="9" t="s">
        <v>176</v>
      </c>
      <c r="E80" s="9"/>
      <c r="F80" s="9"/>
      <c r="G80" s="9"/>
      <c r="H80" s="9"/>
      <c r="I80" s="9"/>
      <c r="J80" s="9"/>
      <c r="K80" s="27"/>
      <c r="L80" s="12"/>
      <c r="M80" s="1"/>
      <c r="N80" s="1"/>
      <c r="O80" s="1"/>
      <c r="P80" s="13"/>
      <c r="Q80" s="12"/>
      <c r="R80" s="1"/>
      <c r="S80" s="1"/>
      <c r="T80" s="13"/>
      <c r="U80" s="12"/>
      <c r="V80" s="1"/>
      <c r="W80" s="13"/>
      <c r="X80" s="14">
        <v>15</v>
      </c>
      <c r="Y80" s="7"/>
      <c r="Z80" s="7"/>
      <c r="AA80" s="7"/>
      <c r="AB80" s="35"/>
      <c r="AC80" s="14"/>
      <c r="AD80" s="1"/>
      <c r="AE80" s="1"/>
      <c r="AF80" s="13"/>
      <c r="AG80" s="28"/>
      <c r="AH80" s="1"/>
      <c r="AI80" s="13"/>
    </row>
    <row r="81" spans="1:35" ht="15" thickBot="1">
      <c r="A81" s="9"/>
      <c r="B81" s="9" t="s">
        <v>25</v>
      </c>
      <c r="C81" s="9" t="s">
        <v>178</v>
      </c>
      <c r="D81" s="9" t="s">
        <v>179</v>
      </c>
      <c r="E81" s="9"/>
      <c r="F81" s="9"/>
      <c r="G81" s="9"/>
      <c r="H81" s="9"/>
      <c r="I81" s="9"/>
      <c r="J81" s="9"/>
      <c r="K81" s="27"/>
      <c r="L81" s="16"/>
      <c r="M81" s="17"/>
      <c r="N81" s="17"/>
      <c r="O81" s="17"/>
      <c r="P81" s="18"/>
      <c r="Q81" s="16"/>
      <c r="R81" s="17"/>
      <c r="S81" s="17"/>
      <c r="T81" s="18"/>
      <c r="U81" s="16"/>
      <c r="V81" s="17"/>
      <c r="W81" s="18"/>
      <c r="X81" s="34">
        <v>15</v>
      </c>
      <c r="Y81" s="24"/>
      <c r="Z81" s="24"/>
      <c r="AA81" s="24"/>
      <c r="AB81" s="37"/>
      <c r="AC81" s="16"/>
      <c r="AD81" s="17"/>
      <c r="AE81" s="17"/>
      <c r="AF81" s="18"/>
      <c r="AG81" s="29"/>
      <c r="AH81" s="17"/>
      <c r="AI81" s="18"/>
    </row>
  </sheetData>
  <mergeCells count="11">
    <mergeCell ref="AG2:AI2"/>
    <mergeCell ref="A1:AI1"/>
    <mergeCell ref="A2:A4"/>
    <mergeCell ref="B2:B4"/>
    <mergeCell ref="C2:C4"/>
    <mergeCell ref="D2:D4"/>
    <mergeCell ref="L2:P2"/>
    <mergeCell ref="Q2:T2"/>
    <mergeCell ref="U2:W2"/>
    <mergeCell ref="X2:AB2"/>
    <mergeCell ref="AC2:AF2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90CB-FF45-4271-9D79-ECAA182A0E4A}">
  <dimension ref="A1:AN81"/>
  <sheetViews>
    <sheetView tabSelected="1" topLeftCell="C1" zoomScale="70" zoomScaleNormal="70" workbookViewId="0">
      <selection activeCell="K5" sqref="K5"/>
    </sheetView>
  </sheetViews>
  <sheetFormatPr defaultColWidth="9" defaultRowHeight="14.4"/>
  <cols>
    <col min="1" max="1" width="4.109375" customWidth="1"/>
    <col min="2" max="2" width="5.5546875" customWidth="1"/>
    <col min="3" max="3" width="18.44140625" customWidth="1"/>
    <col min="4" max="4" width="8.5546875" customWidth="1"/>
    <col min="5" max="5" width="18.6640625" hidden="1" customWidth="1"/>
    <col min="6" max="6" width="15" customWidth="1"/>
    <col min="7" max="7" width="11.21875" hidden="1" customWidth="1"/>
    <col min="8" max="8" width="10.77734375" hidden="1" customWidth="1"/>
    <col min="9" max="9" width="6" hidden="1" customWidth="1"/>
    <col min="10" max="10" width="7.44140625" hidden="1" customWidth="1"/>
    <col min="11" max="11" width="23.44140625" customWidth="1"/>
    <col min="12" max="16" width="8.6640625" customWidth="1"/>
    <col min="17" max="20" width="6.21875" style="74" customWidth="1"/>
    <col min="21" max="23" width="5.44140625" style="74" customWidth="1"/>
    <col min="24" max="28" width="8.6640625" style="74" customWidth="1"/>
    <col min="29" max="31" width="9" style="74" customWidth="1"/>
    <col min="32" max="32" width="10.6640625" style="74" customWidth="1"/>
    <col min="33" max="35" width="7.109375" style="74" customWidth="1"/>
    <col min="36" max="36" width="7.33203125" customWidth="1"/>
    <col min="37" max="37" width="3.77734375" customWidth="1"/>
    <col min="38" max="39" width="9" hidden="1" customWidth="1"/>
    <col min="40" max="40" width="4.6640625" customWidth="1"/>
  </cols>
  <sheetData>
    <row r="1" spans="1:40" ht="23.5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40" ht="17.55" customHeight="1">
      <c r="A2" s="85" t="s">
        <v>15</v>
      </c>
      <c r="B2" s="88" t="s">
        <v>167</v>
      </c>
      <c r="C2" s="88" t="s">
        <v>165</v>
      </c>
      <c r="D2" s="88" t="s">
        <v>166</v>
      </c>
      <c r="E2" s="1"/>
      <c r="F2" s="1"/>
      <c r="G2" s="1"/>
      <c r="H2" s="1"/>
      <c r="I2" s="1"/>
      <c r="J2" s="1"/>
      <c r="K2" s="30" t="s">
        <v>1</v>
      </c>
      <c r="L2" s="79" t="s">
        <v>2</v>
      </c>
      <c r="M2" s="80"/>
      <c r="N2" s="80"/>
      <c r="O2" s="80"/>
      <c r="P2" s="82"/>
      <c r="Q2" s="79" t="s">
        <v>3</v>
      </c>
      <c r="R2" s="80"/>
      <c r="S2" s="80"/>
      <c r="T2" s="82"/>
      <c r="U2" s="79" t="s">
        <v>4</v>
      </c>
      <c r="V2" s="80"/>
      <c r="W2" s="82"/>
      <c r="X2" s="79" t="s">
        <v>5</v>
      </c>
      <c r="Y2" s="80"/>
      <c r="Z2" s="80"/>
      <c r="AA2" s="80"/>
      <c r="AB2" s="81"/>
      <c r="AC2" s="79" t="s">
        <v>6</v>
      </c>
      <c r="AD2" s="80"/>
      <c r="AE2" s="80"/>
      <c r="AF2" s="82"/>
      <c r="AG2" s="89" t="s">
        <v>7</v>
      </c>
      <c r="AH2" s="80"/>
      <c r="AI2" s="82"/>
      <c r="AJ2" s="96" t="s">
        <v>199</v>
      </c>
      <c r="AK2" s="97"/>
      <c r="AL2" s="97"/>
      <c r="AM2" s="97"/>
      <c r="AN2" s="98"/>
    </row>
    <row r="3" spans="1:40" ht="46.05" customHeight="1" thickBot="1">
      <c r="A3" s="86"/>
      <c r="B3" s="86"/>
      <c r="C3" s="86"/>
      <c r="D3" s="86"/>
      <c r="E3" s="1"/>
      <c r="F3" s="1"/>
      <c r="G3" s="1" t="s">
        <v>9</v>
      </c>
      <c r="H3" s="1" t="s">
        <v>10</v>
      </c>
      <c r="I3" s="1"/>
      <c r="J3" s="1"/>
      <c r="K3" s="30" t="s">
        <v>8</v>
      </c>
      <c r="L3" s="12" t="s">
        <v>11</v>
      </c>
      <c r="M3" s="1" t="s">
        <v>12</v>
      </c>
      <c r="N3" s="1" t="s">
        <v>13</v>
      </c>
      <c r="O3" s="1" t="s">
        <v>180</v>
      </c>
      <c r="P3" s="13" t="s">
        <v>14</v>
      </c>
      <c r="Q3" s="60"/>
      <c r="R3" s="61"/>
      <c r="S3" s="61"/>
      <c r="T3" s="62"/>
      <c r="U3" s="60"/>
      <c r="V3" s="61"/>
      <c r="W3" s="62"/>
      <c r="X3" s="20" t="s">
        <v>171</v>
      </c>
      <c r="Y3" s="6" t="s">
        <v>172</v>
      </c>
      <c r="Z3" s="6" t="s">
        <v>170</v>
      </c>
      <c r="AA3" s="6" t="s">
        <v>173</v>
      </c>
      <c r="AB3" s="36" t="s">
        <v>177</v>
      </c>
      <c r="AC3" s="60" t="s">
        <v>194</v>
      </c>
      <c r="AD3" s="61" t="s">
        <v>195</v>
      </c>
      <c r="AE3" s="61" t="s">
        <v>196</v>
      </c>
      <c r="AF3" s="104" t="s">
        <v>197</v>
      </c>
      <c r="AG3" s="75"/>
      <c r="AH3" s="61"/>
      <c r="AI3" s="62"/>
      <c r="AJ3" s="99" t="s">
        <v>198</v>
      </c>
      <c r="AK3" s="100"/>
      <c r="AL3" s="100"/>
      <c r="AM3" s="100"/>
      <c r="AN3" s="101"/>
    </row>
    <row r="4" spans="1:40">
      <c r="A4" s="87"/>
      <c r="B4" s="87" t="s">
        <v>16</v>
      </c>
      <c r="C4" s="87" t="s">
        <v>17</v>
      </c>
      <c r="D4" s="87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3" t="s">
        <v>163</v>
      </c>
      <c r="J4" s="1" t="s">
        <v>23</v>
      </c>
      <c r="K4" s="30" t="s">
        <v>164</v>
      </c>
      <c r="L4" s="12" t="s">
        <v>24</v>
      </c>
      <c r="M4" s="1" t="s">
        <v>24</v>
      </c>
      <c r="N4" s="1" t="s">
        <v>24</v>
      </c>
      <c r="O4" s="1"/>
      <c r="P4" s="13" t="s">
        <v>24</v>
      </c>
      <c r="Q4" s="60" t="s">
        <v>24</v>
      </c>
      <c r="R4" s="61" t="s">
        <v>24</v>
      </c>
      <c r="S4" s="61" t="s">
        <v>24</v>
      </c>
      <c r="T4" s="62" t="s">
        <v>24</v>
      </c>
      <c r="U4" s="60" t="s">
        <v>24</v>
      </c>
      <c r="V4" s="61" t="s">
        <v>24</v>
      </c>
      <c r="W4" s="62" t="s">
        <v>24</v>
      </c>
      <c r="X4" s="14" t="s">
        <v>24</v>
      </c>
      <c r="Y4" s="7" t="s">
        <v>24</v>
      </c>
      <c r="Z4" s="7" t="s">
        <v>24</v>
      </c>
      <c r="AA4" s="7" t="s">
        <v>24</v>
      </c>
      <c r="AB4" s="35" t="s">
        <v>24</v>
      </c>
      <c r="AC4" s="60" t="s">
        <v>24</v>
      </c>
      <c r="AD4" s="61" t="s">
        <v>24</v>
      </c>
      <c r="AE4" s="61" t="s">
        <v>24</v>
      </c>
      <c r="AF4" s="62" t="s">
        <v>24</v>
      </c>
      <c r="AG4" s="32" t="s">
        <v>24</v>
      </c>
      <c r="AH4" s="7" t="s">
        <v>24</v>
      </c>
      <c r="AI4" s="76" t="s">
        <v>24</v>
      </c>
      <c r="AJ4" s="96" t="s">
        <v>24</v>
      </c>
      <c r="AK4" s="97"/>
      <c r="AL4" s="97"/>
      <c r="AM4" s="97"/>
      <c r="AN4" s="98"/>
    </row>
    <row r="5" spans="1:40">
      <c r="A5">
        <v>1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L5" s="47"/>
      <c r="M5" s="46"/>
      <c r="N5" s="46"/>
      <c r="O5" s="46"/>
      <c r="P5" s="48"/>
      <c r="Q5" s="63">
        <v>20</v>
      </c>
      <c r="R5" s="64"/>
      <c r="S5" s="64"/>
      <c r="T5" s="65"/>
      <c r="U5" s="60"/>
      <c r="V5" s="61"/>
      <c r="W5" s="62"/>
      <c r="X5" s="53"/>
      <c r="Y5" s="46"/>
      <c r="Z5" s="46"/>
      <c r="AA5" s="46"/>
      <c r="AB5" s="56"/>
      <c r="AC5" s="66"/>
      <c r="AD5" s="59"/>
      <c r="AE5" s="59"/>
      <c r="AF5" s="67"/>
      <c r="AG5" s="102"/>
      <c r="AH5" s="61"/>
      <c r="AI5" s="62"/>
      <c r="AJ5" s="90"/>
      <c r="AK5" s="91"/>
      <c r="AL5" s="91"/>
      <c r="AM5" s="91"/>
      <c r="AN5" s="92"/>
    </row>
    <row r="6" spans="1:40">
      <c r="A6">
        <v>2</v>
      </c>
      <c r="B6" t="s">
        <v>25</v>
      </c>
      <c r="C6" t="s">
        <v>26</v>
      </c>
      <c r="D6" t="s">
        <v>30</v>
      </c>
      <c r="E6" t="s">
        <v>31</v>
      </c>
      <c r="F6" t="s">
        <v>29</v>
      </c>
      <c r="G6">
        <f>VLOOKUP(E6,[1]Sheet2!$D:$E,2,FALSE)</f>
        <v>1098</v>
      </c>
      <c r="I6">
        <f>VLOOKUP(E6,[2]库存和销售!$G:$BH,54,FALSE)</f>
        <v>715</v>
      </c>
      <c r="J6" t="s">
        <v>32</v>
      </c>
      <c r="L6" s="47"/>
      <c r="M6" s="46"/>
      <c r="N6" s="46"/>
      <c r="O6" s="46"/>
      <c r="P6" s="48"/>
      <c r="Q6" s="63">
        <v>200</v>
      </c>
      <c r="R6" s="64"/>
      <c r="S6" s="64"/>
      <c r="T6" s="65"/>
      <c r="U6" s="60"/>
      <c r="V6" s="61"/>
      <c r="W6" s="62"/>
      <c r="X6" s="53"/>
      <c r="Y6" s="46"/>
      <c r="Z6" s="46"/>
      <c r="AA6" s="46"/>
      <c r="AB6" s="56"/>
      <c r="AC6" s="66"/>
      <c r="AD6" s="59"/>
      <c r="AE6" s="59"/>
      <c r="AF6" s="67"/>
      <c r="AG6" s="102"/>
      <c r="AH6" s="61"/>
      <c r="AI6" s="62"/>
      <c r="AJ6" s="90"/>
      <c r="AK6" s="91"/>
      <c r="AL6" s="91"/>
      <c r="AM6" s="91"/>
      <c r="AN6" s="92"/>
    </row>
    <row r="7" spans="1:40">
      <c r="A7">
        <v>3</v>
      </c>
      <c r="B7" t="s">
        <v>25</v>
      </c>
      <c r="C7" t="s">
        <v>26</v>
      </c>
      <c r="D7" t="s">
        <v>33</v>
      </c>
      <c r="E7" t="s">
        <v>34</v>
      </c>
      <c r="F7" t="s">
        <v>29</v>
      </c>
      <c r="L7" s="47"/>
      <c r="M7" s="46"/>
      <c r="N7" s="46"/>
      <c r="O7" s="46"/>
      <c r="P7" s="48"/>
      <c r="Q7" s="63"/>
      <c r="R7" s="64"/>
      <c r="S7" s="64"/>
      <c r="T7" s="65"/>
      <c r="U7" s="60"/>
      <c r="V7" s="61"/>
      <c r="W7" s="62"/>
      <c r="X7" s="53"/>
      <c r="Y7" s="46"/>
      <c r="Z7" s="46"/>
      <c r="AA7" s="46"/>
      <c r="AB7" s="56"/>
      <c r="AC7" s="66"/>
      <c r="AD7" s="59"/>
      <c r="AE7" s="59"/>
      <c r="AF7" s="67"/>
      <c r="AG7" s="102">
        <v>100</v>
      </c>
      <c r="AH7" s="61"/>
      <c r="AI7" s="62"/>
      <c r="AJ7" s="90"/>
      <c r="AK7" s="91"/>
      <c r="AL7" s="91"/>
      <c r="AM7" s="91"/>
      <c r="AN7" s="92"/>
    </row>
    <row r="8" spans="1:40">
      <c r="A8">
        <v>4</v>
      </c>
      <c r="B8" t="s">
        <v>25</v>
      </c>
      <c r="C8" t="s">
        <v>26</v>
      </c>
      <c r="D8" t="s">
        <v>35</v>
      </c>
      <c r="E8" t="s">
        <v>36</v>
      </c>
      <c r="F8" t="s">
        <v>29</v>
      </c>
      <c r="G8">
        <f>VLOOKUP(E8,[1]Sheet2!$D:$E,2,FALSE)</f>
        <v>6</v>
      </c>
      <c r="L8" s="47"/>
      <c r="M8" s="46"/>
      <c r="N8" s="46"/>
      <c r="O8" s="46"/>
      <c r="P8" s="48"/>
      <c r="Q8" s="63"/>
      <c r="R8" s="64"/>
      <c r="S8" s="64"/>
      <c r="T8" s="65"/>
      <c r="U8" s="60"/>
      <c r="V8" s="61"/>
      <c r="W8" s="62"/>
      <c r="X8" s="53"/>
      <c r="Y8" s="46"/>
      <c r="Z8" s="46"/>
      <c r="AA8" s="46"/>
      <c r="AB8" s="56"/>
      <c r="AC8" s="66"/>
      <c r="AD8" s="59"/>
      <c r="AE8" s="59"/>
      <c r="AF8" s="67"/>
      <c r="AG8" s="102">
        <v>200</v>
      </c>
      <c r="AH8" s="61"/>
      <c r="AI8" s="62"/>
      <c r="AJ8" s="90"/>
      <c r="AK8" s="91"/>
      <c r="AL8" s="91"/>
      <c r="AM8" s="91"/>
      <c r="AN8" s="92"/>
    </row>
    <row r="9" spans="1:40">
      <c r="D9" t="s">
        <v>181</v>
      </c>
      <c r="L9" s="47">
        <v>10</v>
      </c>
      <c r="M9" s="46">
        <v>15</v>
      </c>
      <c r="N9" s="46">
        <v>40</v>
      </c>
      <c r="O9" s="46">
        <v>2</v>
      </c>
      <c r="P9" s="48">
        <v>10</v>
      </c>
      <c r="Q9" s="63"/>
      <c r="R9" s="64"/>
      <c r="S9" s="64"/>
      <c r="T9" s="65"/>
      <c r="U9" s="60"/>
      <c r="V9" s="61"/>
      <c r="W9" s="62"/>
      <c r="X9" s="53"/>
      <c r="Y9" s="46"/>
      <c r="Z9" s="46">
        <v>2</v>
      </c>
      <c r="AA9" s="46"/>
      <c r="AB9" s="56"/>
      <c r="AC9" s="66"/>
      <c r="AD9" s="59"/>
      <c r="AE9" s="59"/>
      <c r="AF9" s="67"/>
      <c r="AG9" s="102">
        <v>100</v>
      </c>
      <c r="AH9" s="61"/>
      <c r="AI9" s="62"/>
      <c r="AJ9" s="90">
        <v>35</v>
      </c>
      <c r="AK9" s="91"/>
      <c r="AL9" s="91"/>
      <c r="AM9" s="91"/>
      <c r="AN9" s="92"/>
    </row>
    <row r="10" spans="1:40">
      <c r="D10" t="s">
        <v>182</v>
      </c>
      <c r="L10" s="47">
        <v>10</v>
      </c>
      <c r="M10" s="46">
        <v>5</v>
      </c>
      <c r="N10" s="46">
        <v>40</v>
      </c>
      <c r="O10" s="46">
        <v>5</v>
      </c>
      <c r="P10" s="48">
        <v>10</v>
      </c>
      <c r="Q10" s="63"/>
      <c r="R10" s="64"/>
      <c r="S10" s="64"/>
      <c r="T10" s="65"/>
      <c r="U10" s="60"/>
      <c r="V10" s="61"/>
      <c r="W10" s="62"/>
      <c r="X10" s="53"/>
      <c r="Y10" s="46"/>
      <c r="Z10" s="46">
        <v>2</v>
      </c>
      <c r="AA10" s="46"/>
      <c r="AB10" s="56"/>
      <c r="AC10" s="66"/>
      <c r="AD10" s="59"/>
      <c r="AE10" s="59"/>
      <c r="AF10" s="67"/>
      <c r="AG10" s="102">
        <v>100</v>
      </c>
      <c r="AH10" s="61"/>
      <c r="AI10" s="62"/>
      <c r="AJ10" s="90">
        <v>29</v>
      </c>
      <c r="AK10" s="91"/>
      <c r="AL10" s="91"/>
      <c r="AM10" s="91"/>
      <c r="AN10" s="92"/>
    </row>
    <row r="11" spans="1:40">
      <c r="D11" t="s">
        <v>183</v>
      </c>
      <c r="L11" s="47">
        <v>7</v>
      </c>
      <c r="M11" s="46">
        <v>2</v>
      </c>
      <c r="N11" s="46">
        <v>45</v>
      </c>
      <c r="O11" s="46">
        <v>3</v>
      </c>
      <c r="P11" s="48">
        <v>10</v>
      </c>
      <c r="Q11" s="63"/>
      <c r="R11" s="64"/>
      <c r="S11" s="64"/>
      <c r="T11" s="65"/>
      <c r="U11" s="60"/>
      <c r="V11" s="61"/>
      <c r="W11" s="62"/>
      <c r="X11" s="53"/>
      <c r="Y11" s="46"/>
      <c r="Z11" s="46">
        <v>2</v>
      </c>
      <c r="AA11" s="46"/>
      <c r="AB11" s="56"/>
      <c r="AC11" s="66"/>
      <c r="AD11" s="59"/>
      <c r="AE11" s="59"/>
      <c r="AF11" s="67"/>
      <c r="AG11" s="102"/>
      <c r="AH11" s="61"/>
      <c r="AI11" s="62"/>
      <c r="AJ11" s="90">
        <v>25</v>
      </c>
      <c r="AK11" s="91"/>
      <c r="AL11" s="91"/>
      <c r="AM11" s="91"/>
      <c r="AN11" s="92"/>
    </row>
    <row r="12" spans="1:40">
      <c r="A12">
        <v>5</v>
      </c>
      <c r="B12" t="s">
        <v>25</v>
      </c>
      <c r="C12" t="s">
        <v>37</v>
      </c>
      <c r="D12" t="s">
        <v>38</v>
      </c>
      <c r="E12" t="s">
        <v>39</v>
      </c>
      <c r="F12" t="s">
        <v>29</v>
      </c>
      <c r="G12">
        <f>VLOOKUP(E12,[1]Sheet2!$D:$E,2,FALSE)</f>
        <v>187</v>
      </c>
      <c r="I12">
        <f>VLOOKUP(E12,[2]库存和销售!$G:$BH,54,FALSE)</f>
        <v>670</v>
      </c>
      <c r="J12" t="s">
        <v>32</v>
      </c>
      <c r="L12" s="47">
        <v>10</v>
      </c>
      <c r="M12" s="46">
        <v>12</v>
      </c>
      <c r="N12" s="46">
        <v>70</v>
      </c>
      <c r="O12" s="46">
        <v>15</v>
      </c>
      <c r="P12" s="48">
        <v>25</v>
      </c>
      <c r="Q12" s="63"/>
      <c r="R12" s="64"/>
      <c r="S12" s="64"/>
      <c r="T12" s="65"/>
      <c r="U12" s="60"/>
      <c r="V12" s="61"/>
      <c r="W12" s="62"/>
      <c r="X12" s="53"/>
      <c r="Y12" s="46">
        <v>5</v>
      </c>
      <c r="Z12" s="46">
        <v>2</v>
      </c>
      <c r="AA12" s="46">
        <v>3</v>
      </c>
      <c r="AB12" s="56"/>
      <c r="AC12" s="66">
        <v>48</v>
      </c>
      <c r="AD12" s="59">
        <v>50</v>
      </c>
      <c r="AE12" s="59">
        <v>15</v>
      </c>
      <c r="AF12" s="67">
        <v>20</v>
      </c>
      <c r="AG12" s="102">
        <v>200</v>
      </c>
      <c r="AH12" s="61"/>
      <c r="AI12" s="62"/>
      <c r="AJ12" s="90">
        <v>25</v>
      </c>
      <c r="AK12" s="91"/>
      <c r="AL12" s="91"/>
      <c r="AM12" s="91"/>
      <c r="AN12" s="92"/>
    </row>
    <row r="13" spans="1:40">
      <c r="A13">
        <v>6</v>
      </c>
      <c r="B13" t="s">
        <v>25</v>
      </c>
      <c r="C13" t="s">
        <v>37</v>
      </c>
      <c r="D13" t="s">
        <v>40</v>
      </c>
      <c r="E13" t="s">
        <v>41</v>
      </c>
      <c r="F13" t="s">
        <v>29</v>
      </c>
      <c r="L13" s="47">
        <v>5</v>
      </c>
      <c r="M13" s="46">
        <v>6</v>
      </c>
      <c r="N13" s="46">
        <v>10</v>
      </c>
      <c r="O13" s="46">
        <v>5</v>
      </c>
      <c r="P13" s="48">
        <v>5</v>
      </c>
      <c r="Q13" s="63">
        <v>30</v>
      </c>
      <c r="R13" s="64"/>
      <c r="S13" s="64"/>
      <c r="T13" s="65"/>
      <c r="U13" s="60"/>
      <c r="V13" s="61"/>
      <c r="W13" s="62"/>
      <c r="X13" s="53"/>
      <c r="Y13" s="46"/>
      <c r="Z13" s="46"/>
      <c r="AA13" s="46"/>
      <c r="AB13" s="56"/>
      <c r="AC13" s="66">
        <v>6</v>
      </c>
      <c r="AD13" s="59">
        <v>4</v>
      </c>
      <c r="AE13" s="59"/>
      <c r="AF13" s="67"/>
      <c r="AG13" s="102">
        <v>100</v>
      </c>
      <c r="AH13" s="61"/>
      <c r="AI13" s="62"/>
      <c r="AJ13" s="90">
        <v>10</v>
      </c>
      <c r="AK13" s="91"/>
      <c r="AL13" s="91"/>
      <c r="AM13" s="91"/>
      <c r="AN13" s="92"/>
    </row>
    <row r="14" spans="1:40">
      <c r="A14">
        <v>7</v>
      </c>
      <c r="B14" t="s">
        <v>25</v>
      </c>
      <c r="C14" t="s">
        <v>37</v>
      </c>
      <c r="D14" t="s">
        <v>42</v>
      </c>
      <c r="E14" t="s">
        <v>43</v>
      </c>
      <c r="F14" t="s">
        <v>29</v>
      </c>
      <c r="G14">
        <f>VLOOKUP(E14,[1]Sheet2!$D:$E,2,FALSE)</f>
        <v>56</v>
      </c>
      <c r="I14">
        <f>VLOOKUP(E14,[2]库存和销售!$G:$BH,54,FALSE)</f>
        <v>485</v>
      </c>
      <c r="J14" t="s">
        <v>32</v>
      </c>
      <c r="L14" s="47">
        <v>80</v>
      </c>
      <c r="M14" s="46">
        <v>90</v>
      </c>
      <c r="N14" s="46">
        <v>80</v>
      </c>
      <c r="O14" s="46">
        <v>120</v>
      </c>
      <c r="P14" s="48">
        <v>150</v>
      </c>
      <c r="Q14" s="63"/>
      <c r="R14" s="64"/>
      <c r="S14" s="64"/>
      <c r="T14" s="65"/>
      <c r="U14" s="60"/>
      <c r="V14" s="61"/>
      <c r="W14" s="62"/>
      <c r="X14" s="53">
        <v>50</v>
      </c>
      <c r="Y14" s="46">
        <v>15</v>
      </c>
      <c r="Z14" s="46">
        <v>10</v>
      </c>
      <c r="AA14" s="46">
        <v>15</v>
      </c>
      <c r="AB14" s="56">
        <v>10</v>
      </c>
      <c r="AC14" s="66">
        <v>50</v>
      </c>
      <c r="AD14" s="59">
        <v>60</v>
      </c>
      <c r="AE14" s="59">
        <v>25</v>
      </c>
      <c r="AF14" s="67">
        <v>30</v>
      </c>
      <c r="AG14" s="102">
        <v>300</v>
      </c>
      <c r="AH14" s="61"/>
      <c r="AI14" s="62"/>
      <c r="AJ14" s="90">
        <v>220</v>
      </c>
      <c r="AK14" s="91"/>
      <c r="AL14" s="91"/>
      <c r="AM14" s="91"/>
      <c r="AN14" s="92"/>
    </row>
    <row r="15" spans="1:40">
      <c r="A15">
        <v>8</v>
      </c>
      <c r="B15" t="s">
        <v>25</v>
      </c>
      <c r="C15" t="s">
        <v>37</v>
      </c>
      <c r="D15" t="s">
        <v>44</v>
      </c>
      <c r="E15" t="s">
        <v>45</v>
      </c>
      <c r="F15" t="s">
        <v>29</v>
      </c>
      <c r="L15" s="47"/>
      <c r="M15" s="46"/>
      <c r="N15" s="46"/>
      <c r="O15" s="46"/>
      <c r="P15" s="48">
        <v>3</v>
      </c>
      <c r="Q15" s="63"/>
      <c r="R15" s="64"/>
      <c r="S15" s="64"/>
      <c r="T15" s="65"/>
      <c r="U15" s="60"/>
      <c r="V15" s="61"/>
      <c r="W15" s="62"/>
      <c r="X15" s="53"/>
      <c r="Y15" s="46"/>
      <c r="Z15" s="46"/>
      <c r="AA15" s="46">
        <v>3</v>
      </c>
      <c r="AB15" s="56"/>
      <c r="AC15" s="66">
        <v>2</v>
      </c>
      <c r="AD15" s="59">
        <v>2</v>
      </c>
      <c r="AE15" s="59">
        <v>1</v>
      </c>
      <c r="AF15" s="67"/>
      <c r="AG15" s="102"/>
      <c r="AH15" s="61"/>
      <c r="AI15" s="62"/>
      <c r="AJ15" s="90"/>
      <c r="AK15" s="91"/>
      <c r="AL15" s="91"/>
      <c r="AM15" s="91"/>
      <c r="AN15" s="92"/>
    </row>
    <row r="16" spans="1:40">
      <c r="A16">
        <v>9</v>
      </c>
      <c r="B16" t="s">
        <v>25</v>
      </c>
      <c r="C16" t="s">
        <v>37</v>
      </c>
      <c r="D16" t="s">
        <v>46</v>
      </c>
      <c r="E16" t="s">
        <v>47</v>
      </c>
      <c r="F16" t="s">
        <v>29</v>
      </c>
      <c r="I16">
        <f>VLOOKUP(E16,[2]库存和销售!$G:$BH,54,FALSE)</f>
        <v>50</v>
      </c>
      <c r="J16" t="s">
        <v>32</v>
      </c>
      <c r="L16" s="47"/>
      <c r="M16" s="46"/>
      <c r="N16" s="46"/>
      <c r="O16" s="46"/>
      <c r="P16" s="48">
        <v>3</v>
      </c>
      <c r="Q16" s="63"/>
      <c r="R16" s="64"/>
      <c r="S16" s="64"/>
      <c r="T16" s="65"/>
      <c r="U16" s="60"/>
      <c r="V16" s="61"/>
      <c r="W16" s="62"/>
      <c r="X16" s="53"/>
      <c r="Y16" s="46"/>
      <c r="Z16" s="46"/>
      <c r="AA16" s="46"/>
      <c r="AB16" s="56"/>
      <c r="AC16" s="66">
        <v>2</v>
      </c>
      <c r="AD16" s="59">
        <v>2</v>
      </c>
      <c r="AE16" s="59">
        <v>1</v>
      </c>
      <c r="AF16" s="67"/>
      <c r="AG16" s="102"/>
      <c r="AH16" s="61"/>
      <c r="AI16" s="62"/>
      <c r="AJ16" s="90"/>
      <c r="AK16" s="91"/>
      <c r="AL16" s="91"/>
      <c r="AM16" s="91"/>
      <c r="AN16" s="92"/>
    </row>
    <row r="17" spans="1:40">
      <c r="A17">
        <v>10</v>
      </c>
      <c r="B17" t="s">
        <v>25</v>
      </c>
      <c r="C17" t="s">
        <v>37</v>
      </c>
      <c r="D17" t="s">
        <v>48</v>
      </c>
      <c r="E17" t="s">
        <v>49</v>
      </c>
      <c r="F17" t="s">
        <v>50</v>
      </c>
      <c r="I17">
        <f>VLOOKUP(E17,[2]库存和销售!$G:$BH,54,FALSE)</f>
        <v>50</v>
      </c>
      <c r="J17" t="s">
        <v>32</v>
      </c>
      <c r="L17" s="47"/>
      <c r="M17" s="46"/>
      <c r="N17" s="46"/>
      <c r="O17" s="46"/>
      <c r="P17" s="48"/>
      <c r="Q17" s="63"/>
      <c r="R17" s="64"/>
      <c r="S17" s="64"/>
      <c r="T17" s="65"/>
      <c r="U17" s="60"/>
      <c r="V17" s="61"/>
      <c r="W17" s="62"/>
      <c r="X17" s="53"/>
      <c r="Y17" s="46"/>
      <c r="Z17" s="46"/>
      <c r="AA17" s="46"/>
      <c r="AB17" s="56"/>
      <c r="AC17" s="66">
        <v>1</v>
      </c>
      <c r="AD17" s="59">
        <v>1</v>
      </c>
      <c r="AE17" s="59">
        <v>1</v>
      </c>
      <c r="AF17" s="67"/>
      <c r="AG17" s="102"/>
      <c r="AH17" s="61"/>
      <c r="AI17" s="62"/>
      <c r="AJ17" s="90"/>
      <c r="AK17" s="91"/>
      <c r="AL17" s="91"/>
      <c r="AM17" s="91"/>
      <c r="AN17" s="92"/>
    </row>
    <row r="18" spans="1:40">
      <c r="A18">
        <v>11</v>
      </c>
      <c r="B18" t="s">
        <v>25</v>
      </c>
      <c r="C18" t="s">
        <v>37</v>
      </c>
      <c r="D18" t="s">
        <v>51</v>
      </c>
      <c r="E18" t="s">
        <v>52</v>
      </c>
      <c r="F18" t="s">
        <v>50</v>
      </c>
      <c r="L18" s="47"/>
      <c r="M18" s="46">
        <v>4</v>
      </c>
      <c r="N18" s="46"/>
      <c r="O18" s="46">
        <v>2</v>
      </c>
      <c r="P18" s="48">
        <v>5</v>
      </c>
      <c r="Q18" s="63"/>
      <c r="R18" s="64"/>
      <c r="S18" s="64"/>
      <c r="T18" s="65"/>
      <c r="U18" s="60"/>
      <c r="V18" s="61"/>
      <c r="W18" s="62"/>
      <c r="X18" s="53"/>
      <c r="Y18" s="46"/>
      <c r="Z18" s="46"/>
      <c r="AA18" s="46"/>
      <c r="AB18" s="56"/>
      <c r="AC18" s="66">
        <v>2</v>
      </c>
      <c r="AD18" s="59">
        <v>3</v>
      </c>
      <c r="AE18" s="59">
        <v>2</v>
      </c>
      <c r="AF18" s="67"/>
      <c r="AG18" s="102"/>
      <c r="AH18" s="61"/>
      <c r="AI18" s="62"/>
      <c r="AJ18" s="90"/>
      <c r="AK18" s="91"/>
      <c r="AL18" s="91"/>
      <c r="AM18" s="91"/>
      <c r="AN18" s="92"/>
    </row>
    <row r="19" spans="1:40">
      <c r="D19" t="s">
        <v>184</v>
      </c>
      <c r="L19" s="47"/>
      <c r="M19" s="46">
        <v>3</v>
      </c>
      <c r="N19" s="46">
        <v>4</v>
      </c>
      <c r="O19" s="46">
        <v>2</v>
      </c>
      <c r="P19" s="48">
        <v>5</v>
      </c>
      <c r="Q19" s="63">
        <v>50</v>
      </c>
      <c r="R19" s="64"/>
      <c r="S19" s="64"/>
      <c r="T19" s="65"/>
      <c r="U19" s="60"/>
      <c r="V19" s="61"/>
      <c r="W19" s="62"/>
      <c r="X19" s="53"/>
      <c r="Y19" s="46"/>
      <c r="Z19" s="46"/>
      <c r="AA19" s="46"/>
      <c r="AB19" s="56"/>
      <c r="AC19" s="66"/>
      <c r="AD19" s="59"/>
      <c r="AE19" s="59"/>
      <c r="AF19" s="67"/>
      <c r="AG19" s="102">
        <v>20</v>
      </c>
      <c r="AH19" s="61"/>
      <c r="AI19" s="62"/>
      <c r="AJ19" s="90"/>
      <c r="AK19" s="91"/>
      <c r="AL19" s="91"/>
      <c r="AM19" s="91"/>
      <c r="AN19" s="92"/>
    </row>
    <row r="20" spans="1:40">
      <c r="A20">
        <v>12</v>
      </c>
      <c r="B20" t="s">
        <v>25</v>
      </c>
      <c r="C20" t="s">
        <v>37</v>
      </c>
      <c r="D20" t="s">
        <v>53</v>
      </c>
      <c r="E20" t="s">
        <v>54</v>
      </c>
      <c r="F20" t="s">
        <v>29</v>
      </c>
      <c r="I20">
        <f>VLOOKUP(E20,[2]库存和销售!$G:$BH,54,FALSE)</f>
        <v>100</v>
      </c>
      <c r="J20" t="s">
        <v>32</v>
      </c>
      <c r="L20" s="47">
        <v>5</v>
      </c>
      <c r="M20" s="46">
        <v>5</v>
      </c>
      <c r="N20" s="46">
        <v>4</v>
      </c>
      <c r="O20" s="46">
        <v>4</v>
      </c>
      <c r="P20" s="48">
        <v>5</v>
      </c>
      <c r="Q20" s="63">
        <v>10</v>
      </c>
      <c r="R20" s="64"/>
      <c r="S20" s="64"/>
      <c r="T20" s="65"/>
      <c r="U20" s="60"/>
      <c r="V20" s="61"/>
      <c r="W20" s="62"/>
      <c r="X20" s="53"/>
      <c r="Y20" s="46"/>
      <c r="Z20" s="46"/>
      <c r="AA20" s="46"/>
      <c r="AB20" s="56"/>
      <c r="AC20" s="66">
        <v>6</v>
      </c>
      <c r="AD20" s="59">
        <v>4</v>
      </c>
      <c r="AE20" s="59">
        <v>3</v>
      </c>
      <c r="AF20" s="67"/>
      <c r="AG20" s="102">
        <v>30</v>
      </c>
      <c r="AH20" s="61"/>
      <c r="AI20" s="62"/>
      <c r="AJ20" s="90">
        <v>4</v>
      </c>
      <c r="AK20" s="91"/>
      <c r="AL20" s="91"/>
      <c r="AM20" s="91"/>
      <c r="AN20" s="92"/>
    </row>
    <row r="21" spans="1:40">
      <c r="A21">
        <v>13</v>
      </c>
      <c r="B21" t="s">
        <v>25</v>
      </c>
      <c r="C21" t="s">
        <v>37</v>
      </c>
      <c r="D21" t="s">
        <v>55</v>
      </c>
      <c r="E21" t="s">
        <v>56</v>
      </c>
      <c r="F21" t="s">
        <v>29</v>
      </c>
      <c r="L21" s="47">
        <v>5</v>
      </c>
      <c r="M21" s="46">
        <v>2</v>
      </c>
      <c r="N21" s="46"/>
      <c r="O21" s="46">
        <v>2</v>
      </c>
      <c r="P21" s="48">
        <v>5</v>
      </c>
      <c r="Q21" s="63">
        <v>20</v>
      </c>
      <c r="R21" s="64"/>
      <c r="S21" s="64"/>
      <c r="T21" s="65"/>
      <c r="U21" s="60"/>
      <c r="V21" s="61"/>
      <c r="W21" s="62"/>
      <c r="X21" s="53"/>
      <c r="Y21" s="46"/>
      <c r="Z21" s="46"/>
      <c r="AA21" s="46"/>
      <c r="AB21" s="56"/>
      <c r="AC21" s="66">
        <v>9</v>
      </c>
      <c r="AD21" s="59">
        <v>7</v>
      </c>
      <c r="AE21" s="59">
        <v>3</v>
      </c>
      <c r="AF21" s="67">
        <v>2</v>
      </c>
      <c r="AG21" s="102">
        <v>30</v>
      </c>
      <c r="AH21" s="61"/>
      <c r="AI21" s="62"/>
      <c r="AJ21" s="90">
        <v>4</v>
      </c>
      <c r="AK21" s="91"/>
      <c r="AL21" s="91"/>
      <c r="AM21" s="91"/>
      <c r="AN21" s="92"/>
    </row>
    <row r="22" spans="1:40">
      <c r="A22">
        <v>14</v>
      </c>
      <c r="B22" t="s">
        <v>25</v>
      </c>
      <c r="C22" t="s">
        <v>37</v>
      </c>
      <c r="D22" t="s">
        <v>57</v>
      </c>
      <c r="E22" t="s">
        <v>58</v>
      </c>
      <c r="F22" t="s">
        <v>29</v>
      </c>
      <c r="L22" s="47">
        <v>5</v>
      </c>
      <c r="M22" s="46">
        <v>4</v>
      </c>
      <c r="N22" s="46">
        <v>4</v>
      </c>
      <c r="O22" s="46"/>
      <c r="P22" s="48"/>
      <c r="Q22" s="63">
        <v>20</v>
      </c>
      <c r="R22" s="64"/>
      <c r="S22" s="64"/>
      <c r="T22" s="65"/>
      <c r="U22" s="60"/>
      <c r="V22" s="61"/>
      <c r="W22" s="62"/>
      <c r="X22" s="53"/>
      <c r="Y22" s="46"/>
      <c r="Z22" s="46"/>
      <c r="AA22" s="46"/>
      <c r="AB22" s="56"/>
      <c r="AC22" s="66">
        <v>6</v>
      </c>
      <c r="AD22" s="59">
        <v>6</v>
      </c>
      <c r="AE22" s="59">
        <v>4</v>
      </c>
      <c r="AF22" s="67">
        <v>4</v>
      </c>
      <c r="AG22" s="102">
        <v>30</v>
      </c>
      <c r="AH22" s="61"/>
      <c r="AI22" s="62"/>
      <c r="AJ22" s="90">
        <v>2</v>
      </c>
      <c r="AK22" s="91"/>
      <c r="AL22" s="91"/>
      <c r="AM22" s="91"/>
      <c r="AN22" s="92"/>
    </row>
    <row r="23" spans="1:40">
      <c r="A23">
        <v>15</v>
      </c>
      <c r="B23" t="s">
        <v>25</v>
      </c>
      <c r="C23" t="s">
        <v>59</v>
      </c>
      <c r="D23" t="s">
        <v>60</v>
      </c>
      <c r="E23" t="s">
        <v>61</v>
      </c>
      <c r="F23" t="s">
        <v>29</v>
      </c>
      <c r="L23" s="47"/>
      <c r="M23" s="46"/>
      <c r="N23" s="46">
        <v>8</v>
      </c>
      <c r="O23" s="46"/>
      <c r="P23" s="48">
        <v>5</v>
      </c>
      <c r="Q23" s="63"/>
      <c r="R23" s="64"/>
      <c r="S23" s="64"/>
      <c r="T23" s="65"/>
      <c r="U23" s="60"/>
      <c r="V23" s="61"/>
      <c r="W23" s="62"/>
      <c r="X23" s="53"/>
      <c r="Y23" s="46"/>
      <c r="Z23" s="46"/>
      <c r="AA23" s="46"/>
      <c r="AB23" s="56"/>
      <c r="AC23" s="66">
        <v>2</v>
      </c>
      <c r="AD23" s="59">
        <v>2</v>
      </c>
      <c r="AE23" s="59">
        <v>1</v>
      </c>
      <c r="AF23" s="67">
        <v>1</v>
      </c>
      <c r="AG23" s="102"/>
      <c r="AH23" s="61"/>
      <c r="AI23" s="62"/>
      <c r="AJ23" s="90">
        <v>3</v>
      </c>
      <c r="AK23" s="91"/>
      <c r="AL23" s="91"/>
      <c r="AM23" s="91"/>
      <c r="AN23" s="92"/>
    </row>
    <row r="24" spans="1:40">
      <c r="D24" t="s">
        <v>185</v>
      </c>
      <c r="L24" s="47"/>
      <c r="M24" s="46"/>
      <c r="N24" s="46">
        <v>4</v>
      </c>
      <c r="O24" s="46"/>
      <c r="P24" s="48">
        <v>5</v>
      </c>
      <c r="Q24" s="63"/>
      <c r="R24" s="64"/>
      <c r="S24" s="64"/>
      <c r="T24" s="65"/>
      <c r="U24" s="60"/>
      <c r="V24" s="61"/>
      <c r="W24" s="62"/>
      <c r="X24" s="53"/>
      <c r="Y24" s="46"/>
      <c r="Z24" s="46"/>
      <c r="AA24" s="46"/>
      <c r="AB24" s="56"/>
      <c r="AC24" s="66">
        <v>2</v>
      </c>
      <c r="AD24" s="59">
        <v>2</v>
      </c>
      <c r="AE24" s="59">
        <v>1</v>
      </c>
      <c r="AF24" s="67">
        <v>2</v>
      </c>
      <c r="AG24" s="102"/>
      <c r="AH24" s="61"/>
      <c r="AI24" s="62"/>
      <c r="AJ24" s="90">
        <v>3</v>
      </c>
      <c r="AK24" s="91"/>
      <c r="AL24" s="91"/>
      <c r="AM24" s="91"/>
      <c r="AN24" s="92"/>
    </row>
    <row r="25" spans="1:40">
      <c r="A25">
        <v>16</v>
      </c>
      <c r="B25" t="s">
        <v>25</v>
      </c>
      <c r="C25" t="s">
        <v>59</v>
      </c>
      <c r="D25" t="s">
        <v>62</v>
      </c>
      <c r="E25" t="s">
        <v>63</v>
      </c>
      <c r="F25" t="s">
        <v>29</v>
      </c>
      <c r="G25">
        <f>VLOOKUP(E25,[1]Sheet2!$D:$E,2,FALSE)</f>
        <v>76</v>
      </c>
      <c r="I25">
        <f>VLOOKUP(E25,[2]库存和销售!$G:$BH,54,FALSE)</f>
        <v>23</v>
      </c>
      <c r="J25" t="s">
        <v>32</v>
      </c>
      <c r="L25" s="47"/>
      <c r="M25" s="46">
        <v>15</v>
      </c>
      <c r="N25" s="46">
        <v>4</v>
      </c>
      <c r="O25" s="46"/>
      <c r="P25" s="48">
        <v>10</v>
      </c>
      <c r="Q25" s="63"/>
      <c r="R25" s="64"/>
      <c r="S25" s="64"/>
      <c r="T25" s="65"/>
      <c r="U25" s="60"/>
      <c r="V25" s="61"/>
      <c r="W25" s="62"/>
      <c r="X25" s="53"/>
      <c r="Y25" s="46"/>
      <c r="Z25" s="46"/>
      <c r="AA25" s="46"/>
      <c r="AB25" s="56"/>
      <c r="AC25" s="66">
        <v>6</v>
      </c>
      <c r="AD25" s="59">
        <v>4</v>
      </c>
      <c r="AE25" s="59">
        <v>3</v>
      </c>
      <c r="AF25" s="67">
        <v>4</v>
      </c>
      <c r="AG25" s="102"/>
      <c r="AH25" s="61"/>
      <c r="AI25" s="62"/>
      <c r="AJ25" s="90">
        <v>5</v>
      </c>
      <c r="AK25" s="91"/>
      <c r="AL25" s="91"/>
      <c r="AM25" s="91"/>
      <c r="AN25" s="92"/>
    </row>
    <row r="26" spans="1:40">
      <c r="D26" t="s">
        <v>186</v>
      </c>
      <c r="L26" s="47"/>
      <c r="M26" s="46"/>
      <c r="N26" s="46">
        <v>30</v>
      </c>
      <c r="O26" s="46"/>
      <c r="P26" s="48"/>
      <c r="Q26" s="63"/>
      <c r="R26" s="64"/>
      <c r="S26" s="64"/>
      <c r="T26" s="65"/>
      <c r="U26" s="60"/>
      <c r="V26" s="61"/>
      <c r="W26" s="62"/>
      <c r="X26" s="53"/>
      <c r="Y26" s="46"/>
      <c r="Z26" s="46"/>
      <c r="AA26" s="46"/>
      <c r="AB26" s="56"/>
      <c r="AC26" s="66">
        <v>2</v>
      </c>
      <c r="AD26" s="59">
        <v>2</v>
      </c>
      <c r="AE26" s="59">
        <v>1</v>
      </c>
      <c r="AF26" s="67"/>
      <c r="AG26" s="102"/>
      <c r="AH26" s="61"/>
      <c r="AI26" s="62"/>
      <c r="AJ26" s="90">
        <v>5</v>
      </c>
      <c r="AK26" s="91"/>
      <c r="AL26" s="91"/>
      <c r="AM26" s="91"/>
      <c r="AN26" s="92"/>
    </row>
    <row r="27" spans="1:40">
      <c r="D27" t="s">
        <v>187</v>
      </c>
      <c r="L27" s="47"/>
      <c r="M27" s="46"/>
      <c r="N27" s="46">
        <v>20</v>
      </c>
      <c r="O27" s="46"/>
      <c r="P27" s="48"/>
      <c r="Q27" s="63"/>
      <c r="R27" s="64"/>
      <c r="S27" s="64"/>
      <c r="T27" s="65"/>
      <c r="U27" s="60"/>
      <c r="V27" s="61"/>
      <c r="W27" s="62"/>
      <c r="X27" s="53"/>
      <c r="Y27" s="46"/>
      <c r="Z27" s="46"/>
      <c r="AA27" s="46"/>
      <c r="AB27" s="56"/>
      <c r="AC27" s="66"/>
      <c r="AD27" s="59"/>
      <c r="AE27" s="59"/>
      <c r="AF27" s="67"/>
      <c r="AG27" s="102"/>
      <c r="AH27" s="61"/>
      <c r="AI27" s="62"/>
      <c r="AJ27" s="90">
        <v>6</v>
      </c>
      <c r="AK27" s="91"/>
      <c r="AL27" s="91"/>
      <c r="AM27" s="91"/>
      <c r="AN27" s="92"/>
    </row>
    <row r="28" spans="1:40">
      <c r="D28" t="s">
        <v>188</v>
      </c>
      <c r="L28" s="47"/>
      <c r="M28" s="46"/>
      <c r="N28" s="46">
        <v>15</v>
      </c>
      <c r="O28" s="46"/>
      <c r="P28" s="48"/>
      <c r="Q28" s="63"/>
      <c r="R28" s="64"/>
      <c r="S28" s="64"/>
      <c r="T28" s="65"/>
      <c r="U28" s="60"/>
      <c r="V28" s="61"/>
      <c r="W28" s="62"/>
      <c r="X28" s="53"/>
      <c r="Y28" s="46"/>
      <c r="Z28" s="46"/>
      <c r="AA28" s="46"/>
      <c r="AB28" s="56"/>
      <c r="AC28" s="66">
        <v>2</v>
      </c>
      <c r="AD28" s="59">
        <v>1</v>
      </c>
      <c r="AE28" s="59">
        <v>1</v>
      </c>
      <c r="AF28" s="67"/>
      <c r="AG28" s="102"/>
      <c r="AH28" s="61"/>
      <c r="AI28" s="62"/>
      <c r="AJ28" s="90">
        <v>5</v>
      </c>
      <c r="AK28" s="91"/>
      <c r="AL28" s="91"/>
      <c r="AM28" s="91"/>
      <c r="AN28" s="92"/>
    </row>
    <row r="29" spans="1:40">
      <c r="A29">
        <v>17</v>
      </c>
      <c r="B29" t="s">
        <v>25</v>
      </c>
      <c r="C29" t="s">
        <v>64</v>
      </c>
      <c r="D29" t="s">
        <v>65</v>
      </c>
      <c r="E29" t="s">
        <v>66</v>
      </c>
      <c r="F29" t="s">
        <v>50</v>
      </c>
      <c r="L29" s="47"/>
      <c r="M29" s="46"/>
      <c r="N29" s="46">
        <v>12</v>
      </c>
      <c r="O29" s="46"/>
      <c r="P29" s="48"/>
      <c r="Q29" s="63">
        <v>15</v>
      </c>
      <c r="R29" s="64"/>
      <c r="S29" s="64"/>
      <c r="T29" s="65"/>
      <c r="U29" s="60"/>
      <c r="V29" s="61"/>
      <c r="W29" s="62"/>
      <c r="X29" s="53"/>
      <c r="Y29" s="46"/>
      <c r="Z29" s="46"/>
      <c r="AA29" s="46"/>
      <c r="AB29" s="56"/>
      <c r="AC29" s="66"/>
      <c r="AD29" s="59"/>
      <c r="AE29" s="59"/>
      <c r="AF29" s="67"/>
      <c r="AG29" s="102">
        <v>30</v>
      </c>
      <c r="AH29" s="61"/>
      <c r="AI29" s="62"/>
      <c r="AJ29" s="90">
        <v>2</v>
      </c>
      <c r="AK29" s="91"/>
      <c r="AL29" s="91"/>
      <c r="AM29" s="91"/>
      <c r="AN29" s="92"/>
    </row>
    <row r="30" spans="1:40">
      <c r="D30" t="s">
        <v>189</v>
      </c>
      <c r="L30" s="47"/>
      <c r="M30" s="46">
        <v>5</v>
      </c>
      <c r="N30" s="46">
        <v>10</v>
      </c>
      <c r="O30" s="46"/>
      <c r="P30" s="48">
        <v>10</v>
      </c>
      <c r="Q30" s="63">
        <v>10</v>
      </c>
      <c r="R30" s="64"/>
      <c r="S30" s="64"/>
      <c r="T30" s="65"/>
      <c r="U30" s="60"/>
      <c r="V30" s="61"/>
      <c r="W30" s="62"/>
      <c r="X30" s="53"/>
      <c r="Y30" s="46"/>
      <c r="Z30" s="46"/>
      <c r="AA30" s="46"/>
      <c r="AB30" s="56"/>
      <c r="AC30" s="66"/>
      <c r="AD30" s="59"/>
      <c r="AE30" s="59"/>
      <c r="AF30" s="67"/>
      <c r="AG30" s="102">
        <v>30</v>
      </c>
      <c r="AH30" s="61"/>
      <c r="AI30" s="62"/>
      <c r="AJ30" s="90">
        <v>4</v>
      </c>
      <c r="AK30" s="91"/>
      <c r="AL30" s="91"/>
      <c r="AM30" s="91"/>
      <c r="AN30" s="92"/>
    </row>
    <row r="31" spans="1:40">
      <c r="D31" t="s">
        <v>190</v>
      </c>
      <c r="L31" s="47"/>
      <c r="M31" s="46">
        <v>5</v>
      </c>
      <c r="N31" s="46">
        <v>20</v>
      </c>
      <c r="O31" s="46"/>
      <c r="P31" s="48">
        <v>10</v>
      </c>
      <c r="Q31" s="63"/>
      <c r="R31" s="64"/>
      <c r="S31" s="64"/>
      <c r="T31" s="65"/>
      <c r="U31" s="60"/>
      <c r="V31" s="61"/>
      <c r="W31" s="62"/>
      <c r="X31" s="53"/>
      <c r="Y31" s="46"/>
      <c r="Z31" s="46"/>
      <c r="AA31" s="46"/>
      <c r="AB31" s="56"/>
      <c r="AC31" s="66"/>
      <c r="AD31" s="59"/>
      <c r="AE31" s="59"/>
      <c r="AF31" s="67"/>
      <c r="AG31" s="102">
        <v>30</v>
      </c>
      <c r="AH31" s="61"/>
      <c r="AI31" s="62"/>
      <c r="AJ31" s="90">
        <v>5</v>
      </c>
      <c r="AK31" s="91"/>
      <c r="AL31" s="91"/>
      <c r="AM31" s="91"/>
      <c r="AN31" s="92"/>
    </row>
    <row r="32" spans="1:40">
      <c r="D32" t="s">
        <v>191</v>
      </c>
      <c r="L32" s="47"/>
      <c r="M32" s="46">
        <v>4</v>
      </c>
      <c r="N32" s="46">
        <v>20</v>
      </c>
      <c r="O32" s="46"/>
      <c r="P32" s="48">
        <v>5</v>
      </c>
      <c r="Q32" s="63"/>
      <c r="R32" s="64"/>
      <c r="S32" s="64"/>
      <c r="T32" s="65"/>
      <c r="U32" s="60"/>
      <c r="V32" s="61"/>
      <c r="W32" s="62"/>
      <c r="X32" s="53">
        <v>30</v>
      </c>
      <c r="Y32" s="46"/>
      <c r="Z32" s="46">
        <v>2</v>
      </c>
      <c r="AA32" s="46"/>
      <c r="AB32" s="56"/>
      <c r="AC32" s="66"/>
      <c r="AD32" s="59"/>
      <c r="AE32" s="59"/>
      <c r="AF32" s="67"/>
      <c r="AG32" s="102">
        <v>30</v>
      </c>
      <c r="AH32" s="61"/>
      <c r="AI32" s="62"/>
      <c r="AJ32" s="90">
        <v>3</v>
      </c>
      <c r="AK32" s="91"/>
      <c r="AL32" s="91"/>
      <c r="AM32" s="91"/>
      <c r="AN32" s="92"/>
    </row>
    <row r="33" spans="1:40">
      <c r="A33">
        <v>18</v>
      </c>
      <c r="B33" t="s">
        <v>25</v>
      </c>
      <c r="C33" t="s">
        <v>64</v>
      </c>
      <c r="D33" t="s">
        <v>67</v>
      </c>
      <c r="E33" t="s">
        <v>68</v>
      </c>
      <c r="F33" t="s">
        <v>29</v>
      </c>
      <c r="G33">
        <f>VLOOKUP(E33,[1]Sheet2!$D:$E,2,FALSE)</f>
        <v>365</v>
      </c>
      <c r="I33">
        <f>VLOOKUP(E33,[2]库存和销售!$G:$BH,54,FALSE)</f>
        <v>145</v>
      </c>
      <c r="J33" t="s">
        <v>32</v>
      </c>
      <c r="L33" s="47"/>
      <c r="M33" s="46"/>
      <c r="N33" s="46">
        <v>35</v>
      </c>
      <c r="O33" s="46">
        <v>5</v>
      </c>
      <c r="P33" s="48">
        <v>15</v>
      </c>
      <c r="Q33" s="63">
        <v>10</v>
      </c>
      <c r="R33" s="64"/>
      <c r="S33" s="64"/>
      <c r="T33" s="65"/>
      <c r="U33" s="60"/>
      <c r="V33" s="61"/>
      <c r="W33" s="62"/>
      <c r="X33" s="53"/>
      <c r="Y33" s="46"/>
      <c r="Z33" s="46"/>
      <c r="AA33" s="46"/>
      <c r="AB33" s="56"/>
      <c r="AC33" s="66">
        <v>15</v>
      </c>
      <c r="AD33" s="59">
        <v>18</v>
      </c>
      <c r="AE33" s="59">
        <v>10</v>
      </c>
      <c r="AF33" s="67">
        <v>4</v>
      </c>
      <c r="AG33" s="102">
        <v>200</v>
      </c>
      <c r="AH33" s="61"/>
      <c r="AI33" s="62"/>
      <c r="AJ33" s="90">
        <v>13</v>
      </c>
      <c r="AK33" s="91"/>
      <c r="AL33" s="91"/>
      <c r="AM33" s="91"/>
      <c r="AN33" s="92"/>
    </row>
    <row r="34" spans="1:40">
      <c r="D34" t="s">
        <v>192</v>
      </c>
      <c r="L34" s="47"/>
      <c r="M34" s="46">
        <v>1</v>
      </c>
      <c r="N34" s="46">
        <v>8</v>
      </c>
      <c r="O34" s="46">
        <v>5</v>
      </c>
      <c r="P34" s="48"/>
      <c r="Q34" s="63">
        <v>20</v>
      </c>
      <c r="R34" s="64"/>
      <c r="S34" s="64"/>
      <c r="T34" s="65"/>
      <c r="U34" s="60"/>
      <c r="V34" s="61"/>
      <c r="W34" s="62"/>
      <c r="X34" s="53"/>
      <c r="Y34" s="46"/>
      <c r="Z34" s="46"/>
      <c r="AA34" s="46"/>
      <c r="AB34" s="56"/>
      <c r="AC34" s="66"/>
      <c r="AD34" s="59"/>
      <c r="AE34" s="59"/>
      <c r="AF34" s="67"/>
      <c r="AG34" s="102">
        <v>40</v>
      </c>
      <c r="AH34" s="61"/>
      <c r="AI34" s="62"/>
      <c r="AJ34" s="90">
        <v>2</v>
      </c>
      <c r="AK34" s="91"/>
      <c r="AL34" s="91"/>
      <c r="AM34" s="91"/>
      <c r="AN34" s="92"/>
    </row>
    <row r="35" spans="1:40">
      <c r="A35">
        <v>19</v>
      </c>
      <c r="B35" t="s">
        <v>25</v>
      </c>
      <c r="C35" t="s">
        <v>64</v>
      </c>
      <c r="D35" t="s">
        <v>69</v>
      </c>
      <c r="E35" t="s">
        <v>70</v>
      </c>
      <c r="F35" t="s">
        <v>29</v>
      </c>
      <c r="I35">
        <f>VLOOKUP(E35,[2]库存和销售!$G:$BH,54,FALSE)</f>
        <v>300</v>
      </c>
      <c r="J35" t="s">
        <v>32</v>
      </c>
      <c r="L35" s="47">
        <v>40</v>
      </c>
      <c r="M35" s="46">
        <v>20</v>
      </c>
      <c r="N35" s="46">
        <v>35</v>
      </c>
      <c r="O35" s="46">
        <v>5</v>
      </c>
      <c r="P35" s="48">
        <v>40</v>
      </c>
      <c r="Q35" s="63"/>
      <c r="R35" s="64"/>
      <c r="S35" s="64"/>
      <c r="T35" s="65"/>
      <c r="U35" s="60"/>
      <c r="V35" s="61"/>
      <c r="W35" s="62"/>
      <c r="X35" s="53">
        <v>35</v>
      </c>
      <c r="Y35" s="46">
        <v>15</v>
      </c>
      <c r="Z35" s="46">
        <v>15</v>
      </c>
      <c r="AA35" s="46">
        <v>10</v>
      </c>
      <c r="AB35" s="56">
        <v>10</v>
      </c>
      <c r="AC35" s="66">
        <v>20</v>
      </c>
      <c r="AD35" s="59">
        <v>15</v>
      </c>
      <c r="AE35" s="59">
        <v>5</v>
      </c>
      <c r="AF35" s="67">
        <v>4</v>
      </c>
      <c r="AG35" s="102">
        <v>300</v>
      </c>
      <c r="AH35" s="61"/>
      <c r="AI35" s="62"/>
      <c r="AJ35" s="90">
        <v>60</v>
      </c>
      <c r="AK35" s="91"/>
      <c r="AL35" s="91"/>
      <c r="AM35" s="91"/>
      <c r="AN35" s="92"/>
    </row>
    <row r="36" spans="1:40">
      <c r="A36">
        <v>20</v>
      </c>
      <c r="B36" t="s">
        <v>25</v>
      </c>
      <c r="C36" t="s">
        <v>64</v>
      </c>
      <c r="D36" t="s">
        <v>71</v>
      </c>
      <c r="E36" t="s">
        <v>72</v>
      </c>
      <c r="F36" t="s">
        <v>29</v>
      </c>
      <c r="L36" s="47"/>
      <c r="M36" s="46">
        <v>3</v>
      </c>
      <c r="N36" s="46">
        <v>4</v>
      </c>
      <c r="O36" s="46"/>
      <c r="P36" s="48">
        <v>4</v>
      </c>
      <c r="Q36" s="63"/>
      <c r="R36" s="64"/>
      <c r="S36" s="64"/>
      <c r="T36" s="65"/>
      <c r="U36" s="60"/>
      <c r="V36" s="61"/>
      <c r="W36" s="62"/>
      <c r="X36" s="53"/>
      <c r="Y36" s="46"/>
      <c r="Z36" s="46"/>
      <c r="AA36" s="46"/>
      <c r="AB36" s="56"/>
      <c r="AC36" s="66">
        <v>3</v>
      </c>
      <c r="AD36" s="59">
        <v>2</v>
      </c>
      <c r="AE36" s="59">
        <v>2</v>
      </c>
      <c r="AF36" s="67">
        <v>2</v>
      </c>
      <c r="AG36" s="102">
        <v>30</v>
      </c>
      <c r="AH36" s="61"/>
      <c r="AI36" s="62"/>
      <c r="AJ36" s="90">
        <v>1</v>
      </c>
      <c r="AK36" s="91"/>
      <c r="AL36" s="91"/>
      <c r="AM36" s="91"/>
      <c r="AN36" s="92"/>
    </row>
    <row r="37" spans="1:40">
      <c r="D37" t="s">
        <v>193</v>
      </c>
      <c r="L37" s="47">
        <v>5</v>
      </c>
      <c r="M37" s="46">
        <v>1</v>
      </c>
      <c r="N37" s="46">
        <v>4</v>
      </c>
      <c r="O37" s="46"/>
      <c r="P37" s="48">
        <v>4</v>
      </c>
      <c r="Q37" s="63">
        <v>5</v>
      </c>
      <c r="R37" s="64"/>
      <c r="S37" s="64"/>
      <c r="T37" s="65"/>
      <c r="U37" s="60"/>
      <c r="V37" s="61"/>
      <c r="W37" s="62"/>
      <c r="X37" s="53">
        <v>35</v>
      </c>
      <c r="Y37" s="46"/>
      <c r="Z37" s="46">
        <v>3</v>
      </c>
      <c r="AA37" s="46"/>
      <c r="AB37" s="56"/>
      <c r="AC37" s="66"/>
      <c r="AD37" s="59"/>
      <c r="AE37" s="59"/>
      <c r="AF37" s="67"/>
      <c r="AG37" s="102">
        <v>30</v>
      </c>
      <c r="AH37" s="61"/>
      <c r="AI37" s="62"/>
      <c r="AJ37" s="90"/>
      <c r="AK37" s="91"/>
      <c r="AL37" s="91"/>
      <c r="AM37" s="91"/>
      <c r="AN37" s="92"/>
    </row>
    <row r="38" spans="1:40">
      <c r="A38">
        <v>21</v>
      </c>
      <c r="B38" t="s">
        <v>25</v>
      </c>
      <c r="C38" t="s">
        <v>64</v>
      </c>
      <c r="D38" t="s">
        <v>73</v>
      </c>
      <c r="E38" t="s">
        <v>74</v>
      </c>
      <c r="F38" t="s">
        <v>29</v>
      </c>
      <c r="I38">
        <f>VLOOKUP(E38,[2]库存和销售!$G:$BH,54,FALSE)</f>
        <v>90</v>
      </c>
      <c r="J38" t="s">
        <v>32</v>
      </c>
      <c r="L38" s="47">
        <v>5</v>
      </c>
      <c r="M38" s="46">
        <v>5</v>
      </c>
      <c r="N38" s="46"/>
      <c r="O38" s="46"/>
      <c r="P38" s="48">
        <v>4</v>
      </c>
      <c r="Q38" s="63"/>
      <c r="R38" s="64"/>
      <c r="S38" s="64"/>
      <c r="T38" s="65"/>
      <c r="U38" s="60"/>
      <c r="V38" s="61"/>
      <c r="W38" s="62"/>
      <c r="X38" s="53"/>
      <c r="Y38" s="46"/>
      <c r="Z38" s="46"/>
      <c r="AA38" s="46"/>
      <c r="AB38" s="56"/>
      <c r="AC38" s="66">
        <v>6</v>
      </c>
      <c r="AD38" s="59">
        <v>7</v>
      </c>
      <c r="AE38" s="59">
        <v>6</v>
      </c>
      <c r="AF38" s="67">
        <v>2</v>
      </c>
      <c r="AG38" s="102">
        <v>50</v>
      </c>
      <c r="AH38" s="61"/>
      <c r="AI38" s="62"/>
      <c r="AJ38" s="90">
        <v>1</v>
      </c>
      <c r="AK38" s="91"/>
      <c r="AL38" s="91"/>
      <c r="AM38" s="91"/>
      <c r="AN38" s="92"/>
    </row>
    <row r="39" spans="1:40">
      <c r="A39">
        <v>22</v>
      </c>
      <c r="B39" t="s">
        <v>25</v>
      </c>
      <c r="C39" t="s">
        <v>64</v>
      </c>
      <c r="D39" t="s">
        <v>75</v>
      </c>
      <c r="E39" t="s">
        <v>76</v>
      </c>
      <c r="F39" t="s">
        <v>29</v>
      </c>
      <c r="I39">
        <f>VLOOKUP(E39,[2]库存和销售!$G:$BH,54,FALSE)</f>
        <v>100</v>
      </c>
      <c r="J39" t="s">
        <v>32</v>
      </c>
      <c r="L39" s="47">
        <v>5</v>
      </c>
      <c r="M39" s="46">
        <v>1</v>
      </c>
      <c r="N39" s="46">
        <v>8</v>
      </c>
      <c r="O39" s="46"/>
      <c r="P39" s="48">
        <v>8</v>
      </c>
      <c r="Q39" s="63"/>
      <c r="R39" s="64"/>
      <c r="S39" s="64"/>
      <c r="T39" s="65"/>
      <c r="U39" s="60"/>
      <c r="V39" s="61"/>
      <c r="W39" s="62"/>
      <c r="X39" s="53"/>
      <c r="Y39" s="46"/>
      <c r="Z39" s="46">
        <v>5</v>
      </c>
      <c r="AA39" s="46">
        <v>5</v>
      </c>
      <c r="AB39" s="56"/>
      <c r="AC39" s="66">
        <v>6</v>
      </c>
      <c r="AD39" s="59">
        <v>6</v>
      </c>
      <c r="AE39" s="59">
        <v>4</v>
      </c>
      <c r="AF39" s="67">
        <v>2</v>
      </c>
      <c r="AG39" s="102">
        <v>50</v>
      </c>
      <c r="AH39" s="61"/>
      <c r="AI39" s="62"/>
      <c r="AJ39" s="90">
        <v>2</v>
      </c>
      <c r="AK39" s="91"/>
      <c r="AL39" s="91"/>
      <c r="AM39" s="91"/>
      <c r="AN39" s="92"/>
    </row>
    <row r="40" spans="1:40">
      <c r="A40">
        <v>23</v>
      </c>
      <c r="B40" t="s">
        <v>25</v>
      </c>
      <c r="C40" t="s">
        <v>64</v>
      </c>
      <c r="D40" t="s">
        <v>77</v>
      </c>
      <c r="E40" t="s">
        <v>78</v>
      </c>
      <c r="F40" t="s">
        <v>29</v>
      </c>
      <c r="L40" s="47">
        <v>5</v>
      </c>
      <c r="M40" s="46">
        <v>5</v>
      </c>
      <c r="N40" s="46">
        <v>4</v>
      </c>
      <c r="O40" s="46"/>
      <c r="P40" s="48"/>
      <c r="Q40" s="63"/>
      <c r="R40" s="64"/>
      <c r="S40" s="64"/>
      <c r="T40" s="65"/>
      <c r="U40" s="60"/>
      <c r="V40" s="61"/>
      <c r="W40" s="62"/>
      <c r="X40" s="53"/>
      <c r="Y40" s="46"/>
      <c r="Z40" s="46">
        <v>5</v>
      </c>
      <c r="AA40" s="46">
        <v>5</v>
      </c>
      <c r="AB40" s="56"/>
      <c r="AC40" s="66">
        <v>5</v>
      </c>
      <c r="AD40" s="59">
        <v>7</v>
      </c>
      <c r="AE40" s="59">
        <v>4</v>
      </c>
      <c r="AF40" s="67">
        <v>2</v>
      </c>
      <c r="AG40" s="102">
        <v>50</v>
      </c>
      <c r="AH40" s="61"/>
      <c r="AI40" s="62"/>
      <c r="AJ40" s="90">
        <v>2</v>
      </c>
      <c r="AK40" s="91"/>
      <c r="AL40" s="91"/>
      <c r="AM40" s="91"/>
      <c r="AN40" s="92"/>
    </row>
    <row r="41" spans="1:40">
      <c r="A41">
        <v>24</v>
      </c>
      <c r="B41" t="s">
        <v>25</v>
      </c>
      <c r="C41" t="s">
        <v>64</v>
      </c>
      <c r="D41" t="s">
        <v>79</v>
      </c>
      <c r="E41" t="s">
        <v>80</v>
      </c>
      <c r="F41" t="s">
        <v>29</v>
      </c>
      <c r="L41" s="47"/>
      <c r="M41" s="46">
        <v>2</v>
      </c>
      <c r="N41" s="46"/>
      <c r="O41" s="46"/>
      <c r="P41" s="48">
        <v>5</v>
      </c>
      <c r="Q41" s="63">
        <v>10</v>
      </c>
      <c r="R41" s="64"/>
      <c r="S41" s="64"/>
      <c r="T41" s="65"/>
      <c r="U41" s="60"/>
      <c r="V41" s="61"/>
      <c r="W41" s="62"/>
      <c r="X41" s="53"/>
      <c r="Y41" s="46"/>
      <c r="Z41" s="46">
        <v>2</v>
      </c>
      <c r="AA41" s="46"/>
      <c r="AB41" s="56"/>
      <c r="AC41" s="66">
        <v>6</v>
      </c>
      <c r="AD41" s="59">
        <v>6</v>
      </c>
      <c r="AE41" s="59">
        <v>4</v>
      </c>
      <c r="AF41" s="67">
        <v>3</v>
      </c>
      <c r="AG41" s="102"/>
      <c r="AH41" s="61"/>
      <c r="AI41" s="62"/>
      <c r="AJ41" s="90"/>
      <c r="AK41" s="91"/>
      <c r="AL41" s="91"/>
      <c r="AM41" s="91"/>
      <c r="AN41" s="92"/>
    </row>
    <row r="42" spans="1:40">
      <c r="A42">
        <v>25</v>
      </c>
      <c r="B42" t="s">
        <v>25</v>
      </c>
      <c r="C42" t="s">
        <v>81</v>
      </c>
      <c r="D42" s="2" t="s">
        <v>82</v>
      </c>
      <c r="E42" t="s">
        <v>83</v>
      </c>
      <c r="F42" s="2" t="s">
        <v>84</v>
      </c>
      <c r="L42" s="47"/>
      <c r="M42" s="46"/>
      <c r="N42" s="46"/>
      <c r="O42" s="46"/>
      <c r="P42" s="48"/>
      <c r="Q42" s="63"/>
      <c r="R42" s="64"/>
      <c r="S42" s="64"/>
      <c r="T42" s="65"/>
      <c r="U42" s="60"/>
      <c r="V42" s="61"/>
      <c r="W42" s="62"/>
      <c r="X42" s="53"/>
      <c r="Y42" s="46"/>
      <c r="Z42" s="46"/>
      <c r="AA42" s="46"/>
      <c r="AB42" s="56"/>
      <c r="AC42" s="66"/>
      <c r="AD42" s="59"/>
      <c r="AE42" s="59"/>
      <c r="AF42" s="67"/>
      <c r="AG42" s="102"/>
      <c r="AH42" s="61"/>
      <c r="AI42" s="62"/>
      <c r="AJ42" s="90"/>
      <c r="AK42" s="91"/>
      <c r="AL42" s="91"/>
      <c r="AM42" s="91"/>
      <c r="AN42" s="92"/>
    </row>
    <row r="43" spans="1:40">
      <c r="A43">
        <v>26</v>
      </c>
      <c r="B43" t="s">
        <v>25</v>
      </c>
      <c r="C43" t="s">
        <v>81</v>
      </c>
      <c r="D43" t="s">
        <v>85</v>
      </c>
      <c r="E43" t="s">
        <v>86</v>
      </c>
      <c r="F43" t="s">
        <v>29</v>
      </c>
      <c r="L43" s="47"/>
      <c r="M43" s="46"/>
      <c r="N43" s="46"/>
      <c r="O43" s="46"/>
      <c r="P43" s="48"/>
      <c r="Q43" s="63"/>
      <c r="R43" s="64"/>
      <c r="S43" s="64"/>
      <c r="T43" s="65"/>
      <c r="U43" s="60"/>
      <c r="V43" s="61"/>
      <c r="W43" s="62"/>
      <c r="X43" s="53"/>
      <c r="Y43" s="46"/>
      <c r="Z43" s="46"/>
      <c r="AA43" s="46"/>
      <c r="AB43" s="56"/>
      <c r="AC43" s="66"/>
      <c r="AD43" s="59"/>
      <c r="AE43" s="59"/>
      <c r="AF43" s="67"/>
      <c r="AG43" s="102"/>
      <c r="AH43" s="61"/>
      <c r="AI43" s="62"/>
      <c r="AJ43" s="90">
        <v>1</v>
      </c>
      <c r="AK43" s="91"/>
      <c r="AL43" s="91"/>
      <c r="AM43" s="91"/>
      <c r="AN43" s="92"/>
    </row>
    <row r="44" spans="1:40">
      <c r="A44">
        <v>27</v>
      </c>
      <c r="B44" t="s">
        <v>25</v>
      </c>
      <c r="C44" t="s">
        <v>87</v>
      </c>
      <c r="D44" t="s">
        <v>88</v>
      </c>
      <c r="E44" t="s">
        <v>89</v>
      </c>
      <c r="F44" t="s">
        <v>90</v>
      </c>
      <c r="G44">
        <f>VLOOKUP(E44,[1]Sheet2!$D:$E,2,FALSE)</f>
        <v>520</v>
      </c>
      <c r="L44" s="47"/>
      <c r="M44" s="46"/>
      <c r="N44" s="46"/>
      <c r="O44" s="46"/>
      <c r="P44" s="48"/>
      <c r="Q44" s="63"/>
      <c r="R44" s="64"/>
      <c r="S44" s="64"/>
      <c r="T44" s="65"/>
      <c r="U44" s="60"/>
      <c r="V44" s="61"/>
      <c r="W44" s="62"/>
      <c r="X44" s="53"/>
      <c r="Y44" s="46"/>
      <c r="Z44" s="46"/>
      <c r="AA44" s="46"/>
      <c r="AB44" s="56"/>
      <c r="AC44" s="66">
        <v>3</v>
      </c>
      <c r="AD44" s="59">
        <v>4</v>
      </c>
      <c r="AE44" s="59">
        <v>2</v>
      </c>
      <c r="AF44" s="67">
        <v>1</v>
      </c>
      <c r="AG44" s="102">
        <v>100</v>
      </c>
      <c r="AH44" s="61"/>
      <c r="AI44" s="62"/>
      <c r="AJ44" s="90"/>
      <c r="AK44" s="91"/>
      <c r="AL44" s="91"/>
      <c r="AM44" s="91"/>
      <c r="AN44" s="92"/>
    </row>
    <row r="45" spans="1:40">
      <c r="A45">
        <v>28</v>
      </c>
      <c r="B45" t="s">
        <v>25</v>
      </c>
      <c r="C45" t="s">
        <v>87</v>
      </c>
      <c r="D45" t="s">
        <v>91</v>
      </c>
      <c r="E45" t="s">
        <v>92</v>
      </c>
      <c r="F45" t="s">
        <v>90</v>
      </c>
      <c r="G45">
        <f>VLOOKUP(E45,[1]Sheet2!$D:$E,2,FALSE)</f>
        <v>370</v>
      </c>
      <c r="L45" s="47"/>
      <c r="M45" s="46"/>
      <c r="N45" s="46"/>
      <c r="O45" s="46"/>
      <c r="P45" s="48"/>
      <c r="Q45" s="63"/>
      <c r="R45" s="64"/>
      <c r="S45" s="64"/>
      <c r="T45" s="65"/>
      <c r="U45" s="60"/>
      <c r="V45" s="61"/>
      <c r="W45" s="62"/>
      <c r="X45" s="53"/>
      <c r="Y45" s="46"/>
      <c r="Z45" s="46"/>
      <c r="AA45" s="46"/>
      <c r="AB45" s="56"/>
      <c r="AC45" s="66">
        <v>5</v>
      </c>
      <c r="AD45" s="59">
        <v>6</v>
      </c>
      <c r="AE45" s="59">
        <v>4</v>
      </c>
      <c r="AF45" s="67">
        <v>2</v>
      </c>
      <c r="AG45" s="102">
        <v>100</v>
      </c>
      <c r="AH45" s="61"/>
      <c r="AI45" s="62"/>
      <c r="AJ45" s="90"/>
      <c r="AK45" s="91"/>
      <c r="AL45" s="91"/>
      <c r="AM45" s="91"/>
      <c r="AN45" s="92"/>
    </row>
    <row r="46" spans="1:40">
      <c r="A46">
        <v>29</v>
      </c>
      <c r="B46" t="s">
        <v>25</v>
      </c>
      <c r="C46" t="s">
        <v>93</v>
      </c>
      <c r="D46" t="s">
        <v>94</v>
      </c>
      <c r="E46" t="s">
        <v>95</v>
      </c>
      <c r="F46" t="s">
        <v>90</v>
      </c>
      <c r="G46">
        <f>VLOOKUP(E46,[1]Sheet2!$D:$E,2,FALSE)</f>
        <v>207</v>
      </c>
      <c r="L46" s="47"/>
      <c r="M46" s="46"/>
      <c r="N46" s="46"/>
      <c r="O46" s="46"/>
      <c r="P46" s="48"/>
      <c r="Q46" s="63"/>
      <c r="R46" s="64"/>
      <c r="S46" s="64"/>
      <c r="T46" s="65"/>
      <c r="U46" s="60"/>
      <c r="V46" s="61"/>
      <c r="W46" s="62"/>
      <c r="X46" s="53"/>
      <c r="Y46" s="46"/>
      <c r="Z46" s="46"/>
      <c r="AA46" s="46"/>
      <c r="AB46" s="56"/>
      <c r="AC46" s="66">
        <v>3</v>
      </c>
      <c r="AD46" s="59">
        <v>4</v>
      </c>
      <c r="AE46" s="59">
        <v>2</v>
      </c>
      <c r="AF46" s="67">
        <v>1</v>
      </c>
      <c r="AG46" s="102">
        <v>100</v>
      </c>
      <c r="AH46" s="61"/>
      <c r="AI46" s="62"/>
      <c r="AJ46" s="90"/>
      <c r="AK46" s="91"/>
      <c r="AL46" s="91"/>
      <c r="AM46" s="91"/>
      <c r="AN46" s="92"/>
    </row>
    <row r="47" spans="1:40">
      <c r="A47">
        <v>30</v>
      </c>
      <c r="B47" t="s">
        <v>25</v>
      </c>
      <c r="C47" t="s">
        <v>93</v>
      </c>
      <c r="D47" t="s">
        <v>96</v>
      </c>
      <c r="E47" t="s">
        <v>97</v>
      </c>
      <c r="F47" t="s">
        <v>90</v>
      </c>
      <c r="G47">
        <f>VLOOKUP(E47,[1]Sheet2!$D:$E,2,FALSE)</f>
        <v>154</v>
      </c>
      <c r="L47" s="47"/>
      <c r="M47" s="46"/>
      <c r="N47" s="46"/>
      <c r="O47" s="46"/>
      <c r="P47" s="48"/>
      <c r="Q47" s="63"/>
      <c r="R47" s="64"/>
      <c r="S47" s="64"/>
      <c r="T47" s="65"/>
      <c r="U47" s="60"/>
      <c r="V47" s="61"/>
      <c r="W47" s="62"/>
      <c r="X47" s="53"/>
      <c r="Y47" s="46"/>
      <c r="Z47" s="46"/>
      <c r="AA47" s="46"/>
      <c r="AB47" s="56"/>
      <c r="AC47" s="66">
        <v>5</v>
      </c>
      <c r="AD47" s="59">
        <v>6</v>
      </c>
      <c r="AE47" s="59">
        <v>4</v>
      </c>
      <c r="AF47" s="67">
        <v>2</v>
      </c>
      <c r="AG47" s="102">
        <v>100</v>
      </c>
      <c r="AH47" s="61"/>
      <c r="AI47" s="62"/>
      <c r="AJ47" s="90"/>
      <c r="AK47" s="91"/>
      <c r="AL47" s="91"/>
      <c r="AM47" s="91"/>
      <c r="AN47" s="92"/>
    </row>
    <row r="48" spans="1:40">
      <c r="A48">
        <v>31</v>
      </c>
      <c r="B48" t="s">
        <v>98</v>
      </c>
      <c r="C48" t="s">
        <v>99</v>
      </c>
      <c r="D48" t="s">
        <v>100</v>
      </c>
      <c r="E48" t="s">
        <v>101</v>
      </c>
      <c r="F48" t="s">
        <v>90</v>
      </c>
      <c r="I48">
        <f>VLOOKUP(E48,[2]库存和销售!$G:$BH,54,FALSE)</f>
        <v>135</v>
      </c>
      <c r="J48" t="s">
        <v>32</v>
      </c>
      <c r="L48" s="47"/>
      <c r="M48" s="46"/>
      <c r="N48" s="46"/>
      <c r="O48" s="46"/>
      <c r="P48" s="48"/>
      <c r="Q48" s="63"/>
      <c r="R48" s="64"/>
      <c r="S48" s="64"/>
      <c r="T48" s="65"/>
      <c r="U48" s="60"/>
      <c r="V48" s="61"/>
      <c r="W48" s="62"/>
      <c r="X48" s="53"/>
      <c r="Y48" s="46"/>
      <c r="Z48" s="46"/>
      <c r="AA48" s="46"/>
      <c r="AB48" s="56"/>
      <c r="AC48" s="66">
        <v>2</v>
      </c>
      <c r="AD48" s="59">
        <v>2</v>
      </c>
      <c r="AE48" s="59">
        <v>2</v>
      </c>
      <c r="AF48" s="67">
        <v>2</v>
      </c>
      <c r="AG48" s="102">
        <v>30</v>
      </c>
      <c r="AH48" s="61"/>
      <c r="AI48" s="62"/>
      <c r="AJ48" s="90"/>
      <c r="AK48" s="91"/>
      <c r="AL48" s="91"/>
      <c r="AM48" s="91"/>
      <c r="AN48" s="92"/>
    </row>
    <row r="49" spans="1:40">
      <c r="A49">
        <v>32</v>
      </c>
      <c r="B49" t="s">
        <v>98</v>
      </c>
      <c r="C49" t="s">
        <v>99</v>
      </c>
      <c r="D49" t="s">
        <v>102</v>
      </c>
      <c r="E49" t="s">
        <v>103</v>
      </c>
      <c r="F49" t="s">
        <v>90</v>
      </c>
      <c r="I49">
        <f>VLOOKUP(E49,[2]库存和销售!$G:$BH,54,FALSE)</f>
        <v>207</v>
      </c>
      <c r="J49" t="s">
        <v>32</v>
      </c>
      <c r="L49" s="47"/>
      <c r="M49" s="46"/>
      <c r="N49" s="46"/>
      <c r="O49" s="46"/>
      <c r="P49" s="48"/>
      <c r="Q49" s="63"/>
      <c r="R49" s="64"/>
      <c r="S49" s="64"/>
      <c r="T49" s="65"/>
      <c r="U49" s="60"/>
      <c r="V49" s="61"/>
      <c r="W49" s="62"/>
      <c r="X49" s="53"/>
      <c r="Y49" s="46"/>
      <c r="Z49" s="46"/>
      <c r="AA49" s="46"/>
      <c r="AB49" s="56"/>
      <c r="AC49" s="66">
        <v>2</v>
      </c>
      <c r="AD49" s="59">
        <v>4</v>
      </c>
      <c r="AE49" s="59">
        <v>2</v>
      </c>
      <c r="AF49" s="67">
        <v>2</v>
      </c>
      <c r="AG49" s="102">
        <v>30</v>
      </c>
      <c r="AH49" s="61"/>
      <c r="AI49" s="62"/>
      <c r="AJ49" s="90"/>
      <c r="AK49" s="91"/>
      <c r="AL49" s="91"/>
      <c r="AM49" s="91"/>
      <c r="AN49" s="92"/>
    </row>
    <row r="50" spans="1:40">
      <c r="A50">
        <v>33</v>
      </c>
      <c r="B50" t="s">
        <v>98</v>
      </c>
      <c r="C50" t="s">
        <v>99</v>
      </c>
      <c r="D50" t="s">
        <v>104</v>
      </c>
      <c r="E50" t="s">
        <v>105</v>
      </c>
      <c r="F50" t="s">
        <v>90</v>
      </c>
      <c r="I50">
        <f>VLOOKUP(E50,[2]库存和销售!$G:$BH,54,FALSE)</f>
        <v>203</v>
      </c>
      <c r="J50" t="s">
        <v>32</v>
      </c>
      <c r="L50" s="47"/>
      <c r="M50" s="46"/>
      <c r="N50" s="46"/>
      <c r="O50" s="46"/>
      <c r="P50" s="48"/>
      <c r="Q50" s="63"/>
      <c r="R50" s="64"/>
      <c r="S50" s="64"/>
      <c r="T50" s="65"/>
      <c r="U50" s="60"/>
      <c r="V50" s="61"/>
      <c r="W50" s="62"/>
      <c r="X50" s="53"/>
      <c r="Y50" s="46"/>
      <c r="Z50" s="46"/>
      <c r="AA50" s="46"/>
      <c r="AB50" s="56"/>
      <c r="AC50" s="66">
        <v>3</v>
      </c>
      <c r="AD50" s="59">
        <v>3</v>
      </c>
      <c r="AE50" s="59">
        <v>3</v>
      </c>
      <c r="AF50" s="67">
        <v>2</v>
      </c>
      <c r="AG50" s="102"/>
      <c r="AH50" s="61"/>
      <c r="AI50" s="62"/>
      <c r="AJ50" s="90"/>
      <c r="AK50" s="91"/>
      <c r="AL50" s="91"/>
      <c r="AM50" s="91"/>
      <c r="AN50" s="92"/>
    </row>
    <row r="51" spans="1:40">
      <c r="A51">
        <v>34</v>
      </c>
      <c r="B51" t="s">
        <v>98</v>
      </c>
      <c r="C51" t="s">
        <v>99</v>
      </c>
      <c r="D51" t="s">
        <v>106</v>
      </c>
      <c r="E51" t="s">
        <v>107</v>
      </c>
      <c r="F51" t="s">
        <v>90</v>
      </c>
      <c r="I51">
        <f>VLOOKUP(E51,[2]库存和销售!$G:$BH,54,FALSE)</f>
        <v>120</v>
      </c>
      <c r="J51" t="s">
        <v>32</v>
      </c>
      <c r="L51" s="47">
        <v>5</v>
      </c>
      <c r="M51" s="46"/>
      <c r="N51" s="46"/>
      <c r="O51" s="46"/>
      <c r="P51" s="48"/>
      <c r="Q51" s="63">
        <v>7</v>
      </c>
      <c r="R51" s="64"/>
      <c r="S51" s="64"/>
      <c r="T51" s="65"/>
      <c r="U51" s="60"/>
      <c r="V51" s="61"/>
      <c r="W51" s="62"/>
      <c r="X51" s="53"/>
      <c r="Y51" s="46"/>
      <c r="Z51" s="46"/>
      <c r="AA51" s="46">
        <v>5</v>
      </c>
      <c r="AB51" s="56"/>
      <c r="AC51" s="66">
        <v>5</v>
      </c>
      <c r="AD51" s="59">
        <v>6</v>
      </c>
      <c r="AE51" s="59">
        <v>6</v>
      </c>
      <c r="AF51" s="67">
        <v>2</v>
      </c>
      <c r="AG51" s="102">
        <v>30</v>
      </c>
      <c r="AH51" s="61"/>
      <c r="AI51" s="62"/>
      <c r="AJ51" s="90"/>
      <c r="AK51" s="91"/>
      <c r="AL51" s="91"/>
      <c r="AM51" s="91"/>
      <c r="AN51" s="92"/>
    </row>
    <row r="52" spans="1:40">
      <c r="A52">
        <v>35</v>
      </c>
      <c r="B52" t="s">
        <v>108</v>
      </c>
      <c r="C52" t="s">
        <v>109</v>
      </c>
      <c r="D52" t="s">
        <v>110</v>
      </c>
      <c r="E52" t="s">
        <v>111</v>
      </c>
      <c r="F52" t="s">
        <v>29</v>
      </c>
      <c r="I52">
        <f>VLOOKUP(E52,[2]库存和销售!$G:$BH,54,FALSE)</f>
        <v>450</v>
      </c>
      <c r="J52" t="s">
        <v>32</v>
      </c>
      <c r="L52" s="47"/>
      <c r="M52" s="46">
        <v>30</v>
      </c>
      <c r="N52" s="46">
        <v>30</v>
      </c>
      <c r="O52" s="46">
        <v>30</v>
      </c>
      <c r="P52" s="48"/>
      <c r="Q52" s="63"/>
      <c r="R52" s="64"/>
      <c r="S52" s="64"/>
      <c r="T52" s="65"/>
      <c r="U52" s="60"/>
      <c r="V52" s="61"/>
      <c r="W52" s="62"/>
      <c r="X52" s="53"/>
      <c r="Y52" s="46"/>
      <c r="Z52" s="46"/>
      <c r="AA52" s="46"/>
      <c r="AB52" s="56"/>
      <c r="AC52" s="66">
        <v>2</v>
      </c>
      <c r="AD52" s="59">
        <v>4</v>
      </c>
      <c r="AE52" s="59">
        <v>2</v>
      </c>
      <c r="AF52" s="67">
        <v>2</v>
      </c>
      <c r="AG52" s="102"/>
      <c r="AH52" s="61"/>
      <c r="AI52" s="62"/>
      <c r="AJ52" s="90">
        <v>30</v>
      </c>
      <c r="AK52" s="91"/>
      <c r="AL52" s="91"/>
      <c r="AM52" s="91"/>
      <c r="AN52" s="92"/>
    </row>
    <row r="53" spans="1:40">
      <c r="A53">
        <v>36</v>
      </c>
      <c r="B53" t="s">
        <v>108</v>
      </c>
      <c r="C53" t="s">
        <v>109</v>
      </c>
      <c r="D53" s="2" t="s">
        <v>112</v>
      </c>
      <c r="E53" t="s">
        <v>113</v>
      </c>
      <c r="F53" t="s">
        <v>50</v>
      </c>
      <c r="L53" s="47"/>
      <c r="M53" s="46">
        <v>1</v>
      </c>
      <c r="N53" s="46"/>
      <c r="O53" s="46"/>
      <c r="P53" s="48"/>
      <c r="Q53" s="63">
        <v>200</v>
      </c>
      <c r="R53" s="64"/>
      <c r="S53" s="64"/>
      <c r="T53" s="65"/>
      <c r="U53" s="60"/>
      <c r="V53" s="61"/>
      <c r="W53" s="62"/>
      <c r="X53" s="53"/>
      <c r="Y53" s="46"/>
      <c r="Z53" s="46"/>
      <c r="AA53" s="46"/>
      <c r="AB53" s="56"/>
      <c r="AC53" s="66"/>
      <c r="AD53" s="59"/>
      <c r="AE53" s="59"/>
      <c r="AF53" s="67"/>
      <c r="AG53" s="102"/>
      <c r="AH53" s="61"/>
      <c r="AI53" s="62"/>
      <c r="AJ53" s="90">
        <v>1</v>
      </c>
      <c r="AK53" s="91"/>
      <c r="AL53" s="91"/>
      <c r="AM53" s="91"/>
      <c r="AN53" s="92"/>
    </row>
    <row r="54" spans="1:40">
      <c r="A54">
        <v>37</v>
      </c>
      <c r="B54" t="s">
        <v>108</v>
      </c>
      <c r="C54" t="s">
        <v>109</v>
      </c>
      <c r="D54" s="2" t="s">
        <v>114</v>
      </c>
      <c r="E54" t="s">
        <v>115</v>
      </c>
      <c r="F54" s="2" t="s">
        <v>84</v>
      </c>
      <c r="L54" s="47"/>
      <c r="M54" s="46"/>
      <c r="N54" s="46"/>
      <c r="O54" s="46"/>
      <c r="P54" s="48"/>
      <c r="Q54" s="63">
        <v>25</v>
      </c>
      <c r="R54" s="64"/>
      <c r="S54" s="64"/>
      <c r="T54" s="65"/>
      <c r="U54" s="60"/>
      <c r="V54" s="61"/>
      <c r="W54" s="62"/>
      <c r="X54" s="53"/>
      <c r="Y54" s="46"/>
      <c r="Z54" s="46"/>
      <c r="AA54" s="46"/>
      <c r="AB54" s="56"/>
      <c r="AC54" s="66"/>
      <c r="AD54" s="59"/>
      <c r="AE54" s="59"/>
      <c r="AF54" s="67"/>
      <c r="AG54" s="102"/>
      <c r="AH54" s="61"/>
      <c r="AI54" s="62"/>
      <c r="AJ54" s="90"/>
      <c r="AK54" s="91"/>
      <c r="AL54" s="91"/>
      <c r="AM54" s="91"/>
      <c r="AN54" s="92"/>
    </row>
    <row r="55" spans="1:40">
      <c r="A55">
        <v>38</v>
      </c>
      <c r="B55" t="s">
        <v>108</v>
      </c>
      <c r="C55" t="s">
        <v>116</v>
      </c>
      <c r="D55" t="s">
        <v>117</v>
      </c>
      <c r="E55" t="s">
        <v>118</v>
      </c>
      <c r="F55" t="s">
        <v>29</v>
      </c>
      <c r="I55">
        <f>VLOOKUP(E55,[2]库存和销售!$G:$BH,54,FALSE)</f>
        <v>324</v>
      </c>
      <c r="J55" t="s">
        <v>32</v>
      </c>
      <c r="L55" s="47"/>
      <c r="M55" s="46">
        <v>10</v>
      </c>
      <c r="N55" s="46">
        <v>10</v>
      </c>
      <c r="O55" s="46">
        <v>8</v>
      </c>
      <c r="P55" s="48"/>
      <c r="Q55" s="63">
        <v>117</v>
      </c>
      <c r="R55" s="64"/>
      <c r="S55" s="64"/>
      <c r="T55" s="65"/>
      <c r="U55" s="60"/>
      <c r="V55" s="61"/>
      <c r="W55" s="62"/>
      <c r="X55" s="53"/>
      <c r="Y55" s="46">
        <v>10</v>
      </c>
      <c r="Z55" s="46">
        <v>5</v>
      </c>
      <c r="AA55" s="46"/>
      <c r="AB55" s="56"/>
      <c r="AC55" s="66"/>
      <c r="AD55" s="59"/>
      <c r="AE55" s="59"/>
      <c r="AF55" s="67"/>
      <c r="AG55" s="102"/>
      <c r="AH55" s="61"/>
      <c r="AI55" s="62"/>
      <c r="AJ55" s="90"/>
      <c r="AK55" s="91"/>
      <c r="AL55" s="91"/>
      <c r="AM55" s="91"/>
      <c r="AN55" s="92"/>
    </row>
    <row r="56" spans="1:40">
      <c r="A56">
        <v>39</v>
      </c>
      <c r="B56" t="s">
        <v>108</v>
      </c>
      <c r="C56" t="s">
        <v>116</v>
      </c>
      <c r="D56" t="s">
        <v>119</v>
      </c>
      <c r="E56" t="s">
        <v>120</v>
      </c>
      <c r="F56" t="s">
        <v>29</v>
      </c>
      <c r="I56">
        <f>VLOOKUP(E56,[2]库存和销售!$G:$BH,54,FALSE)</f>
        <v>186</v>
      </c>
      <c r="J56" t="s">
        <v>32</v>
      </c>
      <c r="L56" s="47"/>
      <c r="M56" s="46">
        <v>10</v>
      </c>
      <c r="N56" s="46">
        <v>4</v>
      </c>
      <c r="O56" s="46">
        <v>5</v>
      </c>
      <c r="P56" s="48"/>
      <c r="Q56" s="63"/>
      <c r="R56" s="64"/>
      <c r="S56" s="64"/>
      <c r="T56" s="65"/>
      <c r="U56" s="60"/>
      <c r="V56" s="61"/>
      <c r="W56" s="62"/>
      <c r="X56" s="53"/>
      <c r="Y56" s="46">
        <v>10</v>
      </c>
      <c r="Z56" s="46">
        <v>5</v>
      </c>
      <c r="AA56" s="46"/>
      <c r="AB56" s="56"/>
      <c r="AC56" s="66"/>
      <c r="AD56" s="59"/>
      <c r="AE56" s="59"/>
      <c r="AF56" s="67"/>
      <c r="AG56" s="102"/>
      <c r="AH56" s="61"/>
      <c r="AI56" s="62"/>
      <c r="AJ56" s="90">
        <v>12</v>
      </c>
      <c r="AK56" s="91"/>
      <c r="AL56" s="91"/>
      <c r="AM56" s="91"/>
      <c r="AN56" s="92"/>
    </row>
    <row r="57" spans="1:40">
      <c r="A57">
        <v>40</v>
      </c>
      <c r="B57" t="s">
        <v>108</v>
      </c>
      <c r="C57" t="s">
        <v>116</v>
      </c>
      <c r="D57" t="s">
        <v>121</v>
      </c>
      <c r="E57" t="s">
        <v>122</v>
      </c>
      <c r="F57" t="s">
        <v>29</v>
      </c>
      <c r="G57">
        <f>VLOOKUP(E57,[1]Sheet2!$D:$E,2,FALSE)</f>
        <v>80</v>
      </c>
      <c r="I57">
        <f>VLOOKUP(E57,[2]库存和销售!$G:$BH,54,FALSE)</f>
        <v>100</v>
      </c>
      <c r="J57" t="s">
        <v>32</v>
      </c>
      <c r="L57" s="47"/>
      <c r="M57" s="46">
        <v>1</v>
      </c>
      <c r="N57" s="46"/>
      <c r="O57" s="46">
        <v>6</v>
      </c>
      <c r="P57" s="48"/>
      <c r="Q57" s="63"/>
      <c r="R57" s="64"/>
      <c r="S57" s="64"/>
      <c r="T57" s="65"/>
      <c r="U57" s="60"/>
      <c r="V57" s="61"/>
      <c r="W57" s="62"/>
      <c r="X57" s="53"/>
      <c r="Y57" s="46">
        <v>10</v>
      </c>
      <c r="Z57" s="46">
        <v>5</v>
      </c>
      <c r="AA57" s="46"/>
      <c r="AB57" s="56"/>
      <c r="AC57" s="66"/>
      <c r="AD57" s="59"/>
      <c r="AE57" s="59"/>
      <c r="AF57" s="67"/>
      <c r="AG57" s="102"/>
      <c r="AH57" s="61"/>
      <c r="AI57" s="62"/>
      <c r="AJ57" s="90">
        <v>1</v>
      </c>
      <c r="AK57" s="91"/>
      <c r="AL57" s="91"/>
      <c r="AM57" s="91"/>
      <c r="AN57" s="92"/>
    </row>
    <row r="58" spans="1:40">
      <c r="A58">
        <v>41</v>
      </c>
      <c r="B58" t="s">
        <v>108</v>
      </c>
      <c r="C58" t="s">
        <v>123</v>
      </c>
      <c r="D58" t="s">
        <v>124</v>
      </c>
      <c r="E58" t="s">
        <v>125</v>
      </c>
      <c r="F58" t="s">
        <v>29</v>
      </c>
      <c r="G58">
        <f>VLOOKUP(E58,[1]Sheet2!$D:$E,2,FALSE)</f>
        <v>154</v>
      </c>
      <c r="I58">
        <f>VLOOKUP(E58,[2]库存和销售!$G:$BH,54,FALSE)</f>
        <v>306</v>
      </c>
      <c r="J58" t="s">
        <v>32</v>
      </c>
      <c r="L58" s="47"/>
      <c r="M58" s="46">
        <v>40</v>
      </c>
      <c r="N58" s="46">
        <v>10</v>
      </c>
      <c r="O58" s="46">
        <v>30</v>
      </c>
      <c r="P58" s="48"/>
      <c r="Q58" s="63">
        <v>10</v>
      </c>
      <c r="R58" s="64"/>
      <c r="S58" s="64"/>
      <c r="T58" s="65"/>
      <c r="U58" s="60"/>
      <c r="V58" s="61"/>
      <c r="W58" s="62"/>
      <c r="X58" s="53"/>
      <c r="Y58" s="46">
        <v>10</v>
      </c>
      <c r="Z58" s="46">
        <v>5</v>
      </c>
      <c r="AA58" s="46"/>
      <c r="AB58" s="56"/>
      <c r="AC58" s="66">
        <v>2</v>
      </c>
      <c r="AD58" s="59">
        <v>2</v>
      </c>
      <c r="AE58" s="59"/>
      <c r="AF58" s="67">
        <v>3</v>
      </c>
      <c r="AG58" s="102"/>
      <c r="AH58" s="61"/>
      <c r="AI58" s="62"/>
      <c r="AJ58" s="90">
        <v>35</v>
      </c>
      <c r="AK58" s="91"/>
      <c r="AL58" s="91"/>
      <c r="AM58" s="91"/>
      <c r="AN58" s="92"/>
    </row>
    <row r="59" spans="1:40">
      <c r="A59">
        <v>42</v>
      </c>
      <c r="B59" t="s">
        <v>108</v>
      </c>
      <c r="C59" t="s">
        <v>123</v>
      </c>
      <c r="D59" t="s">
        <v>126</v>
      </c>
      <c r="E59" t="s">
        <v>127</v>
      </c>
      <c r="F59" t="s">
        <v>29</v>
      </c>
      <c r="G59">
        <f>VLOOKUP(E59,[1]Sheet2!$D:$E,2,FALSE)</f>
        <v>198</v>
      </c>
      <c r="I59">
        <f>VLOOKUP(E59,[2]库存和销售!$G:$BH,54,FALSE)</f>
        <v>100</v>
      </c>
      <c r="J59" t="s">
        <v>32</v>
      </c>
      <c r="L59" s="47"/>
      <c r="M59" s="46">
        <v>1</v>
      </c>
      <c r="N59" s="46"/>
      <c r="O59" s="46">
        <v>3</v>
      </c>
      <c r="P59" s="48"/>
      <c r="Q59" s="63"/>
      <c r="R59" s="64"/>
      <c r="S59" s="64"/>
      <c r="T59" s="65"/>
      <c r="U59" s="60"/>
      <c r="V59" s="61"/>
      <c r="W59" s="62"/>
      <c r="X59" s="53"/>
      <c r="Y59" s="46">
        <v>10</v>
      </c>
      <c r="Z59" s="46">
        <v>5</v>
      </c>
      <c r="AA59" s="46"/>
      <c r="AB59" s="56"/>
      <c r="AC59" s="66">
        <v>2</v>
      </c>
      <c r="AD59" s="59">
        <v>2</v>
      </c>
      <c r="AE59" s="59"/>
      <c r="AF59" s="67">
        <v>3</v>
      </c>
      <c r="AG59" s="102"/>
      <c r="AH59" s="61"/>
      <c r="AI59" s="62"/>
      <c r="AJ59" s="90"/>
      <c r="AK59" s="91"/>
      <c r="AL59" s="91"/>
      <c r="AM59" s="91"/>
      <c r="AN59" s="92"/>
    </row>
    <row r="60" spans="1:40">
      <c r="A60">
        <v>43</v>
      </c>
      <c r="B60" t="s">
        <v>108</v>
      </c>
      <c r="C60" t="s">
        <v>128</v>
      </c>
      <c r="D60" t="s">
        <v>129</v>
      </c>
      <c r="E60" t="s">
        <v>130</v>
      </c>
      <c r="F60" t="s">
        <v>29</v>
      </c>
      <c r="G60">
        <f>VLOOKUP(E60,[1]Sheet2!$D:$E,2,FALSE)</f>
        <v>100</v>
      </c>
      <c r="I60">
        <f>VLOOKUP(E60,[2]库存和销售!$G:$BH,54,FALSE)</f>
        <v>277</v>
      </c>
      <c r="J60" t="s">
        <v>32</v>
      </c>
      <c r="L60" s="47"/>
      <c r="M60" s="46">
        <v>15</v>
      </c>
      <c r="N60" s="46"/>
      <c r="O60" s="46">
        <v>35</v>
      </c>
      <c r="P60" s="48"/>
      <c r="Q60" s="63"/>
      <c r="R60" s="64"/>
      <c r="S60" s="64"/>
      <c r="T60" s="65"/>
      <c r="U60" s="60"/>
      <c r="V60" s="61"/>
      <c r="W60" s="62"/>
      <c r="X60" s="53"/>
      <c r="Y60" s="46"/>
      <c r="Z60" s="46"/>
      <c r="AA60" s="46"/>
      <c r="AB60" s="56"/>
      <c r="AC60" s="66">
        <v>1</v>
      </c>
      <c r="AD60" s="59"/>
      <c r="AE60" s="59"/>
      <c r="AF60" s="67"/>
      <c r="AG60" s="102"/>
      <c r="AH60" s="61"/>
      <c r="AI60" s="62"/>
      <c r="AJ60" s="90">
        <v>20</v>
      </c>
      <c r="AK60" s="91"/>
      <c r="AL60" s="91"/>
      <c r="AM60" s="91"/>
      <c r="AN60" s="92"/>
    </row>
    <row r="61" spans="1:40">
      <c r="A61">
        <v>44</v>
      </c>
      <c r="B61" t="s">
        <v>108</v>
      </c>
      <c r="C61" t="s">
        <v>128</v>
      </c>
      <c r="D61" s="2" t="s">
        <v>131</v>
      </c>
      <c r="E61" t="s">
        <v>132</v>
      </c>
      <c r="F61" s="2" t="s">
        <v>84</v>
      </c>
      <c r="L61" s="47"/>
      <c r="M61" s="46"/>
      <c r="N61" s="46">
        <v>4</v>
      </c>
      <c r="O61" s="46"/>
      <c r="P61" s="48"/>
      <c r="Q61" s="63">
        <v>10</v>
      </c>
      <c r="R61" s="64"/>
      <c r="S61" s="64"/>
      <c r="T61" s="65"/>
      <c r="U61" s="60"/>
      <c r="V61" s="61"/>
      <c r="W61" s="62"/>
      <c r="X61" s="53"/>
      <c r="Y61" s="46"/>
      <c r="Z61" s="46"/>
      <c r="AA61" s="46"/>
      <c r="AB61" s="56"/>
      <c r="AC61" s="66"/>
      <c r="AD61" s="59"/>
      <c r="AE61" s="59"/>
      <c r="AF61" s="67"/>
      <c r="AG61" s="102"/>
      <c r="AH61" s="61"/>
      <c r="AI61" s="62"/>
      <c r="AJ61" s="90"/>
      <c r="AK61" s="91"/>
      <c r="AL61" s="91"/>
      <c r="AM61" s="91"/>
      <c r="AN61" s="92"/>
    </row>
    <row r="62" spans="1:40">
      <c r="A62">
        <v>45</v>
      </c>
      <c r="B62" t="s">
        <v>108</v>
      </c>
      <c r="C62" t="s">
        <v>128</v>
      </c>
      <c r="D62" t="s">
        <v>133</v>
      </c>
      <c r="E62" t="s">
        <v>134</v>
      </c>
      <c r="F62" t="s">
        <v>29</v>
      </c>
      <c r="G62">
        <f>VLOOKUP(E62,[1]Sheet2!$D:$E,2,FALSE)</f>
        <v>60</v>
      </c>
      <c r="I62">
        <f>VLOOKUP(E62,[2]库存和销售!$G:$BH,54,FALSE)</f>
        <v>332</v>
      </c>
      <c r="J62" t="s">
        <v>32</v>
      </c>
      <c r="L62" s="47"/>
      <c r="M62" s="46">
        <v>15</v>
      </c>
      <c r="N62" s="46"/>
      <c r="O62" s="46">
        <v>18</v>
      </c>
      <c r="P62" s="48"/>
      <c r="Q62" s="63"/>
      <c r="R62" s="64"/>
      <c r="S62" s="64"/>
      <c r="T62" s="65"/>
      <c r="U62" s="60"/>
      <c r="V62" s="61"/>
      <c r="W62" s="62"/>
      <c r="X62" s="53"/>
      <c r="Y62" s="46">
        <v>4</v>
      </c>
      <c r="Z62" s="46">
        <v>2</v>
      </c>
      <c r="AA62" s="46"/>
      <c r="AB62" s="56"/>
      <c r="AC62" s="66">
        <v>1</v>
      </c>
      <c r="AD62" s="59"/>
      <c r="AE62" s="59"/>
      <c r="AF62" s="67"/>
      <c r="AG62" s="102"/>
      <c r="AH62" s="61"/>
      <c r="AI62" s="62"/>
      <c r="AJ62" s="90">
        <v>10</v>
      </c>
      <c r="AK62" s="91"/>
      <c r="AL62" s="91"/>
      <c r="AM62" s="91"/>
      <c r="AN62" s="92"/>
    </row>
    <row r="63" spans="1:40">
      <c r="A63">
        <v>46</v>
      </c>
      <c r="B63" t="s">
        <v>108</v>
      </c>
      <c r="C63" t="s">
        <v>128</v>
      </c>
      <c r="D63" t="s">
        <v>135</v>
      </c>
      <c r="E63" t="s">
        <v>136</v>
      </c>
      <c r="F63" t="s">
        <v>29</v>
      </c>
      <c r="G63">
        <f>VLOOKUP(E63,[1]Sheet2!$D:$E,2,FALSE)</f>
        <v>20</v>
      </c>
      <c r="I63">
        <f>VLOOKUP(E63,[2]库存和销售!$G:$BH,54,FALSE)</f>
        <v>96</v>
      </c>
      <c r="J63" t="s">
        <v>32</v>
      </c>
      <c r="L63" s="47"/>
      <c r="M63" s="46">
        <v>5</v>
      </c>
      <c r="N63" s="46"/>
      <c r="O63" s="46">
        <v>5</v>
      </c>
      <c r="P63" s="48"/>
      <c r="Q63" s="63"/>
      <c r="R63" s="64"/>
      <c r="S63" s="64"/>
      <c r="T63" s="65"/>
      <c r="U63" s="60"/>
      <c r="V63" s="61"/>
      <c r="W63" s="62"/>
      <c r="X63" s="53"/>
      <c r="Y63" s="46">
        <v>4</v>
      </c>
      <c r="Z63" s="46">
        <v>2</v>
      </c>
      <c r="AA63" s="46"/>
      <c r="AB63" s="56"/>
      <c r="AC63" s="66">
        <v>1</v>
      </c>
      <c r="AD63" s="59"/>
      <c r="AE63" s="59"/>
      <c r="AF63" s="67"/>
      <c r="AG63" s="102"/>
      <c r="AH63" s="61"/>
      <c r="AI63" s="62"/>
      <c r="AJ63" s="90"/>
      <c r="AK63" s="91"/>
      <c r="AL63" s="91"/>
      <c r="AM63" s="91"/>
      <c r="AN63" s="92"/>
    </row>
    <row r="64" spans="1:40">
      <c r="A64">
        <v>47</v>
      </c>
      <c r="B64" t="s">
        <v>108</v>
      </c>
      <c r="C64" t="s">
        <v>137</v>
      </c>
      <c r="D64" t="s">
        <v>138</v>
      </c>
      <c r="E64" t="s">
        <v>139</v>
      </c>
      <c r="F64" t="s">
        <v>50</v>
      </c>
      <c r="L64" s="47"/>
      <c r="M64" s="46"/>
      <c r="N64" s="46"/>
      <c r="O64" s="46"/>
      <c r="P64" s="48"/>
      <c r="Q64" s="63"/>
      <c r="R64" s="64"/>
      <c r="S64" s="64"/>
      <c r="T64" s="65"/>
      <c r="U64" s="60"/>
      <c r="V64" s="61"/>
      <c r="W64" s="62"/>
      <c r="X64" s="53"/>
      <c r="Y64" s="46"/>
      <c r="Z64" s="46"/>
      <c r="AA64" s="46"/>
      <c r="AB64" s="56"/>
      <c r="AC64" s="66"/>
      <c r="AD64" s="59"/>
      <c r="AE64" s="59"/>
      <c r="AF64" s="67"/>
      <c r="AG64" s="102"/>
      <c r="AH64" s="61"/>
      <c r="AI64" s="62"/>
      <c r="AJ64" s="90"/>
      <c r="AK64" s="91"/>
      <c r="AL64" s="91"/>
      <c r="AM64" s="91"/>
      <c r="AN64" s="92"/>
    </row>
    <row r="65" spans="1:40">
      <c r="A65">
        <v>48</v>
      </c>
      <c r="B65" t="s">
        <v>108</v>
      </c>
      <c r="C65" t="s">
        <v>137</v>
      </c>
      <c r="D65" t="s">
        <v>140</v>
      </c>
      <c r="E65" t="s">
        <v>141</v>
      </c>
      <c r="F65" t="s">
        <v>50</v>
      </c>
      <c r="L65" s="47"/>
      <c r="M65" s="46"/>
      <c r="N65" s="46"/>
      <c r="O65" s="46"/>
      <c r="P65" s="48"/>
      <c r="Q65" s="63"/>
      <c r="R65" s="64"/>
      <c r="S65" s="64"/>
      <c r="T65" s="65"/>
      <c r="U65" s="60"/>
      <c r="V65" s="61"/>
      <c r="W65" s="62"/>
      <c r="X65" s="53"/>
      <c r="Y65" s="46"/>
      <c r="Z65" s="46"/>
      <c r="AA65" s="46"/>
      <c r="AB65" s="56"/>
      <c r="AC65" s="66"/>
      <c r="AD65" s="59"/>
      <c r="AE65" s="59"/>
      <c r="AF65" s="67"/>
      <c r="AG65" s="102"/>
      <c r="AH65" s="61"/>
      <c r="AI65" s="62"/>
      <c r="AJ65" s="90"/>
      <c r="AK65" s="91"/>
      <c r="AL65" s="91"/>
      <c r="AM65" s="91"/>
      <c r="AN65" s="92"/>
    </row>
    <row r="66" spans="1:40">
      <c r="A66">
        <v>49</v>
      </c>
      <c r="B66" t="s">
        <v>108</v>
      </c>
      <c r="C66" t="s">
        <v>137</v>
      </c>
      <c r="D66" t="s">
        <v>142</v>
      </c>
      <c r="E66" t="s">
        <v>143</v>
      </c>
      <c r="F66" t="s">
        <v>50</v>
      </c>
      <c r="L66" s="47"/>
      <c r="M66" s="46"/>
      <c r="N66" s="46"/>
      <c r="O66" s="46"/>
      <c r="P66" s="48"/>
      <c r="Q66" s="63"/>
      <c r="R66" s="64"/>
      <c r="S66" s="64"/>
      <c r="T66" s="65"/>
      <c r="U66" s="60"/>
      <c r="V66" s="61"/>
      <c r="W66" s="62"/>
      <c r="X66" s="53"/>
      <c r="Y66" s="46"/>
      <c r="Z66" s="46"/>
      <c r="AA66" s="46"/>
      <c r="AB66" s="56"/>
      <c r="AC66" s="66"/>
      <c r="AD66" s="59"/>
      <c r="AE66" s="59"/>
      <c r="AF66" s="67"/>
      <c r="AG66" s="102"/>
      <c r="AH66" s="61"/>
      <c r="AI66" s="62"/>
      <c r="AJ66" s="90"/>
      <c r="AK66" s="91"/>
      <c r="AL66" s="91"/>
      <c r="AM66" s="91"/>
      <c r="AN66" s="92"/>
    </row>
    <row r="67" spans="1:40">
      <c r="A67">
        <v>50</v>
      </c>
      <c r="B67" t="s">
        <v>108</v>
      </c>
      <c r="C67" t="s">
        <v>137</v>
      </c>
      <c r="D67" t="s">
        <v>144</v>
      </c>
      <c r="E67" t="s">
        <v>145</v>
      </c>
      <c r="F67" t="s">
        <v>50</v>
      </c>
      <c r="L67" s="47"/>
      <c r="M67" s="46"/>
      <c r="N67" s="46"/>
      <c r="O67" s="46"/>
      <c r="P67" s="48"/>
      <c r="Q67" s="63"/>
      <c r="R67" s="64"/>
      <c r="S67" s="64"/>
      <c r="T67" s="65"/>
      <c r="U67" s="60"/>
      <c r="V67" s="61"/>
      <c r="W67" s="62"/>
      <c r="X67" s="53"/>
      <c r="Y67" s="46"/>
      <c r="Z67" s="46"/>
      <c r="AA67" s="46"/>
      <c r="AB67" s="56"/>
      <c r="AC67" s="66"/>
      <c r="AD67" s="59"/>
      <c r="AE67" s="59"/>
      <c r="AF67" s="67"/>
      <c r="AG67" s="102"/>
      <c r="AH67" s="61"/>
      <c r="AI67" s="62"/>
      <c r="AJ67" s="90"/>
      <c r="AK67" s="91"/>
      <c r="AL67" s="91"/>
      <c r="AM67" s="91"/>
      <c r="AN67" s="92"/>
    </row>
    <row r="68" spans="1:40">
      <c r="A68">
        <v>51</v>
      </c>
      <c r="B68" t="s">
        <v>108</v>
      </c>
      <c r="C68" t="s">
        <v>137</v>
      </c>
      <c r="D68" t="s">
        <v>146</v>
      </c>
      <c r="E68" t="s">
        <v>147</v>
      </c>
      <c r="F68" t="s">
        <v>50</v>
      </c>
      <c r="L68" s="47"/>
      <c r="M68" s="46"/>
      <c r="N68" s="46"/>
      <c r="O68" s="46"/>
      <c r="P68" s="48"/>
      <c r="Q68" s="63"/>
      <c r="R68" s="64"/>
      <c r="S68" s="64"/>
      <c r="T68" s="65"/>
      <c r="U68" s="60"/>
      <c r="V68" s="61"/>
      <c r="W68" s="62"/>
      <c r="X68" s="53"/>
      <c r="Y68" s="46"/>
      <c r="Z68" s="46"/>
      <c r="AA68" s="46"/>
      <c r="AB68" s="56"/>
      <c r="AC68" s="66"/>
      <c r="AD68" s="59"/>
      <c r="AE68" s="59"/>
      <c r="AF68" s="67"/>
      <c r="AG68" s="102"/>
      <c r="AH68" s="61"/>
      <c r="AI68" s="62"/>
      <c r="AJ68" s="90"/>
      <c r="AK68" s="91"/>
      <c r="AL68" s="91"/>
      <c r="AM68" s="91"/>
      <c r="AN68" s="92"/>
    </row>
    <row r="69" spans="1:40">
      <c r="A69">
        <v>52</v>
      </c>
      <c r="B69" t="s">
        <v>108</v>
      </c>
      <c r="C69" t="s">
        <v>148</v>
      </c>
      <c r="D69" t="s">
        <v>149</v>
      </c>
      <c r="E69" t="s">
        <v>150</v>
      </c>
      <c r="F69" t="s">
        <v>50</v>
      </c>
      <c r="L69" s="47"/>
      <c r="M69" s="46"/>
      <c r="N69" s="46"/>
      <c r="O69" s="46"/>
      <c r="P69" s="48"/>
      <c r="Q69" s="63"/>
      <c r="R69" s="64"/>
      <c r="S69" s="64"/>
      <c r="T69" s="65"/>
      <c r="U69" s="60"/>
      <c r="V69" s="61"/>
      <c r="W69" s="62"/>
      <c r="X69" s="53"/>
      <c r="Y69" s="46"/>
      <c r="Z69" s="46"/>
      <c r="AA69" s="46"/>
      <c r="AB69" s="56"/>
      <c r="AC69" s="66"/>
      <c r="AD69" s="59"/>
      <c r="AE69" s="59"/>
      <c r="AF69" s="67"/>
      <c r="AG69" s="102"/>
      <c r="AH69" s="61"/>
      <c r="AI69" s="62"/>
      <c r="AJ69" s="90"/>
      <c r="AK69" s="91"/>
      <c r="AL69" s="91"/>
      <c r="AM69" s="91"/>
      <c r="AN69" s="92"/>
    </row>
    <row r="70" spans="1:40">
      <c r="A70">
        <v>53</v>
      </c>
      <c r="B70" t="s">
        <v>108</v>
      </c>
      <c r="C70" t="s">
        <v>148</v>
      </c>
      <c r="D70" t="s">
        <v>151</v>
      </c>
      <c r="E70" t="s">
        <v>152</v>
      </c>
      <c r="F70" t="s">
        <v>50</v>
      </c>
      <c r="L70" s="47"/>
      <c r="M70" s="46"/>
      <c r="N70" s="46"/>
      <c r="O70" s="46"/>
      <c r="P70" s="48"/>
      <c r="Q70" s="63"/>
      <c r="R70" s="64"/>
      <c r="S70" s="64"/>
      <c r="T70" s="65"/>
      <c r="U70" s="60"/>
      <c r="V70" s="61"/>
      <c r="W70" s="62"/>
      <c r="X70" s="53"/>
      <c r="Y70" s="46"/>
      <c r="Z70" s="46"/>
      <c r="AA70" s="46"/>
      <c r="AB70" s="56"/>
      <c r="AC70" s="66"/>
      <c r="AD70" s="59"/>
      <c r="AE70" s="59"/>
      <c r="AF70" s="67"/>
      <c r="AG70" s="102"/>
      <c r="AH70" s="61"/>
      <c r="AI70" s="62"/>
      <c r="AJ70" s="90"/>
      <c r="AK70" s="91"/>
      <c r="AL70" s="91"/>
      <c r="AM70" s="91"/>
      <c r="AN70" s="92"/>
    </row>
    <row r="71" spans="1:40">
      <c r="A71">
        <v>54</v>
      </c>
      <c r="B71" t="s">
        <v>108</v>
      </c>
      <c r="C71" t="s">
        <v>148</v>
      </c>
      <c r="D71" t="s">
        <v>153</v>
      </c>
      <c r="E71" t="s">
        <v>154</v>
      </c>
      <c r="F71" t="s">
        <v>50</v>
      </c>
      <c r="L71" s="47"/>
      <c r="M71" s="46"/>
      <c r="N71" s="46"/>
      <c r="O71" s="46"/>
      <c r="P71" s="48"/>
      <c r="Q71" s="63"/>
      <c r="R71" s="64"/>
      <c r="S71" s="64"/>
      <c r="T71" s="65"/>
      <c r="U71" s="60"/>
      <c r="V71" s="61"/>
      <c r="W71" s="62"/>
      <c r="X71" s="53"/>
      <c r="Y71" s="46"/>
      <c r="Z71" s="46"/>
      <c r="AA71" s="46"/>
      <c r="AB71" s="56"/>
      <c r="AC71" s="66"/>
      <c r="AD71" s="59"/>
      <c r="AE71" s="59"/>
      <c r="AF71" s="67"/>
      <c r="AG71" s="102"/>
      <c r="AH71" s="61"/>
      <c r="AI71" s="62"/>
      <c r="AJ71" s="90"/>
      <c r="AK71" s="91"/>
      <c r="AL71" s="91"/>
      <c r="AM71" s="91"/>
      <c r="AN71" s="92"/>
    </row>
    <row r="72" spans="1:40">
      <c r="A72">
        <v>55</v>
      </c>
      <c r="B72" t="s">
        <v>108</v>
      </c>
      <c r="C72" t="s">
        <v>148</v>
      </c>
      <c r="D72" t="s">
        <v>155</v>
      </c>
      <c r="E72" t="s">
        <v>156</v>
      </c>
      <c r="F72" t="s">
        <v>50</v>
      </c>
      <c r="L72" s="47"/>
      <c r="M72" s="46"/>
      <c r="N72" s="46"/>
      <c r="O72" s="46"/>
      <c r="P72" s="48"/>
      <c r="Q72" s="63"/>
      <c r="R72" s="64"/>
      <c r="S72" s="64"/>
      <c r="T72" s="65"/>
      <c r="U72" s="60"/>
      <c r="V72" s="61"/>
      <c r="W72" s="62"/>
      <c r="X72" s="53"/>
      <c r="Y72" s="46"/>
      <c r="Z72" s="46"/>
      <c r="AA72" s="46"/>
      <c r="AB72" s="56"/>
      <c r="AC72" s="66"/>
      <c r="AD72" s="59"/>
      <c r="AE72" s="59"/>
      <c r="AF72" s="67"/>
      <c r="AG72" s="102"/>
      <c r="AH72" s="61"/>
      <c r="AI72" s="62"/>
      <c r="AJ72" s="90"/>
      <c r="AK72" s="91"/>
      <c r="AL72" s="91"/>
      <c r="AM72" s="91"/>
      <c r="AN72" s="92"/>
    </row>
    <row r="73" spans="1:40">
      <c r="A73">
        <v>56</v>
      </c>
      <c r="B73" t="s">
        <v>108</v>
      </c>
      <c r="C73" t="s">
        <v>148</v>
      </c>
      <c r="D73" t="s">
        <v>157</v>
      </c>
      <c r="E73" t="s">
        <v>158</v>
      </c>
      <c r="F73" t="s">
        <v>50</v>
      </c>
      <c r="L73" s="47"/>
      <c r="M73" s="46"/>
      <c r="N73" s="46"/>
      <c r="O73" s="46"/>
      <c r="P73" s="48"/>
      <c r="Q73" s="63"/>
      <c r="R73" s="64"/>
      <c r="S73" s="64"/>
      <c r="T73" s="65"/>
      <c r="U73" s="60"/>
      <c r="V73" s="61"/>
      <c r="W73" s="62"/>
      <c r="X73" s="53"/>
      <c r="Y73" s="46"/>
      <c r="Z73" s="46"/>
      <c r="AA73" s="46"/>
      <c r="AB73" s="56"/>
      <c r="AC73" s="66"/>
      <c r="AD73" s="59"/>
      <c r="AE73" s="59"/>
      <c r="AF73" s="67"/>
      <c r="AG73" s="102"/>
      <c r="AH73" s="61"/>
      <c r="AI73" s="62"/>
      <c r="AJ73" s="90"/>
      <c r="AK73" s="91"/>
      <c r="AL73" s="91"/>
      <c r="AM73" s="91"/>
      <c r="AN73" s="92"/>
    </row>
    <row r="74" spans="1:40">
      <c r="A74">
        <v>57</v>
      </c>
      <c r="B74" t="s">
        <v>108</v>
      </c>
      <c r="C74" t="s">
        <v>128</v>
      </c>
      <c r="D74" t="s">
        <v>159</v>
      </c>
      <c r="E74" t="s">
        <v>160</v>
      </c>
      <c r="F74" t="s">
        <v>50</v>
      </c>
      <c r="L74" s="47"/>
      <c r="M74" s="46"/>
      <c r="N74" s="46"/>
      <c r="O74" s="46"/>
      <c r="P74" s="48"/>
      <c r="Q74" s="63"/>
      <c r="R74" s="64"/>
      <c r="S74" s="64"/>
      <c r="T74" s="65"/>
      <c r="U74" s="60"/>
      <c r="V74" s="61"/>
      <c r="W74" s="62"/>
      <c r="X74" s="53"/>
      <c r="Y74" s="46"/>
      <c r="Z74" s="46"/>
      <c r="AA74" s="46"/>
      <c r="AB74" s="56"/>
      <c r="AC74" s="66"/>
      <c r="AD74" s="59"/>
      <c r="AE74" s="59"/>
      <c r="AF74" s="67"/>
      <c r="AG74" s="102"/>
      <c r="AH74" s="61"/>
      <c r="AI74" s="62"/>
      <c r="AJ74" s="90"/>
      <c r="AK74" s="91"/>
      <c r="AL74" s="91"/>
      <c r="AM74" s="91"/>
      <c r="AN74" s="92"/>
    </row>
    <row r="75" spans="1:40">
      <c r="A75">
        <v>58</v>
      </c>
      <c r="B75" t="s">
        <v>108</v>
      </c>
      <c r="C75" t="s">
        <v>128</v>
      </c>
      <c r="D75" t="s">
        <v>161</v>
      </c>
      <c r="E75" t="s">
        <v>162</v>
      </c>
      <c r="F75" t="s">
        <v>50</v>
      </c>
      <c r="L75" s="47"/>
      <c r="M75" s="46"/>
      <c r="N75" s="46"/>
      <c r="O75" s="46"/>
      <c r="P75" s="48"/>
      <c r="Q75" s="63"/>
      <c r="R75" s="64"/>
      <c r="S75" s="64"/>
      <c r="T75" s="65"/>
      <c r="U75" s="60"/>
      <c r="V75" s="61"/>
      <c r="W75" s="62"/>
      <c r="X75" s="53"/>
      <c r="Y75" s="46"/>
      <c r="Z75" s="46"/>
      <c r="AA75" s="46"/>
      <c r="AB75" s="56"/>
      <c r="AC75" s="66"/>
      <c r="AD75" s="59"/>
      <c r="AE75" s="59"/>
      <c r="AF75" s="67"/>
      <c r="AG75" s="102"/>
      <c r="AH75" s="61"/>
      <c r="AI75" s="62"/>
      <c r="AJ75" s="90"/>
      <c r="AK75" s="91"/>
      <c r="AL75" s="91"/>
      <c r="AM75" s="91"/>
      <c r="AN75" s="92"/>
    </row>
    <row r="76" spans="1:40">
      <c r="L76" s="52"/>
      <c r="M76" s="45"/>
      <c r="N76" s="45"/>
      <c r="O76" s="45"/>
      <c r="P76" s="48"/>
      <c r="Q76" s="63"/>
      <c r="R76" s="64"/>
      <c r="S76" s="64"/>
      <c r="T76" s="65"/>
      <c r="U76" s="60"/>
      <c r="V76" s="61"/>
      <c r="W76" s="62"/>
      <c r="X76" s="53"/>
      <c r="Y76" s="46"/>
      <c r="Z76" s="46"/>
      <c r="AA76" s="46"/>
      <c r="AB76" s="56"/>
      <c r="AC76" s="14"/>
      <c r="AD76" s="61"/>
      <c r="AE76" s="61"/>
      <c r="AF76" s="62"/>
      <c r="AG76" s="102"/>
      <c r="AH76" s="61"/>
      <c r="AI76" s="62"/>
      <c r="AJ76" s="90"/>
      <c r="AK76" s="91"/>
      <c r="AL76" s="91"/>
      <c r="AM76" s="91"/>
      <c r="AN76" s="92"/>
    </row>
    <row r="77" spans="1:40">
      <c r="L77" s="47"/>
      <c r="M77" s="45"/>
      <c r="N77" s="45"/>
      <c r="O77" s="45"/>
      <c r="P77" s="48"/>
      <c r="Q77" s="63"/>
      <c r="R77" s="64"/>
      <c r="S77" s="64"/>
      <c r="T77" s="65"/>
      <c r="U77" s="60"/>
      <c r="V77" s="61"/>
      <c r="W77" s="62"/>
      <c r="X77" s="53"/>
      <c r="Y77" s="46"/>
      <c r="Z77" s="46"/>
      <c r="AA77" s="46"/>
      <c r="AB77" s="56"/>
      <c r="AC77" s="14"/>
      <c r="AD77" s="61"/>
      <c r="AE77" s="61"/>
      <c r="AF77" s="62"/>
      <c r="AG77" s="102"/>
      <c r="AH77" s="61"/>
      <c r="AI77" s="62"/>
      <c r="AJ77" s="90"/>
      <c r="AK77" s="91"/>
      <c r="AL77" s="91"/>
      <c r="AM77" s="91"/>
      <c r="AN77" s="92"/>
    </row>
    <row r="78" spans="1:40">
      <c r="A78" s="9"/>
      <c r="B78" s="9" t="s">
        <v>25</v>
      </c>
      <c r="C78" s="9" t="s">
        <v>26</v>
      </c>
      <c r="D78" s="9" t="s">
        <v>174</v>
      </c>
      <c r="E78" s="9"/>
      <c r="F78" s="9"/>
      <c r="G78" s="9"/>
      <c r="H78" s="9"/>
      <c r="I78" s="9"/>
      <c r="J78" s="9"/>
      <c r="K78" s="27"/>
      <c r="L78" s="47"/>
      <c r="M78" s="45"/>
      <c r="N78" s="45"/>
      <c r="O78" s="45"/>
      <c r="P78" s="48"/>
      <c r="Q78" s="63"/>
      <c r="R78" s="64"/>
      <c r="S78" s="64"/>
      <c r="T78" s="65"/>
      <c r="U78" s="60"/>
      <c r="V78" s="61"/>
      <c r="W78" s="62"/>
      <c r="X78" s="53"/>
      <c r="Y78" s="46"/>
      <c r="Z78" s="46"/>
      <c r="AA78" s="58"/>
      <c r="AB78" s="56"/>
      <c r="AC78" s="14"/>
      <c r="AD78" s="61"/>
      <c r="AE78" s="61"/>
      <c r="AF78" s="62"/>
      <c r="AG78" s="102"/>
      <c r="AH78" s="61"/>
      <c r="AI78" s="62"/>
      <c r="AJ78" s="90"/>
      <c r="AK78" s="91"/>
      <c r="AL78" s="91"/>
      <c r="AM78" s="91"/>
      <c r="AN78" s="92"/>
    </row>
    <row r="79" spans="1:40">
      <c r="A79" s="9"/>
      <c r="B79" s="9" t="s">
        <v>25</v>
      </c>
      <c r="C79" s="9" t="s">
        <v>64</v>
      </c>
      <c r="D79" s="9" t="s">
        <v>175</v>
      </c>
      <c r="E79" s="9"/>
      <c r="F79" s="9"/>
      <c r="G79" s="9"/>
      <c r="H79" s="9"/>
      <c r="I79" s="9"/>
      <c r="J79" s="9"/>
      <c r="K79" s="27"/>
      <c r="L79" s="47"/>
      <c r="M79" s="45"/>
      <c r="N79" s="45"/>
      <c r="O79" s="45"/>
      <c r="P79" s="48"/>
      <c r="Q79" s="63"/>
      <c r="R79" s="64"/>
      <c r="S79" s="64"/>
      <c r="T79" s="65"/>
      <c r="U79" s="60"/>
      <c r="V79" s="61"/>
      <c r="W79" s="62"/>
      <c r="X79" s="53"/>
      <c r="Y79" s="46"/>
      <c r="Z79" s="46"/>
      <c r="AA79" s="46"/>
      <c r="AB79" s="56"/>
      <c r="AC79" s="14"/>
      <c r="AD79" s="61"/>
      <c r="AE79" s="61"/>
      <c r="AF79" s="62"/>
      <c r="AG79" s="102"/>
      <c r="AH79" s="61"/>
      <c r="AI79" s="62"/>
      <c r="AJ79" s="90"/>
      <c r="AK79" s="91"/>
      <c r="AL79" s="91"/>
      <c r="AM79" s="91"/>
      <c r="AN79" s="92"/>
    </row>
    <row r="80" spans="1:40">
      <c r="A80" s="9"/>
      <c r="B80" s="9" t="s">
        <v>25</v>
      </c>
      <c r="C80" s="9" t="s">
        <v>64</v>
      </c>
      <c r="D80" s="9" t="s">
        <v>176</v>
      </c>
      <c r="E80" s="9"/>
      <c r="F80" s="9"/>
      <c r="G80" s="9"/>
      <c r="H80" s="9"/>
      <c r="I80" s="9"/>
      <c r="J80" s="9"/>
      <c r="K80" s="27"/>
      <c r="L80" s="47"/>
      <c r="M80" s="45"/>
      <c r="N80" s="45"/>
      <c r="O80" s="45"/>
      <c r="P80" s="48"/>
      <c r="Q80" s="63"/>
      <c r="R80" s="64"/>
      <c r="S80" s="64"/>
      <c r="T80" s="65"/>
      <c r="U80" s="60"/>
      <c r="V80" s="61"/>
      <c r="W80" s="62"/>
      <c r="X80" s="53"/>
      <c r="Y80" s="46"/>
      <c r="Z80" s="46"/>
      <c r="AA80" s="46"/>
      <c r="AB80" s="56"/>
      <c r="AC80" s="14"/>
      <c r="AD80" s="61"/>
      <c r="AE80" s="61"/>
      <c r="AF80" s="62"/>
      <c r="AG80" s="102"/>
      <c r="AH80" s="61"/>
      <c r="AI80" s="62"/>
      <c r="AJ80" s="90"/>
      <c r="AK80" s="91"/>
      <c r="AL80" s="91"/>
      <c r="AM80" s="91"/>
      <c r="AN80" s="92"/>
    </row>
    <row r="81" spans="1:40" ht="15" thickBot="1">
      <c r="A81" s="9"/>
      <c r="B81" s="9" t="s">
        <v>25</v>
      </c>
      <c r="C81" s="9" t="s">
        <v>178</v>
      </c>
      <c r="D81" s="9" t="s">
        <v>179</v>
      </c>
      <c r="E81" s="9"/>
      <c r="F81" s="9"/>
      <c r="G81" s="9"/>
      <c r="H81" s="9"/>
      <c r="I81" s="9"/>
      <c r="J81" s="9"/>
      <c r="K81" s="27"/>
      <c r="L81" s="49"/>
      <c r="M81" s="50"/>
      <c r="N81" s="50"/>
      <c r="O81" s="50"/>
      <c r="P81" s="51"/>
      <c r="Q81" s="68"/>
      <c r="R81" s="69"/>
      <c r="S81" s="69"/>
      <c r="T81" s="70"/>
      <c r="U81" s="71"/>
      <c r="V81" s="72"/>
      <c r="W81" s="73"/>
      <c r="X81" s="55"/>
      <c r="Y81" s="54"/>
      <c r="Z81" s="54"/>
      <c r="AA81" s="54"/>
      <c r="AB81" s="57"/>
      <c r="AC81" s="71"/>
      <c r="AD81" s="72"/>
      <c r="AE81" s="72"/>
      <c r="AF81" s="73"/>
      <c r="AG81" s="103"/>
      <c r="AH81" s="72"/>
      <c r="AI81" s="73"/>
      <c r="AJ81" s="93"/>
      <c r="AK81" s="94"/>
      <c r="AL81" s="94"/>
      <c r="AM81" s="94"/>
      <c r="AN81" s="95"/>
    </row>
  </sheetData>
  <mergeCells count="91">
    <mergeCell ref="AG2:AI2"/>
    <mergeCell ref="A1:AI1"/>
    <mergeCell ref="A2:A4"/>
    <mergeCell ref="B2:B4"/>
    <mergeCell ref="C2:C4"/>
    <mergeCell ref="D2:D4"/>
    <mergeCell ref="L2:P2"/>
    <mergeCell ref="Q2:T2"/>
    <mergeCell ref="U2:W2"/>
    <mergeCell ref="X2:AB2"/>
    <mergeCell ref="AC2:AF2"/>
    <mergeCell ref="AJ2:AN2"/>
    <mergeCell ref="AJ3:AN3"/>
    <mergeCell ref="AJ4:AN4"/>
    <mergeCell ref="AJ5:AN5"/>
    <mergeCell ref="AJ6:AN6"/>
    <mergeCell ref="AJ7:AN7"/>
    <mergeCell ref="AJ8:AN8"/>
    <mergeCell ref="AJ9:AN9"/>
    <mergeCell ref="AJ10:AN10"/>
    <mergeCell ref="AJ11:AN11"/>
    <mergeCell ref="AJ12:AN12"/>
    <mergeCell ref="AJ13:AN13"/>
    <mergeCell ref="AJ14:AN14"/>
    <mergeCell ref="AJ15:AN15"/>
    <mergeCell ref="AJ16:AN16"/>
    <mergeCell ref="AJ17:AN17"/>
    <mergeCell ref="AJ18:AN18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AJ28:AN28"/>
    <mergeCell ref="AJ29:AN29"/>
    <mergeCell ref="AJ30:AN30"/>
    <mergeCell ref="AJ31:AN31"/>
    <mergeCell ref="AJ32:AN32"/>
    <mergeCell ref="AJ33:AN33"/>
    <mergeCell ref="AJ34:AN34"/>
    <mergeCell ref="AJ35:AN35"/>
    <mergeCell ref="AJ36:AN36"/>
    <mergeCell ref="AJ37:AN37"/>
    <mergeCell ref="AJ38:AN38"/>
    <mergeCell ref="AJ39:AN39"/>
    <mergeCell ref="AJ40:AN40"/>
    <mergeCell ref="AJ41:AN41"/>
    <mergeCell ref="AJ42:AN42"/>
    <mergeCell ref="AJ43:AN43"/>
    <mergeCell ref="AJ44:AN44"/>
    <mergeCell ref="AJ45:AN45"/>
    <mergeCell ref="AJ46:AN46"/>
    <mergeCell ref="AJ47:AN47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J56:AN56"/>
    <mergeCell ref="AJ57:AN57"/>
    <mergeCell ref="AJ58:AN58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J68:AN68"/>
    <mergeCell ref="AJ69:AN69"/>
    <mergeCell ref="AJ70:AN70"/>
    <mergeCell ref="AJ71:AN71"/>
    <mergeCell ref="AJ72:AN72"/>
    <mergeCell ref="AJ73:AN73"/>
    <mergeCell ref="AJ74:AN74"/>
    <mergeCell ref="AJ75:AN75"/>
    <mergeCell ref="AJ76:AN76"/>
    <mergeCell ref="AJ77:AN77"/>
    <mergeCell ref="AJ78:AN78"/>
    <mergeCell ref="AJ79:AN79"/>
    <mergeCell ref="AJ80:AN80"/>
    <mergeCell ref="AJ81:AN8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June</vt:lpstr>
      <vt:lpstr>July</vt:lpstr>
      <vt:lpstr>August</vt:lpstr>
      <vt:lpstr>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syaoc</dc:creator>
  <cp:lastModifiedBy>Human</cp:lastModifiedBy>
  <dcterms:created xsi:type="dcterms:W3CDTF">2015-06-05T18:19:00Z</dcterms:created>
  <dcterms:modified xsi:type="dcterms:W3CDTF">2024-07-12T08:19:55Z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6511C3CA01C84032970B6C62A53D5C96_12</vt:lpwstr>
  </property>
  <property fmtid="{D5CDD505-2E9C-101B-9397-08002B2CF9AE}" pid="3" name="KSOProductBuildVer">
    <vt:lpwstr>2052-12.1.0.16729</vt:lpwstr>
  </property>
</Properties>
</file>