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120" yWindow="150" windowWidth="15255" windowHeight="8415" activeTab="1"/>
  </bookViews>
  <sheets>
    <sheet name="Plan1" sheetId="1" r:id="rId1"/>
    <sheet name="Plan2" sheetId="2" r:id="rId2"/>
    <sheet name="Table" sheetId="3" r:id="rId3"/>
  </sheets>
  <calcPr calcId="125725" calcOnSave="0"/>
</workbook>
</file>

<file path=xl/calcChain.xml><?xml version="1.0" encoding="utf-8"?>
<calcChain xmlns="http://schemas.openxmlformats.org/spreadsheetml/2006/main">
  <c r="I143" i="1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F58"/>
  <c r="F143"/>
  <c r="F142"/>
  <c r="F141"/>
  <c r="F140"/>
  <c r="F57"/>
  <c r="F139"/>
  <c r="F55"/>
  <c r="F138"/>
  <c r="F137"/>
  <c r="F136"/>
  <c r="F29"/>
  <c r="F135"/>
  <c r="F54"/>
  <c r="F50"/>
  <c r="F134"/>
  <c r="F133"/>
  <c r="F132"/>
  <c r="F53"/>
  <c r="F52"/>
  <c r="F51"/>
  <c r="F48"/>
  <c r="F47"/>
  <c r="F49"/>
  <c r="F131"/>
  <c r="F27"/>
  <c r="F130"/>
  <c r="F42"/>
  <c r="F61"/>
  <c r="F129"/>
  <c r="F45"/>
  <c r="F46"/>
  <c r="F128"/>
  <c r="F44"/>
  <c r="F43"/>
  <c r="F127"/>
  <c r="F41"/>
  <c r="F126"/>
  <c r="F40"/>
  <c r="F125"/>
  <c r="F124"/>
  <c r="F123"/>
  <c r="F122"/>
  <c r="F39"/>
  <c r="F121"/>
  <c r="F38"/>
  <c r="F36"/>
  <c r="F37"/>
  <c r="F120"/>
  <c r="F119"/>
  <c r="F118"/>
  <c r="F117"/>
  <c r="F116"/>
  <c r="F115"/>
  <c r="F35"/>
  <c r="F114"/>
  <c r="F113"/>
  <c r="F34"/>
  <c r="F33"/>
  <c r="F112"/>
  <c r="F32"/>
  <c r="F111"/>
  <c r="F31"/>
  <c r="F110"/>
  <c r="F30"/>
  <c r="F109"/>
  <c r="F108"/>
  <c r="F28"/>
  <c r="F107"/>
  <c r="F106"/>
  <c r="F105"/>
  <c r="F104"/>
  <c r="F103"/>
  <c r="F26"/>
  <c r="F25"/>
  <c r="F102"/>
  <c r="F101"/>
  <c r="F100"/>
  <c r="F24"/>
  <c r="F23"/>
  <c r="F22"/>
  <c r="F99"/>
  <c r="F98"/>
  <c r="F20"/>
  <c r="F19"/>
  <c r="F18"/>
  <c r="F21"/>
  <c r="F17"/>
  <c r="F97"/>
  <c r="F96"/>
  <c r="F16"/>
  <c r="F15"/>
  <c r="F14"/>
  <c r="F13"/>
  <c r="F95"/>
  <c r="F94"/>
  <c r="F93"/>
  <c r="F92"/>
  <c r="F91"/>
  <c r="F90"/>
  <c r="F12"/>
  <c r="F11"/>
  <c r="F89"/>
  <c r="F88"/>
  <c r="F10"/>
  <c r="F56"/>
  <c r="F8"/>
  <c r="F87"/>
  <c r="F7"/>
  <c r="F9"/>
  <c r="F86"/>
  <c r="F85"/>
  <c r="F84"/>
  <c r="F83"/>
  <c r="F82"/>
  <c r="F81"/>
  <c r="F80"/>
  <c r="F79"/>
  <c r="F78"/>
  <c r="F77"/>
  <c r="F76"/>
  <c r="F75"/>
  <c r="F60"/>
  <c r="F74"/>
  <c r="F73"/>
  <c r="F72"/>
  <c r="F6"/>
  <c r="F71"/>
  <c r="F70"/>
  <c r="F69"/>
  <c r="F59"/>
  <c r="F68"/>
  <c r="F67"/>
  <c r="F66"/>
  <c r="F65"/>
  <c r="F5"/>
  <c r="F4"/>
  <c r="F64"/>
  <c r="F63"/>
  <c r="F3"/>
  <c r="F2"/>
  <c r="F62"/>
  <c r="H58"/>
  <c r="G58"/>
  <c r="H143"/>
  <c r="G143"/>
  <c r="H142"/>
  <c r="G142"/>
  <c r="H141"/>
  <c r="G141"/>
  <c r="H140"/>
  <c r="G140"/>
  <c r="H57"/>
  <c r="G57"/>
  <c r="H139"/>
  <c r="G139"/>
  <c r="H55"/>
  <c r="G55"/>
  <c r="H138"/>
  <c r="G138"/>
  <c r="H137"/>
  <c r="G137"/>
  <c r="H136"/>
  <c r="G136"/>
  <c r="H29"/>
  <c r="G29"/>
  <c r="H135"/>
  <c r="G135"/>
  <c r="H54"/>
  <c r="G54"/>
  <c r="H50"/>
  <c r="G50"/>
  <c r="H134"/>
  <c r="G134"/>
  <c r="H133"/>
  <c r="G133"/>
  <c r="H132"/>
  <c r="G132"/>
  <c r="H53"/>
  <c r="G53"/>
  <c r="H52"/>
  <c r="G52"/>
  <c r="H51"/>
  <c r="G51"/>
  <c r="H48"/>
  <c r="G48"/>
  <c r="H47"/>
  <c r="G47"/>
  <c r="H49"/>
  <c r="G49"/>
  <c r="H131"/>
  <c r="G131"/>
  <c r="H27"/>
  <c r="G27"/>
  <c r="H130"/>
  <c r="G130"/>
  <c r="H42"/>
  <c r="G42"/>
  <c r="H61"/>
  <c r="G61"/>
  <c r="H129"/>
  <c r="G129"/>
  <c r="H45"/>
  <c r="G45"/>
  <c r="H46"/>
  <c r="G46"/>
  <c r="H128"/>
  <c r="G128"/>
  <c r="H44"/>
  <c r="G44"/>
  <c r="H43"/>
  <c r="G43"/>
  <c r="H127"/>
  <c r="G127"/>
  <c r="H41"/>
  <c r="G41"/>
  <c r="H126"/>
  <c r="G126"/>
  <c r="H40"/>
  <c r="G40"/>
  <c r="H125"/>
  <c r="G125"/>
  <c r="H124"/>
  <c r="G124"/>
  <c r="H123"/>
  <c r="G123"/>
  <c r="H122"/>
  <c r="G122"/>
  <c r="H39"/>
  <c r="G39"/>
  <c r="H121"/>
  <c r="G121"/>
  <c r="H38"/>
  <c r="G38"/>
  <c r="H36"/>
  <c r="G36"/>
  <c r="H37"/>
  <c r="G37"/>
  <c r="H120"/>
  <c r="G120"/>
  <c r="H119"/>
  <c r="G119"/>
  <c r="H118"/>
  <c r="G118"/>
  <c r="H117"/>
  <c r="G117"/>
  <c r="H116"/>
  <c r="G116"/>
  <c r="H115"/>
  <c r="G115"/>
  <c r="H35"/>
  <c r="G35"/>
  <c r="H114"/>
  <c r="G114"/>
  <c r="H113"/>
  <c r="G113"/>
  <c r="H34"/>
  <c r="G34"/>
  <c r="H33"/>
  <c r="G33"/>
  <c r="H112"/>
  <c r="G112"/>
  <c r="H32"/>
  <c r="G32"/>
  <c r="H111"/>
  <c r="G111"/>
  <c r="H31"/>
  <c r="G31"/>
  <c r="H110"/>
  <c r="G110"/>
  <c r="H30"/>
  <c r="G30"/>
  <c r="H109"/>
  <c r="G109"/>
  <c r="H108"/>
  <c r="G108"/>
  <c r="H28"/>
  <c r="G28"/>
  <c r="H107"/>
  <c r="G107"/>
  <c r="H106"/>
  <c r="G106"/>
  <c r="H105"/>
  <c r="G105"/>
  <c r="H104"/>
  <c r="G104"/>
  <c r="H103"/>
  <c r="G103"/>
  <c r="H26"/>
  <c r="G26"/>
  <c r="H25"/>
  <c r="G25"/>
  <c r="H102"/>
  <c r="G102"/>
  <c r="H101"/>
  <c r="G101"/>
  <c r="H100"/>
  <c r="G100"/>
  <c r="H24"/>
  <c r="G24"/>
  <c r="H23"/>
  <c r="G23"/>
  <c r="H22"/>
  <c r="G22"/>
  <c r="H99"/>
  <c r="G99"/>
  <c r="H98"/>
  <c r="G98"/>
  <c r="H20"/>
  <c r="G20"/>
  <c r="H19"/>
  <c r="G19"/>
  <c r="H18"/>
  <c r="G18"/>
  <c r="H21"/>
  <c r="G21"/>
  <c r="H17"/>
  <c r="G17"/>
  <c r="H97"/>
  <c r="G97"/>
  <c r="H96"/>
  <c r="G96"/>
  <c r="H16"/>
  <c r="G16"/>
  <c r="H15"/>
  <c r="G15"/>
  <c r="H14"/>
  <c r="G14"/>
  <c r="H13"/>
  <c r="G13"/>
  <c r="H95"/>
  <c r="G95"/>
  <c r="H94"/>
  <c r="G94"/>
  <c r="H93"/>
  <c r="G93"/>
  <c r="H92"/>
  <c r="G92"/>
  <c r="H91"/>
  <c r="G91"/>
  <c r="H90"/>
  <c r="G90"/>
  <c r="H12"/>
  <c r="G12"/>
  <c r="H11"/>
  <c r="G11"/>
  <c r="H89"/>
  <c r="G89"/>
  <c r="H88"/>
  <c r="G88"/>
  <c r="H10"/>
  <c r="G10"/>
  <c r="H56"/>
  <c r="G56"/>
  <c r="H8"/>
  <c r="G8"/>
  <c r="H87"/>
  <c r="G87"/>
  <c r="H7"/>
  <c r="G7"/>
  <c r="H9"/>
  <c r="G9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60"/>
  <c r="G60"/>
  <c r="H74"/>
  <c r="G74"/>
  <c r="H73"/>
  <c r="G73"/>
  <c r="H72"/>
  <c r="G72"/>
  <c r="H6"/>
  <c r="G6"/>
  <c r="H71"/>
  <c r="G71"/>
  <c r="H70"/>
  <c r="G70"/>
  <c r="H69"/>
  <c r="G69"/>
  <c r="H59"/>
  <c r="G59"/>
  <c r="H68"/>
  <c r="G68"/>
  <c r="H67"/>
  <c r="G67"/>
  <c r="H66"/>
  <c r="G66"/>
  <c r="H65"/>
  <c r="G65"/>
  <c r="H5"/>
  <c r="G5"/>
  <c r="H4"/>
  <c r="G4"/>
  <c r="H64"/>
  <c r="G64"/>
  <c r="H63"/>
  <c r="G63"/>
  <c r="H3"/>
  <c r="G3"/>
  <c r="H2"/>
  <c r="G2"/>
  <c r="B3" l="1"/>
  <c r="B4"/>
  <c r="B5"/>
  <c r="B59"/>
  <c r="B6"/>
  <c r="B60"/>
  <c r="B9"/>
  <c r="B7"/>
  <c r="B8"/>
  <c r="B56"/>
  <c r="B10"/>
  <c r="B11"/>
  <c r="B12"/>
  <c r="B13"/>
  <c r="B14"/>
  <c r="B15"/>
  <c r="B16"/>
  <c r="B17"/>
  <c r="B21"/>
  <c r="B18"/>
  <c r="B19"/>
  <c r="B20"/>
  <c r="B22"/>
  <c r="B23"/>
  <c r="B24"/>
  <c r="B25"/>
  <c r="B26"/>
  <c r="B28"/>
  <c r="B30"/>
  <c r="B31"/>
  <c r="B32"/>
  <c r="B33"/>
  <c r="B34"/>
  <c r="B35"/>
  <c r="B37"/>
  <c r="B36"/>
  <c r="B38"/>
  <c r="B39"/>
  <c r="B40"/>
  <c r="B41"/>
  <c r="B43"/>
  <c r="B44"/>
  <c r="B46"/>
  <c r="B45"/>
  <c r="B61"/>
  <c r="B42"/>
  <c r="B27"/>
  <c r="B49"/>
  <c r="B47"/>
  <c r="B48"/>
  <c r="B51"/>
  <c r="B52"/>
  <c r="B53"/>
  <c r="B50"/>
  <c r="B54"/>
  <c r="B29"/>
  <c r="B55"/>
  <c r="B57"/>
  <c r="B58"/>
  <c r="B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"/>
  <c r="H62"/>
  <c r="G62"/>
  <c r="B62" l="1"/>
</calcChain>
</file>

<file path=xl/sharedStrings.xml><?xml version="1.0" encoding="utf-8"?>
<sst xmlns="http://schemas.openxmlformats.org/spreadsheetml/2006/main" count="1712" uniqueCount="857">
  <si>
    <t>AAB.AS</t>
  </si>
  <si>
    <t>ABN AMRO HOLDING</t>
  </si>
  <si>
    <t>AABA.AS</t>
  </si>
  <si>
    <t>AABCP.AS</t>
  </si>
  <si>
    <t>AAB 6 PREF.SHS</t>
  </si>
  <si>
    <t>AALB.AS</t>
  </si>
  <si>
    <t>AALBERTS IND</t>
  </si>
  <si>
    <t>ABAGB.AS</t>
  </si>
  <si>
    <t>AAH</t>
  </si>
  <si>
    <t>ACCEL.AS</t>
  </si>
  <si>
    <t>ACCELL GROUP</t>
  </si>
  <si>
    <t>ACOMO.AS</t>
  </si>
  <si>
    <t>ADAM COMMODITIES</t>
  </si>
  <si>
    <t>AFA.AS</t>
  </si>
  <si>
    <t>AIR FRANCE - KLM</t>
  </si>
  <si>
    <t>AGN.AS</t>
  </si>
  <si>
    <t>AEGON</t>
  </si>
  <si>
    <t>AH.AS</t>
  </si>
  <si>
    <t>AHOLD</t>
  </si>
  <si>
    <t>AJAX.AS</t>
  </si>
  <si>
    <t>AFC AJAX</t>
  </si>
  <si>
    <t>AKZA.AS</t>
  </si>
  <si>
    <t>AKZO NOBEL</t>
  </si>
  <si>
    <t>ALANH.AS</t>
  </si>
  <si>
    <t>ALANHERI</t>
  </si>
  <si>
    <t>ALLA.AS</t>
  </si>
  <si>
    <t>ALLIANZ N</t>
  </si>
  <si>
    <t>ALRRE.AS</t>
  </si>
  <si>
    <t>REESINK CVA</t>
  </si>
  <si>
    <t>ALTMC.AS</t>
  </si>
  <si>
    <t>TMC</t>
  </si>
  <si>
    <t>ALUA.AS</t>
  </si>
  <si>
    <t>ALCATEL-LUCENT</t>
  </si>
  <si>
    <t>AMG.AS</t>
  </si>
  <si>
    <t>AMG ADV METAL</t>
  </si>
  <si>
    <t>AMT.AS</t>
  </si>
  <si>
    <t>AMT HOLD</t>
  </si>
  <si>
    <t>AND.AS</t>
  </si>
  <si>
    <t>AND INT.PUBLISHERS</t>
  </si>
  <si>
    <t>ASM.AS</t>
  </si>
  <si>
    <t>ASM INT</t>
  </si>
  <si>
    <t>ASML.AS</t>
  </si>
  <si>
    <t>ASML HOLD</t>
  </si>
  <si>
    <t>ATVAM.AS</t>
  </si>
  <si>
    <t>ANTONOV</t>
  </si>
  <si>
    <t>AXS.AS</t>
  </si>
  <si>
    <t>ACCSYS TECHNOLOGIES</t>
  </si>
  <si>
    <t>BAAN.AS</t>
  </si>
  <si>
    <t>BAAN COMPANY</t>
  </si>
  <si>
    <t>BALNE.AS</t>
  </si>
  <si>
    <t>BALLAST NEDAM</t>
  </si>
  <si>
    <t>BAMA.AS</t>
  </si>
  <si>
    <t>BROOKFIELD LVTG-A</t>
  </si>
  <si>
    <t>BAMCP.AS</t>
  </si>
  <si>
    <t>KON.BAM GROEP CCP-F</t>
  </si>
  <si>
    <t>BAMNB.AS</t>
  </si>
  <si>
    <t>KON. BAM GROEP</t>
  </si>
  <si>
    <t>BBED.AS</t>
  </si>
  <si>
    <t>BETER BED HOLDING</t>
  </si>
  <si>
    <t>BBV.AS</t>
  </si>
  <si>
    <t>BBVA R</t>
  </si>
  <si>
    <t>BCPA.AS</t>
  </si>
  <si>
    <t>BCP R</t>
  </si>
  <si>
    <t>BESI.AS</t>
  </si>
  <si>
    <t>BESI</t>
  </si>
  <si>
    <t>BEVER.AS</t>
  </si>
  <si>
    <t>NV BEVER HOLDING</t>
  </si>
  <si>
    <t>BGGA.AS</t>
  </si>
  <si>
    <t>BEGEMANN GROEP -A-</t>
  </si>
  <si>
    <t>BGGB.AS</t>
  </si>
  <si>
    <t>BEGEMANN GROEP -B-</t>
  </si>
  <si>
    <t>BGHL.AS</t>
  </si>
  <si>
    <t>BOUSS &amp; GAVAUD HLD</t>
  </si>
  <si>
    <t>BGHS.AS</t>
  </si>
  <si>
    <t>BOUSS &amp; GAVA -GBP-</t>
  </si>
  <si>
    <t>BHR.AS</t>
  </si>
  <si>
    <t>CORP EXPRESS</t>
  </si>
  <si>
    <t>BINCK.AS</t>
  </si>
  <si>
    <t>BINCKBANK NV</t>
  </si>
  <si>
    <t>BLFOX.AS</t>
  </si>
  <si>
    <t>BLUE FOX ENTERPR</t>
  </si>
  <si>
    <t>BMNCP.AS</t>
  </si>
  <si>
    <t>KON.BAM GR.NCPA -F-</t>
  </si>
  <si>
    <t>BNPA.AS</t>
  </si>
  <si>
    <t>BNP PARIBAS</t>
  </si>
  <si>
    <t>BOEI.AS</t>
  </si>
  <si>
    <t>BOEING CO</t>
  </si>
  <si>
    <t>BOKA.AS</t>
  </si>
  <si>
    <t>BOSKALIS WESTMINSTR</t>
  </si>
  <si>
    <t>BRA.AS</t>
  </si>
  <si>
    <t>BAYER</t>
  </si>
  <si>
    <t>BRGR.AS</t>
  </si>
  <si>
    <t>EXPLOITATIEMIJ</t>
  </si>
  <si>
    <t>BRILL.AS</t>
  </si>
  <si>
    <t>KONINKLIJK BRILL NV</t>
  </si>
  <si>
    <t>BRNL.AS</t>
  </si>
  <si>
    <t>BRUNEL INTL NV</t>
  </si>
  <si>
    <t>BUHCP.AS</t>
  </si>
  <si>
    <t>BUHRMANN CUM.PREF</t>
  </si>
  <si>
    <t>CAA.AS</t>
  </si>
  <si>
    <t>CARREFOUR</t>
  </si>
  <si>
    <t>CAPAC.AS</t>
  </si>
  <si>
    <t>CDN.PACIFIC ZT-NL</t>
  </si>
  <si>
    <t>CETEC.AS</t>
  </si>
  <si>
    <t>CETECO NV.</t>
  </si>
  <si>
    <t>CEXP.AS</t>
  </si>
  <si>
    <t>CORP EXPRESS CP A</t>
  </si>
  <si>
    <t>CGG.AS</t>
  </si>
  <si>
    <t>COL.GAS SYST.ZT-NL</t>
  </si>
  <si>
    <t>CHTEX.AS</t>
  </si>
  <si>
    <t>CHEVRON</t>
  </si>
  <si>
    <t>CIS.AS</t>
  </si>
  <si>
    <t>CISCO SYSTEMS</t>
  </si>
  <si>
    <t>CITYE.AS</t>
  </si>
  <si>
    <t>CITY E-SOLUTION</t>
  </si>
  <si>
    <t>COEDI.AS</t>
  </si>
  <si>
    <t>CONS.EDISON ZT-NL</t>
  </si>
  <si>
    <t>COLGA.AS</t>
  </si>
  <si>
    <t>COLGATE-PALMOLIVE</t>
  </si>
  <si>
    <t>CORS.AS</t>
  </si>
  <si>
    <t>CORUS GROUP</t>
  </si>
  <si>
    <t>CRXL.AS</t>
  </si>
  <si>
    <t>CRUCELL</t>
  </si>
  <si>
    <t>CSA.AS</t>
  </si>
  <si>
    <t>AXA</t>
  </si>
  <si>
    <t>CSM.AS</t>
  </si>
  <si>
    <t>CSM NV SHS</t>
  </si>
  <si>
    <t>CTAC.AS</t>
  </si>
  <si>
    <t>CTAC</t>
  </si>
  <si>
    <t>CVG.AS</t>
  </si>
  <si>
    <t>CROWN VAN GELDER</t>
  </si>
  <si>
    <t>DEB.AS</t>
  </si>
  <si>
    <t>DEUTSCHE BANK N</t>
  </si>
  <si>
    <t>DICO.AS</t>
  </si>
  <si>
    <t>DICO INTERNATIONAL</t>
  </si>
  <si>
    <t>DNC.AS</t>
  </si>
  <si>
    <t>DNC DE NEDERLANDEN</t>
  </si>
  <si>
    <t>DOCD.AS</t>
  </si>
  <si>
    <t>DOCDATA</t>
  </si>
  <si>
    <t>DOWCA.AS</t>
  </si>
  <si>
    <t>DOW CHEMICAL</t>
  </si>
  <si>
    <t>DPAFX.AS</t>
  </si>
  <si>
    <t>DPA FLEX GROUP</t>
  </si>
  <si>
    <t>DRAK.AS</t>
  </si>
  <si>
    <t>DRAKA HOLDING</t>
  </si>
  <si>
    <t>DSM.AS</t>
  </si>
  <si>
    <t>KON DSM</t>
  </si>
  <si>
    <t>DTEL.AS</t>
  </si>
  <si>
    <t>DEUTSCHE TELEKOM N</t>
  </si>
  <si>
    <t>DUPA.AS</t>
  </si>
  <si>
    <t>DU PONT NEMOURS&amp;CO</t>
  </si>
  <si>
    <t>E-ON.AS</t>
  </si>
  <si>
    <t>E.ON N</t>
  </si>
  <si>
    <t>ECON.AS</t>
  </si>
  <si>
    <t>KON ECONOSTO NV</t>
  </si>
  <si>
    <t>ECT.AS</t>
  </si>
  <si>
    <t>EUROCASTLE INV</t>
  </si>
  <si>
    <t>EDCC.AS</t>
  </si>
  <si>
    <t>EDCC</t>
  </si>
  <si>
    <t>EMBA.AS</t>
  </si>
  <si>
    <t>NV EMBA</t>
  </si>
  <si>
    <t>EML.AS</t>
  </si>
  <si>
    <t>ENDEMOL</t>
  </si>
  <si>
    <t>ENI.AS</t>
  </si>
  <si>
    <t>ENI</t>
  </si>
  <si>
    <t>ERIKG.AS</t>
  </si>
  <si>
    <t>ERIKS GROUP</t>
  </si>
  <si>
    <t>EXACT.AS</t>
  </si>
  <si>
    <t>EXACT HOLDING NV</t>
  </si>
  <si>
    <t>EXNDS.AS</t>
  </si>
  <si>
    <t>EXENDIS</t>
  </si>
  <si>
    <t>FOBR.AS</t>
  </si>
  <si>
    <t>FORTUNE BRANDS</t>
  </si>
  <si>
    <t>FOCCA.AS</t>
  </si>
  <si>
    <t>6.25 FORTIS NCNVP1A</t>
  </si>
  <si>
    <t>FOOTL.AS</t>
  </si>
  <si>
    <t>FOOT LOCKER</t>
  </si>
  <si>
    <t>FORA.AS</t>
  </si>
  <si>
    <t>FORTIS</t>
  </si>
  <si>
    <t>FORBI.AS</t>
  </si>
  <si>
    <t>FORNIX BIOSCIENCES</t>
  </si>
  <si>
    <t>FORDA.AS</t>
  </si>
  <si>
    <t>FORD MOTOR</t>
  </si>
  <si>
    <t>FPA.AS</t>
  </si>
  <si>
    <t>TOTAL</t>
  </si>
  <si>
    <t>FTEA.AS</t>
  </si>
  <si>
    <t>FRANCE TELECOM</t>
  </si>
  <si>
    <t>FUR.AS</t>
  </si>
  <si>
    <t>FUGRO</t>
  </si>
  <si>
    <t>GAL1S.AS</t>
  </si>
  <si>
    <t>GERMANY1 ACQ</t>
  </si>
  <si>
    <t>GAMMA.AS</t>
  </si>
  <si>
    <t>GAMMA HOLDING</t>
  </si>
  <si>
    <t>GAMMP.AS</t>
  </si>
  <si>
    <t>GAMMA HOLD PREF</t>
  </si>
  <si>
    <t>GEN.AS</t>
  </si>
  <si>
    <t>GENERALI</t>
  </si>
  <si>
    <t>GLPGA.AS</t>
  </si>
  <si>
    <t>GALAPAGOS</t>
  </si>
  <si>
    <t>GMA.AS</t>
  </si>
  <si>
    <t>GENERAL MOTORS</t>
  </si>
  <si>
    <t>GNEA.AS</t>
  </si>
  <si>
    <t>GENERAL ELECTRIC</t>
  </si>
  <si>
    <t>GOUDA.AS</t>
  </si>
  <si>
    <t>GOUDA VUURVAST</t>
  </si>
  <si>
    <t>GROHA.AS</t>
  </si>
  <si>
    <t>GROOTHANDELSGEBOUW</t>
  </si>
  <si>
    <t>GROL.AS</t>
  </si>
  <si>
    <t>KON. GROLSCH CERT.</t>
  </si>
  <si>
    <t>GRONT.AS</t>
  </si>
  <si>
    <t>GRONTMIJ CVA</t>
  </si>
  <si>
    <t>GYRA.AS</t>
  </si>
  <si>
    <t>GOODYEAR T &amp; RUBBER</t>
  </si>
  <si>
    <t>HAL.AS</t>
  </si>
  <si>
    <t>HAL TRUST</t>
  </si>
  <si>
    <t>HDG.AS</t>
  </si>
  <si>
    <t>HUNTER DOUGLAS NV</t>
  </si>
  <si>
    <t>HEIA.AS</t>
  </si>
  <si>
    <t>HEINEKEN</t>
  </si>
  <si>
    <t>HEIO.AS</t>
  </si>
  <si>
    <t>HEINEKEN HOLDING</t>
  </si>
  <si>
    <t>HES.AS</t>
  </si>
  <si>
    <t>HES BEHEER</t>
  </si>
  <si>
    <t>HEY.AS</t>
  </si>
  <si>
    <t>HEIJMANS</t>
  </si>
  <si>
    <t>HGM.AS</t>
  </si>
  <si>
    <t>HAGEMEYER NV</t>
  </si>
  <si>
    <t>HII.AS</t>
  </si>
  <si>
    <t>HOMBURG INVT-A</t>
  </si>
  <si>
    <t>HITA.AS</t>
  </si>
  <si>
    <t>HITACHI LTD</t>
  </si>
  <si>
    <t>HITT.AS</t>
  </si>
  <si>
    <t>HITT NV</t>
  </si>
  <si>
    <t>HOLCO.AS</t>
  </si>
  <si>
    <t>HOLLAND COLOURS NV</t>
  </si>
  <si>
    <t>HUNDP.AS</t>
  </si>
  <si>
    <t>IBMA.AS</t>
  </si>
  <si>
    <t>IBM</t>
  </si>
  <si>
    <t>ICT.AS</t>
  </si>
  <si>
    <t>ICT AUTOMATISERING</t>
  </si>
  <si>
    <t>IFF.AS</t>
  </si>
  <si>
    <t>INTL FLAVORS&amp;FRAGR</t>
  </si>
  <si>
    <t>IM.AS</t>
  </si>
  <si>
    <t>IMTECH</t>
  </si>
  <si>
    <t>INCO.AS</t>
  </si>
  <si>
    <t>INTEL</t>
  </si>
  <si>
    <t>INGA.AS</t>
  </si>
  <si>
    <t>ING GROEP</t>
  </si>
  <si>
    <t>INGPA.AS</t>
  </si>
  <si>
    <t>ING - PREF.CERT.</t>
  </si>
  <si>
    <t>INNOC.AS</t>
  </si>
  <si>
    <t>INNOCONCEPTS NV</t>
  </si>
  <si>
    <t>IP.AS</t>
  </si>
  <si>
    <t>INTL PAPER</t>
  </si>
  <si>
    <t>ISON.AS</t>
  </si>
  <si>
    <t>ISOTIS N</t>
  </si>
  <si>
    <t>JETIX.AS</t>
  </si>
  <si>
    <t>JETIX EUROPE NV</t>
  </si>
  <si>
    <t>KA.AS</t>
  </si>
  <si>
    <t>KAS BANK</t>
  </si>
  <si>
    <t>KARD.AS</t>
  </si>
  <si>
    <t>KARDAN NV</t>
  </si>
  <si>
    <t>KENDR.AS</t>
  </si>
  <si>
    <t>KENDRION</t>
  </si>
  <si>
    <t>KPE.AS</t>
  </si>
  <si>
    <t>KKR PRIVATE EQUITY</t>
  </si>
  <si>
    <t>KPN.AS</t>
  </si>
  <si>
    <t>KONINKLIJKE KPN NV</t>
  </si>
  <si>
    <t>KQIP.AS</t>
  </si>
  <si>
    <t>KPNQWEST NV -C-</t>
  </si>
  <si>
    <t>KTC.AS</t>
  </si>
  <si>
    <t>TEN CATE</t>
  </si>
  <si>
    <t>LANS.AS</t>
  </si>
  <si>
    <t>VAN LANSCHOT NV</t>
  </si>
  <si>
    <t>LBI.AS</t>
  </si>
  <si>
    <t>LBI INTERNATIONAL</t>
  </si>
  <si>
    <t>LOG.AS</t>
  </si>
  <si>
    <t>LOGICA</t>
  </si>
  <si>
    <t>MACIN.AS</t>
  </si>
  <si>
    <t>MACINTOSH RETAIL GR</t>
  </si>
  <si>
    <t>MAKIT.AS</t>
  </si>
  <si>
    <t>MAKITA CORP</t>
  </si>
  <si>
    <t>MASH.AS</t>
  </si>
  <si>
    <t>MANAGEMENT SHARE</t>
  </si>
  <si>
    <t>MEURV.AS</t>
  </si>
  <si>
    <t>MUENCH RUECKVERS N</t>
  </si>
  <si>
    <t>MO.AS</t>
  </si>
  <si>
    <t>ALTRIA GROUP</t>
  </si>
  <si>
    <t>MOO.AS</t>
  </si>
  <si>
    <t>VAN DER MOOLEN</t>
  </si>
  <si>
    <t>MRA.AS</t>
  </si>
  <si>
    <t>MATSUSHITA EL INDL</t>
  </si>
  <si>
    <t>MROIL.AS</t>
  </si>
  <si>
    <t>MARATHON OIL</t>
  </si>
  <si>
    <t>MSF.AS</t>
  </si>
  <si>
    <t>MICROSOFT</t>
  </si>
  <si>
    <t>MSHIA.AS</t>
  </si>
  <si>
    <t>MITSUBISHI ELECTRIC</t>
  </si>
  <si>
    <t>MT.AS</t>
  </si>
  <si>
    <t>ARCELORMITTAL REG</t>
  </si>
  <si>
    <t>MTS.AS</t>
  </si>
  <si>
    <t>MITSUI &amp; CO</t>
  </si>
  <si>
    <t>NAVIS.AS</t>
  </si>
  <si>
    <t>NAVISTAR INT. CT.NL</t>
  </si>
  <si>
    <t>NEC.AS</t>
  </si>
  <si>
    <t>NEC</t>
  </si>
  <si>
    <t>NEDAP.AS</t>
  </si>
  <si>
    <t>NEDAP</t>
  </si>
  <si>
    <t>NEDFI.AS</t>
  </si>
  <si>
    <t>NEDFIELD N.V.</t>
  </si>
  <si>
    <t>NEDSF.AS</t>
  </si>
  <si>
    <t>NEDSCHROEF HOLDING</t>
  </si>
  <si>
    <t>NEWAY.AS</t>
  </si>
  <si>
    <t>NEWAYS ELECTRONICS</t>
  </si>
  <si>
    <t>NHH.AS</t>
  </si>
  <si>
    <t>NH HOTELES</t>
  </si>
  <si>
    <t>NOKA.AS</t>
  </si>
  <si>
    <t>NOKIA</t>
  </si>
  <si>
    <t>NOMS.AS</t>
  </si>
  <si>
    <t>NOMURA HLDG</t>
  </si>
  <si>
    <t>NRFLK.AS</t>
  </si>
  <si>
    <t>NORFOLK SOUTN CT-NL</t>
  </si>
  <si>
    <t>NSCNL0001MT7.AS</t>
  </si>
  <si>
    <t>ARCELORMITTAL</t>
  </si>
  <si>
    <t>NUM.AS</t>
  </si>
  <si>
    <t>KONINKLIJKE NUMICO</t>
  </si>
  <si>
    <t>NUO.AS</t>
  </si>
  <si>
    <t>NUTRECO</t>
  </si>
  <si>
    <t>NXTA.AS</t>
  </si>
  <si>
    <t>EURONEXT</t>
  </si>
  <si>
    <t>NYLOP.AS</t>
  </si>
  <si>
    <t>NYLOPLAST NV</t>
  </si>
  <si>
    <t>NYXA.AS</t>
  </si>
  <si>
    <t>NYSE EURONEXT</t>
  </si>
  <si>
    <t>OCE.AS</t>
  </si>
  <si>
    <t>OCE</t>
  </si>
  <si>
    <t>OCPET.AS</t>
  </si>
  <si>
    <t>OCCID.PETROL CORP</t>
  </si>
  <si>
    <t>OCTO.AS</t>
  </si>
  <si>
    <t>OCTOPLUS</t>
  </si>
  <si>
    <t>ONCOA.AS</t>
  </si>
  <si>
    <t>ONCOMETHYLOME SCIE.</t>
  </si>
  <si>
    <t>OPG.AS</t>
  </si>
  <si>
    <t>OPG GROEP -A-</t>
  </si>
  <si>
    <t>ORA.AS</t>
  </si>
  <si>
    <t>L'OREAL</t>
  </si>
  <si>
    <t>ORANW.AS</t>
  </si>
  <si>
    <t>ORANJEWOUD</t>
  </si>
  <si>
    <t>ORDI.AS</t>
  </si>
  <si>
    <t>ORDINA</t>
  </si>
  <si>
    <t>PEP.AS</t>
  </si>
  <si>
    <t>PEPSICO</t>
  </si>
  <si>
    <t>PGX.AS</t>
  </si>
  <si>
    <t>PUNCH GRAPHIX</t>
  </si>
  <si>
    <t>PHARM.AS</t>
  </si>
  <si>
    <t>PHARMING GROUP NV</t>
  </si>
  <si>
    <t>PHIA.AS</t>
  </si>
  <si>
    <t>ROY.PHILIPS ELECTR</t>
  </si>
  <si>
    <t>PHSZZ.AS</t>
  </si>
  <si>
    <t>PAN-EURO HOTEL</t>
  </si>
  <si>
    <t>PORF.AS</t>
  </si>
  <si>
    <t>PORCELEYNE FLES</t>
  </si>
  <si>
    <t>QRIUS.AS</t>
  </si>
  <si>
    <t>QURIUS</t>
  </si>
  <si>
    <t>RAND.AS</t>
  </si>
  <si>
    <t>RANDSTAD HOLDING</t>
  </si>
  <si>
    <t>RBS.AS</t>
  </si>
  <si>
    <t>ROYAL BK SCOTL GR</t>
  </si>
  <si>
    <t>RCUSA.AS</t>
  </si>
  <si>
    <t>ARSEUS</t>
  </si>
  <si>
    <t>RDSA.AS</t>
  </si>
  <si>
    <t>ROYAL DUTCH SHELL-A</t>
  </si>
  <si>
    <t>RDSB.AS</t>
  </si>
  <si>
    <t>ROYAL DUTCH SHELL-B</t>
  </si>
  <si>
    <t>REN.AS</t>
  </si>
  <si>
    <t>REED ELSEVIER</t>
  </si>
  <si>
    <t>RICOA.AS</t>
  </si>
  <si>
    <t>RICOH</t>
  </si>
  <si>
    <t>ROOD.AS</t>
  </si>
  <si>
    <t>ROOD TESTHOUSE INTL</t>
  </si>
  <si>
    <t>RSDB.AS</t>
  </si>
  <si>
    <t>RSDB</t>
  </si>
  <si>
    <t>SAIOA.AS</t>
  </si>
  <si>
    <t>SANYO ELECTRIC</t>
  </si>
  <si>
    <t>SAMAS.AS</t>
  </si>
  <si>
    <t>SAMAS</t>
  </si>
  <si>
    <t>SANTA.AS</t>
  </si>
  <si>
    <t>BANCO SANTANDER R</t>
  </si>
  <si>
    <t>SAYE.AS</t>
  </si>
  <si>
    <t>SATYAM ADR</t>
  </si>
  <si>
    <t>SBMO.AS</t>
  </si>
  <si>
    <t>SBM OFFSHORE</t>
  </si>
  <si>
    <t>SCHUI.AS</t>
  </si>
  <si>
    <t>SCHUITEMA NV</t>
  </si>
  <si>
    <t>SDB.AS</t>
  </si>
  <si>
    <t>SUPER DE BOER</t>
  </si>
  <si>
    <t>SEAGU.AS</t>
  </si>
  <si>
    <t>SEAGULL HOLDING NV</t>
  </si>
  <si>
    <t>SGOA.AS</t>
  </si>
  <si>
    <t>SAINT GOBAIN</t>
  </si>
  <si>
    <t>SIA.AS</t>
  </si>
  <si>
    <t>SIEMENS N</t>
  </si>
  <si>
    <t>SIMAC.AS</t>
  </si>
  <si>
    <t>SIMAC TECHNIEK</t>
  </si>
  <si>
    <t>SKSUI.AS</t>
  </si>
  <si>
    <t>SEKISUI HOUSE</t>
  </si>
  <si>
    <t>SLBA.AS</t>
  </si>
  <si>
    <t>SCHLUMBERGER</t>
  </si>
  <si>
    <t>SLIGR.AS</t>
  </si>
  <si>
    <t>SLIGRO FOOD GROUP</t>
  </si>
  <si>
    <t>SMIT.AS</t>
  </si>
  <si>
    <t>SMIT INT</t>
  </si>
  <si>
    <t>SOPH.AS</t>
  </si>
  <si>
    <t>SOPHEON</t>
  </si>
  <si>
    <t>SPYKR.AS</t>
  </si>
  <si>
    <t>SPYKER CARS</t>
  </si>
  <si>
    <t>SR.AS</t>
  </si>
  <si>
    <t>SNS REAAL</t>
  </si>
  <si>
    <t>SRS.AS</t>
  </si>
  <si>
    <t>SEARS ROEBUCK &amp; CO</t>
  </si>
  <si>
    <t>STO.AS</t>
  </si>
  <si>
    <t>STORK</t>
  </si>
  <si>
    <t>STRN.AS</t>
  </si>
  <si>
    <t>STERN GROEP NV</t>
  </si>
  <si>
    <t>TA.AS</t>
  </si>
  <si>
    <t>TELE ATLAS</t>
  </si>
  <si>
    <t>TASK.AS</t>
  </si>
  <si>
    <t>COMPUTER TASK GRP</t>
  </si>
  <si>
    <t>TBIRD.AS</t>
  </si>
  <si>
    <t>THUNDERBIRD RESORTS</t>
  </si>
  <si>
    <t>TELEG.AS</t>
  </si>
  <si>
    <t>TELEGRAAF MEDIA GRP</t>
  </si>
  <si>
    <t>TFA.AS</t>
  </si>
  <si>
    <t>TELEFONICA</t>
  </si>
  <si>
    <t>TGOLI.AS</t>
  </si>
  <si>
    <t>TG OLIEHAVEN</t>
  </si>
  <si>
    <t>TIE.AS</t>
  </si>
  <si>
    <t>TIE HOLDING NV</t>
  </si>
  <si>
    <t>TISN.AS</t>
  </si>
  <si>
    <t>TISCALI</t>
  </si>
  <si>
    <t>TIT.AS</t>
  </si>
  <si>
    <t>TELECOM ITALIA</t>
  </si>
  <si>
    <t>TLNL.AS</t>
  </si>
  <si>
    <t>TELE2 NETH</t>
  </si>
  <si>
    <t>TNT.AS</t>
  </si>
  <si>
    <t>TNT</t>
  </si>
  <si>
    <t>TOM2.AS</t>
  </si>
  <si>
    <t>TOMTOM</t>
  </si>
  <si>
    <t>TOSHA.AS</t>
  </si>
  <si>
    <t>TOSHIBA CORP</t>
  </si>
  <si>
    <t>TULIP.AS</t>
  </si>
  <si>
    <t>TULIP COMPUTERS</t>
  </si>
  <si>
    <t>TWEKA.AS</t>
  </si>
  <si>
    <t>TKH GROUP</t>
  </si>
  <si>
    <t>U4AGR.AS</t>
  </si>
  <si>
    <t>UNIT 4 AGRESSO</t>
  </si>
  <si>
    <t>ULA.AS</t>
  </si>
  <si>
    <t>UNIBAIL-RODAMCO</t>
  </si>
  <si>
    <t>UNA.AS</t>
  </si>
  <si>
    <t>UNILEVER CERT</t>
  </si>
  <si>
    <t>UNCC7.AS</t>
  </si>
  <si>
    <t>UNILEVER 7 PRF.CERT</t>
  </si>
  <si>
    <t>UNCP4.AS</t>
  </si>
  <si>
    <t>UNILEVER 4 PRF</t>
  </si>
  <si>
    <t>UNCP6.AS</t>
  </si>
  <si>
    <t>UNILEVER 6 CPA</t>
  </si>
  <si>
    <t>UNCP7.AS</t>
  </si>
  <si>
    <t>UNILEVER 7 CP</t>
  </si>
  <si>
    <t>UNIA.AS</t>
  </si>
  <si>
    <t>UNILEVER</t>
  </si>
  <si>
    <t>UNIS.AS</t>
  </si>
  <si>
    <t>UNISYS CORP</t>
  </si>
  <si>
    <t>UNIVR.AS</t>
  </si>
  <si>
    <t>UNIVAR NV</t>
  </si>
  <si>
    <t>UNPA.AS</t>
  </si>
  <si>
    <t>UNION PACIFIC</t>
  </si>
  <si>
    <t>USG.AS</t>
  </si>
  <si>
    <t>USG PEOPLE</t>
  </si>
  <si>
    <t>USXC.AS</t>
  </si>
  <si>
    <t>USX-MARATHON CT-NL</t>
  </si>
  <si>
    <t>VDOR.AS</t>
  </si>
  <si>
    <t>VEDIOR</t>
  </si>
  <si>
    <t>VERIZ.AS</t>
  </si>
  <si>
    <t>VERIZON COMM</t>
  </si>
  <si>
    <t>VIVA.AS</t>
  </si>
  <si>
    <t>VIVENDI</t>
  </si>
  <si>
    <t>VIVE.AS</t>
  </si>
  <si>
    <t>VIVENDA MEDIA GR</t>
  </si>
  <si>
    <t>VNWI.AS</t>
  </si>
  <si>
    <t>VIA NET.WORKS</t>
  </si>
  <si>
    <t>VPK.AS</t>
  </si>
  <si>
    <t>KON. VOPAK NV</t>
  </si>
  <si>
    <t>VRROG.AS</t>
  </si>
  <si>
    <t>DE VRIES ROBBE GRP</t>
  </si>
  <si>
    <t>VRSA.AS</t>
  </si>
  <si>
    <t>VERSATEL TELECOM</t>
  </si>
  <si>
    <t>VWA.AS</t>
  </si>
  <si>
    <t>VOLKSWAGEN</t>
  </si>
  <si>
    <t>VWPA.AS</t>
  </si>
  <si>
    <t>VOLKSWAGEN VZ</t>
  </si>
  <si>
    <t>WAVIN.AS</t>
  </si>
  <si>
    <t>WAVIN</t>
  </si>
  <si>
    <t>WEG.AS</t>
  </si>
  <si>
    <t>KONINKLIJKE WEGENER</t>
  </si>
  <si>
    <t>WES.AS</t>
  </si>
  <si>
    <t>KON.WESSANEN</t>
  </si>
  <si>
    <t>WHA.AS</t>
  </si>
  <si>
    <t>WERELDHAVE NV PREF</t>
  </si>
  <si>
    <t>WKL.AS</t>
  </si>
  <si>
    <t>WOLTERS KLUWER</t>
  </si>
  <si>
    <t>YATRA.AS</t>
  </si>
  <si>
    <t>YATRA CAPITAL</t>
  </si>
  <si>
    <t>1174609.AS</t>
  </si>
  <si>
    <t>OPG GROEP NV -A-</t>
  </si>
  <si>
    <t>1684377.AS</t>
  </si>
  <si>
    <t>2096766.AS</t>
  </si>
  <si>
    <t>ERSTE FI 5.25% PREF</t>
  </si>
  <si>
    <t>3233757.AS</t>
  </si>
  <si>
    <t>3276390.AS</t>
  </si>
  <si>
    <t>3354383.AS</t>
  </si>
  <si>
    <t>GETRONICS</t>
  </si>
  <si>
    <t>3758141.AS</t>
  </si>
  <si>
    <t>LIBERTY ACQ HLDG</t>
  </si>
  <si>
    <t>3855248.AS</t>
  </si>
  <si>
    <t>ARCADIS</t>
  </si>
  <si>
    <t>4269386.AS</t>
  </si>
  <si>
    <t>BATENBURG BEHEER</t>
  </si>
  <si>
    <t>4367073.AS</t>
  </si>
  <si>
    <t>538219.AS</t>
  </si>
  <si>
    <t>TILBURGSCHE HYP.BK</t>
  </si>
  <si>
    <t>551017.AS</t>
  </si>
  <si>
    <t>570.AS</t>
  </si>
  <si>
    <t>STMICROELECTRONICS</t>
  </si>
  <si>
    <t>608511.AS</t>
  </si>
  <si>
    <t>Name</t>
  </si>
  <si>
    <t>Symbol</t>
  </si>
  <si>
    <t>Last</t>
  </si>
  <si>
    <t>Volume</t>
  </si>
  <si>
    <t>D/D-1 (%)</t>
  </si>
  <si>
    <t>AALBERTS INDUSTR</t>
  </si>
  <si>
    <t xml:space="preserve"> -1.68</t>
  </si>
  <si>
    <t xml:space="preserve">18.59 </t>
  </si>
  <si>
    <t xml:space="preserve"> 0.38</t>
  </si>
  <si>
    <t>18,489,184</t>
  </si>
  <si>
    <t xml:space="preserve"> -0.91</t>
  </si>
  <si>
    <t>AHOLD KON</t>
  </si>
  <si>
    <t>5,230,115</t>
  </si>
  <si>
    <t xml:space="preserve"> -0.88</t>
  </si>
  <si>
    <t>AJAX</t>
  </si>
  <si>
    <t xml:space="preserve">6.48 </t>
  </si>
  <si>
    <t xml:space="preserve"> 1.25</t>
  </si>
  <si>
    <t xml:space="preserve">28.01 </t>
  </si>
  <si>
    <t>1,887,788</t>
  </si>
  <si>
    <t xml:space="preserve"> 0.39</t>
  </si>
  <si>
    <t xml:space="preserve"> 0.00</t>
  </si>
  <si>
    <t>AMG</t>
  </si>
  <si>
    <t xml:space="preserve">4.50 </t>
  </si>
  <si>
    <t xml:space="preserve"> 2.48</t>
  </si>
  <si>
    <t>AMSTERDAM COMMOD.</t>
  </si>
  <si>
    <t xml:space="preserve">3.71 </t>
  </si>
  <si>
    <t xml:space="preserve"> 1.37</t>
  </si>
  <si>
    <t>AMT HOLDING</t>
  </si>
  <si>
    <t xml:space="preserve">2.95 </t>
  </si>
  <si>
    <t>AND INTERNATIONAL</t>
  </si>
  <si>
    <t xml:space="preserve">2.35 </t>
  </si>
  <si>
    <t xml:space="preserve"> -6.00</t>
  </si>
  <si>
    <t xml:space="preserve">9.49 </t>
  </si>
  <si>
    <t xml:space="preserve"> 4.40</t>
  </si>
  <si>
    <t>ASM INTERNATIONAL</t>
  </si>
  <si>
    <t xml:space="preserve">5.60 </t>
  </si>
  <si>
    <t xml:space="preserve"> 3.70</t>
  </si>
  <si>
    <t>ASML HOLDING</t>
  </si>
  <si>
    <t>3,971,114</t>
  </si>
  <si>
    <t xml:space="preserve"> -0.12</t>
  </si>
  <si>
    <t>BAAN</t>
  </si>
  <si>
    <t xml:space="preserve">1.02 </t>
  </si>
  <si>
    <t xml:space="preserve">13.00 </t>
  </si>
  <si>
    <t xml:space="preserve"> 13.98</t>
  </si>
  <si>
    <t>BAM CONV.PREF</t>
  </si>
  <si>
    <t xml:space="preserve">5.00 </t>
  </si>
  <si>
    <t>BAM GROEP KON</t>
  </si>
  <si>
    <t xml:space="preserve">5.39 </t>
  </si>
  <si>
    <t xml:space="preserve"> -0.94</t>
  </si>
  <si>
    <t>BAM NON CONV PREF</t>
  </si>
  <si>
    <t xml:space="preserve">17.50 </t>
  </si>
  <si>
    <t>BE SEMICONDUCTOR</t>
  </si>
  <si>
    <t xml:space="preserve"> 4.96</t>
  </si>
  <si>
    <t>BEGEMANN GRP KON A</t>
  </si>
  <si>
    <t xml:space="preserve">1.50 </t>
  </si>
  <si>
    <t xml:space="preserve"> 20.00</t>
  </si>
  <si>
    <t>BETER BED</t>
  </si>
  <si>
    <t xml:space="preserve">7.30 </t>
  </si>
  <si>
    <t xml:space="preserve"> -0.41</t>
  </si>
  <si>
    <t>BEVER HOLDING</t>
  </si>
  <si>
    <t xml:space="preserve">5.40 </t>
  </si>
  <si>
    <t xml:space="preserve"> -1.82</t>
  </si>
  <si>
    <t>BINCKBANK</t>
  </si>
  <si>
    <t xml:space="preserve">6.19 </t>
  </si>
  <si>
    <t xml:space="preserve"> 3.17</t>
  </si>
  <si>
    <t>BLUE FOX ENTERPRSE</t>
  </si>
  <si>
    <t xml:space="preserve">0.431 </t>
  </si>
  <si>
    <t xml:space="preserve"> -10.77</t>
  </si>
  <si>
    <t>BOSKALIS WESTMIN</t>
  </si>
  <si>
    <t xml:space="preserve">14.64 </t>
  </si>
  <si>
    <t xml:space="preserve"> 1.81</t>
  </si>
  <si>
    <t>BRILL KON</t>
  </si>
  <si>
    <t xml:space="preserve">9.87 </t>
  </si>
  <si>
    <t>BRUNEL INTERNAT</t>
  </si>
  <si>
    <t xml:space="preserve">7.50 </t>
  </si>
  <si>
    <t xml:space="preserve"> 0.27</t>
  </si>
  <si>
    <t>CETECO</t>
  </si>
  <si>
    <t xml:space="preserve">0.04 </t>
  </si>
  <si>
    <t>COMPLETEL</t>
  </si>
  <si>
    <t xml:space="preserve">32.20 </t>
  </si>
  <si>
    <t xml:space="preserve"> 7.33</t>
  </si>
  <si>
    <t>CORIO</t>
  </si>
  <si>
    <t xml:space="preserve"> -0.22</t>
  </si>
  <si>
    <t xml:space="preserve">6.40 </t>
  </si>
  <si>
    <t xml:space="preserve"> 4.92</t>
  </si>
  <si>
    <t xml:space="preserve">15.62 </t>
  </si>
  <si>
    <t xml:space="preserve"> 2.12</t>
  </si>
  <si>
    <t>CSM</t>
  </si>
  <si>
    <t xml:space="preserve"> 1.08</t>
  </si>
  <si>
    <t xml:space="preserve"> -2.08</t>
  </si>
  <si>
    <t xml:space="preserve"> -20.00</t>
  </si>
  <si>
    <t xml:space="preserve">0.03 </t>
  </si>
  <si>
    <t>DIM VASTGOED</t>
  </si>
  <si>
    <t xml:space="preserve">5.50 </t>
  </si>
  <si>
    <t xml:space="preserve"> 10.22</t>
  </si>
  <si>
    <t>DOC DATA</t>
  </si>
  <si>
    <t xml:space="preserve">5.42 </t>
  </si>
  <si>
    <t xml:space="preserve"> -4.75</t>
  </si>
  <si>
    <t xml:space="preserve">2.08 </t>
  </si>
  <si>
    <t xml:space="preserve"> 0.10</t>
  </si>
  <si>
    <t xml:space="preserve"> 5.64</t>
  </si>
  <si>
    <t>DSM KON</t>
  </si>
  <si>
    <t xml:space="preserve">19.39 </t>
  </si>
  <si>
    <t>1,260,699</t>
  </si>
  <si>
    <t xml:space="preserve"> 0.21</t>
  </si>
  <si>
    <t>EADS</t>
  </si>
  <si>
    <t>2,978,923</t>
  </si>
  <si>
    <t xml:space="preserve"> 0.37</t>
  </si>
  <si>
    <t>ENVIPCO HOLD. CERT</t>
  </si>
  <si>
    <t xml:space="preserve">0.18 </t>
  </si>
  <si>
    <t>ERIKS GROEP</t>
  </si>
  <si>
    <t xml:space="preserve">21.11 </t>
  </si>
  <si>
    <t xml:space="preserve"> -5.97</t>
  </si>
  <si>
    <t>EUROCOMM. PROP CD</t>
  </si>
  <si>
    <t xml:space="preserve">19.40 </t>
  </si>
  <si>
    <t xml:space="preserve"> 1.20</t>
  </si>
  <si>
    <t>EXACT HOLDING</t>
  </si>
  <si>
    <t xml:space="preserve">15.35 </t>
  </si>
  <si>
    <t xml:space="preserve"> 3.09</t>
  </si>
  <si>
    <t xml:space="preserve">22.43 </t>
  </si>
  <si>
    <t xml:space="preserve"> -1.67</t>
  </si>
  <si>
    <t xml:space="preserve">3.67 </t>
  </si>
  <si>
    <t xml:space="preserve"> 6.04</t>
  </si>
  <si>
    <t xml:space="preserve">3.99 </t>
  </si>
  <si>
    <t>GEMALTO</t>
  </si>
  <si>
    <t xml:space="preserve">18.33 </t>
  </si>
  <si>
    <t xml:space="preserve"> 0.16</t>
  </si>
  <si>
    <t>GRONTMIJ</t>
  </si>
  <si>
    <t xml:space="preserve">15.23 </t>
  </si>
  <si>
    <t xml:space="preserve"> 3.61</t>
  </si>
  <si>
    <t xml:space="preserve">39.00 </t>
  </si>
  <si>
    <t xml:space="preserve"> 4.78</t>
  </si>
  <si>
    <t xml:space="preserve">20.42 </t>
  </si>
  <si>
    <t>1,500,544</t>
  </si>
  <si>
    <t xml:space="preserve"> -1.30</t>
  </si>
  <si>
    <t xml:space="preserve"> -1.37</t>
  </si>
  <si>
    <t xml:space="preserve"> -0.03</t>
  </si>
  <si>
    <t>HITT</t>
  </si>
  <si>
    <t xml:space="preserve">3.40 </t>
  </si>
  <si>
    <t xml:space="preserve"> 6.25</t>
  </si>
  <si>
    <t>HOLLAND COLOURS</t>
  </si>
  <si>
    <t xml:space="preserve">14.99 </t>
  </si>
  <si>
    <t xml:space="preserve">2.40 </t>
  </si>
  <si>
    <t xml:space="preserve"> -0.21</t>
  </si>
  <si>
    <t xml:space="preserve">10.15 </t>
  </si>
  <si>
    <t xml:space="preserve"> 0.20</t>
  </si>
  <si>
    <t>26,808,608</t>
  </si>
  <si>
    <t xml:space="preserve"> 3.81</t>
  </si>
  <si>
    <t>ING GROEP CERT</t>
  </si>
  <si>
    <t xml:space="preserve">3.46 </t>
  </si>
  <si>
    <t xml:space="preserve"> 6.79</t>
  </si>
  <si>
    <t>INNOCONCEPTS</t>
  </si>
  <si>
    <t xml:space="preserve">2.03 </t>
  </si>
  <si>
    <t xml:space="preserve"> -1.93</t>
  </si>
  <si>
    <t>KARDAN</t>
  </si>
  <si>
    <t xml:space="preserve"> 5.25</t>
  </si>
  <si>
    <t xml:space="preserve"> 3.72</t>
  </si>
  <si>
    <t xml:space="preserve"> 0.69</t>
  </si>
  <si>
    <t>KPN INKOOP</t>
  </si>
  <si>
    <t xml:space="preserve">0.00 </t>
  </si>
  <si>
    <t xml:space="preserve"> -</t>
  </si>
  <si>
    <t>KPN KON</t>
  </si>
  <si>
    <t xml:space="preserve">9.94 </t>
  </si>
  <si>
    <t>9,715,323</t>
  </si>
  <si>
    <t xml:space="preserve"> 1.63</t>
  </si>
  <si>
    <t>KPNQWEST</t>
  </si>
  <si>
    <t xml:space="preserve">0.02 </t>
  </si>
  <si>
    <t>LYCOS EUROPE C.B</t>
  </si>
  <si>
    <t xml:space="preserve">0.13 </t>
  </si>
  <si>
    <t>MACINTOSH RETAIL</t>
  </si>
  <si>
    <t xml:space="preserve">7.29 </t>
  </si>
  <si>
    <t xml:space="preserve"> 0.97</t>
  </si>
  <si>
    <t xml:space="preserve">0.21 </t>
  </si>
  <si>
    <t xml:space="preserve"> -8.70</t>
  </si>
  <si>
    <t>MOPOLI</t>
  </si>
  <si>
    <t xml:space="preserve">290.00 </t>
  </si>
  <si>
    <t>MOPOLI FOND</t>
  </si>
  <si>
    <t xml:space="preserve">6,237.00 </t>
  </si>
  <si>
    <t xml:space="preserve"> -9.99</t>
  </si>
  <si>
    <t xml:space="preserve">16.50 </t>
  </si>
  <si>
    <t xml:space="preserve"> 0.49</t>
  </si>
  <si>
    <t>NEDFIELD</t>
  </si>
  <si>
    <t xml:space="preserve">0.277 </t>
  </si>
  <si>
    <t xml:space="preserve"> -1.07</t>
  </si>
  <si>
    <t xml:space="preserve">2.56 </t>
  </si>
  <si>
    <t>NIEUWE STEEN INV</t>
  </si>
  <si>
    <t xml:space="preserve">10.78 </t>
  </si>
  <si>
    <t xml:space="preserve"> -2.00</t>
  </si>
  <si>
    <t xml:space="preserve">25.08 </t>
  </si>
  <si>
    <t xml:space="preserve"> -1.03</t>
  </si>
  <si>
    <t>NYLOPLAST</t>
  </si>
  <si>
    <t xml:space="preserve">15.00 </t>
  </si>
  <si>
    <t xml:space="preserve"> -9.09</t>
  </si>
  <si>
    <t xml:space="preserve">2.14 </t>
  </si>
  <si>
    <t xml:space="preserve"> 0.05</t>
  </si>
  <si>
    <t xml:space="preserve">0.95 </t>
  </si>
  <si>
    <t>OPG GROEP</t>
  </si>
  <si>
    <t xml:space="preserve">6.77 </t>
  </si>
  <si>
    <t xml:space="preserve"> 5.78</t>
  </si>
  <si>
    <t>ORANJEWOUD A</t>
  </si>
  <si>
    <t xml:space="preserve">4.30 </t>
  </si>
  <si>
    <t xml:space="preserve"> -0.02</t>
  </si>
  <si>
    <t xml:space="preserve"> -5.98</t>
  </si>
  <si>
    <t>PAN EUROP HOTEL</t>
  </si>
  <si>
    <t xml:space="preserve"> -0.01</t>
  </si>
  <si>
    <t>PAN EUROP HOTELW</t>
  </si>
  <si>
    <t xml:space="preserve"> 15.38</t>
  </si>
  <si>
    <t>PHARMING GROUP</t>
  </si>
  <si>
    <t xml:space="preserve">0.345 </t>
  </si>
  <si>
    <t xml:space="preserve"> -1.43</t>
  </si>
  <si>
    <t>PHILIPS BUY BACK</t>
  </si>
  <si>
    <t>PHILIPS KON</t>
  </si>
  <si>
    <t xml:space="preserve">12.27 </t>
  </si>
  <si>
    <t>4,395,793</t>
  </si>
  <si>
    <t>PORCEL FLES INSCHR</t>
  </si>
  <si>
    <t xml:space="preserve">14.90 </t>
  </si>
  <si>
    <t xml:space="preserve"> 0.68</t>
  </si>
  <si>
    <t xml:space="preserve">1.00 </t>
  </si>
  <si>
    <t xml:space="preserve"> 1.01</t>
  </si>
  <si>
    <t xml:space="preserve">0.179 </t>
  </si>
  <si>
    <t xml:space="preserve"> 1.13</t>
  </si>
  <si>
    <t>RANDSTAD</t>
  </si>
  <si>
    <t xml:space="preserve">11.34 </t>
  </si>
  <si>
    <t>1,568,136</t>
  </si>
  <si>
    <t xml:space="preserve"> 2.90</t>
  </si>
  <si>
    <t xml:space="preserve">8.35 </t>
  </si>
  <si>
    <t>2,970,426</t>
  </si>
  <si>
    <t xml:space="preserve"> 0.12</t>
  </si>
  <si>
    <t>ROBECO</t>
  </si>
  <si>
    <t xml:space="preserve">13.45 </t>
  </si>
  <si>
    <t xml:space="preserve"> 5.32</t>
  </si>
  <si>
    <t>ROLINCO</t>
  </si>
  <si>
    <t xml:space="preserve">11.00 </t>
  </si>
  <si>
    <t xml:space="preserve"> -5.58</t>
  </si>
  <si>
    <t xml:space="preserve">38.22 </t>
  </si>
  <si>
    <t>ROOD TESTHOUSE</t>
  </si>
  <si>
    <t xml:space="preserve"> -2.26</t>
  </si>
  <si>
    <t xml:space="preserve">14.00 </t>
  </si>
  <si>
    <t xml:space="preserve"> -3.45</t>
  </si>
  <si>
    <t>SAMAS NV</t>
  </si>
  <si>
    <t xml:space="preserve">0.31 </t>
  </si>
  <si>
    <t xml:space="preserve"> 14.81</t>
  </si>
  <si>
    <t>1,399,648</t>
  </si>
  <si>
    <t>SCHUITEMA</t>
  </si>
  <si>
    <t xml:space="preserve">1.26 </t>
  </si>
  <si>
    <t xml:space="preserve"> -2.33</t>
  </si>
  <si>
    <t xml:space="preserve">16.34 </t>
  </si>
  <si>
    <t xml:space="preserve"> 4.08</t>
  </si>
  <si>
    <t>SMIT INTERNATIONAL</t>
  </si>
  <si>
    <t xml:space="preserve">36.31 </t>
  </si>
  <si>
    <t xml:space="preserve"> 3.45</t>
  </si>
  <si>
    <t xml:space="preserve"> -1.52</t>
  </si>
  <si>
    <t xml:space="preserve"> -0.48</t>
  </si>
  <si>
    <t>STERN GROEP</t>
  </si>
  <si>
    <t xml:space="preserve">9.18 </t>
  </si>
  <si>
    <t xml:space="preserve"> -0.76</t>
  </si>
  <si>
    <t>3,215,683</t>
  </si>
  <si>
    <t xml:space="preserve"> -0.77</t>
  </si>
  <si>
    <t xml:space="preserve"> 7.74</t>
  </si>
  <si>
    <t>TELEGRAAF MEDIA GR</t>
  </si>
  <si>
    <t xml:space="preserve"> -1.84</t>
  </si>
  <si>
    <t xml:space="preserve"> 1.53</t>
  </si>
  <si>
    <t>TIE HOLDING</t>
  </si>
  <si>
    <t xml:space="preserve">0.088 </t>
  </si>
  <si>
    <t xml:space="preserve">7.43 </t>
  </si>
  <si>
    <t xml:space="preserve"> 1.09</t>
  </si>
  <si>
    <t xml:space="preserve">12.03 </t>
  </si>
  <si>
    <t>2,752,312</t>
  </si>
  <si>
    <t xml:space="preserve"> 0.50</t>
  </si>
  <si>
    <t xml:space="preserve">2.96 </t>
  </si>
  <si>
    <t>2,376,274</t>
  </si>
  <si>
    <t xml:space="preserve"> -4.21</t>
  </si>
  <si>
    <t xml:space="preserve">14.16 </t>
  </si>
  <si>
    <t>8,612,200</t>
  </si>
  <si>
    <t xml:space="preserve"> -1.32</t>
  </si>
  <si>
    <t xml:space="preserve">46.21 </t>
  </si>
  <si>
    <t xml:space="preserve"> 0.22</t>
  </si>
  <si>
    <t>UNILEVER 4%</t>
  </si>
  <si>
    <t xml:space="preserve">28.00 </t>
  </si>
  <si>
    <t>UNILEVER 6%</t>
  </si>
  <si>
    <t xml:space="preserve">38.20 </t>
  </si>
  <si>
    <t xml:space="preserve"> -8.83</t>
  </si>
  <si>
    <t>UNILEVER 7%</t>
  </si>
  <si>
    <t xml:space="preserve">590.49 </t>
  </si>
  <si>
    <t xml:space="preserve"> -40.95</t>
  </si>
  <si>
    <t xml:space="preserve">7.90 </t>
  </si>
  <si>
    <t xml:space="preserve"> 1.94</t>
  </si>
  <si>
    <t xml:space="preserve">6.18 </t>
  </si>
  <si>
    <t xml:space="preserve"> -2.20</t>
  </si>
  <si>
    <t>VALUE8</t>
  </si>
  <si>
    <t xml:space="preserve">6.25 </t>
  </si>
  <si>
    <t xml:space="preserve"> 8.70</t>
  </si>
  <si>
    <t xml:space="preserve">1.36 </t>
  </si>
  <si>
    <t xml:space="preserve"> 0.74</t>
  </si>
  <si>
    <t>VAN LANSCHOT</t>
  </si>
  <si>
    <t xml:space="preserve"> 1.96</t>
  </si>
  <si>
    <t>VASTNED OFF/IND</t>
  </si>
  <si>
    <t xml:space="preserve">6.50 </t>
  </si>
  <si>
    <t xml:space="preserve"> -0.85</t>
  </si>
  <si>
    <t>VASTNED RETAIL</t>
  </si>
  <si>
    <t xml:space="preserve"> 0.26</t>
  </si>
  <si>
    <t xml:space="preserve">0.035 </t>
  </si>
  <si>
    <t xml:space="preserve"> 6.06</t>
  </si>
  <si>
    <t>VOPAK</t>
  </si>
  <si>
    <t xml:space="preserve">28.50 </t>
  </si>
  <si>
    <t xml:space="preserve"> 11.66</t>
  </si>
  <si>
    <t xml:space="preserve">1.99 </t>
  </si>
  <si>
    <t xml:space="preserve"> 5.24</t>
  </si>
  <si>
    <t>WEGENER</t>
  </si>
  <si>
    <t xml:space="preserve">4.98 </t>
  </si>
  <si>
    <t xml:space="preserve"> -14.14</t>
  </si>
  <si>
    <t>WERELDHAVE</t>
  </si>
  <si>
    <t xml:space="preserve">48.13 </t>
  </si>
  <si>
    <t xml:space="preserve"> 0.57</t>
  </si>
  <si>
    <t>WERELDHAVE O/NAAM</t>
  </si>
  <si>
    <t xml:space="preserve">1.90 </t>
  </si>
  <si>
    <t xml:space="preserve"> 3.83</t>
  </si>
  <si>
    <t>WESSANEN KON</t>
  </si>
  <si>
    <t xml:space="preserve"> -0.16</t>
  </si>
  <si>
    <t xml:space="preserve">11.74 </t>
  </si>
  <si>
    <t>2,566,485</t>
  </si>
  <si>
    <t xml:space="preserve"> -0.59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</si>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</sst>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P271"/>
  <sheetViews>
    <sheetView topLeftCell="A46" workbookViewId="0">
      <selection activeCell="A2" sqref="A2:B61"/>
    </sheetView>
  </sheetViews>
  <sheetFormatPr defaultRowHeight="15"/>
  <cols>
    <col min="1" max="1" width="21.42578125" customWidth="1"/>
    <col min="6" max="6" width="5.5703125" bestFit="1" customWidth="1"/>
    <col min="7" max="7" width="10" bestFit="1" customWidth="1"/>
    <col min="8" max="8" width="5" customWidth="1"/>
    <col min="9" max="9" width="5.5703125" bestFit="1" customWidth="1"/>
    <col min="10" max="11" width="2.5703125" customWidth="1"/>
    <col min="12" max="12" width="6.28515625" customWidth="1"/>
  </cols>
  <sheetData>
    <row r="1" spans="1:16">
      <c r="A1" t="s">
        <v>534</v>
      </c>
      <c r="B1" t="s">
        <v>535</v>
      </c>
      <c r="C1" t="s">
        <v>536</v>
      </c>
      <c r="D1" t="s">
        <v>537</v>
      </c>
      <c r="E1" t="s">
        <v>538</v>
      </c>
      <c r="M1">
        <f>ROW(A1)</f>
        <v>1</v>
      </c>
      <c r="N1" t="e">
        <f>MATCH(P1,A:A)</f>
        <v>#N/A</v>
      </c>
      <c r="O1" t="s">
        <v>0</v>
      </c>
      <c r="P1" t="s">
        <v>1</v>
      </c>
    </row>
    <row r="2" spans="1:16">
      <c r="A2" t="s">
        <v>10</v>
      </c>
      <c r="B2" t="str">
        <f ca="1">G2</f>
        <v>ACCEL.AS</v>
      </c>
      <c r="C2" t="s">
        <v>541</v>
      </c>
      <c r="D2">
        <v>16.695</v>
      </c>
      <c r="E2" t="s">
        <v>542</v>
      </c>
      <c r="F2">
        <f>MATCH(A2,P:P,0)</f>
        <v>6</v>
      </c>
      <c r="G2" t="str">
        <f ca="1">INDIRECT(ADDRESS(F2,COLUMN(O1)))</f>
        <v>ACCEL.AS</v>
      </c>
      <c r="H2" t="str">
        <f ca="1">INDIRECT(ADDRESS(F2,COLUMN(P1)))</f>
        <v>ACCELL GROUP</v>
      </c>
      <c r="M2">
        <f>ROW(A2)</f>
        <v>2</v>
      </c>
      <c r="N2" t="e">
        <f>MATCH(P2,A:A)</f>
        <v>#N/A</v>
      </c>
      <c r="O2" t="s">
        <v>2</v>
      </c>
      <c r="P2" t="s">
        <v>1</v>
      </c>
    </row>
    <row r="3" spans="1:16">
      <c r="A3" t="s">
        <v>16</v>
      </c>
      <c r="B3" t="str">
        <f t="shared" ref="B3:B62" ca="1" si="0">G3</f>
        <v>AGN.AS</v>
      </c>
      <c r="C3" s="1">
        <v>2395</v>
      </c>
      <c r="D3" t="s">
        <v>543</v>
      </c>
      <c r="E3" t="s">
        <v>544</v>
      </c>
      <c r="F3">
        <f>MATCH(A3,P:P,0)</f>
        <v>9</v>
      </c>
      <c r="G3" t="str">
        <f ca="1">INDIRECT(ADDRESS(F3,COLUMN(O2)))</f>
        <v>AGN.AS</v>
      </c>
      <c r="H3" t="str">
        <f ca="1">INDIRECT(ADDRESS(F3,COLUMN(P2)))</f>
        <v>AEGON</v>
      </c>
      <c r="M3">
        <f>ROW(A3)</f>
        <v>3</v>
      </c>
      <c r="N3" t="e">
        <f>MATCH(P3,A:A)</f>
        <v>#N/A</v>
      </c>
      <c r="O3" t="s">
        <v>3</v>
      </c>
      <c r="P3" t="s">
        <v>4</v>
      </c>
    </row>
    <row r="4" spans="1:16">
      <c r="A4" t="s">
        <v>22</v>
      </c>
      <c r="B4" t="str">
        <f t="shared" ca="1" si="0"/>
        <v>AKZA.AS</v>
      </c>
      <c r="C4" t="s">
        <v>551</v>
      </c>
      <c r="D4" t="s">
        <v>552</v>
      </c>
      <c r="E4" t="s">
        <v>553</v>
      </c>
      <c r="F4">
        <f>MATCH(A4,P:P,0)</f>
        <v>12</v>
      </c>
      <c r="G4" t="str">
        <f ca="1">INDIRECT(ADDRESS(F4,COLUMN(O3)))</f>
        <v>AKZA.AS</v>
      </c>
      <c r="H4" t="str">
        <f ca="1">INDIRECT(ADDRESS(F4,COLUMN(P3)))</f>
        <v>AKZO NOBEL</v>
      </c>
      <c r="M4">
        <f>ROW(A4)</f>
        <v>4</v>
      </c>
      <c r="N4" t="e">
        <f>MATCH(P4,A:A)</f>
        <v>#N/A</v>
      </c>
      <c r="O4" t="s">
        <v>5</v>
      </c>
      <c r="P4" t="s">
        <v>6</v>
      </c>
    </row>
    <row r="5" spans="1:16">
      <c r="A5" t="s">
        <v>24</v>
      </c>
      <c r="B5" t="str">
        <f t="shared" ca="1" si="0"/>
        <v>ALANH.AS</v>
      </c>
      <c r="C5" s="1">
        <v>6989</v>
      </c>
      <c r="D5">
        <v>1</v>
      </c>
      <c r="E5" t="s">
        <v>554</v>
      </c>
      <c r="F5">
        <f>MATCH(A5,P:P,0)</f>
        <v>13</v>
      </c>
      <c r="G5" t="str">
        <f ca="1">INDIRECT(ADDRESS(F5,COLUMN(O4)))</f>
        <v>ALANH.AS</v>
      </c>
      <c r="H5" t="str">
        <f ca="1">INDIRECT(ADDRESS(F5,COLUMN(P4)))</f>
        <v>ALANHERI</v>
      </c>
      <c r="M5">
        <f>ROW(A5)</f>
        <v>5</v>
      </c>
      <c r="N5" t="e">
        <f>MATCH(P5,A:A)</f>
        <v>#N/A</v>
      </c>
      <c r="O5" t="s">
        <v>7</v>
      </c>
      <c r="P5" t="s">
        <v>8</v>
      </c>
    </row>
    <row r="6" spans="1:16">
      <c r="A6" t="s">
        <v>50</v>
      </c>
      <c r="B6" t="str">
        <f t="shared" ca="1" si="0"/>
        <v>BALNE.AS</v>
      </c>
      <c r="C6" t="s">
        <v>576</v>
      </c>
      <c r="D6">
        <v>84.016999999999996</v>
      </c>
      <c r="E6" t="s">
        <v>577</v>
      </c>
      <c r="F6">
        <f>MATCH(A6,P:P,0)</f>
        <v>26</v>
      </c>
      <c r="G6" t="str">
        <f ca="1">INDIRECT(ADDRESS(F6,COLUMN(O5)))</f>
        <v>BALNE.AS</v>
      </c>
      <c r="H6" t="str">
        <f ca="1">INDIRECT(ADDRESS(F6,COLUMN(P5)))</f>
        <v>BALLAST NEDAM</v>
      </c>
      <c r="M6">
        <f>ROW(A6)</f>
        <v>6</v>
      </c>
      <c r="N6">
        <f>MATCH(P6,A:A)</f>
        <v>2</v>
      </c>
      <c r="O6" t="s">
        <v>9</v>
      </c>
      <c r="P6" t="s">
        <v>10</v>
      </c>
    </row>
    <row r="7" spans="1:16">
      <c r="A7" t="s">
        <v>122</v>
      </c>
      <c r="B7" t="str">
        <f t="shared" ca="1" si="0"/>
        <v>CRXL.AS</v>
      </c>
      <c r="C7" t="s">
        <v>619</v>
      </c>
      <c r="D7">
        <v>345.803</v>
      </c>
      <c r="E7" t="s">
        <v>620</v>
      </c>
      <c r="F7">
        <f>MATCH(A7,P:P,0)</f>
        <v>62</v>
      </c>
      <c r="G7" t="str">
        <f ca="1">INDIRECT(ADDRESS(F7,COLUMN(O6)))</f>
        <v>CRXL.AS</v>
      </c>
      <c r="H7" t="str">
        <f ca="1">INDIRECT(ADDRESS(F7,COLUMN(P6)))</f>
        <v>CRUCELL</v>
      </c>
      <c r="M7">
        <f>ROW(A7)</f>
        <v>7</v>
      </c>
      <c r="N7">
        <f>MATCH(P7,A:A)</f>
        <v>2</v>
      </c>
      <c r="O7" t="s">
        <v>11</v>
      </c>
      <c r="P7" t="s">
        <v>12</v>
      </c>
    </row>
    <row r="8" spans="1:16">
      <c r="A8" t="s">
        <v>128</v>
      </c>
      <c r="B8" t="str">
        <f t="shared" ca="1" si="0"/>
        <v>CTAC.AS</v>
      </c>
      <c r="C8" t="s">
        <v>564</v>
      </c>
      <c r="D8">
        <v>4.7709999999999999</v>
      </c>
      <c r="E8" t="s">
        <v>623</v>
      </c>
      <c r="F8">
        <f>MATCH(A8,P:P,0)</f>
        <v>65</v>
      </c>
      <c r="G8" t="str">
        <f ca="1">INDIRECT(ADDRESS(F8,COLUMN(O7)))</f>
        <v>CTAC.AS</v>
      </c>
      <c r="H8" t="str">
        <f ca="1">INDIRECT(ADDRESS(F8,COLUMN(P7)))</f>
        <v>CTAC</v>
      </c>
      <c r="M8">
        <f>ROW(A8)</f>
        <v>8</v>
      </c>
      <c r="N8">
        <f>MATCH(P8,A:A)</f>
        <v>3</v>
      </c>
      <c r="O8" t="s">
        <v>13</v>
      </c>
      <c r="P8" t="s">
        <v>14</v>
      </c>
    </row>
    <row r="9" spans="1:16">
      <c r="A9" t="s">
        <v>130</v>
      </c>
      <c r="B9" t="str">
        <f t="shared" ca="1" si="0"/>
        <v>CVG.AS</v>
      </c>
      <c r="C9" t="s">
        <v>617</v>
      </c>
      <c r="D9">
        <v>7.157</v>
      </c>
      <c r="E9" t="s">
        <v>618</v>
      </c>
      <c r="F9">
        <f>MATCH(A9,P:P,0)</f>
        <v>66</v>
      </c>
      <c r="G9" t="str">
        <f ca="1">INDIRECT(ADDRESS(F9,COLUMN(O8)))</f>
        <v>CVG.AS</v>
      </c>
      <c r="H9" t="str">
        <f ca="1">INDIRECT(ADDRESS(F9,COLUMN(P8)))</f>
        <v>CROWN VAN GELDER</v>
      </c>
      <c r="M9">
        <f>ROW(A9)</f>
        <v>9</v>
      </c>
      <c r="N9">
        <f>MATCH(P9,A:A)</f>
        <v>3</v>
      </c>
      <c r="O9" t="s">
        <v>15</v>
      </c>
      <c r="P9" t="s">
        <v>16</v>
      </c>
    </row>
    <row r="10" spans="1:16">
      <c r="A10" t="s">
        <v>134</v>
      </c>
      <c r="B10" t="str">
        <f t="shared" ca="1" si="0"/>
        <v>DICO.AS</v>
      </c>
      <c r="C10" t="s">
        <v>625</v>
      </c>
      <c r="D10">
        <v>28</v>
      </c>
      <c r="E10" t="s">
        <v>554</v>
      </c>
      <c r="F10">
        <f>MATCH(A10,P:P,0)</f>
        <v>68</v>
      </c>
      <c r="G10" t="str">
        <f ca="1">INDIRECT(ADDRESS(F10,COLUMN(O9)))</f>
        <v>DICO.AS</v>
      </c>
      <c r="H10" t="str">
        <f ca="1">INDIRECT(ADDRESS(F10,COLUMN(P9)))</f>
        <v>DICO INTERNATIONAL</v>
      </c>
      <c r="M10">
        <f>ROW(A10)</f>
        <v>10</v>
      </c>
      <c r="N10">
        <f>MATCH(P10,A:A)</f>
        <v>3</v>
      </c>
      <c r="O10" t="s">
        <v>17</v>
      </c>
      <c r="P10" t="s">
        <v>18</v>
      </c>
    </row>
    <row r="11" spans="1:16">
      <c r="A11" t="s">
        <v>142</v>
      </c>
      <c r="B11" t="str">
        <f t="shared" ca="1" si="0"/>
        <v>DPAFX.AS</v>
      </c>
      <c r="C11" t="s">
        <v>632</v>
      </c>
      <c r="D11">
        <v>1.2310000000000001</v>
      </c>
      <c r="E11" t="s">
        <v>633</v>
      </c>
      <c r="F11">
        <f>MATCH(A11,P:P,0)</f>
        <v>72</v>
      </c>
      <c r="G11" t="str">
        <f ca="1">INDIRECT(ADDRESS(F11,COLUMN(O10)))</f>
        <v>DPAFX.AS</v>
      </c>
      <c r="H11" t="str">
        <f ca="1">INDIRECT(ADDRESS(F11,COLUMN(P10)))</f>
        <v>DPA FLEX GROUP</v>
      </c>
      <c r="M11">
        <f>ROW(A11)</f>
        <v>11</v>
      </c>
      <c r="N11">
        <f>MATCH(P11,A:A)</f>
        <v>3</v>
      </c>
      <c r="O11" t="s">
        <v>19</v>
      </c>
      <c r="P11" t="s">
        <v>20</v>
      </c>
    </row>
    <row r="12" spans="1:16">
      <c r="A12" t="s">
        <v>144</v>
      </c>
      <c r="B12" t="str">
        <f t="shared" ca="1" si="0"/>
        <v>DRAK.AS</v>
      </c>
      <c r="C12" s="1">
        <v>5134</v>
      </c>
      <c r="D12">
        <v>285.22500000000002</v>
      </c>
      <c r="E12" t="s">
        <v>634</v>
      </c>
      <c r="F12">
        <f>MATCH(A12,P:P,0)</f>
        <v>73</v>
      </c>
      <c r="G12" t="str">
        <f ca="1">INDIRECT(ADDRESS(F12,COLUMN(O11)))</f>
        <v>DRAK.AS</v>
      </c>
      <c r="H12" t="str">
        <f ca="1">INDIRECT(ADDRESS(F12,COLUMN(P11)))</f>
        <v>DRAKA HOLDING</v>
      </c>
      <c r="M12">
        <f>ROW(A12)</f>
        <v>12</v>
      </c>
      <c r="N12">
        <f>MATCH(P12,A:A)</f>
        <v>64</v>
      </c>
      <c r="O12" t="s">
        <v>21</v>
      </c>
      <c r="P12" t="s">
        <v>22</v>
      </c>
    </row>
    <row r="13" spans="1:16">
      <c r="A13" t="s">
        <v>180</v>
      </c>
      <c r="B13" t="str">
        <f t="shared" ca="1" si="0"/>
        <v>FORBI.AS</v>
      </c>
      <c r="C13" s="1">
        <v>8002</v>
      </c>
      <c r="D13">
        <v>5.181</v>
      </c>
      <c r="E13" t="s">
        <v>595</v>
      </c>
      <c r="F13">
        <f>MATCH(A13,P:P,0)</f>
        <v>91</v>
      </c>
      <c r="G13" t="str">
        <f ca="1">INDIRECT(ADDRESS(F13,COLUMN(O12)))</f>
        <v>FORBI.AS</v>
      </c>
      <c r="H13" t="str">
        <f ca="1">INDIRECT(ADDRESS(F13,COLUMN(P12)))</f>
        <v>FORNIX BIOSCIENCES</v>
      </c>
      <c r="M13">
        <f>ROW(A13)</f>
        <v>13</v>
      </c>
      <c r="N13">
        <f>MATCH(P13,A:A)</f>
        <v>64</v>
      </c>
      <c r="O13" t="s">
        <v>23</v>
      </c>
      <c r="P13" t="s">
        <v>24</v>
      </c>
    </row>
    <row r="14" spans="1:16">
      <c r="A14" t="s">
        <v>188</v>
      </c>
      <c r="B14" t="str">
        <f t="shared" ca="1" si="0"/>
        <v>FUR.AS</v>
      </c>
      <c r="C14" t="s">
        <v>653</v>
      </c>
      <c r="D14">
        <v>652.07799999999997</v>
      </c>
      <c r="E14" t="s">
        <v>654</v>
      </c>
      <c r="F14">
        <f>MATCH(A14,P:P,0)</f>
        <v>95</v>
      </c>
      <c r="G14" t="str">
        <f ca="1">INDIRECT(ADDRESS(F14,COLUMN(O13)))</f>
        <v>FUR.AS</v>
      </c>
      <c r="H14" t="str">
        <f ca="1">INDIRECT(ADDRESS(F14,COLUMN(P13)))</f>
        <v>FUGRO</v>
      </c>
      <c r="M14">
        <f>ROW(A14)</f>
        <v>14</v>
      </c>
      <c r="N14">
        <f>MATCH(P14,A:A)</f>
        <v>64</v>
      </c>
      <c r="O14" t="s">
        <v>25</v>
      </c>
      <c r="P14" t="s">
        <v>26</v>
      </c>
    </row>
    <row r="15" spans="1:16">
      <c r="A15" t="s">
        <v>192</v>
      </c>
      <c r="B15" t="str">
        <f t="shared" ca="1" si="0"/>
        <v>GAMMA.AS</v>
      </c>
      <c r="C15" t="s">
        <v>655</v>
      </c>
      <c r="D15">
        <v>28.03</v>
      </c>
      <c r="E15" t="s">
        <v>656</v>
      </c>
      <c r="F15">
        <f>MATCH(A15,P:P,0)</f>
        <v>97</v>
      </c>
      <c r="G15" t="str">
        <f ca="1">INDIRECT(ADDRESS(F15,COLUMN(O14)))</f>
        <v>GAMMA.AS</v>
      </c>
      <c r="H15" t="str">
        <f ca="1">INDIRECT(ADDRESS(F15,COLUMN(P14)))</f>
        <v>GAMMA HOLDING</v>
      </c>
      <c r="M15">
        <f>ROW(A15)</f>
        <v>15</v>
      </c>
      <c r="N15">
        <f>MATCH(P15,A:A)</f>
        <v>121</v>
      </c>
      <c r="O15" t="s">
        <v>27</v>
      </c>
      <c r="P15" t="s">
        <v>28</v>
      </c>
    </row>
    <row r="16" spans="1:16">
      <c r="A16" t="s">
        <v>192</v>
      </c>
      <c r="B16" t="str">
        <f t="shared" ca="1" si="0"/>
        <v>GAMMA.AS</v>
      </c>
      <c r="C16" t="s">
        <v>657</v>
      </c>
      <c r="D16">
        <v>250</v>
      </c>
      <c r="E16" t="s">
        <v>554</v>
      </c>
      <c r="F16">
        <f>MATCH(A16,P:P,0)</f>
        <v>97</v>
      </c>
      <c r="G16" t="str">
        <f ca="1">INDIRECT(ADDRESS(F16,COLUMN(O15)))</f>
        <v>GAMMA.AS</v>
      </c>
      <c r="H16" t="str">
        <f ca="1">INDIRECT(ADDRESS(F16,COLUMN(P15)))</f>
        <v>GAMMA HOLDING</v>
      </c>
      <c r="M16">
        <f>ROW(A16)</f>
        <v>16</v>
      </c>
      <c r="N16">
        <f>MATCH(P16,A:A)</f>
        <v>131</v>
      </c>
      <c r="O16" t="s">
        <v>29</v>
      </c>
      <c r="P16" t="s">
        <v>30</v>
      </c>
    </row>
    <row r="17" spans="1:16">
      <c r="A17" t="s">
        <v>206</v>
      </c>
      <c r="B17" t="str">
        <f t="shared" ca="1" si="0"/>
        <v>GROHA.AS</v>
      </c>
      <c r="C17" t="s">
        <v>664</v>
      </c>
      <c r="D17">
        <v>1</v>
      </c>
      <c r="E17" t="s">
        <v>554</v>
      </c>
      <c r="F17">
        <f>MATCH(A17,P:P,0)</f>
        <v>104</v>
      </c>
      <c r="G17" t="str">
        <f ca="1">INDIRECT(ADDRESS(F17,COLUMN(O16)))</f>
        <v>GROHA.AS</v>
      </c>
      <c r="H17" t="str">
        <f ca="1">INDIRECT(ADDRESS(F17,COLUMN(P16)))</f>
        <v>GROOTHANDELSGEBOUW</v>
      </c>
      <c r="M17">
        <f>ROW(A17)</f>
        <v>17</v>
      </c>
      <c r="N17">
        <f>MATCH(P17,A:A)</f>
        <v>64</v>
      </c>
      <c r="O17" t="s">
        <v>31</v>
      </c>
      <c r="P17" t="s">
        <v>32</v>
      </c>
    </row>
    <row r="18" spans="1:16">
      <c r="A18" t="s">
        <v>218</v>
      </c>
      <c r="B18" t="str">
        <f t="shared" ca="1" si="0"/>
        <v>HEIA.AS</v>
      </c>
      <c r="C18" t="s">
        <v>666</v>
      </c>
      <c r="D18" t="s">
        <v>667</v>
      </c>
      <c r="E18" t="s">
        <v>668</v>
      </c>
      <c r="F18">
        <f>MATCH(A18,P:P,0)</f>
        <v>110</v>
      </c>
      <c r="G18" t="str">
        <f ca="1">INDIRECT(ADDRESS(F18,COLUMN(O17)))</f>
        <v>HEIA.AS</v>
      </c>
      <c r="H18" t="str">
        <f ca="1">INDIRECT(ADDRESS(F18,COLUMN(P17)))</f>
        <v>HEINEKEN</v>
      </c>
      <c r="M18">
        <f>ROW(A18)</f>
        <v>18</v>
      </c>
      <c r="N18">
        <f>MATCH(P18,A:A)</f>
        <v>65</v>
      </c>
      <c r="O18" t="s">
        <v>33</v>
      </c>
      <c r="P18" t="s">
        <v>34</v>
      </c>
    </row>
    <row r="19" spans="1:16">
      <c r="A19" t="s">
        <v>220</v>
      </c>
      <c r="B19" t="str">
        <f t="shared" ca="1" si="0"/>
        <v>HEIO.AS</v>
      </c>
      <c r="C19" s="1">
        <v>16945</v>
      </c>
      <c r="D19">
        <v>375.50599999999997</v>
      </c>
      <c r="E19" t="s">
        <v>669</v>
      </c>
      <c r="F19">
        <f>MATCH(A19,P:P,0)</f>
        <v>111</v>
      </c>
      <c r="G19" t="str">
        <f ca="1">INDIRECT(ADDRESS(F19,COLUMN(O18)))</f>
        <v>HEIO.AS</v>
      </c>
      <c r="H19" t="str">
        <f ca="1">INDIRECT(ADDRESS(F19,COLUMN(P18)))</f>
        <v>HEINEKEN HOLDING</v>
      </c>
      <c r="M19">
        <f>ROW(A19)</f>
        <v>19</v>
      </c>
      <c r="N19">
        <f>MATCH(P19,A:A)</f>
        <v>66</v>
      </c>
      <c r="O19" t="s">
        <v>35</v>
      </c>
      <c r="P19" t="s">
        <v>36</v>
      </c>
    </row>
    <row r="20" spans="1:16">
      <c r="A20" t="s">
        <v>222</v>
      </c>
      <c r="B20" t="str">
        <f t="shared" ca="1" si="0"/>
        <v>HES.AS</v>
      </c>
      <c r="C20" s="1">
        <v>16195</v>
      </c>
      <c r="D20">
        <v>1</v>
      </c>
      <c r="E20" t="s">
        <v>670</v>
      </c>
      <c r="F20">
        <f>MATCH(A20,P:P,0)</f>
        <v>112</v>
      </c>
      <c r="G20" t="str">
        <f ca="1">INDIRECT(ADDRESS(F20,COLUMN(O19)))</f>
        <v>HES.AS</v>
      </c>
      <c r="H20" t="str">
        <f ca="1">INDIRECT(ADDRESS(F20,COLUMN(P19)))</f>
        <v>HES BEHEER</v>
      </c>
      <c r="M20">
        <f>ROW(A20)</f>
        <v>20</v>
      </c>
      <c r="N20">
        <f>MATCH(P20,A:A)</f>
        <v>67</v>
      </c>
      <c r="O20" t="s">
        <v>37</v>
      </c>
      <c r="P20" t="s">
        <v>38</v>
      </c>
    </row>
    <row r="21" spans="1:16">
      <c r="A21" t="s">
        <v>224</v>
      </c>
      <c r="B21" t="str">
        <f t="shared" ca="1" si="0"/>
        <v>HEY.AS</v>
      </c>
      <c r="C21" s="1">
        <v>4254</v>
      </c>
      <c r="D21">
        <v>121.712</v>
      </c>
      <c r="E21" t="s">
        <v>665</v>
      </c>
      <c r="F21">
        <f>MATCH(A21,P:P,0)</f>
        <v>113</v>
      </c>
      <c r="G21" t="str">
        <f ca="1">INDIRECT(ADDRESS(F21,COLUMN(O20)))</f>
        <v>HEY.AS</v>
      </c>
      <c r="H21" t="str">
        <f ca="1">INDIRECT(ADDRESS(F21,COLUMN(P20)))</f>
        <v>HEIJMANS</v>
      </c>
      <c r="M21">
        <f>ROW(A21)</f>
        <v>21</v>
      </c>
      <c r="N21">
        <f>MATCH(P21,A:A)</f>
        <v>68</v>
      </c>
      <c r="O21" t="s">
        <v>39</v>
      </c>
      <c r="P21" t="s">
        <v>40</v>
      </c>
    </row>
    <row r="22" spans="1:16">
      <c r="A22" t="s">
        <v>239</v>
      </c>
      <c r="B22" t="str">
        <f t="shared" ca="1" si="0"/>
        <v>ICT.AS</v>
      </c>
      <c r="C22" t="s">
        <v>676</v>
      </c>
      <c r="D22">
        <v>143.47800000000001</v>
      </c>
      <c r="E22" t="s">
        <v>677</v>
      </c>
      <c r="F22">
        <f>MATCH(A22,P:P,0)</f>
        <v>121</v>
      </c>
      <c r="G22" t="str">
        <f ca="1">INDIRECT(ADDRESS(F22,COLUMN(O21)))</f>
        <v>ICT.AS</v>
      </c>
      <c r="H22" t="str">
        <f ca="1">INDIRECT(ADDRESS(F22,COLUMN(P21)))</f>
        <v>ICT AUTOMATISERING</v>
      </c>
      <c r="M22">
        <f>ROW(A22)</f>
        <v>22</v>
      </c>
      <c r="N22">
        <f>MATCH(P22,A:A)</f>
        <v>69</v>
      </c>
      <c r="O22" t="s">
        <v>41</v>
      </c>
      <c r="P22" t="s">
        <v>42</v>
      </c>
    </row>
    <row r="23" spans="1:16">
      <c r="A23" t="s">
        <v>243</v>
      </c>
      <c r="B23" t="str">
        <f t="shared" ca="1" si="0"/>
        <v>IM.AS</v>
      </c>
      <c r="C23" t="s">
        <v>678</v>
      </c>
      <c r="D23">
        <v>482.28699999999998</v>
      </c>
      <c r="E23" t="s">
        <v>679</v>
      </c>
      <c r="F23">
        <f>MATCH(A23,P:P,0)</f>
        <v>123</v>
      </c>
      <c r="G23" t="str">
        <f ca="1">INDIRECT(ADDRESS(F23,COLUMN(O22)))</f>
        <v>IM.AS</v>
      </c>
      <c r="H23" t="str">
        <f ca="1">INDIRECT(ADDRESS(F23,COLUMN(P22)))</f>
        <v>IMTECH</v>
      </c>
      <c r="M23">
        <f>ROW(A23)</f>
        <v>23</v>
      </c>
      <c r="N23">
        <f>MATCH(P23,A:A)</f>
        <v>68</v>
      </c>
      <c r="O23" t="s">
        <v>43</v>
      </c>
      <c r="P23" t="s">
        <v>44</v>
      </c>
    </row>
    <row r="24" spans="1:16">
      <c r="A24" t="s">
        <v>247</v>
      </c>
      <c r="B24" t="str">
        <f t="shared" ca="1" si="0"/>
        <v>INGA.AS</v>
      </c>
      <c r="C24" s="1">
        <v>3245</v>
      </c>
      <c r="D24" t="s">
        <v>680</v>
      </c>
      <c r="E24" t="s">
        <v>681</v>
      </c>
      <c r="F24">
        <f>MATCH(A24,P:P,0)</f>
        <v>125</v>
      </c>
      <c r="G24" t="str">
        <f ca="1">INDIRECT(ADDRESS(F24,COLUMN(O23)))</f>
        <v>INGA.AS</v>
      </c>
      <c r="H24" t="str">
        <f ca="1">INDIRECT(ADDRESS(F24,COLUMN(P23)))</f>
        <v>ING GROEP</v>
      </c>
      <c r="M24">
        <f>ROW(A24)</f>
        <v>24</v>
      </c>
      <c r="N24">
        <f>MATCH(P24,A:A)</f>
        <v>2</v>
      </c>
      <c r="O24" t="s">
        <v>45</v>
      </c>
      <c r="P24" t="s">
        <v>46</v>
      </c>
    </row>
    <row r="25" spans="1:16">
      <c r="A25" t="s">
        <v>259</v>
      </c>
      <c r="B25" t="str">
        <f t="shared" ca="1" si="0"/>
        <v>KA.AS</v>
      </c>
      <c r="C25" s="1">
        <v>7777</v>
      </c>
      <c r="D25">
        <v>3.335</v>
      </c>
      <c r="E25" t="s">
        <v>690</v>
      </c>
      <c r="F25">
        <f>MATCH(A25,P:P,0)</f>
        <v>131</v>
      </c>
      <c r="G25" t="str">
        <f ca="1">INDIRECT(ADDRESS(F25,COLUMN(O24)))</f>
        <v>KA.AS</v>
      </c>
      <c r="H25" t="str">
        <f ca="1">INDIRECT(ADDRESS(F25,COLUMN(P24)))</f>
        <v>KAS BANK</v>
      </c>
      <c r="M25">
        <f>ROW(A25)</f>
        <v>25</v>
      </c>
      <c r="N25">
        <f>MATCH(P25,A:A)</f>
        <v>71</v>
      </c>
      <c r="O25" t="s">
        <v>47</v>
      </c>
      <c r="P25" t="s">
        <v>48</v>
      </c>
    </row>
    <row r="26" spans="1:16">
      <c r="A26" t="s">
        <v>263</v>
      </c>
      <c r="B26" t="str">
        <f t="shared" ca="1" si="0"/>
        <v>KENDR.AS</v>
      </c>
      <c r="C26" t="s">
        <v>591</v>
      </c>
      <c r="D26">
        <v>1.042</v>
      </c>
      <c r="E26" t="s">
        <v>691</v>
      </c>
      <c r="F26">
        <f>MATCH(A26,P:P,0)</f>
        <v>133</v>
      </c>
      <c r="G26" t="str">
        <f ca="1">INDIRECT(ADDRESS(F26,COLUMN(O25)))</f>
        <v>KENDR.AS</v>
      </c>
      <c r="H26" t="str">
        <f ca="1">INDIRECT(ADDRESS(F26,COLUMN(P25)))</f>
        <v>KENDRION</v>
      </c>
      <c r="M26">
        <f>ROW(A26)</f>
        <v>26</v>
      </c>
      <c r="N26">
        <f>MATCH(P26,A:A)</f>
        <v>71</v>
      </c>
      <c r="O26" t="s">
        <v>49</v>
      </c>
      <c r="P26" t="s">
        <v>50</v>
      </c>
    </row>
    <row r="27" spans="1:16">
      <c r="A27" t="s">
        <v>271</v>
      </c>
      <c r="B27" t="str">
        <f t="shared" ca="1" si="0"/>
        <v>KTC.AS</v>
      </c>
      <c r="C27" t="s">
        <v>746</v>
      </c>
      <c r="D27">
        <v>78.272999999999996</v>
      </c>
      <c r="E27" t="s">
        <v>795</v>
      </c>
      <c r="F27">
        <f>MATCH(A27,P:P,0)</f>
        <v>137</v>
      </c>
      <c r="G27" t="str">
        <f ca="1">INDIRECT(ADDRESS(F27,COLUMN(O26)))</f>
        <v>KTC.AS</v>
      </c>
      <c r="H27" t="str">
        <f ca="1">INDIRECT(ADDRESS(F27,COLUMN(P26)))</f>
        <v>TEN CATE</v>
      </c>
      <c r="M27">
        <f>ROW(A27)</f>
        <v>27</v>
      </c>
      <c r="N27">
        <f>MATCH(P27,A:A)</f>
        <v>82</v>
      </c>
      <c r="O27" t="s">
        <v>51</v>
      </c>
      <c r="P27" t="s">
        <v>52</v>
      </c>
    </row>
    <row r="28" spans="1:16">
      <c r="A28" t="s">
        <v>283</v>
      </c>
      <c r="B28" t="str">
        <f t="shared" ca="1" si="0"/>
        <v>MASH.AS</v>
      </c>
      <c r="C28" t="s">
        <v>706</v>
      </c>
      <c r="D28">
        <v>100</v>
      </c>
      <c r="E28" t="s">
        <v>707</v>
      </c>
      <c r="F28">
        <f>MATCH(A28,P:P,0)</f>
        <v>143</v>
      </c>
      <c r="G28" t="str">
        <f ca="1">INDIRECT(ADDRESS(F28,COLUMN(O27)))</f>
        <v>MASH.AS</v>
      </c>
      <c r="H28" t="str">
        <f ca="1">INDIRECT(ADDRESS(F28,COLUMN(P27)))</f>
        <v>MANAGEMENT SHARE</v>
      </c>
      <c r="M28">
        <f>ROW(A28)</f>
        <v>28</v>
      </c>
      <c r="N28">
        <f>MATCH(P28,A:A)</f>
        <v>102</v>
      </c>
      <c r="O28" t="s">
        <v>53</v>
      </c>
      <c r="P28" t="s">
        <v>54</v>
      </c>
    </row>
    <row r="29" spans="1:16">
      <c r="A29" t="s">
        <v>289</v>
      </c>
      <c r="B29" t="str">
        <f t="shared" ca="1" si="0"/>
        <v>MOO.AS</v>
      </c>
      <c r="C29" t="s">
        <v>826</v>
      </c>
      <c r="D29">
        <v>175.649</v>
      </c>
      <c r="E29" t="s">
        <v>827</v>
      </c>
      <c r="F29">
        <f>MATCH(A29,P:P,0)</f>
        <v>146</v>
      </c>
      <c r="G29" t="str">
        <f ca="1">INDIRECT(ADDRESS(F29,COLUMN(O28)))</f>
        <v>MOO.AS</v>
      </c>
      <c r="H29" t="str">
        <f ca="1">INDIRECT(ADDRESS(F29,COLUMN(P28)))</f>
        <v>VAN DER MOOLEN</v>
      </c>
      <c r="M29">
        <f>ROW(A29)</f>
        <v>29</v>
      </c>
      <c r="N29">
        <f>MATCH(P29,A:A)</f>
        <v>102</v>
      </c>
      <c r="O29" t="s">
        <v>55</v>
      </c>
      <c r="P29" t="s">
        <v>56</v>
      </c>
    </row>
    <row r="30" spans="1:16">
      <c r="A30" t="s">
        <v>307</v>
      </c>
      <c r="B30" t="str">
        <f t="shared" ca="1" si="0"/>
        <v>NEDAP.AS</v>
      </c>
      <c r="C30" t="s">
        <v>713</v>
      </c>
      <c r="D30">
        <v>651</v>
      </c>
      <c r="E30" t="s">
        <v>714</v>
      </c>
      <c r="F30">
        <f>MATCH(A30,P:P,0)</f>
        <v>155</v>
      </c>
      <c r="G30" t="str">
        <f ca="1">INDIRECT(ADDRESS(F30,COLUMN(O29)))</f>
        <v>NEDAP.AS</v>
      </c>
      <c r="H30" t="str">
        <f ca="1">INDIRECT(ADDRESS(F30,COLUMN(P29)))</f>
        <v>NEDAP</v>
      </c>
      <c r="M30">
        <f>ROW(A30)</f>
        <v>30</v>
      </c>
      <c r="N30">
        <f>MATCH(P30,A:A)</f>
        <v>77</v>
      </c>
      <c r="O30" t="s">
        <v>57</v>
      </c>
      <c r="P30" t="s">
        <v>58</v>
      </c>
    </row>
    <row r="31" spans="1:16">
      <c r="A31" t="s">
        <v>313</v>
      </c>
      <c r="B31" t="str">
        <f t="shared" ca="1" si="0"/>
        <v>NEWAY.AS</v>
      </c>
      <c r="C31" t="s">
        <v>718</v>
      </c>
      <c r="D31">
        <v>1.9450000000000001</v>
      </c>
      <c r="E31" t="s">
        <v>554</v>
      </c>
      <c r="F31">
        <f>MATCH(A31,P:P,0)</f>
        <v>158</v>
      </c>
      <c r="G31" t="str">
        <f ca="1">INDIRECT(ADDRESS(F31,COLUMN(O30)))</f>
        <v>NEWAY.AS</v>
      </c>
      <c r="H31" t="str">
        <f ca="1">INDIRECT(ADDRESS(F31,COLUMN(P30)))</f>
        <v>NEWAYS ELECTRONICS</v>
      </c>
      <c r="M31">
        <f>ROW(A31)</f>
        <v>31</v>
      </c>
      <c r="N31">
        <f>MATCH(P31,A:A)</f>
        <v>74</v>
      </c>
      <c r="O31" t="s">
        <v>59</v>
      </c>
      <c r="P31" t="s">
        <v>60</v>
      </c>
    </row>
    <row r="32" spans="1:16">
      <c r="A32" t="s">
        <v>327</v>
      </c>
      <c r="B32" t="str">
        <f t="shared" ca="1" si="0"/>
        <v>NUO.AS</v>
      </c>
      <c r="C32" t="s">
        <v>722</v>
      </c>
      <c r="D32">
        <v>165.31700000000001</v>
      </c>
      <c r="E32" t="s">
        <v>723</v>
      </c>
      <c r="F32">
        <f>MATCH(A32,P:P,0)</f>
        <v>165</v>
      </c>
      <c r="G32" t="str">
        <f ca="1">INDIRECT(ADDRESS(F32,COLUMN(O31)))</f>
        <v>NUO.AS</v>
      </c>
      <c r="H32" t="str">
        <f ca="1">INDIRECT(ADDRESS(F32,COLUMN(P31)))</f>
        <v>NUTRECO</v>
      </c>
      <c r="M32">
        <f>ROW(A32)</f>
        <v>32</v>
      </c>
      <c r="N32">
        <f>MATCH(P32,A:A)</f>
        <v>74</v>
      </c>
      <c r="O32" t="s">
        <v>61</v>
      </c>
      <c r="P32" t="s">
        <v>62</v>
      </c>
    </row>
    <row r="33" spans="1:16">
      <c r="A33" t="s">
        <v>335</v>
      </c>
      <c r="B33" t="str">
        <f t="shared" ca="1" si="0"/>
        <v>OCE.AS</v>
      </c>
      <c r="C33" t="s">
        <v>727</v>
      </c>
      <c r="D33">
        <v>949.19600000000003</v>
      </c>
      <c r="E33" t="s">
        <v>728</v>
      </c>
      <c r="F33">
        <f>MATCH(A33,P:P,0)</f>
        <v>169</v>
      </c>
      <c r="G33" t="str">
        <f ca="1">INDIRECT(ADDRESS(F33,COLUMN(O32)))</f>
        <v>OCE.AS</v>
      </c>
      <c r="H33" t="str">
        <f ca="1">INDIRECT(ADDRESS(F33,COLUMN(P32)))</f>
        <v>OCE</v>
      </c>
      <c r="M33">
        <f>ROW(A33)</f>
        <v>33</v>
      </c>
      <c r="N33">
        <f>MATCH(P33,A:A)</f>
        <v>76</v>
      </c>
      <c r="O33" t="s">
        <v>63</v>
      </c>
      <c r="P33" t="s">
        <v>64</v>
      </c>
    </row>
    <row r="34" spans="1:16">
      <c r="A34" t="s">
        <v>339</v>
      </c>
      <c r="B34" t="str">
        <f t="shared" ca="1" si="0"/>
        <v>OCTO.AS</v>
      </c>
      <c r="C34" t="s">
        <v>729</v>
      </c>
      <c r="D34">
        <v>5.15</v>
      </c>
      <c r="E34" t="s">
        <v>554</v>
      </c>
      <c r="F34">
        <f>MATCH(A34,P:P,0)</f>
        <v>171</v>
      </c>
      <c r="G34" t="str">
        <f ca="1">INDIRECT(ADDRESS(F34,COLUMN(O33)))</f>
        <v>OCTO.AS</v>
      </c>
      <c r="H34" t="str">
        <f ca="1">INDIRECT(ADDRESS(F34,COLUMN(P33)))</f>
        <v>OCTOPLUS</v>
      </c>
      <c r="M34">
        <f>ROW(A34)</f>
        <v>34</v>
      </c>
      <c r="N34">
        <f>MATCH(P34,A:A)</f>
        <v>111</v>
      </c>
      <c r="O34" t="s">
        <v>65</v>
      </c>
      <c r="P34" t="s">
        <v>66</v>
      </c>
    </row>
    <row r="35" spans="1:16">
      <c r="A35" t="s">
        <v>349</v>
      </c>
      <c r="B35" t="str">
        <f t="shared" ca="1" si="0"/>
        <v>ORDI.AS</v>
      </c>
      <c r="C35" s="1">
        <v>2515</v>
      </c>
      <c r="D35">
        <v>484.709</v>
      </c>
      <c r="E35" t="s">
        <v>736</v>
      </c>
      <c r="F35">
        <f>MATCH(A35,P:P,0)</f>
        <v>176</v>
      </c>
      <c r="G35" t="str">
        <f ca="1">INDIRECT(ADDRESS(F35,COLUMN(O34)))</f>
        <v>ORDI.AS</v>
      </c>
      <c r="H35" t="str">
        <f ca="1">INDIRECT(ADDRESS(F35,COLUMN(P34)))</f>
        <v>ORDINA</v>
      </c>
      <c r="M35">
        <f>ROW(A35)</f>
        <v>35</v>
      </c>
      <c r="N35">
        <f>MATCH(P35,A:A)</f>
        <v>75</v>
      </c>
      <c r="O35" t="s">
        <v>67</v>
      </c>
      <c r="P35" t="s">
        <v>68</v>
      </c>
    </row>
    <row r="36" spans="1:16">
      <c r="A36" t="s">
        <v>353</v>
      </c>
      <c r="B36" t="str">
        <f t="shared" ca="1" si="0"/>
        <v>PGX.AS</v>
      </c>
      <c r="C36" t="s">
        <v>751</v>
      </c>
      <c r="D36">
        <v>7.5460000000000003</v>
      </c>
      <c r="E36" t="s">
        <v>752</v>
      </c>
      <c r="F36">
        <f>MATCH(A36,P:P,0)</f>
        <v>178</v>
      </c>
      <c r="G36" t="str">
        <f ca="1">INDIRECT(ADDRESS(F36,COLUMN(O35)))</f>
        <v>PGX.AS</v>
      </c>
      <c r="H36" t="str">
        <f ca="1">INDIRECT(ADDRESS(F36,COLUMN(P35)))</f>
        <v>PUNCH GRAPHIX</v>
      </c>
      <c r="M36">
        <f>ROW(A36)</f>
        <v>36</v>
      </c>
      <c r="N36">
        <f>MATCH(P36,A:A)</f>
        <v>75</v>
      </c>
      <c r="O36" t="s">
        <v>69</v>
      </c>
      <c r="P36" t="s">
        <v>70</v>
      </c>
    </row>
    <row r="37" spans="1:16">
      <c r="A37" t="s">
        <v>361</v>
      </c>
      <c r="B37" t="str">
        <f t="shared" ca="1" si="0"/>
        <v>PORF.AS</v>
      </c>
      <c r="C37" t="s">
        <v>749</v>
      </c>
      <c r="D37">
        <v>10</v>
      </c>
      <c r="E37" t="s">
        <v>750</v>
      </c>
      <c r="F37">
        <f>MATCH(A37,P:P,0)</f>
        <v>182</v>
      </c>
      <c r="G37" t="str">
        <f ca="1">INDIRECT(ADDRESS(F37,COLUMN(O36)))</f>
        <v>PORF.AS</v>
      </c>
      <c r="H37" t="str">
        <f ca="1">INDIRECT(ADDRESS(F37,COLUMN(P36)))</f>
        <v>PORCELEYNE FLES</v>
      </c>
      <c r="M37">
        <f>ROW(A37)</f>
        <v>37</v>
      </c>
      <c r="N37">
        <f>MATCH(P37,A:A)</f>
        <v>81</v>
      </c>
      <c r="O37" t="s">
        <v>71</v>
      </c>
      <c r="P37" t="s">
        <v>72</v>
      </c>
    </row>
    <row r="38" spans="1:16">
      <c r="A38" t="s">
        <v>363</v>
      </c>
      <c r="B38" t="str">
        <f t="shared" ca="1" si="0"/>
        <v>QRIUS.AS</v>
      </c>
      <c r="C38" t="s">
        <v>753</v>
      </c>
      <c r="D38">
        <v>552.67999999999995</v>
      </c>
      <c r="E38" t="s">
        <v>754</v>
      </c>
      <c r="F38">
        <f>MATCH(A38,P:P,0)</f>
        <v>183</v>
      </c>
      <c r="G38" t="str">
        <f ca="1">INDIRECT(ADDRESS(F38,COLUMN(O37)))</f>
        <v>QRIUS.AS</v>
      </c>
      <c r="H38" t="str">
        <f ca="1">INDIRECT(ADDRESS(F38,COLUMN(P37)))</f>
        <v>QURIUS</v>
      </c>
      <c r="M38">
        <f>ROW(A38)</f>
        <v>38</v>
      </c>
      <c r="N38">
        <f>MATCH(P38,A:A)</f>
        <v>81</v>
      </c>
      <c r="O38" t="s">
        <v>73</v>
      </c>
      <c r="P38" t="s">
        <v>74</v>
      </c>
    </row>
    <row r="39" spans="1:16">
      <c r="A39" t="s">
        <v>375</v>
      </c>
      <c r="B39" t="str">
        <f t="shared" ca="1" si="0"/>
        <v>REN.AS</v>
      </c>
      <c r="C39" t="s">
        <v>759</v>
      </c>
      <c r="D39" t="s">
        <v>760</v>
      </c>
      <c r="E39" t="s">
        <v>761</v>
      </c>
      <c r="F39">
        <f>MATCH(A39,P:P,0)</f>
        <v>189</v>
      </c>
      <c r="G39" t="str">
        <f ca="1">INDIRECT(ADDRESS(F39,COLUMN(O38)))</f>
        <v>REN.AS</v>
      </c>
      <c r="H39" t="str">
        <f ca="1">INDIRECT(ADDRESS(F39,COLUMN(P38)))</f>
        <v>REED ELSEVIER</v>
      </c>
      <c r="M39">
        <f>ROW(A39)</f>
        <v>39</v>
      </c>
      <c r="N39">
        <f>MATCH(P39,A:A)</f>
        <v>86</v>
      </c>
      <c r="O39" t="s">
        <v>75</v>
      </c>
      <c r="P39" t="s">
        <v>76</v>
      </c>
    </row>
    <row r="40" spans="1:16">
      <c r="A40" t="s">
        <v>381</v>
      </c>
      <c r="B40" t="str">
        <f t="shared" ca="1" si="0"/>
        <v>RSDB.AS</v>
      </c>
      <c r="C40" t="s">
        <v>771</v>
      </c>
      <c r="D40">
        <v>7</v>
      </c>
      <c r="E40" t="s">
        <v>772</v>
      </c>
      <c r="F40">
        <f>MATCH(A40,P:P,0)</f>
        <v>192</v>
      </c>
      <c r="G40" t="str">
        <f ca="1">INDIRECT(ADDRESS(F40,COLUMN(O39)))</f>
        <v>RSDB.AS</v>
      </c>
      <c r="H40" t="str">
        <f ca="1">INDIRECT(ADDRESS(F40,COLUMN(P39)))</f>
        <v>RSDB</v>
      </c>
      <c r="M40">
        <f>ROW(A40)</f>
        <v>40</v>
      </c>
      <c r="N40">
        <f>MATCH(P40,A:A)</f>
        <v>79</v>
      </c>
      <c r="O40" t="s">
        <v>77</v>
      </c>
      <c r="P40" t="s">
        <v>78</v>
      </c>
    </row>
    <row r="41" spans="1:16">
      <c r="A41" t="s">
        <v>391</v>
      </c>
      <c r="B41" t="str">
        <f t="shared" ca="1" si="0"/>
        <v>SBMO.AS</v>
      </c>
      <c r="C41" s="1">
        <v>9927</v>
      </c>
      <c r="D41" t="s">
        <v>776</v>
      </c>
      <c r="E41" t="s">
        <v>723</v>
      </c>
      <c r="F41">
        <f>MATCH(A41,P:P,0)</f>
        <v>197</v>
      </c>
      <c r="G41" t="str">
        <f ca="1">INDIRECT(ADDRESS(F41,COLUMN(O40)))</f>
        <v>SBMO.AS</v>
      </c>
      <c r="H41" t="str">
        <f ca="1">INDIRECT(ADDRESS(F41,COLUMN(P40)))</f>
        <v>SBM OFFSHORE</v>
      </c>
      <c r="M41">
        <f>ROW(A41)</f>
        <v>41</v>
      </c>
      <c r="N41">
        <f>MATCH(P41,A:A)</f>
        <v>79</v>
      </c>
      <c r="O41" t="s">
        <v>79</v>
      </c>
      <c r="P41" t="s">
        <v>80</v>
      </c>
    </row>
    <row r="42" spans="1:16">
      <c r="A42" t="s">
        <v>395</v>
      </c>
      <c r="B42" t="str">
        <f t="shared" ca="1" si="0"/>
        <v>SDB.AS</v>
      </c>
      <c r="C42" s="1">
        <v>2381</v>
      </c>
      <c r="D42">
        <v>131.49</v>
      </c>
      <c r="E42" t="s">
        <v>792</v>
      </c>
      <c r="F42">
        <f>MATCH(A42,P:P,0)</f>
        <v>199</v>
      </c>
      <c r="G42" t="str">
        <f ca="1">INDIRECT(ADDRESS(F42,COLUMN(O41)))</f>
        <v>SDB.AS</v>
      </c>
      <c r="H42" t="str">
        <f ca="1">INDIRECT(ADDRESS(F42,COLUMN(P41)))</f>
        <v>SUPER DE BOER</v>
      </c>
      <c r="M42">
        <f>ROW(A42)</f>
        <v>42</v>
      </c>
      <c r="N42">
        <f>MATCH(P42,A:A)</f>
        <v>102</v>
      </c>
      <c r="O42" t="s">
        <v>81</v>
      </c>
      <c r="P42" t="s">
        <v>82</v>
      </c>
    </row>
    <row r="43" spans="1:16">
      <c r="A43" t="s">
        <v>403</v>
      </c>
      <c r="B43" t="str">
        <f t="shared" ca="1" si="0"/>
        <v>SIMAC.AS</v>
      </c>
      <c r="C43" t="s">
        <v>778</v>
      </c>
      <c r="D43">
        <v>1.85</v>
      </c>
      <c r="E43" t="s">
        <v>779</v>
      </c>
      <c r="F43">
        <f>MATCH(A43,P:P,0)</f>
        <v>203</v>
      </c>
      <c r="G43" t="str">
        <f ca="1">INDIRECT(ADDRESS(F43,COLUMN(O42)))</f>
        <v>SIMAC.AS</v>
      </c>
      <c r="H43" t="str">
        <f ca="1">INDIRECT(ADDRESS(F43,COLUMN(P42)))</f>
        <v>SIMAC TECHNIEK</v>
      </c>
      <c r="M43">
        <f>ROW(A43)</f>
        <v>43</v>
      </c>
      <c r="N43">
        <f>MATCH(P43,A:A)</f>
        <v>80</v>
      </c>
      <c r="O43" t="s">
        <v>83</v>
      </c>
      <c r="P43" t="s">
        <v>84</v>
      </c>
    </row>
    <row r="44" spans="1:16">
      <c r="A44" t="s">
        <v>409</v>
      </c>
      <c r="B44" t="str">
        <f t="shared" ca="1" si="0"/>
        <v>SLIGR.AS</v>
      </c>
      <c r="C44" t="s">
        <v>780</v>
      </c>
      <c r="D44">
        <v>70.52</v>
      </c>
      <c r="E44" t="s">
        <v>781</v>
      </c>
      <c r="F44">
        <f>MATCH(A44,P:P,0)</f>
        <v>206</v>
      </c>
      <c r="G44" t="str">
        <f ca="1">INDIRECT(ADDRESS(F44,COLUMN(O43)))</f>
        <v>SLIGR.AS</v>
      </c>
      <c r="H44" t="str">
        <f ca="1">INDIRECT(ADDRESS(F44,COLUMN(P43)))</f>
        <v>SLIGRO FOOD GROUP</v>
      </c>
      <c r="M44">
        <f>ROW(A44)</f>
        <v>44</v>
      </c>
      <c r="N44">
        <f>MATCH(P44,A:A)</f>
        <v>80</v>
      </c>
      <c r="O44" t="s">
        <v>85</v>
      </c>
      <c r="P44" t="s">
        <v>86</v>
      </c>
    </row>
    <row r="45" spans="1:16">
      <c r="A45" t="s">
        <v>415</v>
      </c>
      <c r="B45" t="str">
        <f t="shared" ca="1" si="0"/>
        <v>SPYKR.AS</v>
      </c>
      <c r="C45" s="1">
        <v>2279</v>
      </c>
      <c r="D45">
        <v>1.5409999999999999</v>
      </c>
      <c r="E45" t="s">
        <v>786</v>
      </c>
      <c r="F45">
        <f>MATCH(A45,P:P,0)</f>
        <v>209</v>
      </c>
      <c r="G45" t="str">
        <f ca="1">INDIRECT(ADDRESS(F45,COLUMN(O44)))</f>
        <v>SPYKR.AS</v>
      </c>
      <c r="H45" t="str">
        <f ca="1">INDIRECT(ADDRESS(F45,COLUMN(P44)))</f>
        <v>SPYKER CARS</v>
      </c>
      <c r="M45">
        <f>ROW(A45)</f>
        <v>45</v>
      </c>
      <c r="N45">
        <f>MATCH(P45,A:A)</f>
        <v>81</v>
      </c>
      <c r="O45" t="s">
        <v>87</v>
      </c>
      <c r="P45" t="s">
        <v>88</v>
      </c>
    </row>
    <row r="46" spans="1:16">
      <c r="A46" t="s">
        <v>417</v>
      </c>
      <c r="B46" t="str">
        <f t="shared" ca="1" si="0"/>
        <v>SR.AS</v>
      </c>
      <c r="C46" t="s">
        <v>676</v>
      </c>
      <c r="D46">
        <v>593.18499999999995</v>
      </c>
      <c r="E46" t="s">
        <v>785</v>
      </c>
      <c r="F46">
        <f>MATCH(A46,P:P,0)</f>
        <v>210</v>
      </c>
      <c r="G46" t="str">
        <f ca="1">INDIRECT(ADDRESS(F46,COLUMN(O45)))</f>
        <v>SR.AS</v>
      </c>
      <c r="H46" t="str">
        <f ca="1">INDIRECT(ADDRESS(F46,COLUMN(P45)))</f>
        <v>SNS REAAL</v>
      </c>
      <c r="M46">
        <f>ROW(A46)</f>
        <v>46</v>
      </c>
      <c r="N46">
        <f>MATCH(P46,A:A)</f>
        <v>74</v>
      </c>
      <c r="O46" t="s">
        <v>89</v>
      </c>
      <c r="P46" t="s">
        <v>90</v>
      </c>
    </row>
    <row r="47" spans="1:16">
      <c r="A47" t="s">
        <v>445</v>
      </c>
      <c r="B47" t="str">
        <f t="shared" ca="1" si="0"/>
        <v>TNT.AS</v>
      </c>
      <c r="C47" t="s">
        <v>800</v>
      </c>
      <c r="D47" t="s">
        <v>801</v>
      </c>
      <c r="E47" t="s">
        <v>802</v>
      </c>
      <c r="F47">
        <f>MATCH(A47,P:P,0)</f>
        <v>224</v>
      </c>
      <c r="G47" t="str">
        <f ca="1">INDIRECT(ADDRESS(F47,COLUMN(O46)))</f>
        <v>TNT.AS</v>
      </c>
      <c r="H47" t="str">
        <f ca="1">INDIRECT(ADDRESS(F47,COLUMN(P46)))</f>
        <v>TNT</v>
      </c>
      <c r="M47">
        <f>ROW(A47)</f>
        <v>47</v>
      </c>
      <c r="N47">
        <f>MATCH(P47,A:A)</f>
        <v>95</v>
      </c>
      <c r="O47" t="s">
        <v>91</v>
      </c>
      <c r="P47" t="s">
        <v>92</v>
      </c>
    </row>
    <row r="48" spans="1:16">
      <c r="A48" t="s">
        <v>447</v>
      </c>
      <c r="B48" t="str">
        <f t="shared" ca="1" si="0"/>
        <v>TOM2.AS</v>
      </c>
      <c r="C48" t="s">
        <v>803</v>
      </c>
      <c r="D48" t="s">
        <v>804</v>
      </c>
      <c r="E48" t="s">
        <v>805</v>
      </c>
      <c r="F48">
        <f>MATCH(A48,P:P,0)</f>
        <v>225</v>
      </c>
      <c r="G48" t="str">
        <f ca="1">INDIRECT(ADDRESS(F48,COLUMN(O47)))</f>
        <v>TOM2.AS</v>
      </c>
      <c r="H48" t="str">
        <f ca="1">INDIRECT(ADDRESS(F48,COLUMN(P47)))</f>
        <v>TOMTOM</v>
      </c>
      <c r="M48">
        <f>ROW(A48)</f>
        <v>48</v>
      </c>
      <c r="N48">
        <f>MATCH(P48,A:A)</f>
        <v>102</v>
      </c>
      <c r="O48" t="s">
        <v>93</v>
      </c>
      <c r="P48" t="s">
        <v>94</v>
      </c>
    </row>
    <row r="49" spans="1:16">
      <c r="A49" t="s">
        <v>453</v>
      </c>
      <c r="B49" t="str">
        <f t="shared" ca="1" si="0"/>
        <v>TWEKA.AS</v>
      </c>
      <c r="C49" t="s">
        <v>798</v>
      </c>
      <c r="D49">
        <v>42.515000000000001</v>
      </c>
      <c r="E49" t="s">
        <v>799</v>
      </c>
      <c r="F49">
        <f>MATCH(A49,P:P,0)</f>
        <v>228</v>
      </c>
      <c r="G49" t="str">
        <f ca="1">INDIRECT(ADDRESS(F49,COLUMN(O48)))</f>
        <v>TWEKA.AS</v>
      </c>
      <c r="H49" t="str">
        <f ca="1">INDIRECT(ADDRESS(F49,COLUMN(P48)))</f>
        <v>TKH GROUP</v>
      </c>
      <c r="M49">
        <f>ROW(A49)</f>
        <v>49</v>
      </c>
      <c r="N49">
        <f>MATCH(P49,A:A)</f>
        <v>83</v>
      </c>
      <c r="O49" t="s">
        <v>95</v>
      </c>
      <c r="P49" t="s">
        <v>96</v>
      </c>
    </row>
    <row r="50" spans="1:16">
      <c r="A50" t="s">
        <v>455</v>
      </c>
      <c r="B50" t="str">
        <f t="shared" ca="1" si="0"/>
        <v>U4AGR.AS</v>
      </c>
      <c r="C50" t="s">
        <v>819</v>
      </c>
      <c r="D50">
        <v>157.87</v>
      </c>
      <c r="E50" t="s">
        <v>820</v>
      </c>
      <c r="F50">
        <f>MATCH(A50,P:P,0)</f>
        <v>229</v>
      </c>
      <c r="G50" t="str">
        <f ca="1">INDIRECT(ADDRESS(F50,COLUMN(O49)))</f>
        <v>U4AGR.AS</v>
      </c>
      <c r="H50" t="str">
        <f ca="1">INDIRECT(ADDRESS(F50,COLUMN(P49)))</f>
        <v>UNIT 4 AGRESSO</v>
      </c>
      <c r="M50">
        <f>ROW(A50)</f>
        <v>50</v>
      </c>
      <c r="N50">
        <f>MATCH(P50,A:A)</f>
        <v>83</v>
      </c>
      <c r="O50" t="s">
        <v>97</v>
      </c>
      <c r="P50" t="s">
        <v>98</v>
      </c>
    </row>
    <row r="51" spans="1:16">
      <c r="A51" t="s">
        <v>469</v>
      </c>
      <c r="B51" t="str">
        <f t="shared" ca="1" si="0"/>
        <v>UNIA.AS</v>
      </c>
      <c r="C51" t="s">
        <v>806</v>
      </c>
      <c r="D51" t="s">
        <v>807</v>
      </c>
      <c r="E51" t="s">
        <v>808</v>
      </c>
      <c r="F51">
        <f>MATCH(A51,P:P,0)</f>
        <v>236</v>
      </c>
      <c r="G51" t="str">
        <f ca="1">INDIRECT(ADDRESS(F51,COLUMN(O50)))</f>
        <v>UNIA.AS</v>
      </c>
      <c r="H51" t="str">
        <f ca="1">INDIRECT(ADDRESS(F51,COLUMN(P50)))</f>
        <v>UNILEVER</v>
      </c>
      <c r="M51">
        <f>ROW(A51)</f>
        <v>51</v>
      </c>
      <c r="N51">
        <f>MATCH(P51,A:A)</f>
        <v>83</v>
      </c>
      <c r="O51" t="s">
        <v>99</v>
      </c>
      <c r="P51" t="s">
        <v>100</v>
      </c>
    </row>
    <row r="52" spans="1:16">
      <c r="A52" t="s">
        <v>469</v>
      </c>
      <c r="B52" t="str">
        <f t="shared" ca="1" si="0"/>
        <v>UNIA.AS</v>
      </c>
      <c r="C52" s="1">
        <v>14005</v>
      </c>
      <c r="D52">
        <v>28.690999999999999</v>
      </c>
      <c r="E52" t="s">
        <v>687</v>
      </c>
      <c r="F52">
        <f>MATCH(A52,P:P,0)</f>
        <v>236</v>
      </c>
      <c r="G52" t="str">
        <f ca="1">INDIRECT(ADDRESS(F52,COLUMN(O51)))</f>
        <v>UNIA.AS</v>
      </c>
      <c r="H52" t="str">
        <f ca="1">INDIRECT(ADDRESS(F52,COLUMN(P51)))</f>
        <v>UNILEVER</v>
      </c>
      <c r="M52">
        <f>ROW(A52)</f>
        <v>52</v>
      </c>
      <c r="N52">
        <f>MATCH(P52,A:A)</f>
        <v>83</v>
      </c>
      <c r="O52" t="s">
        <v>101</v>
      </c>
      <c r="P52" t="s">
        <v>102</v>
      </c>
    </row>
    <row r="53" spans="1:16">
      <c r="A53" t="s">
        <v>469</v>
      </c>
      <c r="B53" t="str">
        <f t="shared" ca="1" si="0"/>
        <v>UNIA.AS</v>
      </c>
      <c r="C53" t="s">
        <v>809</v>
      </c>
      <c r="D53">
        <v>50</v>
      </c>
      <c r="E53" t="s">
        <v>810</v>
      </c>
      <c r="F53">
        <f>MATCH(A53,P:P,0)</f>
        <v>236</v>
      </c>
      <c r="G53" t="str">
        <f ca="1">INDIRECT(ADDRESS(F53,COLUMN(O52)))</f>
        <v>UNIA.AS</v>
      </c>
      <c r="H53" t="str">
        <f ca="1">INDIRECT(ADDRESS(F53,COLUMN(P52)))</f>
        <v>UNILEVER</v>
      </c>
      <c r="M53">
        <f>ROW(A53)</f>
        <v>53</v>
      </c>
      <c r="N53">
        <f>MATCH(P53,A:A)</f>
        <v>84</v>
      </c>
      <c r="O53" t="s">
        <v>103</v>
      </c>
      <c r="P53" t="s">
        <v>104</v>
      </c>
    </row>
    <row r="54" spans="1:16">
      <c r="A54" t="s">
        <v>477</v>
      </c>
      <c r="B54" t="str">
        <f t="shared" ca="1" si="0"/>
        <v>USG.AS</v>
      </c>
      <c r="C54" t="s">
        <v>821</v>
      </c>
      <c r="D54">
        <v>200.768</v>
      </c>
      <c r="E54" t="s">
        <v>822</v>
      </c>
      <c r="F54">
        <f>MATCH(A54,P:P,0)</f>
        <v>240</v>
      </c>
      <c r="G54" t="str">
        <f ca="1">INDIRECT(ADDRESS(F54,COLUMN(O53)))</f>
        <v>USG.AS</v>
      </c>
      <c r="H54" t="str">
        <f ca="1">INDIRECT(ADDRESS(F54,COLUMN(P53)))</f>
        <v>USG PEOPLE</v>
      </c>
      <c r="M54">
        <f>ROW(A54)</f>
        <v>54</v>
      </c>
      <c r="N54">
        <f>MATCH(P54,A:A)</f>
        <v>86</v>
      </c>
      <c r="O54" t="s">
        <v>105</v>
      </c>
      <c r="P54" t="s">
        <v>106</v>
      </c>
    </row>
    <row r="55" spans="1:16">
      <c r="A55" t="s">
        <v>487</v>
      </c>
      <c r="B55" t="str">
        <f t="shared" ca="1" si="0"/>
        <v>VIVE.AS</v>
      </c>
      <c r="C55" t="s">
        <v>835</v>
      </c>
      <c r="D55">
        <v>110.12</v>
      </c>
      <c r="E55" t="s">
        <v>836</v>
      </c>
      <c r="F55">
        <f>MATCH(A55,P:P,0)</f>
        <v>245</v>
      </c>
      <c r="G55" t="str">
        <f ca="1">INDIRECT(ADDRESS(F55,COLUMN(O54)))</f>
        <v>VIVE.AS</v>
      </c>
      <c r="H55" t="str">
        <f ca="1">INDIRECT(ADDRESS(F55,COLUMN(P54)))</f>
        <v>VIVENDA MEDIA GR</v>
      </c>
      <c r="M55">
        <f>ROW(A55)</f>
        <v>55</v>
      </c>
      <c r="N55">
        <f>MATCH(P55,A:A)</f>
        <v>84</v>
      </c>
      <c r="O55" t="s">
        <v>107</v>
      </c>
      <c r="P55" t="s">
        <v>108</v>
      </c>
    </row>
    <row r="56" spans="1:16">
      <c r="A56" t="s">
        <v>493</v>
      </c>
      <c r="B56" t="str">
        <f t="shared" ca="1" si="0"/>
        <v>VRROG.AS</v>
      </c>
      <c r="C56" t="s">
        <v>611</v>
      </c>
      <c r="D56">
        <v>21.4</v>
      </c>
      <c r="E56" t="s">
        <v>624</v>
      </c>
      <c r="F56">
        <f>MATCH(A56,P:P,0)</f>
        <v>248</v>
      </c>
      <c r="G56" t="str">
        <f ca="1">INDIRECT(ADDRESS(F56,COLUMN(O55)))</f>
        <v>VRROG.AS</v>
      </c>
      <c r="H56" t="str">
        <f ca="1">INDIRECT(ADDRESS(F56,COLUMN(P55)))</f>
        <v>DE VRIES ROBBE GRP</v>
      </c>
      <c r="M56">
        <f>ROW(A56)</f>
        <v>56</v>
      </c>
      <c r="N56">
        <f>MATCH(P56,A:A)</f>
        <v>84</v>
      </c>
      <c r="O56" t="s">
        <v>109</v>
      </c>
      <c r="P56" t="s">
        <v>110</v>
      </c>
    </row>
    <row r="57" spans="1:16">
      <c r="A57" t="s">
        <v>501</v>
      </c>
      <c r="B57" t="str">
        <f t="shared" ca="1" si="0"/>
        <v>WAVIN.AS</v>
      </c>
      <c r="C57" t="s">
        <v>840</v>
      </c>
      <c r="D57">
        <v>275.755</v>
      </c>
      <c r="E57" t="s">
        <v>841</v>
      </c>
      <c r="F57">
        <f>MATCH(A57,P:P,0)</f>
        <v>252</v>
      </c>
      <c r="G57" t="str">
        <f ca="1">INDIRECT(ADDRESS(F57,COLUMN(O56)))</f>
        <v>WAVIN.AS</v>
      </c>
      <c r="H57" t="str">
        <f ca="1">INDIRECT(ADDRESS(F57,COLUMN(P56)))</f>
        <v>WAVIN</v>
      </c>
      <c r="M57">
        <f>ROW(A57)</f>
        <v>57</v>
      </c>
      <c r="N57">
        <f>MATCH(P57,A:A)</f>
        <v>84</v>
      </c>
      <c r="O57" t="s">
        <v>111</v>
      </c>
      <c r="P57" t="s">
        <v>112</v>
      </c>
    </row>
    <row r="58" spans="1:16">
      <c r="A58" t="s">
        <v>509</v>
      </c>
      <c r="B58" t="str">
        <f t="shared" ca="1" si="0"/>
        <v>WKL.AS</v>
      </c>
      <c r="C58" t="s">
        <v>853</v>
      </c>
      <c r="D58" t="s">
        <v>854</v>
      </c>
      <c r="E58" t="s">
        <v>855</v>
      </c>
      <c r="F58">
        <f>MATCH(A58,P:P,0)</f>
        <v>256</v>
      </c>
      <c r="G58" t="str">
        <f ca="1">INDIRECT(ADDRESS(F58,COLUMN(O57)))</f>
        <v>WKL.AS</v>
      </c>
      <c r="H58" t="str">
        <f ca="1">INDIRECT(ADDRESS(F58,COLUMN(P57)))</f>
        <v>WOLTERS KLUWER</v>
      </c>
      <c r="M58">
        <f>ROW(A58)</f>
        <v>58</v>
      </c>
      <c r="N58">
        <f>MATCH(P58,A:A)</f>
        <v>84</v>
      </c>
      <c r="O58" t="s">
        <v>113</v>
      </c>
      <c r="P58" t="s">
        <v>114</v>
      </c>
    </row>
    <row r="59" spans="1:16">
      <c r="A59" t="s">
        <v>524</v>
      </c>
      <c r="B59" t="str">
        <f t="shared" ca="1" si="0"/>
        <v>3855248.AS</v>
      </c>
      <c r="C59" t="s">
        <v>566</v>
      </c>
      <c r="D59">
        <v>416.34899999999999</v>
      </c>
      <c r="E59" t="s">
        <v>567</v>
      </c>
      <c r="F59">
        <f>MATCH(A59,P:P,0)</f>
        <v>265</v>
      </c>
      <c r="G59" t="str">
        <f ca="1">INDIRECT(ADDRESS(F59,COLUMN(O58)))</f>
        <v>3855248.AS</v>
      </c>
      <c r="H59" t="str">
        <f ca="1">INDIRECT(ADDRESS(F59,COLUMN(P58)))</f>
        <v>ARCADIS</v>
      </c>
      <c r="M59">
        <f>ROW(A59)</f>
        <v>59</v>
      </c>
      <c r="N59">
        <f>MATCH(P59,A:A)</f>
        <v>85</v>
      </c>
      <c r="O59" t="s">
        <v>115</v>
      </c>
      <c r="P59" t="s">
        <v>116</v>
      </c>
    </row>
    <row r="60" spans="1:16">
      <c r="A60" t="s">
        <v>526</v>
      </c>
      <c r="B60" t="str">
        <f t="shared" ca="1" si="0"/>
        <v>4269386.AS</v>
      </c>
      <c r="C60" t="s">
        <v>584</v>
      </c>
      <c r="D60">
        <v>1</v>
      </c>
      <c r="E60" t="s">
        <v>554</v>
      </c>
      <c r="F60">
        <f>MATCH(A60,P:P,0)</f>
        <v>266</v>
      </c>
      <c r="G60" t="str">
        <f ca="1">INDIRECT(ADDRESS(F60,COLUMN(O59)))</f>
        <v>4269386.AS</v>
      </c>
      <c r="H60" t="str">
        <f ca="1">INDIRECT(ADDRESS(F60,COLUMN(P59)))</f>
        <v>BATENBURG BEHEER</v>
      </c>
      <c r="M60">
        <f>ROW(A60)</f>
        <v>60</v>
      </c>
      <c r="N60">
        <f>MATCH(P60,A:A)</f>
        <v>84</v>
      </c>
      <c r="O60" t="s">
        <v>117</v>
      </c>
      <c r="P60" t="s">
        <v>118</v>
      </c>
    </row>
    <row r="61" spans="1:16">
      <c r="A61" t="s">
        <v>532</v>
      </c>
      <c r="B61" t="str">
        <f t="shared" ca="1" si="0"/>
        <v>570.AS</v>
      </c>
      <c r="C61" s="1">
        <v>3343</v>
      </c>
      <c r="D61" t="s">
        <v>790</v>
      </c>
      <c r="E61" t="s">
        <v>791</v>
      </c>
      <c r="F61">
        <f>MATCH(A61,P:P,0)</f>
        <v>270</v>
      </c>
      <c r="G61" t="str">
        <f ca="1">INDIRECT(ADDRESS(F61,COLUMN(O60)))</f>
        <v>570.AS</v>
      </c>
      <c r="H61" t="str">
        <f ca="1">INDIRECT(ADDRESS(F61,COLUMN(P60)))</f>
        <v>STMICROELECTRONICS</v>
      </c>
      <c r="M61">
        <f>ROW(A61)</f>
        <v>61</v>
      </c>
      <c r="N61">
        <f>MATCH(P61,A:A)</f>
        <v>86</v>
      </c>
      <c r="O61" t="s">
        <v>119</v>
      </c>
      <c r="P61" t="s">
        <v>120</v>
      </c>
    </row>
    <row r="62" spans="1:16">
      <c r="A62" t="s">
        <v>539</v>
      </c>
      <c r="B62" t="e">
        <f t="shared" ca="1" si="0"/>
        <v>#N/A</v>
      </c>
      <c r="C62" s="1">
        <v>3559</v>
      </c>
      <c r="D62">
        <v>553.82799999999997</v>
      </c>
      <c r="E62" t="s">
        <v>540</v>
      </c>
      <c r="F62" t="e">
        <f>MATCH(A62,P:P,0)</f>
        <v>#N/A</v>
      </c>
      <c r="G62" t="e">
        <f ca="1">INDIRECT(ADDRESS(F62,COLUMN(O61)))</f>
        <v>#N/A</v>
      </c>
      <c r="H62" t="e">
        <f ca="1">INDIRECT(ADDRESS(F62,COLUMN(P61)))</f>
        <v>#N/A</v>
      </c>
      <c r="I62" t="str">
        <f>LEFT(A62,SEARCH(" ",A62)-1)</f>
        <v>AALBERTS</v>
      </c>
      <c r="M62">
        <f>ROW(A62)</f>
        <v>62</v>
      </c>
      <c r="N62">
        <f>MATCH(P62,A:A)</f>
        <v>86</v>
      </c>
      <c r="O62" t="s">
        <v>121</v>
      </c>
      <c r="P62" t="s">
        <v>122</v>
      </c>
    </row>
    <row r="63" spans="1:16">
      <c r="A63" t="s">
        <v>545</v>
      </c>
      <c r="C63" s="1">
        <v>8713</v>
      </c>
      <c r="D63" t="s">
        <v>546</v>
      </c>
      <c r="E63" t="s">
        <v>547</v>
      </c>
      <c r="F63" t="e">
        <f>MATCH(A63,P:P,0)</f>
        <v>#N/A</v>
      </c>
      <c r="G63" t="e">
        <f ca="1">INDIRECT(ADDRESS(F63,COLUMN(O62)))</f>
        <v>#N/A</v>
      </c>
      <c r="H63" t="e">
        <f ca="1">INDIRECT(ADDRESS(F63,COLUMN(P62)))</f>
        <v>#N/A</v>
      </c>
      <c r="I63" t="str">
        <f t="shared" ref="I63:I126" si="1">LEFT(A63,SEARCH(" ",A63)-1)</f>
        <v>AHOLD</v>
      </c>
      <c r="M63">
        <f>ROW(A63)</f>
        <v>63</v>
      </c>
      <c r="N63">
        <f>MATCH(P63,A:A)</f>
        <v>70</v>
      </c>
      <c r="O63" t="s">
        <v>123</v>
      </c>
      <c r="P63" t="s">
        <v>124</v>
      </c>
    </row>
    <row r="64" spans="1:16">
      <c r="A64" t="s">
        <v>548</v>
      </c>
      <c r="C64" t="s">
        <v>549</v>
      </c>
      <c r="D64">
        <v>443</v>
      </c>
      <c r="E64" t="s">
        <v>550</v>
      </c>
      <c r="F64" t="e">
        <f>MATCH(A64,P:P,0)</f>
        <v>#N/A</v>
      </c>
      <c r="G64" t="e">
        <f ca="1">INDIRECT(ADDRESS(F64,COLUMN(O63)))</f>
        <v>#N/A</v>
      </c>
      <c r="H64" t="e">
        <f ca="1">INDIRECT(ADDRESS(F64,COLUMN(P63)))</f>
        <v>#N/A</v>
      </c>
      <c r="I64" t="e">
        <f t="shared" si="1"/>
        <v>#VALUE!</v>
      </c>
      <c r="M64">
        <f>ROW(A64)</f>
        <v>64</v>
      </c>
      <c r="N64">
        <f>MATCH(P64,A:A)</f>
        <v>87</v>
      </c>
      <c r="O64" t="s">
        <v>125</v>
      </c>
      <c r="P64" t="s">
        <v>126</v>
      </c>
    </row>
    <row r="65" spans="1:16">
      <c r="A65" t="s">
        <v>555</v>
      </c>
      <c r="C65" t="s">
        <v>556</v>
      </c>
      <c r="D65">
        <v>432.02699999999999</v>
      </c>
      <c r="E65" t="s">
        <v>557</v>
      </c>
      <c r="F65" t="e">
        <f>MATCH(A65,P:P,0)</f>
        <v>#N/A</v>
      </c>
      <c r="G65" t="e">
        <f ca="1">INDIRECT(ADDRESS(F65,COLUMN(O64)))</f>
        <v>#N/A</v>
      </c>
      <c r="H65" t="e">
        <f ca="1">INDIRECT(ADDRESS(F65,COLUMN(P64)))</f>
        <v>#N/A</v>
      </c>
      <c r="I65" t="e">
        <f t="shared" si="1"/>
        <v>#VALUE!</v>
      </c>
      <c r="M65">
        <f>ROW(A65)</f>
        <v>65</v>
      </c>
      <c r="N65">
        <f>MATCH(P65,A:A)</f>
        <v>87</v>
      </c>
      <c r="O65" t="s">
        <v>127</v>
      </c>
      <c r="P65" t="s">
        <v>128</v>
      </c>
    </row>
    <row r="66" spans="1:16">
      <c r="A66" t="s">
        <v>558</v>
      </c>
      <c r="C66" t="s">
        <v>559</v>
      </c>
      <c r="D66">
        <v>8.0839999999999996</v>
      </c>
      <c r="E66" t="s">
        <v>560</v>
      </c>
      <c r="F66" t="e">
        <f>MATCH(A66,P:P,0)</f>
        <v>#N/A</v>
      </c>
      <c r="G66" t="e">
        <f ca="1">INDIRECT(ADDRESS(F66,COLUMN(O65)))</f>
        <v>#N/A</v>
      </c>
      <c r="H66" t="e">
        <f ca="1">INDIRECT(ADDRESS(F66,COLUMN(P65)))</f>
        <v>#N/A</v>
      </c>
      <c r="I66" t="str">
        <f t="shared" si="1"/>
        <v>AMSTERDAM</v>
      </c>
      <c r="M66">
        <f>ROW(A66)</f>
        <v>66</v>
      </c>
      <c r="N66">
        <f>MATCH(P66,A:A)</f>
        <v>86</v>
      </c>
      <c r="O66" t="s">
        <v>129</v>
      </c>
      <c r="P66" t="s">
        <v>130</v>
      </c>
    </row>
    <row r="67" spans="1:16">
      <c r="A67" t="s">
        <v>561</v>
      </c>
      <c r="C67" t="s">
        <v>562</v>
      </c>
      <c r="D67">
        <v>111</v>
      </c>
      <c r="E67" t="s">
        <v>554</v>
      </c>
      <c r="F67" t="e">
        <f>MATCH(A67,P:P,0)</f>
        <v>#N/A</v>
      </c>
      <c r="G67" t="e">
        <f ca="1">INDIRECT(ADDRESS(F67,COLUMN(O66)))</f>
        <v>#N/A</v>
      </c>
      <c r="H67" t="e">
        <f ca="1">INDIRECT(ADDRESS(F67,COLUMN(P66)))</f>
        <v>#N/A</v>
      </c>
      <c r="I67" t="str">
        <f t="shared" si="1"/>
        <v>AMT</v>
      </c>
      <c r="M67">
        <f>ROW(A67)</f>
        <v>67</v>
      </c>
      <c r="N67">
        <f>MATCH(P67,A:A)</f>
        <v>87</v>
      </c>
      <c r="O67" t="s">
        <v>131</v>
      </c>
      <c r="P67" t="s">
        <v>132</v>
      </c>
    </row>
    <row r="68" spans="1:16">
      <c r="A68" t="s">
        <v>563</v>
      </c>
      <c r="C68" t="s">
        <v>564</v>
      </c>
      <c r="D68">
        <v>356</v>
      </c>
      <c r="E68" t="s">
        <v>565</v>
      </c>
      <c r="F68" t="e">
        <f>MATCH(A68,P:P,0)</f>
        <v>#N/A</v>
      </c>
      <c r="G68" t="e">
        <f ca="1">INDIRECT(ADDRESS(F68,COLUMN(O67)))</f>
        <v>#N/A</v>
      </c>
      <c r="H68" t="e">
        <f ca="1">INDIRECT(ADDRESS(F68,COLUMN(P67)))</f>
        <v>#N/A</v>
      </c>
      <c r="I68" t="str">
        <f t="shared" si="1"/>
        <v>AND</v>
      </c>
      <c r="M68">
        <f>ROW(A68)</f>
        <v>68</v>
      </c>
      <c r="N68">
        <f>MATCH(P68,A:A)</f>
        <v>87</v>
      </c>
      <c r="O68" t="s">
        <v>133</v>
      </c>
      <c r="P68" t="s">
        <v>134</v>
      </c>
    </row>
    <row r="69" spans="1:16">
      <c r="A69" t="s">
        <v>568</v>
      </c>
      <c r="C69" t="s">
        <v>569</v>
      </c>
      <c r="D69">
        <v>289.678</v>
      </c>
      <c r="E69" t="s">
        <v>570</v>
      </c>
      <c r="F69" t="e">
        <f>MATCH(A69,P:P,0)</f>
        <v>#N/A</v>
      </c>
      <c r="G69" t="e">
        <f ca="1">INDIRECT(ADDRESS(F69,COLUMN(O68)))</f>
        <v>#N/A</v>
      </c>
      <c r="H69" t="e">
        <f ca="1">INDIRECT(ADDRESS(F69,COLUMN(P68)))</f>
        <v>#N/A</v>
      </c>
      <c r="I69" t="str">
        <f t="shared" si="1"/>
        <v>ASM</v>
      </c>
      <c r="M69">
        <f>ROW(A69)</f>
        <v>69</v>
      </c>
      <c r="N69">
        <f>MATCH(P69,A:A)</f>
        <v>88</v>
      </c>
      <c r="O69" t="s">
        <v>135</v>
      </c>
      <c r="P69" t="s">
        <v>136</v>
      </c>
    </row>
    <row r="70" spans="1:16">
      <c r="A70" t="s">
        <v>571</v>
      </c>
      <c r="C70" s="1">
        <v>12715</v>
      </c>
      <c r="D70" t="s">
        <v>572</v>
      </c>
      <c r="E70" t="s">
        <v>573</v>
      </c>
      <c r="F70" t="e">
        <f>MATCH(A70,P:P,0)</f>
        <v>#N/A</v>
      </c>
      <c r="G70" t="e">
        <f ca="1">INDIRECT(ADDRESS(F70,COLUMN(O69)))</f>
        <v>#N/A</v>
      </c>
      <c r="H70" t="e">
        <f ca="1">INDIRECT(ADDRESS(F70,COLUMN(P69)))</f>
        <v>#N/A</v>
      </c>
      <c r="I70" t="str">
        <f t="shared" si="1"/>
        <v>ASML</v>
      </c>
      <c r="M70">
        <f>ROW(A70)</f>
        <v>70</v>
      </c>
      <c r="N70">
        <f>MATCH(P70,A:A)</f>
        <v>89</v>
      </c>
      <c r="O70" t="s">
        <v>137</v>
      </c>
      <c r="P70" t="s">
        <v>138</v>
      </c>
    </row>
    <row r="71" spans="1:16">
      <c r="A71" t="s">
        <v>574</v>
      </c>
      <c r="C71" t="s">
        <v>575</v>
      </c>
      <c r="D71">
        <v>100</v>
      </c>
      <c r="E71" t="s">
        <v>554</v>
      </c>
      <c r="F71" t="e">
        <f>MATCH(A71,P:P,0)</f>
        <v>#N/A</v>
      </c>
      <c r="G71" t="e">
        <f ca="1">INDIRECT(ADDRESS(F71,COLUMN(O70)))</f>
        <v>#N/A</v>
      </c>
      <c r="H71" t="e">
        <f ca="1">INDIRECT(ADDRESS(F71,COLUMN(P70)))</f>
        <v>#N/A</v>
      </c>
      <c r="I71" t="e">
        <f t="shared" si="1"/>
        <v>#VALUE!</v>
      </c>
      <c r="M71">
        <f>ROW(A71)</f>
        <v>71</v>
      </c>
      <c r="N71">
        <f>MATCH(P71,A:A)</f>
        <v>89</v>
      </c>
      <c r="O71" t="s">
        <v>139</v>
      </c>
      <c r="P71" t="s">
        <v>140</v>
      </c>
    </row>
    <row r="72" spans="1:16">
      <c r="A72" t="s">
        <v>578</v>
      </c>
      <c r="C72" t="s">
        <v>579</v>
      </c>
      <c r="D72">
        <v>22</v>
      </c>
      <c r="E72" t="s">
        <v>554</v>
      </c>
      <c r="F72" t="e">
        <f>MATCH(A72,P:P,0)</f>
        <v>#N/A</v>
      </c>
      <c r="G72" t="e">
        <f ca="1">INDIRECT(ADDRESS(F72,COLUMN(O71)))</f>
        <v>#N/A</v>
      </c>
      <c r="H72" t="e">
        <f ca="1">INDIRECT(ADDRESS(F72,COLUMN(P71)))</f>
        <v>#N/A</v>
      </c>
      <c r="I72" t="str">
        <f t="shared" si="1"/>
        <v>BAM</v>
      </c>
      <c r="M72">
        <f>ROW(A72)</f>
        <v>72</v>
      </c>
      <c r="N72">
        <f>MATCH(P72,A:A)</f>
        <v>89</v>
      </c>
      <c r="O72" t="s">
        <v>141</v>
      </c>
      <c r="P72" t="s">
        <v>142</v>
      </c>
    </row>
    <row r="73" spans="1:16">
      <c r="A73" t="s">
        <v>580</v>
      </c>
      <c r="C73" t="s">
        <v>581</v>
      </c>
      <c r="D73">
        <v>917.702</v>
      </c>
      <c r="E73" t="s">
        <v>582</v>
      </c>
      <c r="F73" t="e">
        <f>MATCH(A73,P:P,0)</f>
        <v>#N/A</v>
      </c>
      <c r="G73" t="e">
        <f ca="1">INDIRECT(ADDRESS(F73,COLUMN(O72)))</f>
        <v>#N/A</v>
      </c>
      <c r="H73" t="e">
        <f ca="1">INDIRECT(ADDRESS(F73,COLUMN(P72)))</f>
        <v>#N/A</v>
      </c>
      <c r="I73" t="str">
        <f t="shared" si="1"/>
        <v>BAM</v>
      </c>
      <c r="M73">
        <f>ROW(A73)</f>
        <v>73</v>
      </c>
      <c r="N73">
        <f>MATCH(P73,A:A)</f>
        <v>89</v>
      </c>
      <c r="O73" t="s">
        <v>143</v>
      </c>
      <c r="P73" t="s">
        <v>144</v>
      </c>
    </row>
    <row r="74" spans="1:16">
      <c r="A74" t="s">
        <v>583</v>
      </c>
      <c r="C74" t="s">
        <v>556</v>
      </c>
      <c r="D74">
        <v>250</v>
      </c>
      <c r="E74" t="s">
        <v>554</v>
      </c>
      <c r="F74" t="e">
        <f>MATCH(A74,P:P,0)</f>
        <v>#N/A</v>
      </c>
      <c r="G74" t="e">
        <f ca="1">INDIRECT(ADDRESS(F74,COLUMN(O73)))</f>
        <v>#N/A</v>
      </c>
      <c r="H74" t="e">
        <f ca="1">INDIRECT(ADDRESS(F74,COLUMN(P73)))</f>
        <v>#N/A</v>
      </c>
      <c r="I74" t="str">
        <f t="shared" si="1"/>
        <v>BAM</v>
      </c>
      <c r="M74">
        <f>ROW(A74)</f>
        <v>74</v>
      </c>
      <c r="N74">
        <f>MATCH(P74,A:A)</f>
        <v>102</v>
      </c>
      <c r="O74" t="s">
        <v>145</v>
      </c>
      <c r="P74" t="s">
        <v>146</v>
      </c>
    </row>
    <row r="75" spans="1:16">
      <c r="A75" t="s">
        <v>585</v>
      </c>
      <c r="C75" s="1">
        <v>1375</v>
      </c>
      <c r="D75">
        <v>5.5</v>
      </c>
      <c r="E75" t="s">
        <v>586</v>
      </c>
      <c r="F75" t="e">
        <f>MATCH(A75,P:P,0)</f>
        <v>#N/A</v>
      </c>
      <c r="G75" t="e">
        <f ca="1">INDIRECT(ADDRESS(F75,COLUMN(O74)))</f>
        <v>#N/A</v>
      </c>
      <c r="H75" t="e">
        <f ca="1">INDIRECT(ADDRESS(F75,COLUMN(P74)))</f>
        <v>#N/A</v>
      </c>
      <c r="I75" t="str">
        <f t="shared" si="1"/>
        <v>BE</v>
      </c>
      <c r="M75">
        <f>ROW(A75)</f>
        <v>75</v>
      </c>
      <c r="N75">
        <f>MATCH(P75,A:A)</f>
        <v>87</v>
      </c>
      <c r="O75" t="s">
        <v>147</v>
      </c>
      <c r="P75" t="s">
        <v>148</v>
      </c>
    </row>
    <row r="76" spans="1:16">
      <c r="A76" t="s">
        <v>587</v>
      </c>
      <c r="C76" t="s">
        <v>588</v>
      </c>
      <c r="D76">
        <v>300</v>
      </c>
      <c r="E76" t="s">
        <v>589</v>
      </c>
      <c r="F76" t="e">
        <f>MATCH(A76,P:P,0)</f>
        <v>#N/A</v>
      </c>
      <c r="G76" t="e">
        <f ca="1">INDIRECT(ADDRESS(F76,COLUMN(O75)))</f>
        <v>#N/A</v>
      </c>
      <c r="H76" t="e">
        <f ca="1">INDIRECT(ADDRESS(F76,COLUMN(P75)))</f>
        <v>#N/A</v>
      </c>
      <c r="I76" t="str">
        <f t="shared" si="1"/>
        <v>BEGEMANN</v>
      </c>
      <c r="M76">
        <f>ROW(A76)</f>
        <v>76</v>
      </c>
      <c r="N76">
        <f>MATCH(P76,A:A)</f>
        <v>90</v>
      </c>
      <c r="O76" t="s">
        <v>149</v>
      </c>
      <c r="P76" t="s">
        <v>150</v>
      </c>
    </row>
    <row r="77" spans="1:16">
      <c r="A77" t="s">
        <v>590</v>
      </c>
      <c r="C77" t="s">
        <v>591</v>
      </c>
      <c r="D77">
        <v>9.6039999999999992</v>
      </c>
      <c r="E77" t="s">
        <v>592</v>
      </c>
      <c r="F77" t="e">
        <f>MATCH(A77,P:P,0)</f>
        <v>#N/A</v>
      </c>
      <c r="G77" t="e">
        <f ca="1">INDIRECT(ADDRESS(F77,COLUMN(O76)))</f>
        <v>#N/A</v>
      </c>
      <c r="H77" t="e">
        <f ca="1">INDIRECT(ADDRESS(F77,COLUMN(P76)))</f>
        <v>#N/A</v>
      </c>
      <c r="I77" t="str">
        <f t="shared" si="1"/>
        <v>BETER</v>
      </c>
      <c r="M77">
        <f>ROW(A77)</f>
        <v>77</v>
      </c>
      <c r="N77">
        <f>MATCH(P77,A:A)</f>
        <v>90</v>
      </c>
      <c r="O77" t="s">
        <v>151</v>
      </c>
      <c r="P77" t="s">
        <v>152</v>
      </c>
    </row>
    <row r="78" spans="1:16">
      <c r="A78" t="s">
        <v>593</v>
      </c>
      <c r="C78" t="s">
        <v>594</v>
      </c>
      <c r="D78">
        <v>120</v>
      </c>
      <c r="E78" t="s">
        <v>595</v>
      </c>
      <c r="F78" t="e">
        <f>MATCH(A78,P:P,0)</f>
        <v>#N/A</v>
      </c>
      <c r="G78" t="e">
        <f ca="1">INDIRECT(ADDRESS(F78,COLUMN(O77)))</f>
        <v>#N/A</v>
      </c>
      <c r="H78" t="e">
        <f ca="1">INDIRECT(ADDRESS(F78,COLUMN(P77)))</f>
        <v>#N/A</v>
      </c>
      <c r="I78" t="str">
        <f t="shared" si="1"/>
        <v>BEVER</v>
      </c>
      <c r="M78">
        <f>ROW(A78)</f>
        <v>78</v>
      </c>
      <c r="N78">
        <f>MATCH(P78,A:A)</f>
        <v>102</v>
      </c>
      <c r="O78" t="s">
        <v>153</v>
      </c>
      <c r="P78" t="s">
        <v>154</v>
      </c>
    </row>
    <row r="79" spans="1:16">
      <c r="A79" t="s">
        <v>596</v>
      </c>
      <c r="C79" t="s">
        <v>597</v>
      </c>
      <c r="D79">
        <v>254.935</v>
      </c>
      <c r="E79" t="s">
        <v>598</v>
      </c>
      <c r="F79" t="e">
        <f>MATCH(A79,P:P,0)</f>
        <v>#N/A</v>
      </c>
      <c r="G79" t="e">
        <f ca="1">INDIRECT(ADDRESS(F79,COLUMN(O78)))</f>
        <v>#N/A</v>
      </c>
      <c r="H79" t="e">
        <f ca="1">INDIRECT(ADDRESS(F79,COLUMN(P78)))</f>
        <v>#N/A</v>
      </c>
      <c r="I79" t="e">
        <f t="shared" si="1"/>
        <v>#VALUE!</v>
      </c>
      <c r="M79">
        <f>ROW(A79)</f>
        <v>79</v>
      </c>
      <c r="N79">
        <f>MATCH(P79,A:A)</f>
        <v>93</v>
      </c>
      <c r="O79" t="s">
        <v>155</v>
      </c>
      <c r="P79" t="s">
        <v>156</v>
      </c>
    </row>
    <row r="80" spans="1:16">
      <c r="A80" t="s">
        <v>599</v>
      </c>
      <c r="C80" t="s">
        <v>600</v>
      </c>
      <c r="D80">
        <v>84.980999999999995</v>
      </c>
      <c r="E80" t="s">
        <v>601</v>
      </c>
      <c r="F80" t="e">
        <f>MATCH(A80,P:P,0)</f>
        <v>#N/A</v>
      </c>
      <c r="G80" t="e">
        <f ca="1">INDIRECT(ADDRESS(F80,COLUMN(O79)))</f>
        <v>#N/A</v>
      </c>
      <c r="H80" t="e">
        <f ca="1">INDIRECT(ADDRESS(F80,COLUMN(P79)))</f>
        <v>#N/A</v>
      </c>
      <c r="I80" t="str">
        <f t="shared" si="1"/>
        <v>BLUE</v>
      </c>
      <c r="M80">
        <f>ROW(A80)</f>
        <v>80</v>
      </c>
      <c r="N80">
        <f>MATCH(P80,A:A)</f>
        <v>91</v>
      </c>
      <c r="O80" t="s">
        <v>157</v>
      </c>
      <c r="P80" t="s">
        <v>158</v>
      </c>
    </row>
    <row r="81" spans="1:16">
      <c r="A81" t="s">
        <v>602</v>
      </c>
      <c r="C81" t="s">
        <v>603</v>
      </c>
      <c r="D81">
        <v>559.34900000000005</v>
      </c>
      <c r="E81" t="s">
        <v>604</v>
      </c>
      <c r="F81" t="e">
        <f>MATCH(A81,P:P,0)</f>
        <v>#N/A</v>
      </c>
      <c r="G81" t="e">
        <f ca="1">INDIRECT(ADDRESS(F81,COLUMN(O80)))</f>
        <v>#N/A</v>
      </c>
      <c r="H81" t="e">
        <f ca="1">INDIRECT(ADDRESS(F81,COLUMN(P80)))</f>
        <v>#N/A</v>
      </c>
      <c r="I81" t="str">
        <f t="shared" si="1"/>
        <v>BOSKALIS</v>
      </c>
      <c r="M81">
        <f>ROW(A81)</f>
        <v>81</v>
      </c>
      <c r="N81">
        <f>MATCH(P81,A:A)</f>
        <v>111</v>
      </c>
      <c r="O81" t="s">
        <v>159</v>
      </c>
      <c r="P81" t="s">
        <v>160</v>
      </c>
    </row>
    <row r="82" spans="1:16">
      <c r="A82" t="s">
        <v>605</v>
      </c>
      <c r="C82" t="s">
        <v>606</v>
      </c>
      <c r="D82">
        <v>1</v>
      </c>
      <c r="E82" t="s">
        <v>554</v>
      </c>
      <c r="F82" t="e">
        <f>MATCH(A82,P:P,0)</f>
        <v>#N/A</v>
      </c>
      <c r="G82" t="e">
        <f ca="1">INDIRECT(ADDRESS(F82,COLUMN(O81)))</f>
        <v>#N/A</v>
      </c>
      <c r="H82" t="e">
        <f ca="1">INDIRECT(ADDRESS(F82,COLUMN(P81)))</f>
        <v>#N/A</v>
      </c>
      <c r="I82" t="str">
        <f t="shared" si="1"/>
        <v>BRILL</v>
      </c>
      <c r="M82">
        <f>ROW(A82)</f>
        <v>82</v>
      </c>
      <c r="N82">
        <f>MATCH(P82,A:A)</f>
        <v>91</v>
      </c>
      <c r="O82" t="s">
        <v>161</v>
      </c>
      <c r="P82" t="s">
        <v>162</v>
      </c>
    </row>
    <row r="83" spans="1:16">
      <c r="A83" t="s">
        <v>607</v>
      </c>
      <c r="C83" t="s">
        <v>608</v>
      </c>
      <c r="D83">
        <v>17.436</v>
      </c>
      <c r="E83" t="s">
        <v>609</v>
      </c>
      <c r="F83" t="e">
        <f>MATCH(A83,P:P,0)</f>
        <v>#N/A</v>
      </c>
      <c r="G83" t="e">
        <f ca="1">INDIRECT(ADDRESS(F83,COLUMN(O82)))</f>
        <v>#N/A</v>
      </c>
      <c r="H83" t="e">
        <f ca="1">INDIRECT(ADDRESS(F83,COLUMN(P82)))</f>
        <v>#N/A</v>
      </c>
      <c r="I83" t="str">
        <f t="shared" si="1"/>
        <v>BRUNEL</v>
      </c>
      <c r="M83">
        <f>ROW(A83)</f>
        <v>83</v>
      </c>
      <c r="N83">
        <f>MATCH(P83,A:A)</f>
        <v>91</v>
      </c>
      <c r="O83" t="s">
        <v>163</v>
      </c>
      <c r="P83" t="s">
        <v>164</v>
      </c>
    </row>
    <row r="84" spans="1:16">
      <c r="A84" t="s">
        <v>610</v>
      </c>
      <c r="C84" t="s">
        <v>611</v>
      </c>
      <c r="D84">
        <v>8.5</v>
      </c>
      <c r="E84" t="s">
        <v>554</v>
      </c>
      <c r="F84" t="e">
        <f>MATCH(A84,P:P,0)</f>
        <v>#N/A</v>
      </c>
      <c r="G84" t="e">
        <f ca="1">INDIRECT(ADDRESS(F84,COLUMN(O83)))</f>
        <v>#N/A</v>
      </c>
      <c r="H84" t="e">
        <f ca="1">INDIRECT(ADDRESS(F84,COLUMN(P83)))</f>
        <v>#N/A</v>
      </c>
      <c r="I84" t="e">
        <f t="shared" si="1"/>
        <v>#VALUE!</v>
      </c>
      <c r="M84">
        <f>ROW(A84)</f>
        <v>84</v>
      </c>
      <c r="N84">
        <f>MATCH(P84,A:A)</f>
        <v>93</v>
      </c>
      <c r="O84" t="s">
        <v>165</v>
      </c>
      <c r="P84" t="s">
        <v>166</v>
      </c>
    </row>
    <row r="85" spans="1:16">
      <c r="A85" t="s">
        <v>612</v>
      </c>
      <c r="C85" t="s">
        <v>613</v>
      </c>
      <c r="D85">
        <v>877</v>
      </c>
      <c r="E85" t="s">
        <v>614</v>
      </c>
      <c r="F85" t="e">
        <f>MATCH(A85,P:P,0)</f>
        <v>#N/A</v>
      </c>
      <c r="G85" t="e">
        <f ca="1">INDIRECT(ADDRESS(F85,COLUMN(O84)))</f>
        <v>#N/A</v>
      </c>
      <c r="H85" t="e">
        <f ca="1">INDIRECT(ADDRESS(F85,COLUMN(P84)))</f>
        <v>#N/A</v>
      </c>
      <c r="I85" t="e">
        <f t="shared" si="1"/>
        <v>#VALUE!</v>
      </c>
      <c r="M85">
        <f>ROW(A85)</f>
        <v>85</v>
      </c>
      <c r="N85">
        <f>MATCH(P85,A:A)</f>
        <v>95</v>
      </c>
      <c r="O85" t="s">
        <v>167</v>
      </c>
      <c r="P85" t="s">
        <v>168</v>
      </c>
    </row>
    <row r="86" spans="1:16">
      <c r="A86" t="s">
        <v>615</v>
      </c>
      <c r="C86" s="1">
        <v>26915</v>
      </c>
      <c r="D86">
        <v>566.72199999999998</v>
      </c>
      <c r="E86" t="s">
        <v>616</v>
      </c>
      <c r="F86" t="e">
        <f>MATCH(A86,P:P,0)</f>
        <v>#N/A</v>
      </c>
      <c r="G86" t="e">
        <f ca="1">INDIRECT(ADDRESS(F86,COLUMN(O85)))</f>
        <v>#N/A</v>
      </c>
      <c r="H86" t="e">
        <f ca="1">INDIRECT(ADDRESS(F86,COLUMN(P85)))</f>
        <v>#N/A</v>
      </c>
      <c r="I86" t="e">
        <f t="shared" si="1"/>
        <v>#VALUE!</v>
      </c>
      <c r="M86">
        <f>ROW(A86)</f>
        <v>86</v>
      </c>
      <c r="N86">
        <f>MATCH(P86,A:A)</f>
        <v>95</v>
      </c>
      <c r="O86" t="s">
        <v>169</v>
      </c>
      <c r="P86" t="s">
        <v>170</v>
      </c>
    </row>
    <row r="87" spans="1:16">
      <c r="A87" t="s">
        <v>621</v>
      </c>
      <c r="C87" s="1">
        <v>9006</v>
      </c>
      <c r="D87">
        <v>246.57</v>
      </c>
      <c r="E87" t="s">
        <v>622</v>
      </c>
      <c r="F87" t="e">
        <f>MATCH(A87,P:P,0)</f>
        <v>#N/A</v>
      </c>
      <c r="G87" t="e">
        <f ca="1">INDIRECT(ADDRESS(F87,COLUMN(O86)))</f>
        <v>#N/A</v>
      </c>
      <c r="H87" t="e">
        <f ca="1">INDIRECT(ADDRESS(F87,COLUMN(P86)))</f>
        <v>#N/A</v>
      </c>
      <c r="I87" t="e">
        <f t="shared" si="1"/>
        <v>#VALUE!</v>
      </c>
      <c r="M87">
        <f>ROW(A87)</f>
        <v>87</v>
      </c>
      <c r="N87">
        <f>MATCH(P87,A:A)</f>
        <v>95</v>
      </c>
      <c r="O87" t="s">
        <v>171</v>
      </c>
      <c r="P87" t="s">
        <v>172</v>
      </c>
    </row>
    <row r="88" spans="1:16">
      <c r="A88" t="s">
        <v>626</v>
      </c>
      <c r="C88" t="s">
        <v>627</v>
      </c>
      <c r="D88">
        <v>1.4610000000000001</v>
      </c>
      <c r="E88" t="s">
        <v>628</v>
      </c>
      <c r="F88" t="e">
        <f>MATCH(A88,P:P,0)</f>
        <v>#N/A</v>
      </c>
      <c r="G88" t="e">
        <f ca="1">INDIRECT(ADDRESS(F88,COLUMN(O87)))</f>
        <v>#N/A</v>
      </c>
      <c r="H88" t="e">
        <f ca="1">INDIRECT(ADDRESS(F88,COLUMN(P87)))</f>
        <v>#N/A</v>
      </c>
      <c r="I88" t="str">
        <f t="shared" si="1"/>
        <v>DIM</v>
      </c>
      <c r="M88">
        <f>ROW(A88)</f>
        <v>88</v>
      </c>
      <c r="N88" t="e">
        <f>MATCH(P88,A:A)</f>
        <v>#N/A</v>
      </c>
      <c r="O88" t="s">
        <v>173</v>
      </c>
      <c r="P88" t="s">
        <v>174</v>
      </c>
    </row>
    <row r="89" spans="1:16">
      <c r="A89" t="s">
        <v>629</v>
      </c>
      <c r="C89" t="s">
        <v>630</v>
      </c>
      <c r="D89">
        <v>2.1320000000000001</v>
      </c>
      <c r="E89" t="s">
        <v>631</v>
      </c>
      <c r="F89" t="e">
        <f>MATCH(A89,P:P,0)</f>
        <v>#N/A</v>
      </c>
      <c r="G89" t="e">
        <f ca="1">INDIRECT(ADDRESS(F89,COLUMN(O88)))</f>
        <v>#N/A</v>
      </c>
      <c r="H89" t="e">
        <f ca="1">INDIRECT(ADDRESS(F89,COLUMN(P88)))</f>
        <v>#N/A</v>
      </c>
      <c r="I89" t="str">
        <f t="shared" si="1"/>
        <v>DOC</v>
      </c>
      <c r="M89">
        <f>ROW(A89)</f>
        <v>89</v>
      </c>
      <c r="N89">
        <f>MATCH(P89,A:A)</f>
        <v>95</v>
      </c>
      <c r="O89" t="s">
        <v>175</v>
      </c>
      <c r="P89" t="s">
        <v>176</v>
      </c>
    </row>
    <row r="90" spans="1:16">
      <c r="A90" t="s">
        <v>635</v>
      </c>
      <c r="C90" t="s">
        <v>636</v>
      </c>
      <c r="D90" t="s">
        <v>637</v>
      </c>
      <c r="E90" t="s">
        <v>638</v>
      </c>
      <c r="F90" t="e">
        <f>MATCH(A90,P:P,0)</f>
        <v>#N/A</v>
      </c>
      <c r="G90" t="e">
        <f ca="1">INDIRECT(ADDRESS(F90,COLUMN(O89)))</f>
        <v>#N/A</v>
      </c>
      <c r="H90" t="e">
        <f ca="1">INDIRECT(ADDRESS(F90,COLUMN(P89)))</f>
        <v>#N/A</v>
      </c>
      <c r="I90" t="str">
        <f t="shared" si="1"/>
        <v>DSM</v>
      </c>
      <c r="M90">
        <f>ROW(A90)</f>
        <v>90</v>
      </c>
      <c r="N90">
        <f>MATCH(P90,A:A)</f>
        <v>95</v>
      </c>
      <c r="O90" t="s">
        <v>177</v>
      </c>
      <c r="P90" t="s">
        <v>178</v>
      </c>
    </row>
    <row r="91" spans="1:16">
      <c r="A91" t="s">
        <v>639</v>
      </c>
      <c r="C91" s="1">
        <v>9784</v>
      </c>
      <c r="D91" t="s">
        <v>640</v>
      </c>
      <c r="E91" t="s">
        <v>641</v>
      </c>
      <c r="F91" t="e">
        <f>MATCH(A91,P:P,0)</f>
        <v>#N/A</v>
      </c>
      <c r="G91" t="e">
        <f ca="1">INDIRECT(ADDRESS(F91,COLUMN(O90)))</f>
        <v>#N/A</v>
      </c>
      <c r="H91" t="e">
        <f ca="1">INDIRECT(ADDRESS(F91,COLUMN(P90)))</f>
        <v>#N/A</v>
      </c>
      <c r="I91" t="e">
        <f t="shared" si="1"/>
        <v>#VALUE!</v>
      </c>
      <c r="M91">
        <f>ROW(A91)</f>
        <v>91</v>
      </c>
      <c r="N91">
        <f>MATCH(P91,A:A)</f>
        <v>95</v>
      </c>
      <c r="O91" t="s">
        <v>179</v>
      </c>
      <c r="P91" t="s">
        <v>180</v>
      </c>
    </row>
    <row r="92" spans="1:16">
      <c r="A92" t="s">
        <v>642</v>
      </c>
      <c r="C92" t="s">
        <v>643</v>
      </c>
      <c r="D92">
        <v>1</v>
      </c>
      <c r="E92" t="s">
        <v>554</v>
      </c>
      <c r="F92" t="e">
        <f>MATCH(A92,P:P,0)</f>
        <v>#N/A</v>
      </c>
      <c r="G92" t="e">
        <f ca="1">INDIRECT(ADDRESS(F92,COLUMN(O91)))</f>
        <v>#N/A</v>
      </c>
      <c r="H92" t="e">
        <f ca="1">INDIRECT(ADDRESS(F92,COLUMN(P91)))</f>
        <v>#N/A</v>
      </c>
      <c r="I92" t="str">
        <f t="shared" si="1"/>
        <v>ENVIPCO</v>
      </c>
      <c r="M92">
        <f>ROW(A92)</f>
        <v>92</v>
      </c>
      <c r="N92">
        <f>MATCH(P92,A:A)</f>
        <v>95</v>
      </c>
      <c r="O92" t="s">
        <v>181</v>
      </c>
      <c r="P92" t="s">
        <v>182</v>
      </c>
    </row>
    <row r="93" spans="1:16">
      <c r="A93" t="s">
        <v>644</v>
      </c>
      <c r="C93" t="s">
        <v>645</v>
      </c>
      <c r="D93">
        <v>16.731999999999999</v>
      </c>
      <c r="E93" t="s">
        <v>646</v>
      </c>
      <c r="F93" t="e">
        <f>MATCH(A93,P:P,0)</f>
        <v>#N/A</v>
      </c>
      <c r="G93" t="e">
        <f ca="1">INDIRECT(ADDRESS(F93,COLUMN(O92)))</f>
        <v>#N/A</v>
      </c>
      <c r="H93" t="e">
        <f ca="1">INDIRECT(ADDRESS(F93,COLUMN(P92)))</f>
        <v>#N/A</v>
      </c>
      <c r="I93" t="str">
        <f t="shared" si="1"/>
        <v>ERIKS</v>
      </c>
      <c r="M93">
        <f>ROW(A93)</f>
        <v>93</v>
      </c>
      <c r="N93">
        <f>MATCH(P93,A:A)</f>
        <v>131</v>
      </c>
      <c r="O93" t="s">
        <v>183</v>
      </c>
      <c r="P93" t="s">
        <v>184</v>
      </c>
    </row>
    <row r="94" spans="1:16">
      <c r="A94" t="s">
        <v>647</v>
      </c>
      <c r="C94" t="s">
        <v>648</v>
      </c>
      <c r="D94">
        <v>195.434</v>
      </c>
      <c r="E94" t="s">
        <v>649</v>
      </c>
      <c r="F94" t="e">
        <f>MATCH(A94,P:P,0)</f>
        <v>#N/A</v>
      </c>
      <c r="G94" t="e">
        <f ca="1">INDIRECT(ADDRESS(F94,COLUMN(O93)))</f>
        <v>#N/A</v>
      </c>
      <c r="H94" t="e">
        <f ca="1">INDIRECT(ADDRESS(F94,COLUMN(P93)))</f>
        <v>#N/A</v>
      </c>
      <c r="I94" t="str">
        <f t="shared" si="1"/>
        <v>EUROCOMM.</v>
      </c>
      <c r="M94">
        <f>ROW(A94)</f>
        <v>94</v>
      </c>
      <c r="N94">
        <f>MATCH(P94,A:A)</f>
        <v>95</v>
      </c>
      <c r="O94" t="s">
        <v>185</v>
      </c>
      <c r="P94" t="s">
        <v>186</v>
      </c>
    </row>
    <row r="95" spans="1:16">
      <c r="A95" t="s">
        <v>650</v>
      </c>
      <c r="C95" t="s">
        <v>651</v>
      </c>
      <c r="D95">
        <v>17.643999999999998</v>
      </c>
      <c r="E95" t="s">
        <v>652</v>
      </c>
      <c r="F95" t="e">
        <f>MATCH(A95,P:P,0)</f>
        <v>#N/A</v>
      </c>
      <c r="G95" t="e">
        <f ca="1">INDIRECT(ADDRESS(F95,COLUMN(O94)))</f>
        <v>#N/A</v>
      </c>
      <c r="H95" t="e">
        <f ca="1">INDIRECT(ADDRESS(F95,COLUMN(P94)))</f>
        <v>#N/A</v>
      </c>
      <c r="I95" t="str">
        <f t="shared" si="1"/>
        <v>EXACT</v>
      </c>
      <c r="M95">
        <f>ROW(A95)</f>
        <v>95</v>
      </c>
      <c r="N95">
        <f>MATCH(P95,A:A)</f>
        <v>95</v>
      </c>
      <c r="O95" t="s">
        <v>187</v>
      </c>
      <c r="P95" t="s">
        <v>188</v>
      </c>
    </row>
    <row r="96" spans="1:16">
      <c r="A96" t="s">
        <v>658</v>
      </c>
      <c r="C96" t="s">
        <v>659</v>
      </c>
      <c r="D96">
        <v>339.25599999999997</v>
      </c>
      <c r="E96" t="s">
        <v>660</v>
      </c>
      <c r="F96" t="e">
        <f>MATCH(A96,P:P,0)</f>
        <v>#N/A</v>
      </c>
      <c r="G96" t="e">
        <f ca="1">INDIRECT(ADDRESS(F96,COLUMN(O95)))</f>
        <v>#N/A</v>
      </c>
      <c r="H96" t="e">
        <f ca="1">INDIRECT(ADDRESS(F96,COLUMN(P95)))</f>
        <v>#N/A</v>
      </c>
      <c r="I96" t="e">
        <f t="shared" si="1"/>
        <v>#VALUE!</v>
      </c>
      <c r="M96">
        <f>ROW(A96)</f>
        <v>96</v>
      </c>
      <c r="N96">
        <f>MATCH(P96,A:A)</f>
        <v>96</v>
      </c>
      <c r="O96" t="s">
        <v>189</v>
      </c>
      <c r="P96" t="s">
        <v>190</v>
      </c>
    </row>
    <row r="97" spans="1:16">
      <c r="A97" t="s">
        <v>661</v>
      </c>
      <c r="C97" t="s">
        <v>662</v>
      </c>
      <c r="D97">
        <v>46.448999999999998</v>
      </c>
      <c r="E97" t="s">
        <v>663</v>
      </c>
      <c r="F97" t="e">
        <f>MATCH(A97,P:P,0)</f>
        <v>#N/A</v>
      </c>
      <c r="G97" t="e">
        <f ca="1">INDIRECT(ADDRESS(F97,COLUMN(O96)))</f>
        <v>#N/A</v>
      </c>
      <c r="H97" t="e">
        <f ca="1">INDIRECT(ADDRESS(F97,COLUMN(P96)))</f>
        <v>#N/A</v>
      </c>
      <c r="I97" t="e">
        <f t="shared" si="1"/>
        <v>#VALUE!</v>
      </c>
      <c r="M97">
        <f>ROW(A97)</f>
        <v>97</v>
      </c>
      <c r="N97">
        <f>MATCH(P97,A:A)</f>
        <v>95</v>
      </c>
      <c r="O97" t="s">
        <v>191</v>
      </c>
      <c r="P97" t="s">
        <v>192</v>
      </c>
    </row>
    <row r="98" spans="1:16">
      <c r="A98" t="s">
        <v>671</v>
      </c>
      <c r="C98" t="s">
        <v>672</v>
      </c>
      <c r="D98">
        <v>200</v>
      </c>
      <c r="E98" t="s">
        <v>673</v>
      </c>
      <c r="F98" t="e">
        <f>MATCH(A98,P:P,0)</f>
        <v>#N/A</v>
      </c>
      <c r="G98" t="e">
        <f ca="1">INDIRECT(ADDRESS(F98,COLUMN(O97)))</f>
        <v>#N/A</v>
      </c>
      <c r="H98" t="e">
        <f ca="1">INDIRECT(ADDRESS(F98,COLUMN(P97)))</f>
        <v>#N/A</v>
      </c>
      <c r="I98" t="e">
        <f t="shared" si="1"/>
        <v>#VALUE!</v>
      </c>
      <c r="M98">
        <f>ROW(A98)</f>
        <v>98</v>
      </c>
      <c r="N98">
        <f>MATCH(P98,A:A)</f>
        <v>95</v>
      </c>
      <c r="O98" t="s">
        <v>193</v>
      </c>
      <c r="P98" t="s">
        <v>194</v>
      </c>
    </row>
    <row r="99" spans="1:16">
      <c r="A99" t="s">
        <v>674</v>
      </c>
      <c r="C99" t="s">
        <v>675</v>
      </c>
      <c r="D99">
        <v>1</v>
      </c>
      <c r="E99" t="s">
        <v>554</v>
      </c>
      <c r="F99" t="e">
        <f>MATCH(A99,P:P,0)</f>
        <v>#N/A</v>
      </c>
      <c r="G99" t="e">
        <f ca="1">INDIRECT(ADDRESS(F99,COLUMN(O98)))</f>
        <v>#N/A</v>
      </c>
      <c r="H99" t="e">
        <f ca="1">INDIRECT(ADDRESS(F99,COLUMN(P98)))</f>
        <v>#N/A</v>
      </c>
      <c r="I99" t="str">
        <f t="shared" si="1"/>
        <v>HOLLAND</v>
      </c>
      <c r="M99">
        <f>ROW(A99)</f>
        <v>99</v>
      </c>
      <c r="N99">
        <f>MATCH(P99,A:A)</f>
        <v>96</v>
      </c>
      <c r="O99" t="s">
        <v>195</v>
      </c>
      <c r="P99" t="s">
        <v>196</v>
      </c>
    </row>
    <row r="100" spans="1:16">
      <c r="A100" t="s">
        <v>682</v>
      </c>
      <c r="C100" t="s">
        <v>683</v>
      </c>
      <c r="D100">
        <v>20.03</v>
      </c>
      <c r="E100" t="s">
        <v>684</v>
      </c>
      <c r="F100" t="e">
        <f>MATCH(A100,P:P,0)</f>
        <v>#N/A</v>
      </c>
      <c r="G100" t="e">
        <f ca="1">INDIRECT(ADDRESS(F100,COLUMN(O99)))</f>
        <v>#N/A</v>
      </c>
      <c r="H100" t="e">
        <f ca="1">INDIRECT(ADDRESS(F100,COLUMN(P99)))</f>
        <v>#N/A</v>
      </c>
      <c r="I100" t="str">
        <f t="shared" si="1"/>
        <v>ING</v>
      </c>
      <c r="M100">
        <f>ROW(A100)</f>
        <v>100</v>
      </c>
      <c r="N100">
        <f>MATCH(P100,A:A)</f>
        <v>95</v>
      </c>
      <c r="O100" t="s">
        <v>197</v>
      </c>
      <c r="P100" t="s">
        <v>198</v>
      </c>
    </row>
    <row r="101" spans="1:16">
      <c r="A101" t="s">
        <v>685</v>
      </c>
      <c r="C101" t="s">
        <v>686</v>
      </c>
      <c r="D101">
        <v>53.603999999999999</v>
      </c>
      <c r="E101" t="s">
        <v>687</v>
      </c>
      <c r="F101" t="e">
        <f>MATCH(A101,P:P,0)</f>
        <v>#N/A</v>
      </c>
      <c r="G101" t="e">
        <f ca="1">INDIRECT(ADDRESS(F101,COLUMN(O100)))</f>
        <v>#N/A</v>
      </c>
      <c r="H101" t="e">
        <f ca="1">INDIRECT(ADDRESS(F101,COLUMN(P100)))</f>
        <v>#N/A</v>
      </c>
      <c r="I101" t="e">
        <f t="shared" si="1"/>
        <v>#VALUE!</v>
      </c>
      <c r="M101">
        <f>ROW(A101)</f>
        <v>101</v>
      </c>
      <c r="N101">
        <f>MATCH(P101,A:A)</f>
        <v>96</v>
      </c>
      <c r="O101" t="s">
        <v>199</v>
      </c>
      <c r="P101" t="s">
        <v>200</v>
      </c>
    </row>
    <row r="102" spans="1:16">
      <c r="A102" t="s">
        <v>688</v>
      </c>
      <c r="C102" s="1">
        <v>1705</v>
      </c>
      <c r="D102">
        <v>132.63</v>
      </c>
      <c r="E102" t="s">
        <v>689</v>
      </c>
      <c r="F102" t="e">
        <f>MATCH(A102,P:P,0)</f>
        <v>#N/A</v>
      </c>
      <c r="G102" t="e">
        <f ca="1">INDIRECT(ADDRESS(F102,COLUMN(O101)))</f>
        <v>#N/A</v>
      </c>
      <c r="H102" t="e">
        <f ca="1">INDIRECT(ADDRESS(F102,COLUMN(P101)))</f>
        <v>#N/A</v>
      </c>
      <c r="I102" t="e">
        <f t="shared" si="1"/>
        <v>#VALUE!</v>
      </c>
      <c r="M102">
        <f>ROW(A102)</f>
        <v>102</v>
      </c>
      <c r="N102">
        <f>MATCH(P102,A:A)</f>
        <v>96</v>
      </c>
      <c r="O102" t="s">
        <v>201</v>
      </c>
      <c r="P102" t="s">
        <v>202</v>
      </c>
    </row>
    <row r="103" spans="1:16">
      <c r="A103" t="s">
        <v>692</v>
      </c>
      <c r="C103" t="s">
        <v>693</v>
      </c>
      <c r="D103">
        <v>0</v>
      </c>
      <c r="E103" t="s">
        <v>694</v>
      </c>
      <c r="F103" t="e">
        <f>MATCH(A103,P:P,0)</f>
        <v>#N/A</v>
      </c>
      <c r="G103" t="e">
        <f ca="1">INDIRECT(ADDRESS(F103,COLUMN(O102)))</f>
        <v>#N/A</v>
      </c>
      <c r="H103" t="e">
        <f ca="1">INDIRECT(ADDRESS(F103,COLUMN(P102)))</f>
        <v>#N/A</v>
      </c>
      <c r="I103" t="str">
        <f t="shared" si="1"/>
        <v>KPN</v>
      </c>
      <c r="M103">
        <f>ROW(A103)</f>
        <v>103</v>
      </c>
      <c r="N103">
        <f>MATCH(P103,A:A)</f>
        <v>96</v>
      </c>
      <c r="O103" t="s">
        <v>203</v>
      </c>
      <c r="P103" t="s">
        <v>204</v>
      </c>
    </row>
    <row r="104" spans="1:16">
      <c r="A104" t="s">
        <v>695</v>
      </c>
      <c r="C104" t="s">
        <v>696</v>
      </c>
      <c r="D104" t="s">
        <v>697</v>
      </c>
      <c r="E104" t="s">
        <v>698</v>
      </c>
      <c r="F104" t="e">
        <f>MATCH(A104,P:P,0)</f>
        <v>#N/A</v>
      </c>
      <c r="G104" t="e">
        <f ca="1">INDIRECT(ADDRESS(F104,COLUMN(O103)))</f>
        <v>#N/A</v>
      </c>
      <c r="H104" t="e">
        <f ca="1">INDIRECT(ADDRESS(F104,COLUMN(P103)))</f>
        <v>#N/A</v>
      </c>
      <c r="I104" t="str">
        <f t="shared" si="1"/>
        <v>KPN</v>
      </c>
      <c r="M104">
        <f>ROW(A104)</f>
        <v>104</v>
      </c>
      <c r="N104">
        <f>MATCH(P104,A:A)</f>
        <v>97</v>
      </c>
      <c r="O104" t="s">
        <v>205</v>
      </c>
      <c r="P104" t="s">
        <v>206</v>
      </c>
    </row>
    <row r="105" spans="1:16">
      <c r="A105" t="s">
        <v>699</v>
      </c>
      <c r="C105" t="s">
        <v>700</v>
      </c>
      <c r="D105">
        <v>34.552999999999997</v>
      </c>
      <c r="E105" t="s">
        <v>554</v>
      </c>
      <c r="F105" t="e">
        <f>MATCH(A105,P:P,0)</f>
        <v>#N/A</v>
      </c>
      <c r="G105" t="e">
        <f ca="1">INDIRECT(ADDRESS(F105,COLUMN(O104)))</f>
        <v>#N/A</v>
      </c>
      <c r="H105" t="e">
        <f ca="1">INDIRECT(ADDRESS(F105,COLUMN(P104)))</f>
        <v>#N/A</v>
      </c>
      <c r="I105" t="e">
        <f t="shared" si="1"/>
        <v>#VALUE!</v>
      </c>
      <c r="M105">
        <f>ROW(A105)</f>
        <v>105</v>
      </c>
      <c r="N105">
        <f>MATCH(P105,A:A)</f>
        <v>102</v>
      </c>
      <c r="O105" t="s">
        <v>207</v>
      </c>
      <c r="P105" t="s">
        <v>208</v>
      </c>
    </row>
    <row r="106" spans="1:16">
      <c r="A106" t="s">
        <v>701</v>
      </c>
      <c r="C106" t="s">
        <v>702</v>
      </c>
      <c r="D106">
        <v>14.534000000000001</v>
      </c>
      <c r="E106" t="s">
        <v>554</v>
      </c>
      <c r="F106" t="e">
        <f>MATCH(A106,P:P,0)</f>
        <v>#N/A</v>
      </c>
      <c r="G106" t="e">
        <f ca="1">INDIRECT(ADDRESS(F106,COLUMN(O105)))</f>
        <v>#N/A</v>
      </c>
      <c r="H106" t="e">
        <f ca="1">INDIRECT(ADDRESS(F106,COLUMN(P105)))</f>
        <v>#N/A</v>
      </c>
      <c r="I106" t="str">
        <f t="shared" si="1"/>
        <v>LYCOS</v>
      </c>
      <c r="M106">
        <f>ROW(A106)</f>
        <v>106</v>
      </c>
      <c r="N106">
        <f>MATCH(P106,A:A)</f>
        <v>97</v>
      </c>
      <c r="O106" t="s">
        <v>209</v>
      </c>
      <c r="P106" t="s">
        <v>210</v>
      </c>
    </row>
    <row r="107" spans="1:16">
      <c r="A107" t="s">
        <v>703</v>
      </c>
      <c r="C107" t="s">
        <v>704</v>
      </c>
      <c r="D107">
        <v>23.992999999999999</v>
      </c>
      <c r="E107" t="s">
        <v>705</v>
      </c>
      <c r="F107" t="e">
        <f>MATCH(A107,P:P,0)</f>
        <v>#N/A</v>
      </c>
      <c r="G107" t="e">
        <f ca="1">INDIRECT(ADDRESS(F107,COLUMN(O106)))</f>
        <v>#N/A</v>
      </c>
      <c r="H107" t="e">
        <f ca="1">INDIRECT(ADDRESS(F107,COLUMN(P106)))</f>
        <v>#N/A</v>
      </c>
      <c r="I107" t="str">
        <f t="shared" si="1"/>
        <v>MACINTOSH</v>
      </c>
      <c r="M107">
        <f>ROW(A107)</f>
        <v>107</v>
      </c>
      <c r="N107">
        <f>MATCH(P107,A:A)</f>
        <v>96</v>
      </c>
      <c r="O107" t="s">
        <v>211</v>
      </c>
      <c r="P107" t="s">
        <v>212</v>
      </c>
    </row>
    <row r="108" spans="1:16">
      <c r="A108" t="s">
        <v>708</v>
      </c>
      <c r="C108" t="s">
        <v>709</v>
      </c>
      <c r="D108">
        <v>1</v>
      </c>
      <c r="E108" t="s">
        <v>554</v>
      </c>
      <c r="F108" t="e">
        <f>MATCH(A108,P:P,0)</f>
        <v>#N/A</v>
      </c>
      <c r="G108" t="e">
        <f ca="1">INDIRECT(ADDRESS(F108,COLUMN(O107)))</f>
        <v>#N/A</v>
      </c>
      <c r="H108" t="e">
        <f ca="1">INDIRECT(ADDRESS(F108,COLUMN(P107)))</f>
        <v>#N/A</v>
      </c>
      <c r="I108" t="e">
        <f t="shared" si="1"/>
        <v>#VALUE!</v>
      </c>
      <c r="M108">
        <f>ROW(A108)</f>
        <v>108</v>
      </c>
      <c r="N108">
        <f>MATCH(P108,A:A)</f>
        <v>97</v>
      </c>
      <c r="O108" t="s">
        <v>213</v>
      </c>
      <c r="P108" t="s">
        <v>214</v>
      </c>
    </row>
    <row r="109" spans="1:16">
      <c r="A109" t="s">
        <v>710</v>
      </c>
      <c r="C109" t="s">
        <v>711</v>
      </c>
      <c r="D109">
        <v>2</v>
      </c>
      <c r="E109" t="s">
        <v>712</v>
      </c>
      <c r="F109" t="e">
        <f>MATCH(A109,P:P,0)</f>
        <v>#N/A</v>
      </c>
      <c r="G109" t="e">
        <f ca="1">INDIRECT(ADDRESS(F109,COLUMN(O108)))</f>
        <v>#N/A</v>
      </c>
      <c r="H109" t="e">
        <f ca="1">INDIRECT(ADDRESS(F109,COLUMN(P108)))</f>
        <v>#N/A</v>
      </c>
      <c r="I109" t="str">
        <f t="shared" si="1"/>
        <v>MOPOLI</v>
      </c>
      <c r="M109">
        <f>ROW(A109)</f>
        <v>109</v>
      </c>
      <c r="N109">
        <f>MATCH(P109,A:A)</f>
        <v>99</v>
      </c>
      <c r="O109" t="s">
        <v>215</v>
      </c>
      <c r="P109" t="s">
        <v>216</v>
      </c>
    </row>
    <row r="110" spans="1:16">
      <c r="A110" t="s">
        <v>715</v>
      </c>
      <c r="C110" t="s">
        <v>716</v>
      </c>
      <c r="D110">
        <v>12.352</v>
      </c>
      <c r="E110" t="s">
        <v>717</v>
      </c>
      <c r="F110" t="e">
        <f>MATCH(A110,P:P,0)</f>
        <v>#N/A</v>
      </c>
      <c r="G110" t="e">
        <f ca="1">INDIRECT(ADDRESS(F110,COLUMN(O109)))</f>
        <v>#N/A</v>
      </c>
      <c r="H110" t="e">
        <f ca="1">INDIRECT(ADDRESS(F110,COLUMN(P109)))</f>
        <v>#N/A</v>
      </c>
      <c r="I110" t="e">
        <f t="shared" si="1"/>
        <v>#VALUE!</v>
      </c>
      <c r="M110">
        <f>ROW(A110)</f>
        <v>110</v>
      </c>
      <c r="N110">
        <f>MATCH(P110,A:A)</f>
        <v>97</v>
      </c>
      <c r="O110" t="s">
        <v>217</v>
      </c>
      <c r="P110" t="s">
        <v>218</v>
      </c>
    </row>
    <row r="111" spans="1:16">
      <c r="A111" t="s">
        <v>719</v>
      </c>
      <c r="C111" t="s">
        <v>720</v>
      </c>
      <c r="D111">
        <v>36.579000000000001</v>
      </c>
      <c r="E111" t="s">
        <v>721</v>
      </c>
      <c r="F111" t="e">
        <f>MATCH(A111,P:P,0)</f>
        <v>#N/A</v>
      </c>
      <c r="G111" t="e">
        <f ca="1">INDIRECT(ADDRESS(F111,COLUMN(O110)))</f>
        <v>#N/A</v>
      </c>
      <c r="H111" t="e">
        <f ca="1">INDIRECT(ADDRESS(F111,COLUMN(P110)))</f>
        <v>#N/A</v>
      </c>
      <c r="I111" t="str">
        <f t="shared" si="1"/>
        <v>NIEUWE</v>
      </c>
      <c r="M111">
        <f>ROW(A111)</f>
        <v>111</v>
      </c>
      <c r="N111">
        <f>MATCH(P111,A:A)</f>
        <v>97</v>
      </c>
      <c r="O111" t="s">
        <v>219</v>
      </c>
      <c r="P111" t="s">
        <v>220</v>
      </c>
    </row>
    <row r="112" spans="1:16">
      <c r="A112" t="s">
        <v>724</v>
      </c>
      <c r="C112" t="s">
        <v>725</v>
      </c>
      <c r="D112">
        <v>47</v>
      </c>
      <c r="E112" t="s">
        <v>726</v>
      </c>
      <c r="F112" t="e">
        <f>MATCH(A112,P:P,0)</f>
        <v>#N/A</v>
      </c>
      <c r="G112" t="e">
        <f ca="1">INDIRECT(ADDRESS(F112,COLUMN(O111)))</f>
        <v>#N/A</v>
      </c>
      <c r="H112" t="e">
        <f ca="1">INDIRECT(ADDRESS(F112,COLUMN(P111)))</f>
        <v>#N/A</v>
      </c>
      <c r="I112" t="e">
        <f t="shared" si="1"/>
        <v>#VALUE!</v>
      </c>
      <c r="M112">
        <f>ROW(A112)</f>
        <v>112</v>
      </c>
      <c r="N112">
        <f>MATCH(P112,A:A)</f>
        <v>97</v>
      </c>
      <c r="O112" t="s">
        <v>221</v>
      </c>
      <c r="P112" t="s">
        <v>222</v>
      </c>
    </row>
    <row r="113" spans="1:16">
      <c r="A113" t="s">
        <v>730</v>
      </c>
      <c r="C113" t="s">
        <v>731</v>
      </c>
      <c r="D113">
        <v>256.67899999999997</v>
      </c>
      <c r="E113" t="s">
        <v>732</v>
      </c>
      <c r="F113" t="e">
        <f>MATCH(A113,P:P,0)</f>
        <v>#N/A</v>
      </c>
      <c r="G113" t="e">
        <f ca="1">INDIRECT(ADDRESS(F113,COLUMN(O112)))</f>
        <v>#N/A</v>
      </c>
      <c r="H113" t="e">
        <f ca="1">INDIRECT(ADDRESS(F113,COLUMN(P112)))</f>
        <v>#N/A</v>
      </c>
      <c r="I113" t="str">
        <f t="shared" si="1"/>
        <v>OPG</v>
      </c>
      <c r="M113">
        <f>ROW(A113)</f>
        <v>113</v>
      </c>
      <c r="N113">
        <f>MATCH(P113,A:A)</f>
        <v>97</v>
      </c>
      <c r="O113" t="s">
        <v>223</v>
      </c>
      <c r="P113" t="s">
        <v>224</v>
      </c>
    </row>
    <row r="114" spans="1:16">
      <c r="A114" t="s">
        <v>733</v>
      </c>
      <c r="C114" t="s">
        <v>734</v>
      </c>
      <c r="D114">
        <v>4.4000000000000004</v>
      </c>
      <c r="E114" t="s">
        <v>735</v>
      </c>
      <c r="F114" t="e">
        <f>MATCH(A114,P:P,0)</f>
        <v>#N/A</v>
      </c>
      <c r="G114" t="e">
        <f ca="1">INDIRECT(ADDRESS(F114,COLUMN(O113)))</f>
        <v>#N/A</v>
      </c>
      <c r="H114" t="e">
        <f ca="1">INDIRECT(ADDRESS(F114,COLUMN(P113)))</f>
        <v>#N/A</v>
      </c>
      <c r="I114" t="str">
        <f t="shared" si="1"/>
        <v>ORANJEWOUD</v>
      </c>
      <c r="M114">
        <f>ROW(A114)</f>
        <v>114</v>
      </c>
      <c r="N114">
        <f>MATCH(P114,A:A)</f>
        <v>97</v>
      </c>
      <c r="O114" t="s">
        <v>225</v>
      </c>
      <c r="P114" t="s">
        <v>226</v>
      </c>
    </row>
    <row r="115" spans="1:16">
      <c r="A115" t="s">
        <v>737</v>
      </c>
      <c r="C115" s="1">
        <v>7849</v>
      </c>
      <c r="D115">
        <v>1</v>
      </c>
      <c r="E115" t="s">
        <v>738</v>
      </c>
      <c r="F115" t="e">
        <f>MATCH(A115,P:P,0)</f>
        <v>#N/A</v>
      </c>
      <c r="G115" t="e">
        <f ca="1">INDIRECT(ADDRESS(F115,COLUMN(O114)))</f>
        <v>#N/A</v>
      </c>
      <c r="H115" t="e">
        <f ca="1">INDIRECT(ADDRESS(F115,COLUMN(P114)))</f>
        <v>#N/A</v>
      </c>
      <c r="I115" t="str">
        <f t="shared" si="1"/>
        <v>PAN</v>
      </c>
      <c r="M115">
        <f>ROW(A115)</f>
        <v>115</v>
      </c>
      <c r="N115">
        <f>MATCH(P115,A:A)</f>
        <v>99</v>
      </c>
      <c r="O115" t="s">
        <v>227</v>
      </c>
      <c r="P115" t="s">
        <v>228</v>
      </c>
    </row>
    <row r="116" spans="1:16">
      <c r="A116" t="s">
        <v>739</v>
      </c>
      <c r="C116" t="s">
        <v>625</v>
      </c>
      <c r="D116">
        <v>2</v>
      </c>
      <c r="E116" t="s">
        <v>740</v>
      </c>
      <c r="F116" t="e">
        <f>MATCH(A116,P:P,0)</f>
        <v>#N/A</v>
      </c>
      <c r="G116" t="e">
        <f ca="1">INDIRECT(ADDRESS(F116,COLUMN(O115)))</f>
        <v>#N/A</v>
      </c>
      <c r="H116" t="e">
        <f ca="1">INDIRECT(ADDRESS(F116,COLUMN(P115)))</f>
        <v>#N/A</v>
      </c>
      <c r="I116" t="str">
        <f t="shared" si="1"/>
        <v>PAN</v>
      </c>
      <c r="M116">
        <f>ROW(A116)</f>
        <v>116</v>
      </c>
      <c r="N116">
        <f>MATCH(P116,A:A)</f>
        <v>97</v>
      </c>
      <c r="O116" t="s">
        <v>229</v>
      </c>
      <c r="P116" t="s">
        <v>230</v>
      </c>
    </row>
    <row r="117" spans="1:16">
      <c r="A117" t="s">
        <v>741</v>
      </c>
      <c r="C117" t="s">
        <v>742</v>
      </c>
      <c r="D117">
        <v>175.928</v>
      </c>
      <c r="E117" t="s">
        <v>743</v>
      </c>
      <c r="F117" t="e">
        <f>MATCH(A117,P:P,0)</f>
        <v>#N/A</v>
      </c>
      <c r="G117" t="e">
        <f ca="1">INDIRECT(ADDRESS(F117,COLUMN(O116)))</f>
        <v>#N/A</v>
      </c>
      <c r="H117" t="e">
        <f ca="1">INDIRECT(ADDRESS(F117,COLUMN(P116)))</f>
        <v>#N/A</v>
      </c>
      <c r="I117" t="str">
        <f t="shared" si="1"/>
        <v>PHARMING</v>
      </c>
      <c r="M117">
        <f>ROW(A117)</f>
        <v>117</v>
      </c>
      <c r="N117">
        <f>MATCH(P117,A:A)</f>
        <v>98</v>
      </c>
      <c r="O117" t="s">
        <v>231</v>
      </c>
      <c r="P117" t="s">
        <v>232</v>
      </c>
    </row>
    <row r="118" spans="1:16">
      <c r="A118" t="s">
        <v>744</v>
      </c>
      <c r="C118" t="s">
        <v>693</v>
      </c>
      <c r="D118">
        <v>0</v>
      </c>
      <c r="E118" t="s">
        <v>694</v>
      </c>
      <c r="F118" t="e">
        <f>MATCH(A118,P:P,0)</f>
        <v>#N/A</v>
      </c>
      <c r="G118" t="e">
        <f ca="1">INDIRECT(ADDRESS(F118,COLUMN(O117)))</f>
        <v>#N/A</v>
      </c>
      <c r="H118" t="e">
        <f ca="1">INDIRECT(ADDRESS(F118,COLUMN(P117)))</f>
        <v>#N/A</v>
      </c>
      <c r="I118" t="str">
        <f t="shared" si="1"/>
        <v>PHILIPS</v>
      </c>
      <c r="M118">
        <f>ROW(A118)</f>
        <v>118</v>
      </c>
      <c r="N118">
        <f>MATCH(P118,A:A)</f>
        <v>99</v>
      </c>
      <c r="O118" t="s">
        <v>233</v>
      </c>
      <c r="P118" t="s">
        <v>234</v>
      </c>
    </row>
    <row r="119" spans="1:16">
      <c r="A119" t="s">
        <v>745</v>
      </c>
      <c r="C119" t="s">
        <v>746</v>
      </c>
      <c r="D119" t="s">
        <v>747</v>
      </c>
      <c r="E119" t="s">
        <v>660</v>
      </c>
      <c r="F119" t="e">
        <f>MATCH(A119,P:P,0)</f>
        <v>#N/A</v>
      </c>
      <c r="G119" t="e">
        <f ca="1">INDIRECT(ADDRESS(F119,COLUMN(O118)))</f>
        <v>#N/A</v>
      </c>
      <c r="H119" t="e">
        <f ca="1">INDIRECT(ADDRESS(F119,COLUMN(P118)))</f>
        <v>#N/A</v>
      </c>
      <c r="I119" t="str">
        <f t="shared" si="1"/>
        <v>PHILIPS</v>
      </c>
      <c r="M119">
        <f>ROW(A119)</f>
        <v>119</v>
      </c>
      <c r="N119">
        <f>MATCH(P119,A:A)</f>
        <v>99</v>
      </c>
      <c r="O119" t="s">
        <v>235</v>
      </c>
      <c r="P119" t="s">
        <v>216</v>
      </c>
    </row>
    <row r="120" spans="1:16">
      <c r="A120" t="s">
        <v>748</v>
      </c>
      <c r="C120" t="s">
        <v>693</v>
      </c>
      <c r="D120">
        <v>0</v>
      </c>
      <c r="E120" t="s">
        <v>694</v>
      </c>
      <c r="F120" t="e">
        <f>MATCH(A120,P:P,0)</f>
        <v>#N/A</v>
      </c>
      <c r="G120" t="e">
        <f ca="1">INDIRECT(ADDRESS(F120,COLUMN(O119)))</f>
        <v>#N/A</v>
      </c>
      <c r="H120" t="e">
        <f ca="1">INDIRECT(ADDRESS(F120,COLUMN(P119)))</f>
        <v>#N/A</v>
      </c>
      <c r="I120" t="str">
        <f t="shared" si="1"/>
        <v>PORCEL</v>
      </c>
      <c r="M120">
        <f>ROW(A120)</f>
        <v>120</v>
      </c>
      <c r="N120">
        <f>MATCH(P120,A:A)</f>
        <v>99</v>
      </c>
      <c r="O120" t="s">
        <v>236</v>
      </c>
      <c r="P120" t="s">
        <v>237</v>
      </c>
    </row>
    <row r="121" spans="1:16">
      <c r="A121" t="s">
        <v>755</v>
      </c>
      <c r="C121" t="s">
        <v>756</v>
      </c>
      <c r="D121" t="s">
        <v>757</v>
      </c>
      <c r="E121" t="s">
        <v>758</v>
      </c>
      <c r="F121" t="e">
        <f>MATCH(A121,P:P,0)</f>
        <v>#N/A</v>
      </c>
      <c r="G121" t="e">
        <f ca="1">INDIRECT(ADDRESS(F121,COLUMN(O120)))</f>
        <v>#N/A</v>
      </c>
      <c r="H121" t="e">
        <f ca="1">INDIRECT(ADDRESS(F121,COLUMN(P120)))</f>
        <v>#N/A</v>
      </c>
      <c r="I121" t="e">
        <f t="shared" si="1"/>
        <v>#VALUE!</v>
      </c>
      <c r="M121">
        <f>ROW(A121)</f>
        <v>121</v>
      </c>
      <c r="N121">
        <f>MATCH(P121,A:A)</f>
        <v>99</v>
      </c>
      <c r="O121" t="s">
        <v>238</v>
      </c>
      <c r="P121" t="s">
        <v>239</v>
      </c>
    </row>
    <row r="122" spans="1:16">
      <c r="A122" t="s">
        <v>762</v>
      </c>
      <c r="C122" t="s">
        <v>763</v>
      </c>
      <c r="D122">
        <v>1.26</v>
      </c>
      <c r="E122" t="s">
        <v>764</v>
      </c>
      <c r="F122" t="e">
        <f>MATCH(A122,P:P,0)</f>
        <v>#N/A</v>
      </c>
      <c r="G122" t="e">
        <f ca="1">INDIRECT(ADDRESS(F122,COLUMN(O121)))</f>
        <v>#N/A</v>
      </c>
      <c r="H122" t="e">
        <f ca="1">INDIRECT(ADDRESS(F122,COLUMN(P121)))</f>
        <v>#N/A</v>
      </c>
      <c r="I122" t="e">
        <f t="shared" si="1"/>
        <v>#VALUE!</v>
      </c>
      <c r="M122">
        <f>ROW(A122)</f>
        <v>122</v>
      </c>
      <c r="N122">
        <f>MATCH(P122,A:A)</f>
        <v>101</v>
      </c>
      <c r="O122" t="s">
        <v>240</v>
      </c>
      <c r="P122" t="s">
        <v>241</v>
      </c>
    </row>
    <row r="123" spans="1:16">
      <c r="A123" t="s">
        <v>765</v>
      </c>
      <c r="C123" t="s">
        <v>766</v>
      </c>
      <c r="D123">
        <v>1</v>
      </c>
      <c r="E123" t="s">
        <v>767</v>
      </c>
      <c r="F123" t="e">
        <f>MATCH(A123,P:P,0)</f>
        <v>#N/A</v>
      </c>
      <c r="G123" t="e">
        <f ca="1">INDIRECT(ADDRESS(F123,COLUMN(O122)))</f>
        <v>#N/A</v>
      </c>
      <c r="H123" t="e">
        <f ca="1">INDIRECT(ADDRESS(F123,COLUMN(P122)))</f>
        <v>#N/A</v>
      </c>
      <c r="I123" t="e">
        <f t="shared" si="1"/>
        <v>#VALUE!</v>
      </c>
      <c r="M123">
        <f>ROW(A123)</f>
        <v>123</v>
      </c>
      <c r="N123">
        <f>MATCH(P123,A:A)</f>
        <v>99</v>
      </c>
      <c r="O123" t="s">
        <v>242</v>
      </c>
      <c r="P123" t="s">
        <v>243</v>
      </c>
    </row>
    <row r="124" spans="1:16">
      <c r="A124" t="s">
        <v>765</v>
      </c>
      <c r="C124" t="s">
        <v>768</v>
      </c>
      <c r="D124">
        <v>75</v>
      </c>
      <c r="E124" t="s">
        <v>554</v>
      </c>
      <c r="F124" t="e">
        <f>MATCH(A124,P:P,0)</f>
        <v>#N/A</v>
      </c>
      <c r="G124" t="e">
        <f ca="1">INDIRECT(ADDRESS(F124,COLUMN(O123)))</f>
        <v>#N/A</v>
      </c>
      <c r="H124" t="e">
        <f ca="1">INDIRECT(ADDRESS(F124,COLUMN(P123)))</f>
        <v>#N/A</v>
      </c>
      <c r="I124" t="e">
        <f t="shared" si="1"/>
        <v>#VALUE!</v>
      </c>
      <c r="M124">
        <f>ROW(A124)</f>
        <v>124</v>
      </c>
      <c r="N124">
        <f>MATCH(P124,A:A)</f>
        <v>101</v>
      </c>
      <c r="O124" t="s">
        <v>244</v>
      </c>
      <c r="P124" t="s">
        <v>245</v>
      </c>
    </row>
    <row r="125" spans="1:16">
      <c r="A125" t="s">
        <v>769</v>
      </c>
      <c r="C125" t="s">
        <v>702</v>
      </c>
      <c r="D125">
        <v>151.95699999999999</v>
      </c>
      <c r="E125" t="s">
        <v>770</v>
      </c>
      <c r="F125" t="e">
        <f>MATCH(A125,P:P,0)</f>
        <v>#N/A</v>
      </c>
      <c r="G125" t="e">
        <f ca="1">INDIRECT(ADDRESS(F125,COLUMN(O124)))</f>
        <v>#N/A</v>
      </c>
      <c r="H125" t="e">
        <f ca="1">INDIRECT(ADDRESS(F125,COLUMN(P124)))</f>
        <v>#N/A</v>
      </c>
      <c r="I125" t="str">
        <f t="shared" si="1"/>
        <v>ROOD</v>
      </c>
      <c r="M125">
        <f>ROW(A125)</f>
        <v>125</v>
      </c>
      <c r="N125">
        <f>MATCH(P125,A:A)</f>
        <v>99</v>
      </c>
      <c r="O125" t="s">
        <v>246</v>
      </c>
      <c r="P125" t="s">
        <v>247</v>
      </c>
    </row>
    <row r="126" spans="1:16">
      <c r="A126" t="s">
        <v>773</v>
      </c>
      <c r="C126" t="s">
        <v>774</v>
      </c>
      <c r="D126">
        <v>30.675000000000001</v>
      </c>
      <c r="E126" t="s">
        <v>775</v>
      </c>
      <c r="F126" t="e">
        <f>MATCH(A126,P:P,0)</f>
        <v>#N/A</v>
      </c>
      <c r="G126" t="e">
        <f ca="1">INDIRECT(ADDRESS(F126,COLUMN(O125)))</f>
        <v>#N/A</v>
      </c>
      <c r="H126" t="e">
        <f ca="1">INDIRECT(ADDRESS(F126,COLUMN(P125)))</f>
        <v>#N/A</v>
      </c>
      <c r="I126" t="str">
        <f t="shared" si="1"/>
        <v>SAMAS</v>
      </c>
      <c r="M126">
        <f>ROW(A126)</f>
        <v>126</v>
      </c>
      <c r="N126">
        <f>MATCH(P126,A:A)</f>
        <v>99</v>
      </c>
      <c r="O126" t="s">
        <v>248</v>
      </c>
      <c r="P126" t="s">
        <v>249</v>
      </c>
    </row>
    <row r="127" spans="1:16">
      <c r="A127" t="s">
        <v>777</v>
      </c>
      <c r="C127" s="1">
        <v>25005</v>
      </c>
      <c r="D127">
        <v>420</v>
      </c>
      <c r="E127" t="s">
        <v>554</v>
      </c>
      <c r="F127" t="e">
        <f>MATCH(A127,P:P,0)</f>
        <v>#N/A</v>
      </c>
      <c r="G127" t="e">
        <f ca="1">INDIRECT(ADDRESS(F127,COLUMN(O126)))</f>
        <v>#N/A</v>
      </c>
      <c r="H127" t="e">
        <f ca="1">INDIRECT(ADDRESS(F127,COLUMN(P126)))</f>
        <v>#N/A</v>
      </c>
      <c r="I127" t="e">
        <f t="shared" ref="I127:I143" si="2">LEFT(A127,SEARCH(" ",A127)-1)</f>
        <v>#VALUE!</v>
      </c>
      <c r="M127">
        <f>ROW(A127)</f>
        <v>127</v>
      </c>
      <c r="N127">
        <f>MATCH(P127,A:A)</f>
        <v>101</v>
      </c>
      <c r="O127" t="s">
        <v>250</v>
      </c>
      <c r="P127" t="s">
        <v>251</v>
      </c>
    </row>
    <row r="128" spans="1:16">
      <c r="A128" t="s">
        <v>782</v>
      </c>
      <c r="C128" t="s">
        <v>783</v>
      </c>
      <c r="D128">
        <v>57.286000000000001</v>
      </c>
      <c r="E128" t="s">
        <v>784</v>
      </c>
      <c r="F128" t="e">
        <f>MATCH(A128,P:P,0)</f>
        <v>#N/A</v>
      </c>
      <c r="G128" t="e">
        <f ca="1">INDIRECT(ADDRESS(F128,COLUMN(O127)))</f>
        <v>#N/A</v>
      </c>
      <c r="H128" t="e">
        <f ca="1">INDIRECT(ADDRESS(F128,COLUMN(P127)))</f>
        <v>#N/A</v>
      </c>
      <c r="I128" t="str">
        <f t="shared" si="2"/>
        <v>SMIT</v>
      </c>
      <c r="M128">
        <f>ROW(A128)</f>
        <v>128</v>
      </c>
      <c r="N128">
        <f>MATCH(P128,A:A)</f>
        <v>101</v>
      </c>
      <c r="O128" t="s">
        <v>252</v>
      </c>
      <c r="P128" t="s">
        <v>253</v>
      </c>
    </row>
    <row r="129" spans="1:16">
      <c r="A129" t="s">
        <v>787</v>
      </c>
      <c r="C129" t="s">
        <v>788</v>
      </c>
      <c r="D129">
        <v>1.4510000000000001</v>
      </c>
      <c r="E129" t="s">
        <v>789</v>
      </c>
      <c r="F129" t="e">
        <f>MATCH(A129,P:P,0)</f>
        <v>#N/A</v>
      </c>
      <c r="G129" t="e">
        <f ca="1">INDIRECT(ADDRESS(F129,COLUMN(O128)))</f>
        <v>#N/A</v>
      </c>
      <c r="H129" t="e">
        <f ca="1">INDIRECT(ADDRESS(F129,COLUMN(P128)))</f>
        <v>#N/A</v>
      </c>
      <c r="I129" t="str">
        <f t="shared" si="2"/>
        <v>STERN</v>
      </c>
      <c r="M129">
        <f>ROW(A129)</f>
        <v>129</v>
      </c>
      <c r="N129">
        <f>MATCH(P129,A:A)</f>
        <v>101</v>
      </c>
      <c r="O129" t="s">
        <v>254</v>
      </c>
      <c r="P129" t="s">
        <v>255</v>
      </c>
    </row>
    <row r="130" spans="1:16">
      <c r="A130" t="s">
        <v>793</v>
      </c>
      <c r="C130" s="1">
        <v>9929</v>
      </c>
      <c r="D130">
        <v>10.18</v>
      </c>
      <c r="E130" t="s">
        <v>794</v>
      </c>
      <c r="F130" t="e">
        <f>MATCH(A130,P:P,0)</f>
        <v>#N/A</v>
      </c>
      <c r="G130" t="e">
        <f ca="1">INDIRECT(ADDRESS(F130,COLUMN(O129)))</f>
        <v>#N/A</v>
      </c>
      <c r="H130" t="e">
        <f ca="1">INDIRECT(ADDRESS(F130,COLUMN(P129)))</f>
        <v>#N/A</v>
      </c>
      <c r="I130" t="str">
        <f t="shared" si="2"/>
        <v>TELEGRAAF</v>
      </c>
      <c r="M130">
        <f>ROW(A130)</f>
        <v>130</v>
      </c>
      <c r="N130">
        <f>MATCH(P130,A:A)</f>
        <v>101</v>
      </c>
      <c r="O130" t="s">
        <v>256</v>
      </c>
      <c r="P130" t="s">
        <v>257</v>
      </c>
    </row>
    <row r="131" spans="1:16">
      <c r="A131" t="s">
        <v>796</v>
      </c>
      <c r="C131" t="s">
        <v>797</v>
      </c>
      <c r="D131">
        <v>37.151000000000003</v>
      </c>
      <c r="E131" t="s">
        <v>554</v>
      </c>
      <c r="F131" t="e">
        <f>MATCH(A131,P:P,0)</f>
        <v>#N/A</v>
      </c>
      <c r="G131" t="e">
        <f ca="1">INDIRECT(ADDRESS(F131,COLUMN(O130)))</f>
        <v>#N/A</v>
      </c>
      <c r="H131" t="e">
        <f ca="1">INDIRECT(ADDRESS(F131,COLUMN(P130)))</f>
        <v>#N/A</v>
      </c>
      <c r="I131" t="str">
        <f t="shared" si="2"/>
        <v>TIE</v>
      </c>
      <c r="M131">
        <f>ROW(A131)</f>
        <v>131</v>
      </c>
      <c r="N131">
        <f>MATCH(P131,A:A)</f>
        <v>102</v>
      </c>
      <c r="O131" t="s">
        <v>258</v>
      </c>
      <c r="P131" t="s">
        <v>259</v>
      </c>
    </row>
    <row r="132" spans="1:16">
      <c r="A132" t="s">
        <v>811</v>
      </c>
      <c r="C132" t="s">
        <v>812</v>
      </c>
      <c r="D132">
        <v>13</v>
      </c>
      <c r="E132" t="s">
        <v>772</v>
      </c>
      <c r="F132" t="e">
        <f>MATCH(A132,P:P,0)</f>
        <v>#N/A</v>
      </c>
      <c r="G132" t="e">
        <f ca="1">INDIRECT(ADDRESS(F132,COLUMN(O131)))</f>
        <v>#N/A</v>
      </c>
      <c r="H132" t="e">
        <f ca="1">INDIRECT(ADDRESS(F132,COLUMN(P131)))</f>
        <v>#N/A</v>
      </c>
      <c r="I132" t="str">
        <f t="shared" si="2"/>
        <v>UNILEVER</v>
      </c>
      <c r="M132">
        <f>ROW(A132)</f>
        <v>132</v>
      </c>
      <c r="N132">
        <f>MATCH(P132,A:A)</f>
        <v>102</v>
      </c>
      <c r="O132" t="s">
        <v>260</v>
      </c>
      <c r="P132" t="s">
        <v>261</v>
      </c>
    </row>
    <row r="133" spans="1:16">
      <c r="A133" t="s">
        <v>813</v>
      </c>
      <c r="C133" t="s">
        <v>814</v>
      </c>
      <c r="D133">
        <v>10</v>
      </c>
      <c r="E133" t="s">
        <v>815</v>
      </c>
      <c r="F133" t="e">
        <f>MATCH(A133,P:P,0)</f>
        <v>#N/A</v>
      </c>
      <c r="G133" t="e">
        <f ca="1">INDIRECT(ADDRESS(F133,COLUMN(O132)))</f>
        <v>#N/A</v>
      </c>
      <c r="H133" t="e">
        <f ca="1">INDIRECT(ADDRESS(F133,COLUMN(P132)))</f>
        <v>#N/A</v>
      </c>
      <c r="I133" t="str">
        <f t="shared" si="2"/>
        <v>UNILEVER</v>
      </c>
      <c r="M133">
        <f>ROW(A133)</f>
        <v>133</v>
      </c>
      <c r="N133">
        <f>MATCH(P133,A:A)</f>
        <v>102</v>
      </c>
      <c r="O133" t="s">
        <v>262</v>
      </c>
      <c r="P133" t="s">
        <v>263</v>
      </c>
    </row>
    <row r="134" spans="1:16">
      <c r="A134" t="s">
        <v>816</v>
      </c>
      <c r="C134" t="s">
        <v>817</v>
      </c>
      <c r="D134">
        <v>1</v>
      </c>
      <c r="E134" t="s">
        <v>818</v>
      </c>
      <c r="F134" t="e">
        <f>MATCH(A134,P:P,0)</f>
        <v>#N/A</v>
      </c>
      <c r="G134" t="e">
        <f ca="1">INDIRECT(ADDRESS(F134,COLUMN(O133)))</f>
        <v>#N/A</v>
      </c>
      <c r="H134" t="e">
        <f ca="1">INDIRECT(ADDRESS(F134,COLUMN(P133)))</f>
        <v>#N/A</v>
      </c>
      <c r="I134" t="str">
        <f t="shared" si="2"/>
        <v>UNILEVER</v>
      </c>
      <c r="M134">
        <f>ROW(A134)</f>
        <v>134</v>
      </c>
      <c r="N134">
        <f>MATCH(P134,A:A)</f>
        <v>102</v>
      </c>
      <c r="O134" t="s">
        <v>264</v>
      </c>
      <c r="P134" t="s">
        <v>265</v>
      </c>
    </row>
    <row r="135" spans="1:16">
      <c r="A135" t="s">
        <v>823</v>
      </c>
      <c r="C135" t="s">
        <v>824</v>
      </c>
      <c r="D135">
        <v>100</v>
      </c>
      <c r="E135" t="s">
        <v>825</v>
      </c>
      <c r="F135" t="e">
        <f>MATCH(A135,P:P,0)</f>
        <v>#N/A</v>
      </c>
      <c r="G135" t="e">
        <f ca="1">INDIRECT(ADDRESS(F135,COLUMN(O134)))</f>
        <v>#N/A</v>
      </c>
      <c r="H135" t="e">
        <f ca="1">INDIRECT(ADDRESS(F135,COLUMN(P134)))</f>
        <v>#N/A</v>
      </c>
      <c r="I135" t="e">
        <f t="shared" si="2"/>
        <v>#VALUE!</v>
      </c>
      <c r="M135">
        <f>ROW(A135)</f>
        <v>135</v>
      </c>
      <c r="N135">
        <f>MATCH(P135,A:A)</f>
        <v>102</v>
      </c>
      <c r="O135" t="s">
        <v>266</v>
      </c>
      <c r="P135" t="s">
        <v>267</v>
      </c>
    </row>
    <row r="136" spans="1:16">
      <c r="A136" t="s">
        <v>828</v>
      </c>
      <c r="C136" t="s">
        <v>664</v>
      </c>
      <c r="D136">
        <v>3.907</v>
      </c>
      <c r="E136" t="s">
        <v>829</v>
      </c>
      <c r="F136" t="e">
        <f>MATCH(A136,P:P,0)</f>
        <v>#N/A</v>
      </c>
      <c r="G136" t="e">
        <f ca="1">INDIRECT(ADDRESS(F136,COLUMN(O135)))</f>
        <v>#N/A</v>
      </c>
      <c r="H136" t="e">
        <f ca="1">INDIRECT(ADDRESS(F136,COLUMN(P135)))</f>
        <v>#N/A</v>
      </c>
      <c r="I136" t="str">
        <f t="shared" si="2"/>
        <v>VAN</v>
      </c>
      <c r="M136">
        <f>ROW(A136)</f>
        <v>136</v>
      </c>
      <c r="N136">
        <f>MATCH(P136,A:A)</f>
        <v>105</v>
      </c>
      <c r="O136" t="s">
        <v>268</v>
      </c>
      <c r="P136" t="s">
        <v>269</v>
      </c>
    </row>
    <row r="137" spans="1:16">
      <c r="A137" t="s">
        <v>830</v>
      </c>
      <c r="C137" t="s">
        <v>831</v>
      </c>
      <c r="D137">
        <v>97.302999999999997</v>
      </c>
      <c r="E137" t="s">
        <v>832</v>
      </c>
      <c r="F137" t="e">
        <f>MATCH(A137,P:P,0)</f>
        <v>#N/A</v>
      </c>
      <c r="G137" t="e">
        <f ca="1">INDIRECT(ADDRESS(F137,COLUMN(O136)))</f>
        <v>#N/A</v>
      </c>
      <c r="H137" t="e">
        <f ca="1">INDIRECT(ADDRESS(F137,COLUMN(P136)))</f>
        <v>#N/A</v>
      </c>
      <c r="I137" t="str">
        <f t="shared" si="2"/>
        <v>VASTNED</v>
      </c>
      <c r="M137">
        <f>ROW(A137)</f>
        <v>137</v>
      </c>
      <c r="N137">
        <f>MATCH(P137,A:A)</f>
        <v>130</v>
      </c>
      <c r="O137" t="s">
        <v>270</v>
      </c>
      <c r="P137" t="s">
        <v>271</v>
      </c>
    </row>
    <row r="138" spans="1:16">
      <c r="A138" t="s">
        <v>833</v>
      </c>
      <c r="C138" s="1">
        <v>28475</v>
      </c>
      <c r="D138">
        <v>61.362000000000002</v>
      </c>
      <c r="E138" t="s">
        <v>834</v>
      </c>
      <c r="F138" t="e">
        <f>MATCH(A138,P:P,0)</f>
        <v>#N/A</v>
      </c>
      <c r="G138" t="e">
        <f ca="1">INDIRECT(ADDRESS(F138,COLUMN(O137)))</f>
        <v>#N/A</v>
      </c>
      <c r="H138" t="e">
        <f ca="1">INDIRECT(ADDRESS(F138,COLUMN(P137)))</f>
        <v>#N/A</v>
      </c>
      <c r="I138" t="str">
        <f t="shared" si="2"/>
        <v>VASTNED</v>
      </c>
      <c r="M138">
        <f>ROW(A138)</f>
        <v>138</v>
      </c>
      <c r="N138">
        <f>MATCH(P138,A:A)</f>
        <v>136</v>
      </c>
      <c r="O138" t="s">
        <v>272</v>
      </c>
      <c r="P138" t="s">
        <v>273</v>
      </c>
    </row>
    <row r="139" spans="1:16">
      <c r="A139" t="s">
        <v>837</v>
      </c>
      <c r="C139" t="s">
        <v>838</v>
      </c>
      <c r="D139">
        <v>793.71100000000001</v>
      </c>
      <c r="E139" t="s">
        <v>839</v>
      </c>
      <c r="F139" t="e">
        <f>MATCH(A139,P:P,0)</f>
        <v>#N/A</v>
      </c>
      <c r="G139" t="e">
        <f ca="1">INDIRECT(ADDRESS(F139,COLUMN(O138)))</f>
        <v>#N/A</v>
      </c>
      <c r="H139" t="e">
        <f ca="1">INDIRECT(ADDRESS(F139,COLUMN(P138)))</f>
        <v>#N/A</v>
      </c>
      <c r="I139" t="e">
        <f t="shared" si="2"/>
        <v>#VALUE!</v>
      </c>
      <c r="M139">
        <f>ROW(A139)</f>
        <v>139</v>
      </c>
      <c r="N139">
        <f>MATCH(P139,A:A)</f>
        <v>105</v>
      </c>
      <c r="O139" t="s">
        <v>274</v>
      </c>
      <c r="P139" t="s">
        <v>275</v>
      </c>
    </row>
    <row r="140" spans="1:16">
      <c r="A140" t="s">
        <v>842</v>
      </c>
      <c r="C140" t="s">
        <v>843</v>
      </c>
      <c r="D140">
        <v>1.196</v>
      </c>
      <c r="E140" t="s">
        <v>844</v>
      </c>
      <c r="F140" t="e">
        <f>MATCH(A140,P:P,0)</f>
        <v>#N/A</v>
      </c>
      <c r="G140" t="e">
        <f ca="1">INDIRECT(ADDRESS(F140,COLUMN(O139)))</f>
        <v>#N/A</v>
      </c>
      <c r="H140" t="e">
        <f ca="1">INDIRECT(ADDRESS(F140,COLUMN(P139)))</f>
        <v>#N/A</v>
      </c>
      <c r="I140" t="e">
        <f t="shared" si="2"/>
        <v>#VALUE!</v>
      </c>
      <c r="M140">
        <f>ROW(A140)</f>
        <v>140</v>
      </c>
      <c r="N140">
        <f>MATCH(P140,A:A)</f>
        <v>105</v>
      </c>
      <c r="O140" t="s">
        <v>276</v>
      </c>
      <c r="P140" t="s">
        <v>277</v>
      </c>
    </row>
    <row r="141" spans="1:16">
      <c r="A141" t="s">
        <v>845</v>
      </c>
      <c r="C141" t="s">
        <v>846</v>
      </c>
      <c r="D141">
        <v>183.136</v>
      </c>
      <c r="E141" t="s">
        <v>847</v>
      </c>
      <c r="F141" t="e">
        <f>MATCH(A141,P:P,0)</f>
        <v>#N/A</v>
      </c>
      <c r="G141" t="e">
        <f ca="1">INDIRECT(ADDRESS(F141,COLUMN(O140)))</f>
        <v>#N/A</v>
      </c>
      <c r="H141" t="e">
        <f ca="1">INDIRECT(ADDRESS(F141,COLUMN(P140)))</f>
        <v>#N/A</v>
      </c>
      <c r="I141" t="e">
        <f t="shared" si="2"/>
        <v>#VALUE!</v>
      </c>
      <c r="M141">
        <f>ROW(A141)</f>
        <v>141</v>
      </c>
      <c r="N141">
        <f>MATCH(P141,A:A)</f>
        <v>107</v>
      </c>
      <c r="O141" t="s">
        <v>278</v>
      </c>
      <c r="P141" t="s">
        <v>279</v>
      </c>
    </row>
    <row r="142" spans="1:16">
      <c r="A142" t="s">
        <v>848</v>
      </c>
      <c r="C142" t="s">
        <v>849</v>
      </c>
      <c r="D142">
        <v>200</v>
      </c>
      <c r="E142" t="s">
        <v>850</v>
      </c>
      <c r="F142" t="e">
        <f>MATCH(A142,P:P,0)</f>
        <v>#N/A</v>
      </c>
      <c r="G142" t="e">
        <f ca="1">INDIRECT(ADDRESS(F142,COLUMN(O141)))</f>
        <v>#N/A</v>
      </c>
      <c r="H142" t="e">
        <f ca="1">INDIRECT(ADDRESS(F142,COLUMN(P141)))</f>
        <v>#N/A</v>
      </c>
      <c r="I142" t="str">
        <f t="shared" si="2"/>
        <v>WERELDHAVE</v>
      </c>
      <c r="M142">
        <f>ROW(A142)</f>
        <v>142</v>
      </c>
      <c r="N142">
        <f>MATCH(P142,A:A)</f>
        <v>107</v>
      </c>
      <c r="O142" t="s">
        <v>280</v>
      </c>
      <c r="P142" t="s">
        <v>281</v>
      </c>
    </row>
    <row r="143" spans="1:16">
      <c r="A143" t="s">
        <v>851</v>
      </c>
      <c r="C143" s="1">
        <v>2487</v>
      </c>
      <c r="D143">
        <v>398.88799999999998</v>
      </c>
      <c r="E143" t="s">
        <v>852</v>
      </c>
      <c r="F143" t="e">
        <f>MATCH(A143,P:P,0)</f>
        <v>#N/A</v>
      </c>
      <c r="G143" t="e">
        <f ca="1">INDIRECT(ADDRESS(F143,COLUMN(O142)))</f>
        <v>#N/A</v>
      </c>
      <c r="H143" t="e">
        <f ca="1">INDIRECT(ADDRESS(F143,COLUMN(P142)))</f>
        <v>#N/A</v>
      </c>
      <c r="I143" t="str">
        <f t="shared" si="2"/>
        <v>WESSANEN</v>
      </c>
      <c r="M143">
        <f>ROW(A143)</f>
        <v>143</v>
      </c>
      <c r="N143">
        <f>MATCH(P143,A:A)</f>
        <v>107</v>
      </c>
      <c r="O143" t="s">
        <v>282</v>
      </c>
      <c r="P143" t="s">
        <v>283</v>
      </c>
    </row>
    <row r="144" spans="1:16">
      <c r="M144">
        <f>ROW(A144)</f>
        <v>144</v>
      </c>
      <c r="N144">
        <f>MATCH(P144,A:A)</f>
        <v>109</v>
      </c>
      <c r="O144" t="s">
        <v>284</v>
      </c>
      <c r="P144" t="s">
        <v>285</v>
      </c>
    </row>
    <row r="145" spans="13:16">
      <c r="M145">
        <f>ROW(A145)</f>
        <v>145</v>
      </c>
      <c r="N145">
        <f>MATCH(P145,A:A)</f>
        <v>64</v>
      </c>
      <c r="O145" t="s">
        <v>286</v>
      </c>
      <c r="P145" t="s">
        <v>287</v>
      </c>
    </row>
    <row r="146" spans="13:16">
      <c r="M146">
        <f>ROW(A146)</f>
        <v>146</v>
      </c>
      <c r="N146">
        <f>MATCH(P146,A:A)</f>
        <v>135</v>
      </c>
      <c r="O146" t="s">
        <v>288</v>
      </c>
      <c r="P146" t="s">
        <v>289</v>
      </c>
    </row>
    <row r="147" spans="13:16">
      <c r="M147">
        <f>ROW(A147)</f>
        <v>147</v>
      </c>
      <c r="N147">
        <f>MATCH(P147,A:A)</f>
        <v>107</v>
      </c>
      <c r="O147" t="s">
        <v>290</v>
      </c>
      <c r="P147" t="s">
        <v>291</v>
      </c>
    </row>
    <row r="148" spans="13:16">
      <c r="M148">
        <f>ROW(A148)</f>
        <v>148</v>
      </c>
      <c r="N148">
        <f>MATCH(P148,A:A)</f>
        <v>107</v>
      </c>
      <c r="O148" t="s">
        <v>292</v>
      </c>
      <c r="P148" t="s">
        <v>293</v>
      </c>
    </row>
    <row r="149" spans="13:16">
      <c r="M149">
        <f>ROW(A149)</f>
        <v>149</v>
      </c>
      <c r="N149">
        <f>MATCH(P149,A:A)</f>
        <v>107</v>
      </c>
      <c r="O149" t="s">
        <v>294</v>
      </c>
      <c r="P149" t="s">
        <v>295</v>
      </c>
    </row>
    <row r="150" spans="13:16">
      <c r="M150">
        <f>ROW(A150)</f>
        <v>150</v>
      </c>
      <c r="N150">
        <f>MATCH(P150,A:A)</f>
        <v>107</v>
      </c>
      <c r="O150" t="s">
        <v>296</v>
      </c>
      <c r="P150" t="s">
        <v>297</v>
      </c>
    </row>
    <row r="151" spans="13:16">
      <c r="M151">
        <f>ROW(A151)</f>
        <v>151</v>
      </c>
      <c r="N151">
        <f>MATCH(P151,A:A)</f>
        <v>68</v>
      </c>
      <c r="O151" t="s">
        <v>298</v>
      </c>
      <c r="P151" t="s">
        <v>299</v>
      </c>
    </row>
    <row r="152" spans="13:16">
      <c r="M152">
        <f>ROW(A152)</f>
        <v>152</v>
      </c>
      <c r="N152">
        <f>MATCH(P152,A:A)</f>
        <v>107</v>
      </c>
      <c r="O152" t="s">
        <v>300</v>
      </c>
      <c r="P152" t="s">
        <v>301</v>
      </c>
    </row>
    <row r="153" spans="13:16">
      <c r="M153">
        <f>ROW(A153)</f>
        <v>153</v>
      </c>
      <c r="N153">
        <f>MATCH(P153,A:A)</f>
        <v>109</v>
      </c>
      <c r="O153" t="s">
        <v>302</v>
      </c>
      <c r="P153" t="s">
        <v>303</v>
      </c>
    </row>
    <row r="154" spans="13:16">
      <c r="M154">
        <f>ROW(A154)</f>
        <v>154</v>
      </c>
      <c r="N154">
        <f>MATCH(P154,A:A)</f>
        <v>109</v>
      </c>
      <c r="O154" t="s">
        <v>304</v>
      </c>
      <c r="P154" t="s">
        <v>305</v>
      </c>
    </row>
    <row r="155" spans="13:16">
      <c r="M155">
        <f>ROW(A155)</f>
        <v>155</v>
      </c>
      <c r="N155">
        <f>MATCH(P155,A:A)</f>
        <v>109</v>
      </c>
      <c r="O155" t="s">
        <v>306</v>
      </c>
      <c r="P155" t="s">
        <v>307</v>
      </c>
    </row>
    <row r="156" spans="13:16">
      <c r="M156">
        <f>ROW(A156)</f>
        <v>156</v>
      </c>
      <c r="N156">
        <f>MATCH(P156,A:A)</f>
        <v>110</v>
      </c>
      <c r="O156" t="s">
        <v>308</v>
      </c>
      <c r="P156" t="s">
        <v>309</v>
      </c>
    </row>
    <row r="157" spans="13:16">
      <c r="M157">
        <f>ROW(A157)</f>
        <v>157</v>
      </c>
      <c r="N157">
        <f>MATCH(P157,A:A)</f>
        <v>110</v>
      </c>
      <c r="O157" t="s">
        <v>310</v>
      </c>
      <c r="P157" t="s">
        <v>311</v>
      </c>
    </row>
    <row r="158" spans="13:16">
      <c r="M158">
        <f>ROW(A158)</f>
        <v>158</v>
      </c>
      <c r="N158">
        <f>MATCH(P158,A:A)</f>
        <v>110</v>
      </c>
      <c r="O158" t="s">
        <v>312</v>
      </c>
      <c r="P158" t="s">
        <v>313</v>
      </c>
    </row>
    <row r="159" spans="13:16">
      <c r="M159">
        <f>ROW(A159)</f>
        <v>159</v>
      </c>
      <c r="N159">
        <f>MATCH(P159,A:A)</f>
        <v>110</v>
      </c>
      <c r="O159" t="s">
        <v>314</v>
      </c>
      <c r="P159" t="s">
        <v>315</v>
      </c>
    </row>
    <row r="160" spans="13:16">
      <c r="M160">
        <f>ROW(A160)</f>
        <v>160</v>
      </c>
      <c r="N160">
        <f>MATCH(P160,A:A)</f>
        <v>111</v>
      </c>
      <c r="O160" t="s">
        <v>316</v>
      </c>
      <c r="P160" t="s">
        <v>317</v>
      </c>
    </row>
    <row r="161" spans="13:16">
      <c r="M161">
        <f>ROW(A161)</f>
        <v>161</v>
      </c>
      <c r="N161">
        <f>MATCH(P161,A:A)</f>
        <v>111</v>
      </c>
      <c r="O161" t="s">
        <v>318</v>
      </c>
      <c r="P161" t="s">
        <v>319</v>
      </c>
    </row>
    <row r="162" spans="13:16">
      <c r="M162">
        <f>ROW(A162)</f>
        <v>162</v>
      </c>
      <c r="N162">
        <f>MATCH(P162,A:A)</f>
        <v>111</v>
      </c>
      <c r="O162" t="s">
        <v>320</v>
      </c>
      <c r="P162" t="s">
        <v>321</v>
      </c>
    </row>
    <row r="163" spans="13:16">
      <c r="M163">
        <f>ROW(A163)</f>
        <v>163</v>
      </c>
      <c r="N163">
        <f>MATCH(P163,A:A)</f>
        <v>68</v>
      </c>
      <c r="O163" t="s">
        <v>322</v>
      </c>
      <c r="P163" t="s">
        <v>323</v>
      </c>
    </row>
    <row r="164" spans="13:16">
      <c r="M164">
        <f>ROW(A164)</f>
        <v>164</v>
      </c>
      <c r="N164">
        <f>MATCH(P164,A:A)</f>
        <v>102</v>
      </c>
      <c r="O164" t="s">
        <v>324</v>
      </c>
      <c r="P164" t="s">
        <v>325</v>
      </c>
    </row>
    <row r="165" spans="13:16">
      <c r="M165">
        <f>ROW(A165)</f>
        <v>165</v>
      </c>
      <c r="N165">
        <f>MATCH(P165,A:A)</f>
        <v>111</v>
      </c>
      <c r="O165" t="s">
        <v>326</v>
      </c>
      <c r="P165" t="s">
        <v>327</v>
      </c>
    </row>
    <row r="166" spans="13:16">
      <c r="M166">
        <f>ROW(A166)</f>
        <v>166</v>
      </c>
      <c r="N166">
        <f>MATCH(P166,A:A)</f>
        <v>94</v>
      </c>
      <c r="O166" t="s">
        <v>328</v>
      </c>
      <c r="P166" t="s">
        <v>329</v>
      </c>
    </row>
    <row r="167" spans="13:16">
      <c r="M167">
        <f>ROW(A167)</f>
        <v>167</v>
      </c>
      <c r="N167">
        <f>MATCH(P167,A:A)</f>
        <v>112</v>
      </c>
      <c r="O167" t="s">
        <v>330</v>
      </c>
      <c r="P167" t="s">
        <v>331</v>
      </c>
    </row>
    <row r="168" spans="13:16">
      <c r="M168">
        <f>ROW(A168)</f>
        <v>168</v>
      </c>
      <c r="N168">
        <f>MATCH(P168,A:A)</f>
        <v>112</v>
      </c>
      <c r="O168" t="s">
        <v>332</v>
      </c>
      <c r="P168" t="s">
        <v>333</v>
      </c>
    </row>
    <row r="169" spans="13:16">
      <c r="M169">
        <f>ROW(A169)</f>
        <v>169</v>
      </c>
      <c r="N169">
        <f>MATCH(P169,A:A)</f>
        <v>112</v>
      </c>
      <c r="O169" t="s">
        <v>334</v>
      </c>
      <c r="P169" t="s">
        <v>335</v>
      </c>
    </row>
    <row r="170" spans="13:16">
      <c r="M170">
        <f>ROW(A170)</f>
        <v>170</v>
      </c>
      <c r="N170">
        <f>MATCH(P170,A:A)</f>
        <v>112</v>
      </c>
      <c r="O170" t="s">
        <v>336</v>
      </c>
      <c r="P170" t="s">
        <v>337</v>
      </c>
    </row>
    <row r="171" spans="13:16">
      <c r="M171">
        <f>ROW(A171)</f>
        <v>171</v>
      </c>
      <c r="N171">
        <f>MATCH(P171,A:A)</f>
        <v>112</v>
      </c>
      <c r="O171" t="s">
        <v>338</v>
      </c>
      <c r="P171" t="s">
        <v>339</v>
      </c>
    </row>
    <row r="172" spans="13:16">
      <c r="M172">
        <f>ROW(A172)</f>
        <v>172</v>
      </c>
      <c r="N172">
        <f>MATCH(P172,A:A)</f>
        <v>112</v>
      </c>
      <c r="O172" t="s">
        <v>340</v>
      </c>
      <c r="P172" t="s">
        <v>341</v>
      </c>
    </row>
    <row r="173" spans="13:16">
      <c r="M173">
        <f>ROW(A173)</f>
        <v>173</v>
      </c>
      <c r="N173">
        <f>MATCH(P173,A:A)</f>
        <v>113</v>
      </c>
      <c r="O173" t="s">
        <v>342</v>
      </c>
      <c r="P173" t="s">
        <v>343</v>
      </c>
    </row>
    <row r="174" spans="13:16">
      <c r="M174">
        <f>ROW(A174)</f>
        <v>174</v>
      </c>
      <c r="N174">
        <f>MATCH(P174,A:A)</f>
        <v>105</v>
      </c>
      <c r="O174" t="s">
        <v>344</v>
      </c>
      <c r="P174" t="s">
        <v>345</v>
      </c>
    </row>
    <row r="175" spans="13:16">
      <c r="M175">
        <f>ROW(A175)</f>
        <v>175</v>
      </c>
      <c r="N175">
        <f>MATCH(P175,A:A)</f>
        <v>113</v>
      </c>
      <c r="O175" t="s">
        <v>346</v>
      </c>
      <c r="P175" t="s">
        <v>347</v>
      </c>
    </row>
    <row r="176" spans="13:16">
      <c r="M176">
        <f>ROW(A176)</f>
        <v>176</v>
      </c>
      <c r="N176">
        <f>MATCH(P176,A:A)</f>
        <v>114</v>
      </c>
      <c r="O176" t="s">
        <v>348</v>
      </c>
      <c r="P176" t="s">
        <v>349</v>
      </c>
    </row>
    <row r="177" spans="13:16">
      <c r="M177">
        <f>ROW(A177)</f>
        <v>177</v>
      </c>
      <c r="N177">
        <f>MATCH(P177,A:A)</f>
        <v>116</v>
      </c>
      <c r="O177" t="s">
        <v>350</v>
      </c>
      <c r="P177" t="s">
        <v>351</v>
      </c>
    </row>
    <row r="178" spans="13:16">
      <c r="M178">
        <f>ROW(A178)</f>
        <v>178</v>
      </c>
      <c r="N178">
        <f>MATCH(P178,A:A)</f>
        <v>120</v>
      </c>
      <c r="O178" t="s">
        <v>352</v>
      </c>
      <c r="P178" t="s">
        <v>353</v>
      </c>
    </row>
    <row r="179" spans="13:16">
      <c r="M179">
        <f>ROW(A179)</f>
        <v>179</v>
      </c>
      <c r="N179">
        <f>MATCH(P179,A:A)</f>
        <v>117</v>
      </c>
      <c r="O179" t="s">
        <v>354</v>
      </c>
      <c r="P179" t="s">
        <v>355</v>
      </c>
    </row>
    <row r="180" spans="13:16">
      <c r="M180">
        <f>ROW(A180)</f>
        <v>180</v>
      </c>
      <c r="N180">
        <f>MATCH(P180,A:A)</f>
        <v>125</v>
      </c>
      <c r="O180" t="s">
        <v>356</v>
      </c>
      <c r="P180" t="s">
        <v>357</v>
      </c>
    </row>
    <row r="181" spans="13:16">
      <c r="M181">
        <f>ROW(A181)</f>
        <v>181</v>
      </c>
      <c r="N181">
        <f>MATCH(P181,A:A)</f>
        <v>116</v>
      </c>
      <c r="O181" t="s">
        <v>358</v>
      </c>
      <c r="P181" t="s">
        <v>359</v>
      </c>
    </row>
    <row r="182" spans="13:16">
      <c r="M182">
        <f>ROW(A182)</f>
        <v>182</v>
      </c>
      <c r="N182">
        <f>MATCH(P182,A:A)</f>
        <v>120</v>
      </c>
      <c r="O182" t="s">
        <v>360</v>
      </c>
      <c r="P182" t="s">
        <v>361</v>
      </c>
    </row>
    <row r="183" spans="13:16">
      <c r="M183">
        <f>ROW(A183)</f>
        <v>183</v>
      </c>
      <c r="N183">
        <f>MATCH(P183,A:A)</f>
        <v>120</v>
      </c>
      <c r="O183" t="s">
        <v>362</v>
      </c>
      <c r="P183" t="s">
        <v>363</v>
      </c>
    </row>
    <row r="184" spans="13:16">
      <c r="M184">
        <f>ROW(A184)</f>
        <v>184</v>
      </c>
      <c r="N184">
        <f>MATCH(P184,A:A)</f>
        <v>121</v>
      </c>
      <c r="O184" t="s">
        <v>364</v>
      </c>
      <c r="P184" t="s">
        <v>365</v>
      </c>
    </row>
    <row r="185" spans="13:16">
      <c r="M185">
        <f>ROW(A185)</f>
        <v>185</v>
      </c>
      <c r="N185">
        <f>MATCH(P185,A:A)</f>
        <v>125</v>
      </c>
      <c r="O185" t="s">
        <v>366</v>
      </c>
      <c r="P185" t="s">
        <v>367</v>
      </c>
    </row>
    <row r="186" spans="13:16">
      <c r="M186">
        <f>ROW(A186)</f>
        <v>186</v>
      </c>
      <c r="N186">
        <f>MATCH(P186,A:A)</f>
        <v>68</v>
      </c>
      <c r="O186" t="s">
        <v>368</v>
      </c>
      <c r="P186" t="s">
        <v>369</v>
      </c>
    </row>
    <row r="187" spans="13:16">
      <c r="M187">
        <f>ROW(A187)</f>
        <v>187</v>
      </c>
      <c r="N187">
        <f>MATCH(P187,A:A)</f>
        <v>125</v>
      </c>
      <c r="O187" t="s">
        <v>370</v>
      </c>
      <c r="P187" t="s">
        <v>371</v>
      </c>
    </row>
    <row r="188" spans="13:16">
      <c r="M188">
        <f>ROW(A188)</f>
        <v>188</v>
      </c>
      <c r="N188">
        <f>MATCH(P188,A:A)</f>
        <v>125</v>
      </c>
      <c r="O188" t="s">
        <v>372</v>
      </c>
      <c r="P188" t="s">
        <v>373</v>
      </c>
    </row>
    <row r="189" spans="13:16">
      <c r="M189">
        <f>ROW(A189)</f>
        <v>189</v>
      </c>
      <c r="N189">
        <f>MATCH(P189,A:A)</f>
        <v>121</v>
      </c>
      <c r="O189" t="s">
        <v>374</v>
      </c>
      <c r="P189" t="s">
        <v>375</v>
      </c>
    </row>
    <row r="190" spans="13:16">
      <c r="M190">
        <f>ROW(A190)</f>
        <v>190</v>
      </c>
      <c r="N190">
        <f>MATCH(P190,A:A)</f>
        <v>121</v>
      </c>
      <c r="O190" t="s">
        <v>376</v>
      </c>
      <c r="P190" t="s">
        <v>377</v>
      </c>
    </row>
    <row r="191" spans="13:16">
      <c r="M191">
        <f>ROW(A191)</f>
        <v>191</v>
      </c>
      <c r="N191">
        <f>MATCH(P191,A:A)</f>
        <v>125</v>
      </c>
      <c r="O191" t="s">
        <v>378</v>
      </c>
      <c r="P191" t="s">
        <v>379</v>
      </c>
    </row>
    <row r="192" spans="13:16">
      <c r="M192">
        <f>ROW(A192)</f>
        <v>192</v>
      </c>
      <c r="N192">
        <f>MATCH(P192,A:A)</f>
        <v>125</v>
      </c>
      <c r="O192" t="s">
        <v>380</v>
      </c>
      <c r="P192" t="s">
        <v>381</v>
      </c>
    </row>
    <row r="193" spans="13:16">
      <c r="M193">
        <f>ROW(A193)</f>
        <v>193</v>
      </c>
      <c r="N193">
        <f>MATCH(P193,A:A)</f>
        <v>126</v>
      </c>
      <c r="O193" t="s">
        <v>382</v>
      </c>
      <c r="P193" t="s">
        <v>383</v>
      </c>
    </row>
    <row r="194" spans="13:16">
      <c r="M194">
        <f>ROW(A194)</f>
        <v>194</v>
      </c>
      <c r="N194">
        <f>MATCH(P194,A:A)</f>
        <v>125</v>
      </c>
      <c r="O194" t="s">
        <v>384</v>
      </c>
      <c r="P194" t="s">
        <v>385</v>
      </c>
    </row>
    <row r="195" spans="13:16">
      <c r="M195">
        <f>ROW(A195)</f>
        <v>195</v>
      </c>
      <c r="N195">
        <f>MATCH(P195,A:A)</f>
        <v>74</v>
      </c>
      <c r="O195" t="s">
        <v>386</v>
      </c>
      <c r="P195" t="s">
        <v>387</v>
      </c>
    </row>
    <row r="196" spans="13:16">
      <c r="M196">
        <f>ROW(A196)</f>
        <v>196</v>
      </c>
      <c r="N196">
        <f>MATCH(P196,A:A)</f>
        <v>126</v>
      </c>
      <c r="O196" t="s">
        <v>388</v>
      </c>
      <c r="P196" t="s">
        <v>389</v>
      </c>
    </row>
    <row r="197" spans="13:16">
      <c r="M197">
        <f>ROW(A197)</f>
        <v>197</v>
      </c>
      <c r="N197">
        <f>MATCH(P197,A:A)</f>
        <v>126</v>
      </c>
      <c r="O197" t="s">
        <v>390</v>
      </c>
      <c r="P197" t="s">
        <v>391</v>
      </c>
    </row>
    <row r="198" spans="13:16">
      <c r="M198">
        <f>ROW(A198)</f>
        <v>198</v>
      </c>
      <c r="N198">
        <f>MATCH(P198,A:A)</f>
        <v>127</v>
      </c>
      <c r="O198" t="s">
        <v>392</v>
      </c>
      <c r="P198" t="s">
        <v>393</v>
      </c>
    </row>
    <row r="199" spans="13:16">
      <c r="M199">
        <f>ROW(A199)</f>
        <v>199</v>
      </c>
      <c r="N199">
        <f>MATCH(P199,A:A)</f>
        <v>129</v>
      </c>
      <c r="O199" t="s">
        <v>394</v>
      </c>
      <c r="P199" t="s">
        <v>395</v>
      </c>
    </row>
    <row r="200" spans="13:16">
      <c r="M200">
        <f>ROW(A200)</f>
        <v>200</v>
      </c>
      <c r="N200">
        <f>MATCH(P200,A:A)</f>
        <v>127</v>
      </c>
      <c r="O200" t="s">
        <v>396</v>
      </c>
      <c r="P200" t="s">
        <v>397</v>
      </c>
    </row>
    <row r="201" spans="13:16">
      <c r="M201">
        <f>ROW(A201)</f>
        <v>201</v>
      </c>
      <c r="N201">
        <f>MATCH(P201,A:A)</f>
        <v>125</v>
      </c>
      <c r="O201" t="s">
        <v>398</v>
      </c>
      <c r="P201" t="s">
        <v>399</v>
      </c>
    </row>
    <row r="202" spans="13:16">
      <c r="M202">
        <f>ROW(A202)</f>
        <v>202</v>
      </c>
      <c r="N202">
        <f>MATCH(P202,A:A)</f>
        <v>127</v>
      </c>
      <c r="O202" t="s">
        <v>400</v>
      </c>
      <c r="P202" t="s">
        <v>401</v>
      </c>
    </row>
    <row r="203" spans="13:16">
      <c r="M203">
        <f>ROW(A203)</f>
        <v>203</v>
      </c>
      <c r="N203">
        <f>MATCH(P203,A:A)</f>
        <v>127</v>
      </c>
      <c r="O203" t="s">
        <v>402</v>
      </c>
      <c r="P203" t="s">
        <v>403</v>
      </c>
    </row>
    <row r="204" spans="13:16">
      <c r="M204">
        <f>ROW(A204)</f>
        <v>204</v>
      </c>
      <c r="N204">
        <f>MATCH(P204,A:A)</f>
        <v>127</v>
      </c>
      <c r="O204" t="s">
        <v>404</v>
      </c>
      <c r="P204" t="s">
        <v>405</v>
      </c>
    </row>
    <row r="205" spans="13:16">
      <c r="M205">
        <f>ROW(A205)</f>
        <v>205</v>
      </c>
      <c r="N205">
        <f>MATCH(P205,A:A)</f>
        <v>126</v>
      </c>
      <c r="O205" t="s">
        <v>406</v>
      </c>
      <c r="P205" t="s">
        <v>407</v>
      </c>
    </row>
    <row r="206" spans="13:16">
      <c r="M206">
        <f>ROW(A206)</f>
        <v>206</v>
      </c>
      <c r="N206">
        <f>MATCH(P206,A:A)</f>
        <v>127</v>
      </c>
      <c r="O206" t="s">
        <v>408</v>
      </c>
      <c r="P206" t="s">
        <v>409</v>
      </c>
    </row>
    <row r="207" spans="13:16">
      <c r="M207">
        <f>ROW(A207)</f>
        <v>207</v>
      </c>
      <c r="N207">
        <f>MATCH(P207,A:A)</f>
        <v>127</v>
      </c>
      <c r="O207" t="s">
        <v>410</v>
      </c>
      <c r="P207" t="s">
        <v>411</v>
      </c>
    </row>
    <row r="208" spans="13:16">
      <c r="M208">
        <f>ROW(A208)</f>
        <v>208</v>
      </c>
      <c r="N208">
        <f>MATCH(P208,A:A)</f>
        <v>128</v>
      </c>
      <c r="O208" t="s">
        <v>412</v>
      </c>
      <c r="P208" t="s">
        <v>413</v>
      </c>
    </row>
    <row r="209" spans="13:16">
      <c r="M209">
        <f>ROW(A209)</f>
        <v>209</v>
      </c>
      <c r="N209">
        <f>MATCH(P209,A:A)</f>
        <v>128</v>
      </c>
      <c r="O209" t="s">
        <v>414</v>
      </c>
      <c r="P209" t="s">
        <v>415</v>
      </c>
    </row>
    <row r="210" spans="13:16">
      <c r="M210">
        <f>ROW(A210)</f>
        <v>210</v>
      </c>
      <c r="N210">
        <f>MATCH(P210,A:A)</f>
        <v>128</v>
      </c>
      <c r="O210" t="s">
        <v>416</v>
      </c>
      <c r="P210" t="s">
        <v>417</v>
      </c>
    </row>
    <row r="211" spans="13:16">
      <c r="M211">
        <f>ROW(A211)</f>
        <v>211</v>
      </c>
      <c r="N211">
        <f>MATCH(P211,A:A)</f>
        <v>127</v>
      </c>
      <c r="O211" t="s">
        <v>418</v>
      </c>
      <c r="P211" t="s">
        <v>419</v>
      </c>
    </row>
    <row r="212" spans="13:16">
      <c r="M212">
        <f>ROW(A212)</f>
        <v>212</v>
      </c>
      <c r="N212">
        <f>MATCH(P212,A:A)</f>
        <v>129</v>
      </c>
      <c r="O212" t="s">
        <v>420</v>
      </c>
      <c r="P212" t="s">
        <v>421</v>
      </c>
    </row>
    <row r="213" spans="13:16">
      <c r="M213">
        <f>ROW(A213)</f>
        <v>213</v>
      </c>
      <c r="N213">
        <f>MATCH(P213,A:A)</f>
        <v>129</v>
      </c>
      <c r="O213" t="s">
        <v>422</v>
      </c>
      <c r="P213" t="s">
        <v>423</v>
      </c>
    </row>
    <row r="214" spans="13:16">
      <c r="M214">
        <f>ROW(A214)</f>
        <v>214</v>
      </c>
      <c r="N214">
        <f>MATCH(P214,A:A)</f>
        <v>129</v>
      </c>
      <c r="O214" t="s">
        <v>424</v>
      </c>
      <c r="P214" t="s">
        <v>425</v>
      </c>
    </row>
    <row r="215" spans="13:16">
      <c r="M215">
        <f>ROW(A215)</f>
        <v>215</v>
      </c>
      <c r="N215">
        <f>MATCH(P215,A:A)</f>
        <v>85</v>
      </c>
      <c r="O215" t="s">
        <v>426</v>
      </c>
      <c r="P215" t="s">
        <v>427</v>
      </c>
    </row>
    <row r="216" spans="13:16">
      <c r="M216">
        <f>ROW(A216)</f>
        <v>216</v>
      </c>
      <c r="N216">
        <f>MATCH(P216,A:A)</f>
        <v>130</v>
      </c>
      <c r="O216" t="s">
        <v>428</v>
      </c>
      <c r="P216" t="s">
        <v>429</v>
      </c>
    </row>
    <row r="217" spans="13:16">
      <c r="M217">
        <f>ROW(A217)</f>
        <v>217</v>
      </c>
      <c r="N217">
        <f>MATCH(P217,A:A)</f>
        <v>130</v>
      </c>
      <c r="O217" t="s">
        <v>430</v>
      </c>
      <c r="P217" t="s">
        <v>431</v>
      </c>
    </row>
    <row r="218" spans="13:16">
      <c r="M218">
        <f>ROW(A218)</f>
        <v>218</v>
      </c>
      <c r="N218">
        <f>MATCH(P218,A:A)</f>
        <v>129</v>
      </c>
      <c r="O218" t="s">
        <v>432</v>
      </c>
      <c r="P218" t="s">
        <v>433</v>
      </c>
    </row>
    <row r="219" spans="13:16">
      <c r="M219">
        <f>ROW(A219)</f>
        <v>219</v>
      </c>
      <c r="N219">
        <f>MATCH(P219,A:A)</f>
        <v>130</v>
      </c>
      <c r="O219" t="s">
        <v>434</v>
      </c>
      <c r="P219" t="s">
        <v>435</v>
      </c>
    </row>
    <row r="220" spans="13:16">
      <c r="M220">
        <f>ROW(A220)</f>
        <v>220</v>
      </c>
      <c r="N220">
        <f>MATCH(P220,A:A)</f>
        <v>131</v>
      </c>
      <c r="O220" t="s">
        <v>436</v>
      </c>
      <c r="P220" t="s">
        <v>437</v>
      </c>
    </row>
    <row r="221" spans="13:16">
      <c r="M221">
        <f>ROW(A221)</f>
        <v>221</v>
      </c>
      <c r="N221">
        <f>MATCH(P221,A:A)</f>
        <v>131</v>
      </c>
      <c r="O221" t="s">
        <v>438</v>
      </c>
      <c r="P221" t="s">
        <v>439</v>
      </c>
    </row>
    <row r="222" spans="13:16">
      <c r="M222">
        <f>ROW(A222)</f>
        <v>222</v>
      </c>
      <c r="N222">
        <f>MATCH(P222,A:A)</f>
        <v>129</v>
      </c>
      <c r="O222" t="s">
        <v>440</v>
      </c>
      <c r="P222" t="s">
        <v>441</v>
      </c>
    </row>
    <row r="223" spans="13:16">
      <c r="M223">
        <f>ROW(A223)</f>
        <v>223</v>
      </c>
      <c r="N223">
        <f>MATCH(P223,A:A)</f>
        <v>129</v>
      </c>
      <c r="O223" t="s">
        <v>442</v>
      </c>
      <c r="P223" t="s">
        <v>443</v>
      </c>
    </row>
    <row r="224" spans="13:16">
      <c r="M224">
        <f>ROW(A224)</f>
        <v>224</v>
      </c>
      <c r="N224">
        <f>MATCH(P224,A:A)</f>
        <v>131</v>
      </c>
      <c r="O224" t="s">
        <v>444</v>
      </c>
      <c r="P224" t="s">
        <v>445</v>
      </c>
    </row>
    <row r="225" spans="13:16">
      <c r="M225">
        <f>ROW(A225)</f>
        <v>225</v>
      </c>
      <c r="N225">
        <f>MATCH(P225,A:A)</f>
        <v>131</v>
      </c>
      <c r="O225" t="s">
        <v>446</v>
      </c>
      <c r="P225" t="s">
        <v>447</v>
      </c>
    </row>
    <row r="226" spans="13:16">
      <c r="M226">
        <f>ROW(A226)</f>
        <v>226</v>
      </c>
      <c r="N226">
        <f>MATCH(P226,A:A)</f>
        <v>131</v>
      </c>
      <c r="O226" t="s">
        <v>448</v>
      </c>
      <c r="P226" t="s">
        <v>449</v>
      </c>
    </row>
    <row r="227" spans="13:16">
      <c r="M227">
        <f>ROW(A227)</f>
        <v>227</v>
      </c>
      <c r="N227">
        <f>MATCH(P227,A:A)</f>
        <v>131</v>
      </c>
      <c r="O227" t="s">
        <v>450</v>
      </c>
      <c r="P227" t="s">
        <v>451</v>
      </c>
    </row>
    <row r="228" spans="13:16">
      <c r="M228">
        <f>ROW(A228)</f>
        <v>228</v>
      </c>
      <c r="N228">
        <f>MATCH(P228,A:A)</f>
        <v>131</v>
      </c>
      <c r="O228" t="s">
        <v>452</v>
      </c>
      <c r="P228" t="s">
        <v>453</v>
      </c>
    </row>
    <row r="229" spans="13:16">
      <c r="M229">
        <f>ROW(A229)</f>
        <v>229</v>
      </c>
      <c r="N229">
        <f>MATCH(P229,A:A)</f>
        <v>134</v>
      </c>
      <c r="O229" t="s">
        <v>454</v>
      </c>
      <c r="P229" t="s">
        <v>455</v>
      </c>
    </row>
    <row r="230" spans="13:16">
      <c r="M230">
        <f>ROW(A230)</f>
        <v>230</v>
      </c>
      <c r="N230">
        <f>MATCH(P230,A:A)</f>
        <v>131</v>
      </c>
      <c r="O230" t="s">
        <v>456</v>
      </c>
      <c r="P230" t="s">
        <v>457</v>
      </c>
    </row>
    <row r="231" spans="13:16">
      <c r="M231">
        <f>ROW(A231)</f>
        <v>231</v>
      </c>
      <c r="N231">
        <f>MATCH(P231,A:A)</f>
        <v>134</v>
      </c>
      <c r="O231" t="s">
        <v>458</v>
      </c>
      <c r="P231" t="s">
        <v>459</v>
      </c>
    </row>
    <row r="232" spans="13:16">
      <c r="M232">
        <f>ROW(A232)</f>
        <v>232</v>
      </c>
      <c r="N232">
        <f>MATCH(P232,A:A)</f>
        <v>133</v>
      </c>
      <c r="O232" t="s">
        <v>460</v>
      </c>
      <c r="P232" t="s">
        <v>461</v>
      </c>
    </row>
    <row r="233" spans="13:16">
      <c r="M233">
        <f>ROW(A233)</f>
        <v>233</v>
      </c>
      <c r="N233">
        <f>MATCH(P233,A:A)</f>
        <v>131</v>
      </c>
      <c r="O233" t="s">
        <v>462</v>
      </c>
      <c r="P233" t="s">
        <v>463</v>
      </c>
    </row>
    <row r="234" spans="13:16">
      <c r="M234">
        <f>ROW(A234)</f>
        <v>234</v>
      </c>
      <c r="N234">
        <f>MATCH(P234,A:A)</f>
        <v>132</v>
      </c>
      <c r="O234" t="s">
        <v>464</v>
      </c>
      <c r="P234" t="s">
        <v>465</v>
      </c>
    </row>
    <row r="235" spans="13:16">
      <c r="M235">
        <f>ROW(A235)</f>
        <v>235</v>
      </c>
      <c r="N235">
        <f>MATCH(P235,A:A)</f>
        <v>133</v>
      </c>
      <c r="O235" t="s">
        <v>466</v>
      </c>
      <c r="P235" t="s">
        <v>467</v>
      </c>
    </row>
    <row r="236" spans="13:16">
      <c r="M236">
        <f>ROW(A236)</f>
        <v>236</v>
      </c>
      <c r="N236">
        <f>MATCH(P236,A:A)</f>
        <v>131</v>
      </c>
      <c r="O236" t="s">
        <v>468</v>
      </c>
      <c r="P236" t="s">
        <v>469</v>
      </c>
    </row>
    <row r="237" spans="13:16">
      <c r="M237">
        <f>ROW(A237)</f>
        <v>237</v>
      </c>
      <c r="N237">
        <f>MATCH(P237,A:A)</f>
        <v>134</v>
      </c>
      <c r="O237" t="s">
        <v>470</v>
      </c>
      <c r="P237" t="s">
        <v>471</v>
      </c>
    </row>
    <row r="238" spans="13:16">
      <c r="M238">
        <f>ROW(A238)</f>
        <v>238</v>
      </c>
      <c r="N238">
        <f>MATCH(P238,A:A)</f>
        <v>134</v>
      </c>
      <c r="O238" t="s">
        <v>472</v>
      </c>
      <c r="P238" t="s">
        <v>473</v>
      </c>
    </row>
    <row r="239" spans="13:16">
      <c r="M239">
        <f>ROW(A239)</f>
        <v>239</v>
      </c>
      <c r="N239">
        <f>MATCH(P239,A:A)</f>
        <v>134</v>
      </c>
      <c r="O239" t="s">
        <v>474</v>
      </c>
      <c r="P239" t="s">
        <v>475</v>
      </c>
    </row>
    <row r="240" spans="13:16">
      <c r="M240">
        <f>ROW(A240)</f>
        <v>240</v>
      </c>
      <c r="N240">
        <f>MATCH(P240,A:A)</f>
        <v>134</v>
      </c>
      <c r="O240" t="s">
        <v>476</v>
      </c>
      <c r="P240" t="s">
        <v>477</v>
      </c>
    </row>
    <row r="241" spans="13:16">
      <c r="M241">
        <f>ROW(A241)</f>
        <v>241</v>
      </c>
      <c r="N241">
        <f>MATCH(P241,A:A)</f>
        <v>134</v>
      </c>
      <c r="O241" t="s">
        <v>478</v>
      </c>
      <c r="P241" t="s">
        <v>479</v>
      </c>
    </row>
    <row r="242" spans="13:16">
      <c r="M242">
        <f>ROW(A242)</f>
        <v>242</v>
      </c>
      <c r="N242">
        <f>MATCH(P242,A:A)</f>
        <v>138</v>
      </c>
      <c r="O242" t="s">
        <v>480</v>
      </c>
      <c r="P242" t="s">
        <v>481</v>
      </c>
    </row>
    <row r="243" spans="13:16">
      <c r="M243">
        <f>ROW(A243)</f>
        <v>243</v>
      </c>
      <c r="N243">
        <f>MATCH(P243,A:A)</f>
        <v>138</v>
      </c>
      <c r="O243" t="s">
        <v>482</v>
      </c>
      <c r="P243" t="s">
        <v>483</v>
      </c>
    </row>
    <row r="244" spans="13:16">
      <c r="M244">
        <f>ROW(A244)</f>
        <v>244</v>
      </c>
      <c r="N244">
        <f>MATCH(P244,A:A)</f>
        <v>138</v>
      </c>
      <c r="O244" t="s">
        <v>484</v>
      </c>
      <c r="P244" t="s">
        <v>485</v>
      </c>
    </row>
    <row r="245" spans="13:16">
      <c r="M245">
        <f>ROW(A245)</f>
        <v>245</v>
      </c>
      <c r="N245">
        <f>MATCH(P245,A:A)</f>
        <v>138</v>
      </c>
      <c r="O245" t="s">
        <v>486</v>
      </c>
      <c r="P245" t="s">
        <v>487</v>
      </c>
    </row>
    <row r="246" spans="13:16">
      <c r="M246">
        <f>ROW(A246)</f>
        <v>246</v>
      </c>
      <c r="N246">
        <f>MATCH(P246,A:A)</f>
        <v>138</v>
      </c>
      <c r="O246" t="s">
        <v>488</v>
      </c>
      <c r="P246" t="s">
        <v>489</v>
      </c>
    </row>
    <row r="247" spans="13:16">
      <c r="M247">
        <f>ROW(A247)</f>
        <v>247</v>
      </c>
      <c r="N247">
        <f>MATCH(P247,A:A)</f>
        <v>102</v>
      </c>
      <c r="O247" t="s">
        <v>490</v>
      </c>
      <c r="P247" t="s">
        <v>491</v>
      </c>
    </row>
    <row r="248" spans="13:16">
      <c r="M248">
        <f>ROW(A248)</f>
        <v>248</v>
      </c>
      <c r="N248">
        <f>MATCH(P248,A:A)</f>
        <v>87</v>
      </c>
      <c r="O248" t="s">
        <v>492</v>
      </c>
      <c r="P248" t="s">
        <v>493</v>
      </c>
    </row>
    <row r="249" spans="13:16">
      <c r="M249">
        <f>ROW(A249)</f>
        <v>249</v>
      </c>
      <c r="N249">
        <f>MATCH(P249,A:A)</f>
        <v>138</v>
      </c>
      <c r="O249" t="s">
        <v>494</v>
      </c>
      <c r="P249" t="s">
        <v>495</v>
      </c>
    </row>
    <row r="250" spans="13:16">
      <c r="M250">
        <f>ROW(A250)</f>
        <v>250</v>
      </c>
      <c r="N250">
        <f>MATCH(P250,A:A)</f>
        <v>138</v>
      </c>
      <c r="O250" t="s">
        <v>496</v>
      </c>
      <c r="P250" t="s">
        <v>497</v>
      </c>
    </row>
    <row r="251" spans="13:16">
      <c r="M251">
        <f>ROW(A251)</f>
        <v>251</v>
      </c>
      <c r="N251">
        <f>MATCH(P251,A:A)</f>
        <v>138</v>
      </c>
      <c r="O251" t="s">
        <v>498</v>
      </c>
      <c r="P251" t="s">
        <v>499</v>
      </c>
    </row>
    <row r="252" spans="13:16">
      <c r="M252">
        <f>ROW(A252)</f>
        <v>252</v>
      </c>
      <c r="N252">
        <f>MATCH(P252,A:A)</f>
        <v>139</v>
      </c>
      <c r="O252" t="s">
        <v>500</v>
      </c>
      <c r="P252" t="s">
        <v>501</v>
      </c>
    </row>
    <row r="253" spans="13:16">
      <c r="M253">
        <f>ROW(A253)</f>
        <v>253</v>
      </c>
      <c r="N253">
        <f>MATCH(P253,A:A)</f>
        <v>102</v>
      </c>
      <c r="O253" t="s">
        <v>502</v>
      </c>
      <c r="P253" t="s">
        <v>503</v>
      </c>
    </row>
    <row r="254" spans="13:16">
      <c r="M254">
        <f>ROW(A254)</f>
        <v>254</v>
      </c>
      <c r="N254">
        <f>MATCH(P254,A:A)</f>
        <v>102</v>
      </c>
      <c r="O254" t="s">
        <v>504</v>
      </c>
      <c r="P254" t="s">
        <v>505</v>
      </c>
    </row>
    <row r="255" spans="13:16">
      <c r="M255">
        <f>ROW(A255)</f>
        <v>255</v>
      </c>
      <c r="N255">
        <f>MATCH(P255,A:A)</f>
        <v>141</v>
      </c>
      <c r="O255" t="s">
        <v>506</v>
      </c>
      <c r="P255" t="s">
        <v>507</v>
      </c>
    </row>
    <row r="256" spans="13:16">
      <c r="M256">
        <f>ROW(A256)</f>
        <v>256</v>
      </c>
      <c r="N256">
        <f>MATCH(P256,A:A)</f>
        <v>143</v>
      </c>
      <c r="O256" t="s">
        <v>508</v>
      </c>
      <c r="P256" t="s">
        <v>509</v>
      </c>
    </row>
    <row r="257" spans="13:16">
      <c r="M257">
        <f>ROW(A257)</f>
        <v>257</v>
      </c>
      <c r="N257">
        <f>MATCH(P257,A:A)</f>
        <v>143</v>
      </c>
      <c r="O257" t="s">
        <v>510</v>
      </c>
      <c r="P257" t="s">
        <v>511</v>
      </c>
    </row>
    <row r="258" spans="13:16">
      <c r="M258">
        <f>ROW(A258)</f>
        <v>258</v>
      </c>
      <c r="N258">
        <f>MATCH(P258,A:A)</f>
        <v>113</v>
      </c>
      <c r="O258" t="s">
        <v>512</v>
      </c>
      <c r="P258" t="s">
        <v>513</v>
      </c>
    </row>
    <row r="259" spans="13:16">
      <c r="M259">
        <f>ROW(A259)</f>
        <v>259</v>
      </c>
      <c r="N259">
        <f>MATCH(P259,A:A)</f>
        <v>127</v>
      </c>
      <c r="O259" t="s">
        <v>514</v>
      </c>
      <c r="P259" t="s">
        <v>409</v>
      </c>
    </row>
    <row r="260" spans="13:16">
      <c r="M260">
        <f>ROW(A260)</f>
        <v>260</v>
      </c>
      <c r="N260">
        <f>MATCH(P260,A:A)</f>
        <v>93</v>
      </c>
      <c r="O260" t="s">
        <v>515</v>
      </c>
      <c r="P260" t="s">
        <v>516</v>
      </c>
    </row>
    <row r="261" spans="13:16">
      <c r="M261">
        <f>ROW(A261)</f>
        <v>261</v>
      </c>
      <c r="N261">
        <f>MATCH(P261,A:A)</f>
        <v>65</v>
      </c>
      <c r="O261" t="s">
        <v>517</v>
      </c>
      <c r="P261" t="s">
        <v>34</v>
      </c>
    </row>
    <row r="262" spans="13:16">
      <c r="M262">
        <f>ROW(A262)</f>
        <v>262</v>
      </c>
      <c r="N262">
        <f>MATCH(P262,A:A)</f>
        <v>116</v>
      </c>
      <c r="O262" t="s">
        <v>518</v>
      </c>
      <c r="P262" t="s">
        <v>359</v>
      </c>
    </row>
    <row r="263" spans="13:16">
      <c r="M263">
        <f>ROW(A263)</f>
        <v>263</v>
      </c>
      <c r="N263">
        <f>MATCH(P263,A:A)</f>
        <v>96</v>
      </c>
      <c r="O263" t="s">
        <v>519</v>
      </c>
      <c r="P263" t="s">
        <v>520</v>
      </c>
    </row>
    <row r="264" spans="13:16">
      <c r="M264">
        <f>ROW(A264)</f>
        <v>264</v>
      </c>
      <c r="N264">
        <f>MATCH(P264,A:A)</f>
        <v>105</v>
      </c>
      <c r="O264" t="s">
        <v>521</v>
      </c>
      <c r="P264" t="s">
        <v>522</v>
      </c>
    </row>
    <row r="265" spans="13:16">
      <c r="M265">
        <f>ROW(A265)</f>
        <v>265</v>
      </c>
      <c r="N265">
        <f>MATCH(P265,A:A)</f>
        <v>68</v>
      </c>
      <c r="O265" t="s">
        <v>523</v>
      </c>
      <c r="P265" t="s">
        <v>524</v>
      </c>
    </row>
    <row r="266" spans="13:16">
      <c r="M266">
        <f>ROW(A266)</f>
        <v>266</v>
      </c>
      <c r="N266">
        <f>MATCH(P266,A:A)</f>
        <v>74</v>
      </c>
      <c r="O266" t="s">
        <v>525</v>
      </c>
      <c r="P266" t="s">
        <v>526</v>
      </c>
    </row>
    <row r="267" spans="13:16">
      <c r="M267">
        <f>ROW(A267)</f>
        <v>267</v>
      </c>
      <c r="N267">
        <f>MATCH(P267,A:A)</f>
        <v>110</v>
      </c>
      <c r="O267" t="s">
        <v>527</v>
      </c>
      <c r="P267" t="s">
        <v>309</v>
      </c>
    </row>
    <row r="268" spans="13:16">
      <c r="M268">
        <f>ROW(A268)</f>
        <v>268</v>
      </c>
      <c r="N268">
        <f>MATCH(P268,A:A)</f>
        <v>131</v>
      </c>
      <c r="O268" t="s">
        <v>528</v>
      </c>
      <c r="P268" t="s">
        <v>529</v>
      </c>
    </row>
    <row r="269" spans="13:16">
      <c r="M269">
        <f>ROW(A269)</f>
        <v>269</v>
      </c>
      <c r="N269">
        <f>MATCH(P269,A:A)</f>
        <v>131</v>
      </c>
      <c r="O269" t="s">
        <v>530</v>
      </c>
      <c r="P269" t="s">
        <v>451</v>
      </c>
    </row>
    <row r="270" spans="13:16">
      <c r="M270">
        <f>ROW(A270)</f>
        <v>270</v>
      </c>
      <c r="N270">
        <f>MATCH(P270,A:A)</f>
        <v>129</v>
      </c>
      <c r="O270" t="s">
        <v>531</v>
      </c>
      <c r="P270" t="s">
        <v>532</v>
      </c>
    </row>
    <row r="271" spans="13:16">
      <c r="M271">
        <f>ROW(A271)</f>
        <v>271</v>
      </c>
      <c r="N271">
        <f>MATCH(P271,A:A)</f>
        <v>3</v>
      </c>
      <c r="O271" t="s">
        <v>533</v>
      </c>
      <c r="P271" t="s">
        <v>18</v>
      </c>
    </row>
  </sheetData>
  <sortState ref="A2:H271">
    <sortCondition ref="F2:F27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S271"/>
  <sheetViews>
    <sheetView tabSelected="1" topLeftCell="A245" workbookViewId="0">
      <selection activeCell="R1" sqref="R1:S271"/>
    </sheetView>
  </sheetViews>
  <sheetFormatPr defaultRowHeight="15"/>
  <cols>
    <col min="1" max="1" width="10.140625" customWidth="1"/>
    <col min="2" max="2" width="21.5703125" customWidth="1"/>
    <col min="4" max="4" width="2.140625" customWidth="1"/>
    <col min="5" max="5" width="2" customWidth="1"/>
    <col min="6" max="17" width="2.42578125" customWidth="1"/>
  </cols>
  <sheetData>
    <row r="1" spans="1:19">
      <c r="A1" t="s">
        <v>856</v>
      </c>
      <c r="B1" t="s">
        <v>558</v>
      </c>
      <c r="R1" t="s">
        <v>0</v>
      </c>
      <c r="S1" t="s">
        <v>1</v>
      </c>
    </row>
    <row r="2" spans="1:19">
      <c r="A2" t="s">
        <v>856</v>
      </c>
      <c r="B2" t="s">
        <v>585</v>
      </c>
      <c r="R2" t="s">
        <v>2</v>
      </c>
      <c r="S2" t="s">
        <v>1</v>
      </c>
    </row>
    <row r="3" spans="1:19">
      <c r="A3" t="s">
        <v>856</v>
      </c>
      <c r="B3" t="s">
        <v>612</v>
      </c>
      <c r="R3" t="s">
        <v>3</v>
      </c>
      <c r="S3" t="s">
        <v>4</v>
      </c>
    </row>
    <row r="4" spans="1:19">
      <c r="A4" t="s">
        <v>856</v>
      </c>
      <c r="B4" t="s">
        <v>615</v>
      </c>
      <c r="R4" t="s">
        <v>5</v>
      </c>
      <c r="S4" t="s">
        <v>6</v>
      </c>
    </row>
    <row r="5" spans="1:19">
      <c r="A5" t="s">
        <v>856</v>
      </c>
      <c r="B5" t="s">
        <v>626</v>
      </c>
      <c r="R5" t="s">
        <v>7</v>
      </c>
      <c r="S5" t="s">
        <v>8</v>
      </c>
    </row>
    <row r="6" spans="1:19">
      <c r="A6" t="s">
        <v>856</v>
      </c>
      <c r="B6" t="s">
        <v>639</v>
      </c>
      <c r="R6" t="s">
        <v>9</v>
      </c>
      <c r="S6" t="s">
        <v>10</v>
      </c>
    </row>
    <row r="7" spans="1:19">
      <c r="A7" t="s">
        <v>856</v>
      </c>
      <c r="B7" t="s">
        <v>642</v>
      </c>
      <c r="R7" t="s">
        <v>11</v>
      </c>
      <c r="S7" t="s">
        <v>12</v>
      </c>
    </row>
    <row r="8" spans="1:19">
      <c r="A8" t="s">
        <v>856</v>
      </c>
      <c r="B8" t="s">
        <v>647</v>
      </c>
      <c r="R8" t="s">
        <v>13</v>
      </c>
      <c r="S8" t="s">
        <v>14</v>
      </c>
    </row>
    <row r="9" spans="1:19">
      <c r="A9" s="1" t="s">
        <v>856</v>
      </c>
      <c r="B9" t="s">
        <v>658</v>
      </c>
      <c r="R9" t="s">
        <v>15</v>
      </c>
      <c r="S9" t="s">
        <v>16</v>
      </c>
    </row>
    <row r="10" spans="1:19">
      <c r="A10" t="s">
        <v>856</v>
      </c>
      <c r="B10" t="s">
        <v>682</v>
      </c>
      <c r="R10" t="s">
        <v>17</v>
      </c>
      <c r="S10" t="s">
        <v>18</v>
      </c>
    </row>
    <row r="11" spans="1:19">
      <c r="B11" t="s">
        <v>692</v>
      </c>
      <c r="R11" t="s">
        <v>19</v>
      </c>
      <c r="S11" t="s">
        <v>20</v>
      </c>
    </row>
    <row r="12" spans="1:19">
      <c r="B12" t="s">
        <v>695</v>
      </c>
      <c r="R12" t="s">
        <v>21</v>
      </c>
      <c r="S12" t="s">
        <v>22</v>
      </c>
    </row>
    <row r="13" spans="1:19">
      <c r="B13" t="s">
        <v>699</v>
      </c>
      <c r="R13" t="s">
        <v>23</v>
      </c>
      <c r="S13" t="s">
        <v>24</v>
      </c>
    </row>
    <row r="14" spans="1:19">
      <c r="B14" t="s">
        <v>701</v>
      </c>
      <c r="R14" t="s">
        <v>25</v>
      </c>
      <c r="S14" t="s">
        <v>26</v>
      </c>
    </row>
    <row r="15" spans="1:19">
      <c r="B15" t="s">
        <v>703</v>
      </c>
      <c r="R15" t="s">
        <v>27</v>
      </c>
      <c r="S15" t="s">
        <v>28</v>
      </c>
    </row>
    <row r="16" spans="1:19">
      <c r="B16" t="s">
        <v>708</v>
      </c>
      <c r="R16" t="s">
        <v>29</v>
      </c>
      <c r="S16" t="s">
        <v>30</v>
      </c>
    </row>
    <row r="17" spans="1:19">
      <c r="B17" t="s">
        <v>710</v>
      </c>
      <c r="R17" t="s">
        <v>31</v>
      </c>
      <c r="S17" t="s">
        <v>32</v>
      </c>
    </row>
    <row r="18" spans="1:19">
      <c r="B18" t="s">
        <v>715</v>
      </c>
      <c r="R18" t="s">
        <v>33</v>
      </c>
      <c r="S18" t="s">
        <v>34</v>
      </c>
    </row>
    <row r="19" spans="1:19">
      <c r="B19" t="s">
        <v>719</v>
      </c>
      <c r="R19" t="s">
        <v>35</v>
      </c>
      <c r="S19" t="s">
        <v>36</v>
      </c>
    </row>
    <row r="20" spans="1:19">
      <c r="B20" t="s">
        <v>724</v>
      </c>
      <c r="R20" t="s">
        <v>37</v>
      </c>
      <c r="S20" t="s">
        <v>38</v>
      </c>
    </row>
    <row r="21" spans="1:19">
      <c r="B21" t="s">
        <v>730</v>
      </c>
      <c r="R21" t="s">
        <v>39</v>
      </c>
      <c r="S21" t="s">
        <v>40</v>
      </c>
    </row>
    <row r="22" spans="1:19">
      <c r="B22" t="s">
        <v>733</v>
      </c>
      <c r="R22" t="s">
        <v>41</v>
      </c>
      <c r="S22" t="s">
        <v>42</v>
      </c>
    </row>
    <row r="23" spans="1:19">
      <c r="B23" t="s">
        <v>737</v>
      </c>
      <c r="R23" t="s">
        <v>43</v>
      </c>
      <c r="S23" t="s">
        <v>44</v>
      </c>
    </row>
    <row r="24" spans="1:19">
      <c r="B24" t="s">
        <v>739</v>
      </c>
      <c r="R24" t="s">
        <v>45</v>
      </c>
      <c r="S24" t="s">
        <v>46</v>
      </c>
    </row>
    <row r="25" spans="1:19">
      <c r="B25" t="s">
        <v>741</v>
      </c>
      <c r="R25" t="s">
        <v>47</v>
      </c>
      <c r="S25" t="s">
        <v>48</v>
      </c>
    </row>
    <row r="26" spans="1:19">
      <c r="B26" t="s">
        <v>744</v>
      </c>
      <c r="R26" t="s">
        <v>49</v>
      </c>
      <c r="S26" t="s">
        <v>50</v>
      </c>
    </row>
    <row r="27" spans="1:19">
      <c r="B27" t="s">
        <v>745</v>
      </c>
      <c r="R27" t="s">
        <v>51</v>
      </c>
      <c r="S27" t="s">
        <v>52</v>
      </c>
    </row>
    <row r="28" spans="1:19">
      <c r="B28" t="s">
        <v>748</v>
      </c>
      <c r="R28" t="s">
        <v>53</v>
      </c>
      <c r="S28" t="s">
        <v>54</v>
      </c>
    </row>
    <row r="29" spans="1:19">
      <c r="B29" t="s">
        <v>755</v>
      </c>
      <c r="R29" t="s">
        <v>55</v>
      </c>
      <c r="S29" t="s">
        <v>56</v>
      </c>
    </row>
    <row r="30" spans="1:19">
      <c r="B30" t="s">
        <v>762</v>
      </c>
      <c r="R30" t="s">
        <v>57</v>
      </c>
      <c r="S30" t="s">
        <v>58</v>
      </c>
    </row>
    <row r="31" spans="1:19">
      <c r="B31" t="s">
        <v>765</v>
      </c>
      <c r="R31" t="s">
        <v>59</v>
      </c>
      <c r="S31" t="s">
        <v>60</v>
      </c>
    </row>
    <row r="32" spans="1:19">
      <c r="A32" s="1"/>
      <c r="B32" t="s">
        <v>765</v>
      </c>
      <c r="R32" t="s">
        <v>61</v>
      </c>
      <c r="S32" t="s">
        <v>62</v>
      </c>
    </row>
    <row r="33" spans="1:19">
      <c r="B33" t="s">
        <v>769</v>
      </c>
      <c r="R33" t="s">
        <v>63</v>
      </c>
      <c r="S33" t="s">
        <v>64</v>
      </c>
    </row>
    <row r="34" spans="1:19">
      <c r="B34" t="s">
        <v>773</v>
      </c>
      <c r="R34" t="s">
        <v>65</v>
      </c>
      <c r="S34" t="s">
        <v>66</v>
      </c>
    </row>
    <row r="35" spans="1:19">
      <c r="A35" s="1"/>
      <c r="B35" t="s">
        <v>777</v>
      </c>
      <c r="R35" t="s">
        <v>67</v>
      </c>
      <c r="S35" t="s">
        <v>68</v>
      </c>
    </row>
    <row r="36" spans="1:19">
      <c r="B36" t="s">
        <v>782</v>
      </c>
      <c r="R36" t="s">
        <v>69</v>
      </c>
      <c r="S36" t="s">
        <v>70</v>
      </c>
    </row>
    <row r="37" spans="1:19">
      <c r="B37" t="s">
        <v>787</v>
      </c>
      <c r="R37" t="s">
        <v>71</v>
      </c>
      <c r="S37" t="s">
        <v>72</v>
      </c>
    </row>
    <row r="38" spans="1:19">
      <c r="B38" t="s">
        <v>793</v>
      </c>
      <c r="R38" t="s">
        <v>73</v>
      </c>
      <c r="S38" t="s">
        <v>74</v>
      </c>
    </row>
    <row r="39" spans="1:19">
      <c r="B39" t="s">
        <v>811</v>
      </c>
      <c r="R39" t="s">
        <v>75</v>
      </c>
      <c r="S39" t="s">
        <v>76</v>
      </c>
    </row>
    <row r="40" spans="1:19">
      <c r="A40" s="1"/>
      <c r="B40" t="s">
        <v>813</v>
      </c>
      <c r="R40" t="s">
        <v>77</v>
      </c>
      <c r="S40" t="s">
        <v>78</v>
      </c>
    </row>
    <row r="41" spans="1:19">
      <c r="B41" t="s">
        <v>816</v>
      </c>
      <c r="R41" t="s">
        <v>79</v>
      </c>
      <c r="S41" t="s">
        <v>80</v>
      </c>
    </row>
    <row r="42" spans="1:19">
      <c r="B42" t="s">
        <v>823</v>
      </c>
      <c r="R42" t="s">
        <v>81</v>
      </c>
      <c r="S42" t="s">
        <v>82</v>
      </c>
    </row>
    <row r="43" spans="1:19">
      <c r="B43" t="s">
        <v>828</v>
      </c>
      <c r="R43" t="s">
        <v>83</v>
      </c>
      <c r="S43" t="s">
        <v>84</v>
      </c>
    </row>
    <row r="44" spans="1:19">
      <c r="A44" s="1"/>
      <c r="B44" t="s">
        <v>830</v>
      </c>
      <c r="R44" t="s">
        <v>85</v>
      </c>
      <c r="S44" t="s">
        <v>86</v>
      </c>
    </row>
    <row r="45" spans="1:19">
      <c r="B45" t="s">
        <v>833</v>
      </c>
      <c r="R45" t="s">
        <v>87</v>
      </c>
      <c r="S45" t="s">
        <v>88</v>
      </c>
    </row>
    <row r="46" spans="1:19">
      <c r="B46" t="s">
        <v>837</v>
      </c>
      <c r="R46" t="s">
        <v>89</v>
      </c>
      <c r="S46" t="s">
        <v>90</v>
      </c>
    </row>
    <row r="47" spans="1:19">
      <c r="B47" t="s">
        <v>842</v>
      </c>
      <c r="R47" t="s">
        <v>91</v>
      </c>
      <c r="S47" t="s">
        <v>92</v>
      </c>
    </row>
    <row r="48" spans="1:19">
      <c r="B48" t="s">
        <v>845</v>
      </c>
      <c r="R48" t="s">
        <v>93</v>
      </c>
      <c r="S48" t="s">
        <v>94</v>
      </c>
    </row>
    <row r="49" spans="1:19">
      <c r="A49" s="1"/>
      <c r="B49" t="s">
        <v>851</v>
      </c>
      <c r="R49" t="s">
        <v>95</v>
      </c>
      <c r="S49" t="s">
        <v>96</v>
      </c>
    </row>
    <row r="50" spans="1:19">
      <c r="R50" t="s">
        <v>97</v>
      </c>
      <c r="S50" t="s">
        <v>98</v>
      </c>
    </row>
    <row r="51" spans="1:19">
      <c r="R51" t="s">
        <v>99</v>
      </c>
      <c r="S51" t="s">
        <v>100</v>
      </c>
    </row>
    <row r="52" spans="1:19">
      <c r="R52" t="s">
        <v>101</v>
      </c>
      <c r="S52" t="s">
        <v>102</v>
      </c>
    </row>
    <row r="53" spans="1:19">
      <c r="R53" t="s">
        <v>103</v>
      </c>
      <c r="S53" t="s">
        <v>104</v>
      </c>
    </row>
    <row r="54" spans="1:19">
      <c r="R54" t="s">
        <v>105</v>
      </c>
      <c r="S54" t="s">
        <v>106</v>
      </c>
    </row>
    <row r="55" spans="1:19">
      <c r="R55" t="s">
        <v>107</v>
      </c>
      <c r="S55" t="s">
        <v>108</v>
      </c>
    </row>
    <row r="56" spans="1:19">
      <c r="R56" t="s">
        <v>109</v>
      </c>
      <c r="S56" t="s">
        <v>110</v>
      </c>
    </row>
    <row r="57" spans="1:19">
      <c r="R57" t="s">
        <v>111</v>
      </c>
      <c r="S57" t="s">
        <v>112</v>
      </c>
    </row>
    <row r="58" spans="1:19">
      <c r="R58" t="s">
        <v>113</v>
      </c>
      <c r="S58" t="s">
        <v>114</v>
      </c>
    </row>
    <row r="59" spans="1:19">
      <c r="R59" t="s">
        <v>115</v>
      </c>
      <c r="S59" t="s">
        <v>116</v>
      </c>
    </row>
    <row r="60" spans="1:19">
      <c r="R60" t="s">
        <v>117</v>
      </c>
      <c r="S60" t="s">
        <v>118</v>
      </c>
    </row>
    <row r="61" spans="1:19">
      <c r="A61" s="1"/>
      <c r="R61" t="s">
        <v>119</v>
      </c>
      <c r="S61" t="s">
        <v>120</v>
      </c>
    </row>
    <row r="62" spans="1:19">
      <c r="R62" t="s">
        <v>121</v>
      </c>
      <c r="S62" t="s">
        <v>122</v>
      </c>
    </row>
    <row r="63" spans="1:19">
      <c r="R63" t="s">
        <v>123</v>
      </c>
      <c r="S63" t="s">
        <v>124</v>
      </c>
    </row>
    <row r="64" spans="1:19">
      <c r="R64" t="s">
        <v>125</v>
      </c>
      <c r="S64" t="s">
        <v>126</v>
      </c>
    </row>
    <row r="65" spans="1:19">
      <c r="R65" t="s">
        <v>127</v>
      </c>
      <c r="S65" t="s">
        <v>128</v>
      </c>
    </row>
    <row r="66" spans="1:19">
      <c r="R66" t="s">
        <v>129</v>
      </c>
      <c r="S66" t="s">
        <v>130</v>
      </c>
    </row>
    <row r="67" spans="1:19">
      <c r="A67" s="1"/>
      <c r="R67" t="s">
        <v>131</v>
      </c>
      <c r="S67" t="s">
        <v>132</v>
      </c>
    </row>
    <row r="68" spans="1:19">
      <c r="R68" t="s">
        <v>133</v>
      </c>
      <c r="S68" t="s">
        <v>134</v>
      </c>
    </row>
    <row r="69" spans="1:19">
      <c r="A69" s="1"/>
      <c r="R69" t="s">
        <v>135</v>
      </c>
      <c r="S69" t="s">
        <v>136</v>
      </c>
    </row>
    <row r="70" spans="1:19">
      <c r="A70" s="1"/>
      <c r="R70" t="s">
        <v>137</v>
      </c>
      <c r="S70" t="s">
        <v>138</v>
      </c>
    </row>
    <row r="71" spans="1:19">
      <c r="R71" t="s">
        <v>139</v>
      </c>
      <c r="S71" t="s">
        <v>140</v>
      </c>
    </row>
    <row r="72" spans="1:19">
      <c r="R72" t="s">
        <v>141</v>
      </c>
      <c r="S72" t="s">
        <v>142</v>
      </c>
    </row>
    <row r="73" spans="1:19">
      <c r="R73" t="s">
        <v>143</v>
      </c>
      <c r="S73" t="s">
        <v>144</v>
      </c>
    </row>
    <row r="74" spans="1:19">
      <c r="A74" s="1"/>
      <c r="R74" t="s">
        <v>145</v>
      </c>
      <c r="S74" t="s">
        <v>146</v>
      </c>
    </row>
    <row r="75" spans="1:19">
      <c r="R75" t="s">
        <v>147</v>
      </c>
      <c r="S75" t="s">
        <v>148</v>
      </c>
    </row>
    <row r="76" spans="1:19">
      <c r="R76" t="s">
        <v>149</v>
      </c>
      <c r="S76" t="s">
        <v>150</v>
      </c>
    </row>
    <row r="77" spans="1:19">
      <c r="R77" t="s">
        <v>151</v>
      </c>
      <c r="S77" t="s">
        <v>152</v>
      </c>
    </row>
    <row r="78" spans="1:19">
      <c r="R78" t="s">
        <v>153</v>
      </c>
      <c r="S78" t="s">
        <v>154</v>
      </c>
    </row>
    <row r="79" spans="1:19">
      <c r="R79" t="s">
        <v>155</v>
      </c>
      <c r="S79" t="s">
        <v>156</v>
      </c>
    </row>
    <row r="80" spans="1:19">
      <c r="R80" t="s">
        <v>157</v>
      </c>
      <c r="S80" t="s">
        <v>158</v>
      </c>
    </row>
    <row r="81" spans="18:19">
      <c r="R81" t="s">
        <v>159</v>
      </c>
      <c r="S81" t="s">
        <v>160</v>
      </c>
    </row>
    <row r="82" spans="18:19">
      <c r="R82" t="s">
        <v>161</v>
      </c>
      <c r="S82" t="s">
        <v>162</v>
      </c>
    </row>
    <row r="83" spans="18:19">
      <c r="R83" t="s">
        <v>163</v>
      </c>
      <c r="S83" t="s">
        <v>164</v>
      </c>
    </row>
    <row r="84" spans="18:19">
      <c r="R84" t="s">
        <v>165</v>
      </c>
      <c r="S84" t="s">
        <v>166</v>
      </c>
    </row>
    <row r="85" spans="18:19">
      <c r="R85" t="s">
        <v>167</v>
      </c>
      <c r="S85" t="s">
        <v>168</v>
      </c>
    </row>
    <row r="86" spans="18:19">
      <c r="R86" t="s">
        <v>169</v>
      </c>
      <c r="S86" t="s">
        <v>170</v>
      </c>
    </row>
    <row r="87" spans="18:19">
      <c r="R87" t="s">
        <v>171</v>
      </c>
      <c r="S87" t="s">
        <v>172</v>
      </c>
    </row>
    <row r="88" spans="18:19">
      <c r="R88" t="s">
        <v>173</v>
      </c>
      <c r="S88" t="s">
        <v>174</v>
      </c>
    </row>
    <row r="89" spans="18:19">
      <c r="R89" t="s">
        <v>175</v>
      </c>
      <c r="S89" t="s">
        <v>176</v>
      </c>
    </row>
    <row r="90" spans="18:19">
      <c r="R90" t="s">
        <v>177</v>
      </c>
      <c r="S90" t="s">
        <v>178</v>
      </c>
    </row>
    <row r="91" spans="18:19">
      <c r="R91" t="s">
        <v>179</v>
      </c>
      <c r="S91" t="s">
        <v>180</v>
      </c>
    </row>
    <row r="92" spans="18:19">
      <c r="R92" t="s">
        <v>181</v>
      </c>
      <c r="S92" t="s">
        <v>182</v>
      </c>
    </row>
    <row r="93" spans="18:19">
      <c r="R93" t="s">
        <v>183</v>
      </c>
      <c r="S93" t="s">
        <v>184</v>
      </c>
    </row>
    <row r="94" spans="18:19">
      <c r="R94" t="s">
        <v>185</v>
      </c>
      <c r="S94" t="s">
        <v>186</v>
      </c>
    </row>
    <row r="95" spans="18:19">
      <c r="R95" t="s">
        <v>187</v>
      </c>
      <c r="S95" t="s">
        <v>188</v>
      </c>
    </row>
    <row r="96" spans="18:19">
      <c r="R96" t="s">
        <v>189</v>
      </c>
      <c r="S96" t="s">
        <v>190</v>
      </c>
    </row>
    <row r="97" spans="18:19">
      <c r="R97" t="s">
        <v>191</v>
      </c>
      <c r="S97" t="s">
        <v>192</v>
      </c>
    </row>
    <row r="98" spans="18:19">
      <c r="R98" t="s">
        <v>193</v>
      </c>
      <c r="S98" t="s">
        <v>194</v>
      </c>
    </row>
    <row r="99" spans="18:19">
      <c r="R99" t="s">
        <v>195</v>
      </c>
      <c r="S99" t="s">
        <v>196</v>
      </c>
    </row>
    <row r="100" spans="18:19">
      <c r="R100" t="s">
        <v>197</v>
      </c>
      <c r="S100" t="s">
        <v>198</v>
      </c>
    </row>
    <row r="101" spans="18:19">
      <c r="R101" t="s">
        <v>199</v>
      </c>
      <c r="S101" t="s">
        <v>200</v>
      </c>
    </row>
    <row r="102" spans="18:19">
      <c r="R102" t="s">
        <v>201</v>
      </c>
      <c r="S102" t="s">
        <v>202</v>
      </c>
    </row>
    <row r="103" spans="18:19">
      <c r="R103" t="s">
        <v>203</v>
      </c>
      <c r="S103" t="s">
        <v>204</v>
      </c>
    </row>
    <row r="104" spans="18:19">
      <c r="R104" t="s">
        <v>205</v>
      </c>
      <c r="S104" t="s">
        <v>206</v>
      </c>
    </row>
    <row r="105" spans="18:19">
      <c r="R105" t="s">
        <v>207</v>
      </c>
      <c r="S105" t="s">
        <v>208</v>
      </c>
    </row>
    <row r="106" spans="18:19">
      <c r="R106" t="s">
        <v>209</v>
      </c>
      <c r="S106" t="s">
        <v>210</v>
      </c>
    </row>
    <row r="107" spans="18:19">
      <c r="R107" t="s">
        <v>211</v>
      </c>
      <c r="S107" t="s">
        <v>212</v>
      </c>
    </row>
    <row r="108" spans="18:19">
      <c r="R108" t="s">
        <v>213</v>
      </c>
      <c r="S108" t="s">
        <v>214</v>
      </c>
    </row>
    <row r="109" spans="18:19">
      <c r="R109" t="s">
        <v>215</v>
      </c>
      <c r="S109" t="s">
        <v>216</v>
      </c>
    </row>
    <row r="110" spans="18:19">
      <c r="R110" t="s">
        <v>217</v>
      </c>
      <c r="S110" t="s">
        <v>218</v>
      </c>
    </row>
    <row r="111" spans="18:19">
      <c r="R111" t="s">
        <v>219</v>
      </c>
      <c r="S111" t="s">
        <v>220</v>
      </c>
    </row>
    <row r="112" spans="18:19">
      <c r="R112" t="s">
        <v>221</v>
      </c>
      <c r="S112" t="s">
        <v>222</v>
      </c>
    </row>
    <row r="113" spans="18:19">
      <c r="R113" t="s">
        <v>223</v>
      </c>
      <c r="S113" t="s">
        <v>224</v>
      </c>
    </row>
    <row r="114" spans="18:19">
      <c r="R114" t="s">
        <v>225</v>
      </c>
      <c r="S114" t="s">
        <v>226</v>
      </c>
    </row>
    <row r="115" spans="18:19">
      <c r="R115" t="s">
        <v>227</v>
      </c>
      <c r="S115" t="s">
        <v>228</v>
      </c>
    </row>
    <row r="116" spans="18:19">
      <c r="R116" t="s">
        <v>229</v>
      </c>
      <c r="S116" t="s">
        <v>230</v>
      </c>
    </row>
    <row r="117" spans="18:19">
      <c r="R117" t="s">
        <v>231</v>
      </c>
      <c r="S117" t="s">
        <v>232</v>
      </c>
    </row>
    <row r="118" spans="18:19">
      <c r="R118" t="s">
        <v>233</v>
      </c>
      <c r="S118" t="s">
        <v>234</v>
      </c>
    </row>
    <row r="119" spans="18:19">
      <c r="R119" t="s">
        <v>235</v>
      </c>
      <c r="S119" t="s">
        <v>216</v>
      </c>
    </row>
    <row r="120" spans="18:19">
      <c r="R120" t="s">
        <v>236</v>
      </c>
      <c r="S120" t="s">
        <v>237</v>
      </c>
    </row>
    <row r="121" spans="18:19">
      <c r="R121" t="s">
        <v>238</v>
      </c>
      <c r="S121" t="s">
        <v>239</v>
      </c>
    </row>
    <row r="122" spans="18:19">
      <c r="R122" t="s">
        <v>240</v>
      </c>
      <c r="S122" t="s">
        <v>241</v>
      </c>
    </row>
    <row r="123" spans="18:19">
      <c r="R123" t="s">
        <v>242</v>
      </c>
      <c r="S123" t="s">
        <v>243</v>
      </c>
    </row>
    <row r="124" spans="18:19">
      <c r="R124" t="s">
        <v>244</v>
      </c>
      <c r="S124" t="s">
        <v>245</v>
      </c>
    </row>
    <row r="125" spans="18:19">
      <c r="R125" t="s">
        <v>246</v>
      </c>
      <c r="S125" t="s">
        <v>247</v>
      </c>
    </row>
    <row r="126" spans="18:19">
      <c r="R126" t="s">
        <v>248</v>
      </c>
      <c r="S126" t="s">
        <v>249</v>
      </c>
    </row>
    <row r="127" spans="18:19">
      <c r="R127" t="s">
        <v>250</v>
      </c>
      <c r="S127" t="s">
        <v>251</v>
      </c>
    </row>
    <row r="128" spans="18:19">
      <c r="R128" t="s">
        <v>252</v>
      </c>
      <c r="S128" t="s">
        <v>253</v>
      </c>
    </row>
    <row r="129" spans="18:19">
      <c r="R129" t="s">
        <v>254</v>
      </c>
      <c r="S129" t="s">
        <v>255</v>
      </c>
    </row>
    <row r="130" spans="18:19">
      <c r="R130" t="s">
        <v>256</v>
      </c>
      <c r="S130" t="s">
        <v>257</v>
      </c>
    </row>
    <row r="131" spans="18:19">
      <c r="R131" t="s">
        <v>258</v>
      </c>
      <c r="S131" t="s">
        <v>259</v>
      </c>
    </row>
    <row r="132" spans="18:19">
      <c r="R132" t="s">
        <v>260</v>
      </c>
      <c r="S132" t="s">
        <v>261</v>
      </c>
    </row>
    <row r="133" spans="18:19">
      <c r="R133" t="s">
        <v>262</v>
      </c>
      <c r="S133" t="s">
        <v>263</v>
      </c>
    </row>
    <row r="134" spans="18:19">
      <c r="R134" t="s">
        <v>264</v>
      </c>
      <c r="S134" t="s">
        <v>265</v>
      </c>
    </row>
    <row r="135" spans="18:19">
      <c r="R135" t="s">
        <v>266</v>
      </c>
      <c r="S135" t="s">
        <v>267</v>
      </c>
    </row>
    <row r="136" spans="18:19">
      <c r="R136" t="s">
        <v>268</v>
      </c>
      <c r="S136" t="s">
        <v>269</v>
      </c>
    </row>
    <row r="137" spans="18:19">
      <c r="R137" t="s">
        <v>270</v>
      </c>
      <c r="S137" t="s">
        <v>271</v>
      </c>
    </row>
    <row r="138" spans="18:19">
      <c r="R138" t="s">
        <v>272</v>
      </c>
      <c r="S138" t="s">
        <v>273</v>
      </c>
    </row>
    <row r="139" spans="18:19">
      <c r="R139" t="s">
        <v>274</v>
      </c>
      <c r="S139" t="s">
        <v>275</v>
      </c>
    </row>
    <row r="140" spans="18:19">
      <c r="R140" t="s">
        <v>276</v>
      </c>
      <c r="S140" t="s">
        <v>277</v>
      </c>
    </row>
    <row r="141" spans="18:19">
      <c r="R141" t="s">
        <v>278</v>
      </c>
      <c r="S141" t="s">
        <v>279</v>
      </c>
    </row>
    <row r="142" spans="18:19">
      <c r="R142" t="s">
        <v>280</v>
      </c>
      <c r="S142" t="s">
        <v>281</v>
      </c>
    </row>
    <row r="143" spans="18:19">
      <c r="R143" t="s">
        <v>282</v>
      </c>
      <c r="S143" t="s">
        <v>283</v>
      </c>
    </row>
    <row r="144" spans="18:19">
      <c r="R144" t="s">
        <v>284</v>
      </c>
      <c r="S144" t="s">
        <v>285</v>
      </c>
    </row>
    <row r="145" spans="18:19">
      <c r="R145" t="s">
        <v>286</v>
      </c>
      <c r="S145" t="s">
        <v>287</v>
      </c>
    </row>
    <row r="146" spans="18:19">
      <c r="R146" t="s">
        <v>288</v>
      </c>
      <c r="S146" t="s">
        <v>289</v>
      </c>
    </row>
    <row r="147" spans="18:19">
      <c r="R147" t="s">
        <v>290</v>
      </c>
      <c r="S147" t="s">
        <v>291</v>
      </c>
    </row>
    <row r="148" spans="18:19">
      <c r="R148" t="s">
        <v>292</v>
      </c>
      <c r="S148" t="s">
        <v>293</v>
      </c>
    </row>
    <row r="149" spans="18:19">
      <c r="R149" t="s">
        <v>294</v>
      </c>
      <c r="S149" t="s">
        <v>295</v>
      </c>
    </row>
    <row r="150" spans="18:19">
      <c r="R150" t="s">
        <v>296</v>
      </c>
      <c r="S150" t="s">
        <v>297</v>
      </c>
    </row>
    <row r="151" spans="18:19">
      <c r="R151" t="s">
        <v>298</v>
      </c>
      <c r="S151" t="s">
        <v>299</v>
      </c>
    </row>
    <row r="152" spans="18:19">
      <c r="R152" t="s">
        <v>300</v>
      </c>
      <c r="S152" t="s">
        <v>301</v>
      </c>
    </row>
    <row r="153" spans="18:19">
      <c r="R153" t="s">
        <v>302</v>
      </c>
      <c r="S153" t="s">
        <v>303</v>
      </c>
    </row>
    <row r="154" spans="18:19">
      <c r="R154" t="s">
        <v>304</v>
      </c>
      <c r="S154" t="s">
        <v>305</v>
      </c>
    </row>
    <row r="155" spans="18:19">
      <c r="R155" t="s">
        <v>306</v>
      </c>
      <c r="S155" t="s">
        <v>307</v>
      </c>
    </row>
    <row r="156" spans="18:19">
      <c r="R156" t="s">
        <v>308</v>
      </c>
      <c r="S156" t="s">
        <v>309</v>
      </c>
    </row>
    <row r="157" spans="18:19">
      <c r="R157" t="s">
        <v>310</v>
      </c>
      <c r="S157" t="s">
        <v>311</v>
      </c>
    </row>
    <row r="158" spans="18:19">
      <c r="R158" t="s">
        <v>312</v>
      </c>
      <c r="S158" t="s">
        <v>313</v>
      </c>
    </row>
    <row r="159" spans="18:19">
      <c r="R159" t="s">
        <v>314</v>
      </c>
      <c r="S159" t="s">
        <v>315</v>
      </c>
    </row>
    <row r="160" spans="18:19">
      <c r="R160" t="s">
        <v>316</v>
      </c>
      <c r="S160" t="s">
        <v>317</v>
      </c>
    </row>
    <row r="161" spans="18:19">
      <c r="R161" t="s">
        <v>318</v>
      </c>
      <c r="S161" t="s">
        <v>319</v>
      </c>
    </row>
    <row r="162" spans="18:19">
      <c r="R162" t="s">
        <v>320</v>
      </c>
      <c r="S162" t="s">
        <v>321</v>
      </c>
    </row>
    <row r="163" spans="18:19">
      <c r="R163" t="s">
        <v>322</v>
      </c>
      <c r="S163" t="s">
        <v>323</v>
      </c>
    </row>
    <row r="164" spans="18:19">
      <c r="R164" t="s">
        <v>324</v>
      </c>
      <c r="S164" t="s">
        <v>325</v>
      </c>
    </row>
    <row r="165" spans="18:19">
      <c r="R165" t="s">
        <v>326</v>
      </c>
      <c r="S165" t="s">
        <v>327</v>
      </c>
    </row>
    <row r="166" spans="18:19">
      <c r="R166" t="s">
        <v>328</v>
      </c>
      <c r="S166" t="s">
        <v>329</v>
      </c>
    </row>
    <row r="167" spans="18:19">
      <c r="R167" t="s">
        <v>330</v>
      </c>
      <c r="S167" t="s">
        <v>331</v>
      </c>
    </row>
    <row r="168" spans="18:19">
      <c r="R168" t="s">
        <v>332</v>
      </c>
      <c r="S168" t="s">
        <v>333</v>
      </c>
    </row>
    <row r="169" spans="18:19">
      <c r="R169" t="s">
        <v>334</v>
      </c>
      <c r="S169" t="s">
        <v>335</v>
      </c>
    </row>
    <row r="170" spans="18:19">
      <c r="R170" t="s">
        <v>336</v>
      </c>
      <c r="S170" t="s">
        <v>337</v>
      </c>
    </row>
    <row r="171" spans="18:19">
      <c r="R171" t="s">
        <v>338</v>
      </c>
      <c r="S171" t="s">
        <v>339</v>
      </c>
    </row>
    <row r="172" spans="18:19">
      <c r="R172" t="s">
        <v>340</v>
      </c>
      <c r="S172" t="s">
        <v>341</v>
      </c>
    </row>
    <row r="173" spans="18:19">
      <c r="R173" t="s">
        <v>342</v>
      </c>
      <c r="S173" t="s">
        <v>343</v>
      </c>
    </row>
    <row r="174" spans="18:19">
      <c r="R174" t="s">
        <v>344</v>
      </c>
      <c r="S174" t="s">
        <v>345</v>
      </c>
    </row>
    <row r="175" spans="18:19">
      <c r="R175" t="s">
        <v>346</v>
      </c>
      <c r="S175" t="s">
        <v>347</v>
      </c>
    </row>
    <row r="176" spans="18:19">
      <c r="R176" t="s">
        <v>348</v>
      </c>
      <c r="S176" t="s">
        <v>349</v>
      </c>
    </row>
    <row r="177" spans="18:19">
      <c r="R177" t="s">
        <v>350</v>
      </c>
      <c r="S177" t="s">
        <v>351</v>
      </c>
    </row>
    <row r="178" spans="18:19">
      <c r="R178" t="s">
        <v>352</v>
      </c>
      <c r="S178" t="s">
        <v>353</v>
      </c>
    </row>
    <row r="179" spans="18:19">
      <c r="R179" t="s">
        <v>354</v>
      </c>
      <c r="S179" t="s">
        <v>355</v>
      </c>
    </row>
    <row r="180" spans="18:19">
      <c r="R180" t="s">
        <v>356</v>
      </c>
      <c r="S180" t="s">
        <v>357</v>
      </c>
    </row>
    <row r="181" spans="18:19">
      <c r="R181" t="s">
        <v>358</v>
      </c>
      <c r="S181" t="s">
        <v>359</v>
      </c>
    </row>
    <row r="182" spans="18:19">
      <c r="R182" t="s">
        <v>360</v>
      </c>
      <c r="S182" t="s">
        <v>361</v>
      </c>
    </row>
    <row r="183" spans="18:19">
      <c r="R183" t="s">
        <v>362</v>
      </c>
      <c r="S183" t="s">
        <v>363</v>
      </c>
    </row>
    <row r="184" spans="18:19">
      <c r="R184" t="s">
        <v>364</v>
      </c>
      <c r="S184" t="s">
        <v>365</v>
      </c>
    </row>
    <row r="185" spans="18:19">
      <c r="R185" t="s">
        <v>366</v>
      </c>
      <c r="S185" t="s">
        <v>367</v>
      </c>
    </row>
    <row r="186" spans="18:19">
      <c r="R186" t="s">
        <v>368</v>
      </c>
      <c r="S186" t="s">
        <v>369</v>
      </c>
    </row>
    <row r="187" spans="18:19">
      <c r="R187" t="s">
        <v>370</v>
      </c>
      <c r="S187" t="s">
        <v>371</v>
      </c>
    </row>
    <row r="188" spans="18:19">
      <c r="R188" t="s">
        <v>372</v>
      </c>
      <c r="S188" t="s">
        <v>373</v>
      </c>
    </row>
    <row r="189" spans="18:19">
      <c r="R189" t="s">
        <v>374</v>
      </c>
      <c r="S189" t="s">
        <v>375</v>
      </c>
    </row>
    <row r="190" spans="18:19">
      <c r="R190" t="s">
        <v>376</v>
      </c>
      <c r="S190" t="s">
        <v>377</v>
      </c>
    </row>
    <row r="191" spans="18:19">
      <c r="R191" t="s">
        <v>378</v>
      </c>
      <c r="S191" t="s">
        <v>379</v>
      </c>
    </row>
    <row r="192" spans="18:19">
      <c r="R192" t="s">
        <v>380</v>
      </c>
      <c r="S192" t="s">
        <v>381</v>
      </c>
    </row>
    <row r="193" spans="18:19">
      <c r="R193" t="s">
        <v>382</v>
      </c>
      <c r="S193" t="s">
        <v>383</v>
      </c>
    </row>
    <row r="194" spans="18:19">
      <c r="R194" t="s">
        <v>384</v>
      </c>
      <c r="S194" t="s">
        <v>385</v>
      </c>
    </row>
    <row r="195" spans="18:19">
      <c r="R195" t="s">
        <v>386</v>
      </c>
      <c r="S195" t="s">
        <v>387</v>
      </c>
    </row>
    <row r="196" spans="18:19">
      <c r="R196" t="s">
        <v>388</v>
      </c>
      <c r="S196" t="s">
        <v>389</v>
      </c>
    </row>
    <row r="197" spans="18:19">
      <c r="R197" t="s">
        <v>390</v>
      </c>
      <c r="S197" t="s">
        <v>391</v>
      </c>
    </row>
    <row r="198" spans="18:19">
      <c r="R198" t="s">
        <v>392</v>
      </c>
      <c r="S198" t="s">
        <v>393</v>
      </c>
    </row>
    <row r="199" spans="18:19">
      <c r="R199" t="s">
        <v>394</v>
      </c>
      <c r="S199" t="s">
        <v>395</v>
      </c>
    </row>
    <row r="200" spans="18:19">
      <c r="R200" t="s">
        <v>396</v>
      </c>
      <c r="S200" t="s">
        <v>397</v>
      </c>
    </row>
    <row r="201" spans="18:19">
      <c r="R201" t="s">
        <v>398</v>
      </c>
      <c r="S201" t="s">
        <v>399</v>
      </c>
    </row>
    <row r="202" spans="18:19">
      <c r="R202" t="s">
        <v>400</v>
      </c>
      <c r="S202" t="s">
        <v>401</v>
      </c>
    </row>
    <row r="203" spans="18:19">
      <c r="R203" t="s">
        <v>402</v>
      </c>
      <c r="S203" t="s">
        <v>403</v>
      </c>
    </row>
    <row r="204" spans="18:19">
      <c r="R204" t="s">
        <v>404</v>
      </c>
      <c r="S204" t="s">
        <v>405</v>
      </c>
    </row>
    <row r="205" spans="18:19">
      <c r="R205" t="s">
        <v>406</v>
      </c>
      <c r="S205" t="s">
        <v>407</v>
      </c>
    </row>
    <row r="206" spans="18:19">
      <c r="R206" t="s">
        <v>408</v>
      </c>
      <c r="S206" t="s">
        <v>409</v>
      </c>
    </row>
    <row r="207" spans="18:19">
      <c r="R207" t="s">
        <v>410</v>
      </c>
      <c r="S207" t="s">
        <v>411</v>
      </c>
    </row>
    <row r="208" spans="18:19">
      <c r="R208" t="s">
        <v>412</v>
      </c>
      <c r="S208" t="s">
        <v>413</v>
      </c>
    </row>
    <row r="209" spans="18:19">
      <c r="R209" t="s">
        <v>414</v>
      </c>
      <c r="S209" t="s">
        <v>415</v>
      </c>
    </row>
    <row r="210" spans="18:19">
      <c r="R210" t="s">
        <v>416</v>
      </c>
      <c r="S210" t="s">
        <v>417</v>
      </c>
    </row>
    <row r="211" spans="18:19">
      <c r="R211" t="s">
        <v>418</v>
      </c>
      <c r="S211" t="s">
        <v>419</v>
      </c>
    </row>
    <row r="212" spans="18:19">
      <c r="R212" t="s">
        <v>420</v>
      </c>
      <c r="S212" t="s">
        <v>421</v>
      </c>
    </row>
    <row r="213" spans="18:19">
      <c r="R213" t="s">
        <v>422</v>
      </c>
      <c r="S213" t="s">
        <v>423</v>
      </c>
    </row>
    <row r="214" spans="18:19">
      <c r="R214" t="s">
        <v>424</v>
      </c>
      <c r="S214" t="s">
        <v>425</v>
      </c>
    </row>
    <row r="215" spans="18:19">
      <c r="R215" t="s">
        <v>426</v>
      </c>
      <c r="S215" t="s">
        <v>427</v>
      </c>
    </row>
    <row r="216" spans="18:19">
      <c r="R216" t="s">
        <v>428</v>
      </c>
      <c r="S216" t="s">
        <v>429</v>
      </c>
    </row>
    <row r="217" spans="18:19">
      <c r="R217" t="s">
        <v>430</v>
      </c>
      <c r="S217" t="s">
        <v>431</v>
      </c>
    </row>
    <row r="218" spans="18:19">
      <c r="R218" t="s">
        <v>432</v>
      </c>
      <c r="S218" t="s">
        <v>433</v>
      </c>
    </row>
    <row r="219" spans="18:19">
      <c r="R219" t="s">
        <v>434</v>
      </c>
      <c r="S219" t="s">
        <v>435</v>
      </c>
    </row>
    <row r="220" spans="18:19">
      <c r="R220" t="s">
        <v>436</v>
      </c>
      <c r="S220" t="s">
        <v>437</v>
      </c>
    </row>
    <row r="221" spans="18:19">
      <c r="R221" t="s">
        <v>438</v>
      </c>
      <c r="S221" t="s">
        <v>439</v>
      </c>
    </row>
    <row r="222" spans="18:19">
      <c r="R222" t="s">
        <v>440</v>
      </c>
      <c r="S222" t="s">
        <v>441</v>
      </c>
    </row>
    <row r="223" spans="18:19">
      <c r="R223" t="s">
        <v>442</v>
      </c>
      <c r="S223" t="s">
        <v>443</v>
      </c>
    </row>
    <row r="224" spans="18:19">
      <c r="R224" t="s">
        <v>444</v>
      </c>
      <c r="S224" t="s">
        <v>445</v>
      </c>
    </row>
    <row r="225" spans="18:19">
      <c r="R225" t="s">
        <v>446</v>
      </c>
      <c r="S225" t="s">
        <v>447</v>
      </c>
    </row>
    <row r="226" spans="18:19">
      <c r="R226" t="s">
        <v>448</v>
      </c>
      <c r="S226" t="s">
        <v>449</v>
      </c>
    </row>
    <row r="227" spans="18:19">
      <c r="R227" t="s">
        <v>450</v>
      </c>
      <c r="S227" t="s">
        <v>451</v>
      </c>
    </row>
    <row r="228" spans="18:19">
      <c r="R228" t="s">
        <v>452</v>
      </c>
      <c r="S228" t="s">
        <v>453</v>
      </c>
    </row>
    <row r="229" spans="18:19">
      <c r="R229" t="s">
        <v>454</v>
      </c>
      <c r="S229" t="s">
        <v>455</v>
      </c>
    </row>
    <row r="230" spans="18:19">
      <c r="R230" t="s">
        <v>456</v>
      </c>
      <c r="S230" t="s">
        <v>457</v>
      </c>
    </row>
    <row r="231" spans="18:19">
      <c r="R231" t="s">
        <v>458</v>
      </c>
      <c r="S231" t="s">
        <v>459</v>
      </c>
    </row>
    <row r="232" spans="18:19">
      <c r="R232" t="s">
        <v>460</v>
      </c>
      <c r="S232" t="s">
        <v>461</v>
      </c>
    </row>
    <row r="233" spans="18:19">
      <c r="R233" t="s">
        <v>462</v>
      </c>
      <c r="S233" t="s">
        <v>463</v>
      </c>
    </row>
    <row r="234" spans="18:19">
      <c r="R234" t="s">
        <v>464</v>
      </c>
      <c r="S234" t="s">
        <v>465</v>
      </c>
    </row>
    <row r="235" spans="18:19">
      <c r="R235" t="s">
        <v>466</v>
      </c>
      <c r="S235" t="s">
        <v>467</v>
      </c>
    </row>
    <row r="236" spans="18:19">
      <c r="R236" t="s">
        <v>468</v>
      </c>
      <c r="S236" t="s">
        <v>469</v>
      </c>
    </row>
    <row r="237" spans="18:19">
      <c r="R237" t="s">
        <v>470</v>
      </c>
      <c r="S237" t="s">
        <v>471</v>
      </c>
    </row>
    <row r="238" spans="18:19">
      <c r="R238" t="s">
        <v>472</v>
      </c>
      <c r="S238" t="s">
        <v>473</v>
      </c>
    </row>
    <row r="239" spans="18:19">
      <c r="R239" t="s">
        <v>474</v>
      </c>
      <c r="S239" t="s">
        <v>475</v>
      </c>
    </row>
    <row r="240" spans="18:19">
      <c r="R240" t="s">
        <v>476</v>
      </c>
      <c r="S240" t="s">
        <v>477</v>
      </c>
    </row>
    <row r="241" spans="18:19">
      <c r="R241" t="s">
        <v>478</v>
      </c>
      <c r="S241" t="s">
        <v>479</v>
      </c>
    </row>
    <row r="242" spans="18:19">
      <c r="R242" t="s">
        <v>480</v>
      </c>
      <c r="S242" t="s">
        <v>481</v>
      </c>
    </row>
    <row r="243" spans="18:19">
      <c r="R243" t="s">
        <v>482</v>
      </c>
      <c r="S243" t="s">
        <v>483</v>
      </c>
    </row>
    <row r="244" spans="18:19">
      <c r="R244" t="s">
        <v>484</v>
      </c>
      <c r="S244" t="s">
        <v>485</v>
      </c>
    </row>
    <row r="245" spans="18:19">
      <c r="R245" t="s">
        <v>486</v>
      </c>
      <c r="S245" t="s">
        <v>487</v>
      </c>
    </row>
    <row r="246" spans="18:19">
      <c r="R246" t="s">
        <v>488</v>
      </c>
      <c r="S246" t="s">
        <v>489</v>
      </c>
    </row>
    <row r="247" spans="18:19">
      <c r="R247" t="s">
        <v>490</v>
      </c>
      <c r="S247" t="s">
        <v>491</v>
      </c>
    </row>
    <row r="248" spans="18:19">
      <c r="R248" t="s">
        <v>492</v>
      </c>
      <c r="S248" t="s">
        <v>493</v>
      </c>
    </row>
    <row r="249" spans="18:19">
      <c r="R249" t="s">
        <v>494</v>
      </c>
      <c r="S249" t="s">
        <v>495</v>
      </c>
    </row>
    <row r="250" spans="18:19">
      <c r="R250" t="s">
        <v>496</v>
      </c>
      <c r="S250" t="s">
        <v>497</v>
      </c>
    </row>
    <row r="251" spans="18:19">
      <c r="R251" t="s">
        <v>498</v>
      </c>
      <c r="S251" t="s">
        <v>499</v>
      </c>
    </row>
    <row r="252" spans="18:19">
      <c r="R252" t="s">
        <v>500</v>
      </c>
      <c r="S252" t="s">
        <v>501</v>
      </c>
    </row>
    <row r="253" spans="18:19">
      <c r="R253" t="s">
        <v>502</v>
      </c>
      <c r="S253" t="s">
        <v>503</v>
      </c>
    </row>
    <row r="254" spans="18:19">
      <c r="R254" t="s">
        <v>504</v>
      </c>
      <c r="S254" t="s">
        <v>505</v>
      </c>
    </row>
    <row r="255" spans="18:19">
      <c r="R255" t="s">
        <v>506</v>
      </c>
      <c r="S255" t="s">
        <v>507</v>
      </c>
    </row>
    <row r="256" spans="18:19">
      <c r="R256" t="s">
        <v>508</v>
      </c>
      <c r="S256" t="s">
        <v>509</v>
      </c>
    </row>
    <row r="257" spans="18:19">
      <c r="R257" t="s">
        <v>510</v>
      </c>
      <c r="S257" t="s">
        <v>511</v>
      </c>
    </row>
    <row r="258" spans="18:19">
      <c r="R258" t="s">
        <v>512</v>
      </c>
      <c r="S258" t="s">
        <v>513</v>
      </c>
    </row>
    <row r="259" spans="18:19">
      <c r="R259" t="s">
        <v>514</v>
      </c>
      <c r="S259" t="s">
        <v>409</v>
      </c>
    </row>
    <row r="260" spans="18:19">
      <c r="R260" t="s">
        <v>515</v>
      </c>
      <c r="S260" t="s">
        <v>516</v>
      </c>
    </row>
    <row r="261" spans="18:19">
      <c r="R261" t="s">
        <v>517</v>
      </c>
      <c r="S261" t="s">
        <v>34</v>
      </c>
    </row>
    <row r="262" spans="18:19">
      <c r="R262" t="s">
        <v>518</v>
      </c>
      <c r="S262" t="s">
        <v>359</v>
      </c>
    </row>
    <row r="263" spans="18:19">
      <c r="R263" t="s">
        <v>519</v>
      </c>
      <c r="S263" t="s">
        <v>520</v>
      </c>
    </row>
    <row r="264" spans="18:19">
      <c r="R264" t="s">
        <v>521</v>
      </c>
      <c r="S264" t="s">
        <v>522</v>
      </c>
    </row>
    <row r="265" spans="18:19">
      <c r="R265" t="s">
        <v>523</v>
      </c>
      <c r="S265" t="s">
        <v>524</v>
      </c>
    </row>
    <row r="266" spans="18:19">
      <c r="R266" t="s">
        <v>525</v>
      </c>
      <c r="S266" t="s">
        <v>526</v>
      </c>
    </row>
    <row r="267" spans="18:19">
      <c r="R267" t="s">
        <v>527</v>
      </c>
      <c r="S267" t="s">
        <v>309</v>
      </c>
    </row>
    <row r="268" spans="18:19">
      <c r="R268" t="s">
        <v>528</v>
      </c>
      <c r="S268" t="s">
        <v>529</v>
      </c>
    </row>
    <row r="269" spans="18:19">
      <c r="R269" t="s">
        <v>530</v>
      </c>
      <c r="S269" t="s">
        <v>451</v>
      </c>
    </row>
    <row r="270" spans="18:19">
      <c r="R270" t="s">
        <v>531</v>
      </c>
      <c r="S270" t="s">
        <v>532</v>
      </c>
    </row>
    <row r="271" spans="18:19">
      <c r="R271" t="s">
        <v>533</v>
      </c>
      <c r="S271" t="s">
        <v>18</v>
      </c>
    </row>
  </sheetData>
  <sortState ref="A1:B271">
    <sortCondition ref="A1:A271"/>
    <sortCondition ref="B1:B27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B74"/>
  <sheetViews>
    <sheetView topLeftCell="A48" workbookViewId="0">
      <selection sqref="A1:B74"/>
    </sheetView>
  </sheetViews>
  <sheetFormatPr defaultRowHeight="15"/>
  <cols>
    <col min="1" max="1" width="21.85546875" bestFit="1" customWidth="1"/>
  </cols>
  <sheetData>
    <row r="1" spans="1:2">
      <c r="A1" t="s">
        <v>539</v>
      </c>
      <c r="B1" t="s">
        <v>5</v>
      </c>
    </row>
    <row r="2" spans="1:2">
      <c r="A2" t="s">
        <v>10</v>
      </c>
      <c r="B2" t="s">
        <v>9</v>
      </c>
    </row>
    <row r="3" spans="1:2">
      <c r="A3" t="s">
        <v>16</v>
      </c>
      <c r="B3" t="s">
        <v>15</v>
      </c>
    </row>
    <row r="4" spans="1:2">
      <c r="A4" t="s">
        <v>545</v>
      </c>
      <c r="B4" t="s">
        <v>17</v>
      </c>
    </row>
    <row r="5" spans="1:2">
      <c r="A5" t="s">
        <v>22</v>
      </c>
      <c r="B5" t="s">
        <v>21</v>
      </c>
    </row>
    <row r="6" spans="1:2">
      <c r="A6" t="s">
        <v>24</v>
      </c>
      <c r="B6" t="s">
        <v>23</v>
      </c>
    </row>
    <row r="7" spans="1:2">
      <c r="A7" t="s">
        <v>561</v>
      </c>
      <c r="B7" t="s">
        <v>35</v>
      </c>
    </row>
    <row r="8" spans="1:2">
      <c r="A8" t="s">
        <v>563</v>
      </c>
      <c r="B8" t="s">
        <v>37</v>
      </c>
    </row>
    <row r="9" spans="1:2">
      <c r="A9" t="s">
        <v>524</v>
      </c>
      <c r="B9" t="s">
        <v>523</v>
      </c>
    </row>
    <row r="10" spans="1:2">
      <c r="A10" t="s">
        <v>568</v>
      </c>
      <c r="B10" t="s">
        <v>39</v>
      </c>
    </row>
    <row r="11" spans="1:2">
      <c r="A11" t="s">
        <v>571</v>
      </c>
      <c r="B11" t="s">
        <v>41</v>
      </c>
    </row>
    <row r="12" spans="1:2">
      <c r="A12" t="s">
        <v>50</v>
      </c>
      <c r="B12" t="s">
        <v>49</v>
      </c>
    </row>
    <row r="13" spans="1:2">
      <c r="A13" t="s">
        <v>580</v>
      </c>
      <c r="B13" t="s">
        <v>53</v>
      </c>
    </row>
    <row r="14" spans="1:2">
      <c r="A14" t="s">
        <v>526</v>
      </c>
      <c r="B14" t="s">
        <v>525</v>
      </c>
    </row>
    <row r="15" spans="1:2">
      <c r="A15" t="s">
        <v>587</v>
      </c>
      <c r="B15" t="s">
        <v>67</v>
      </c>
    </row>
    <row r="16" spans="1:2">
      <c r="A16" t="s">
        <v>590</v>
      </c>
      <c r="B16" t="s">
        <v>57</v>
      </c>
    </row>
    <row r="17" spans="1:2">
      <c r="A17" t="s">
        <v>593</v>
      </c>
      <c r="B17" t="s">
        <v>65</v>
      </c>
    </row>
    <row r="18" spans="1:2">
      <c r="A18" t="s">
        <v>599</v>
      </c>
      <c r="B18" t="s">
        <v>79</v>
      </c>
    </row>
    <row r="19" spans="1:2">
      <c r="A19" t="s">
        <v>602</v>
      </c>
      <c r="B19" t="s">
        <v>87</v>
      </c>
    </row>
    <row r="20" spans="1:2">
      <c r="A20" t="s">
        <v>605</v>
      </c>
      <c r="B20" t="s">
        <v>93</v>
      </c>
    </row>
    <row r="21" spans="1:2">
      <c r="A21" t="s">
        <v>607</v>
      </c>
      <c r="B21" t="s">
        <v>95</v>
      </c>
    </row>
    <row r="22" spans="1:2">
      <c r="A22" t="s">
        <v>130</v>
      </c>
      <c r="B22" t="s">
        <v>129</v>
      </c>
    </row>
    <row r="23" spans="1:2">
      <c r="A23" t="s">
        <v>122</v>
      </c>
      <c r="B23" t="s">
        <v>121</v>
      </c>
    </row>
    <row r="24" spans="1:2">
      <c r="A24" t="s">
        <v>128</v>
      </c>
      <c r="B24" t="s">
        <v>127</v>
      </c>
    </row>
    <row r="25" spans="1:2">
      <c r="A25" t="s">
        <v>493</v>
      </c>
      <c r="B25" t="s">
        <v>492</v>
      </c>
    </row>
    <row r="26" spans="1:2">
      <c r="A26" t="s">
        <v>134</v>
      </c>
      <c r="B26" t="s">
        <v>133</v>
      </c>
    </row>
    <row r="27" spans="1:2">
      <c r="A27" t="s">
        <v>142</v>
      </c>
      <c r="B27" t="s">
        <v>141</v>
      </c>
    </row>
    <row r="28" spans="1:2">
      <c r="A28" t="s">
        <v>144</v>
      </c>
      <c r="B28" t="s">
        <v>143</v>
      </c>
    </row>
    <row r="29" spans="1:2">
      <c r="A29" t="s">
        <v>180</v>
      </c>
      <c r="B29" t="s">
        <v>179</v>
      </c>
    </row>
    <row r="30" spans="1:2">
      <c r="A30" t="s">
        <v>188</v>
      </c>
      <c r="B30" t="s">
        <v>187</v>
      </c>
    </row>
    <row r="31" spans="1:2">
      <c r="A31" t="s">
        <v>192</v>
      </c>
      <c r="B31" t="s">
        <v>191</v>
      </c>
    </row>
    <row r="32" spans="1:2">
      <c r="A32" t="s">
        <v>192</v>
      </c>
      <c r="B32" t="s">
        <v>191</v>
      </c>
    </row>
    <row r="33" spans="1:2">
      <c r="A33" t="s">
        <v>206</v>
      </c>
      <c r="B33" t="s">
        <v>205</v>
      </c>
    </row>
    <row r="34" spans="1:2">
      <c r="A34" t="s">
        <v>224</v>
      </c>
      <c r="B34" t="s">
        <v>223</v>
      </c>
    </row>
    <row r="35" spans="1:2">
      <c r="A35" t="s">
        <v>218</v>
      </c>
      <c r="B35" t="s">
        <v>217</v>
      </c>
    </row>
    <row r="36" spans="1:2">
      <c r="A36" t="s">
        <v>220</v>
      </c>
      <c r="B36" t="s">
        <v>219</v>
      </c>
    </row>
    <row r="37" spans="1:2">
      <c r="A37" t="s">
        <v>222</v>
      </c>
      <c r="B37" t="s">
        <v>221</v>
      </c>
    </row>
    <row r="38" spans="1:2">
      <c r="A38" t="s">
        <v>239</v>
      </c>
      <c r="B38" t="s">
        <v>238</v>
      </c>
    </row>
    <row r="39" spans="1:2">
      <c r="A39" t="s">
        <v>243</v>
      </c>
      <c r="B39" t="s">
        <v>242</v>
      </c>
    </row>
    <row r="40" spans="1:2">
      <c r="A40" t="s">
        <v>247</v>
      </c>
      <c r="B40" t="s">
        <v>246</v>
      </c>
    </row>
    <row r="41" spans="1:2">
      <c r="A41" t="s">
        <v>259</v>
      </c>
      <c r="B41" t="s">
        <v>258</v>
      </c>
    </row>
    <row r="42" spans="1:2">
      <c r="A42" t="s">
        <v>263</v>
      </c>
      <c r="B42" t="s">
        <v>262</v>
      </c>
    </row>
    <row r="43" spans="1:2">
      <c r="A43" t="s">
        <v>283</v>
      </c>
      <c r="B43" t="s">
        <v>282</v>
      </c>
    </row>
    <row r="44" spans="1:2">
      <c r="A44" t="s">
        <v>307</v>
      </c>
      <c r="B44" t="s">
        <v>306</v>
      </c>
    </row>
    <row r="45" spans="1:2">
      <c r="A45" t="s">
        <v>313</v>
      </c>
      <c r="B45" t="s">
        <v>312</v>
      </c>
    </row>
    <row r="46" spans="1:2">
      <c r="A46" t="s">
        <v>327</v>
      </c>
      <c r="B46" t="s">
        <v>326</v>
      </c>
    </row>
    <row r="47" spans="1:2">
      <c r="A47" t="s">
        <v>335</v>
      </c>
      <c r="B47" t="s">
        <v>334</v>
      </c>
    </row>
    <row r="48" spans="1:2">
      <c r="A48" t="s">
        <v>339</v>
      </c>
      <c r="B48" t="s">
        <v>338</v>
      </c>
    </row>
    <row r="49" spans="1:2">
      <c r="A49" t="s">
        <v>349</v>
      </c>
      <c r="B49" t="s">
        <v>348</v>
      </c>
    </row>
    <row r="50" spans="1:2">
      <c r="A50" t="s">
        <v>361</v>
      </c>
      <c r="B50" t="s">
        <v>360</v>
      </c>
    </row>
    <row r="51" spans="1:2">
      <c r="A51" t="s">
        <v>353</v>
      </c>
      <c r="B51" t="s">
        <v>352</v>
      </c>
    </row>
    <row r="52" spans="1:2">
      <c r="A52" t="s">
        <v>363</v>
      </c>
      <c r="B52" t="s">
        <v>362</v>
      </c>
    </row>
    <row r="53" spans="1:2">
      <c r="A53" t="s">
        <v>375</v>
      </c>
      <c r="B53" t="s">
        <v>374</v>
      </c>
    </row>
    <row r="54" spans="1:2">
      <c r="A54" t="s">
        <v>381</v>
      </c>
      <c r="B54" t="s">
        <v>380</v>
      </c>
    </row>
    <row r="55" spans="1:2">
      <c r="A55" t="s">
        <v>391</v>
      </c>
      <c r="B55" t="s">
        <v>390</v>
      </c>
    </row>
    <row r="56" spans="1:2">
      <c r="A56" t="s">
        <v>403</v>
      </c>
      <c r="B56" t="s">
        <v>402</v>
      </c>
    </row>
    <row r="57" spans="1:2">
      <c r="A57" t="s">
        <v>409</v>
      </c>
      <c r="B57" t="s">
        <v>408</v>
      </c>
    </row>
    <row r="58" spans="1:2">
      <c r="A58" t="s">
        <v>417</v>
      </c>
      <c r="B58" t="s">
        <v>416</v>
      </c>
    </row>
    <row r="59" spans="1:2">
      <c r="A59" t="s">
        <v>415</v>
      </c>
      <c r="B59" t="s">
        <v>414</v>
      </c>
    </row>
    <row r="60" spans="1:2">
      <c r="A60" t="s">
        <v>532</v>
      </c>
      <c r="B60" t="s">
        <v>531</v>
      </c>
    </row>
    <row r="61" spans="1:2">
      <c r="A61" t="s">
        <v>395</v>
      </c>
      <c r="B61" t="s">
        <v>394</v>
      </c>
    </row>
    <row r="62" spans="1:2">
      <c r="A62" t="s">
        <v>271</v>
      </c>
      <c r="B62" t="s">
        <v>270</v>
      </c>
    </row>
    <row r="63" spans="1:2">
      <c r="A63" t="s">
        <v>453</v>
      </c>
      <c r="B63" t="s">
        <v>452</v>
      </c>
    </row>
    <row r="64" spans="1:2">
      <c r="A64" t="s">
        <v>445</v>
      </c>
      <c r="B64" t="s">
        <v>444</v>
      </c>
    </row>
    <row r="65" spans="1:2">
      <c r="A65" t="s">
        <v>447</v>
      </c>
      <c r="B65" t="s">
        <v>446</v>
      </c>
    </row>
    <row r="66" spans="1:2">
      <c r="A66" t="s">
        <v>469</v>
      </c>
      <c r="B66" t="s">
        <v>468</v>
      </c>
    </row>
    <row r="67" spans="1:2">
      <c r="A67" t="s">
        <v>469</v>
      </c>
      <c r="B67" t="s">
        <v>468</v>
      </c>
    </row>
    <row r="68" spans="1:2">
      <c r="A68" t="s">
        <v>469</v>
      </c>
      <c r="B68" t="s">
        <v>468</v>
      </c>
    </row>
    <row r="69" spans="1:2">
      <c r="A69" t="s">
        <v>455</v>
      </c>
      <c r="B69" t="s">
        <v>454</v>
      </c>
    </row>
    <row r="70" spans="1:2">
      <c r="A70" t="s">
        <v>477</v>
      </c>
      <c r="B70" t="s">
        <v>476</v>
      </c>
    </row>
    <row r="71" spans="1:2">
      <c r="A71" t="s">
        <v>289</v>
      </c>
      <c r="B71" t="s">
        <v>288</v>
      </c>
    </row>
    <row r="72" spans="1:2">
      <c r="A72" t="s">
        <v>487</v>
      </c>
      <c r="B72" t="s">
        <v>486</v>
      </c>
    </row>
    <row r="73" spans="1:2">
      <c r="A73" t="s">
        <v>501</v>
      </c>
      <c r="B73" t="s">
        <v>500</v>
      </c>
    </row>
    <row r="74" spans="1:2">
      <c r="A74" t="s">
        <v>509</v>
      </c>
      <c r="B74" t="s">
        <v>508</v>
      </c>
    </row>
  </sheetData>
  <sortState ref="A1:B74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2009-03-14T13:28:55Z</dcterms:created>
  <dcterms:modified xsi:type="dcterms:W3CDTF">2009-03-14T15:16:10Z</dcterms:modified>
</cp:coreProperties>
</file>