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700" tabRatio="500"/>
  </bookViews>
  <sheets>
    <sheet name="Consistency" sheetId="3" r:id="rId1"/>
    <sheet name="Transposing" sheetId="2" r:id="rId2"/>
    <sheet name="SUMIF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" i="1" l="1" a="1"/>
  <c r="C21" i="1"/>
  <c r="C20" i="1" a="1"/>
  <c r="C20" i="1"/>
  <c r="C19" i="1" a="1"/>
  <c r="C19" i="1"/>
  <c r="C18" i="1" a="1"/>
  <c r="C18" i="1"/>
  <c r="C22" i="1"/>
  <c r="D2" i="2" a="1"/>
  <c r="L3" i="2"/>
  <c r="K3" i="2"/>
  <c r="J3" i="2"/>
  <c r="I3" i="2"/>
  <c r="H3" i="2"/>
  <c r="G3" i="2"/>
  <c r="F3" i="2"/>
  <c r="E3" i="2"/>
  <c r="D3" i="2"/>
  <c r="M2" i="2"/>
  <c r="L2" i="2"/>
  <c r="K2" i="2"/>
  <c r="J2" i="2"/>
  <c r="I2" i="2"/>
  <c r="H2" i="2"/>
  <c r="G2" i="2"/>
  <c r="F2" i="2"/>
  <c r="E2" i="2"/>
  <c r="D2" i="2"/>
  <c r="M3" i="2"/>
  <c r="C2" i="3" a="1"/>
  <c r="C2" i="3"/>
  <c r="C3" i="3"/>
  <c r="C4" i="3"/>
  <c r="C5" i="3"/>
  <c r="C6" i="3"/>
  <c r="C7" i="3"/>
  <c r="C8" i="3"/>
  <c r="C9" i="3"/>
  <c r="C10" i="3"/>
  <c r="C11" i="3"/>
  <c r="B16" i="3" a="1"/>
  <c r="B16" i="3"/>
  <c r="C16" i="3"/>
  <c r="D16" i="3"/>
  <c r="E16" i="3"/>
  <c r="F16" i="3"/>
  <c r="G16" i="3"/>
  <c r="H16" i="3"/>
  <c r="I16" i="3"/>
  <c r="J16" i="3"/>
  <c r="K16" i="3"/>
  <c r="L16" i="3"/>
  <c r="E2" i="3" a="1"/>
  <c r="E2" i="3"/>
  <c r="E3" i="3"/>
  <c r="E4" i="3"/>
  <c r="E5" i="3"/>
  <c r="E6" i="3"/>
  <c r="E7" i="3"/>
  <c r="E8" i="3"/>
  <c r="E9" i="3"/>
  <c r="E10" i="3"/>
  <c r="E11" i="3"/>
  <c r="D2" i="3" a="1"/>
  <c r="D2" i="3"/>
  <c r="D3" i="3"/>
  <c r="D4" i="3"/>
  <c r="D5" i="3"/>
  <c r="D6" i="3"/>
  <c r="D7" i="3"/>
  <c r="D8" i="3"/>
  <c r="D9" i="3"/>
  <c r="D10" i="3"/>
  <c r="D11" i="3"/>
</calcChain>
</file>

<file path=xl/sharedStrings.xml><?xml version="1.0" encoding="utf-8"?>
<sst xmlns="http://schemas.openxmlformats.org/spreadsheetml/2006/main" count="56" uniqueCount="35">
  <si>
    <t>Name</t>
  </si>
  <si>
    <t>ID</t>
  </si>
  <si>
    <t>John Johnson</t>
  </si>
  <si>
    <t>Peter Peterson</t>
  </si>
  <si>
    <t>Paul Paulson</t>
  </si>
  <si>
    <t>James Jameson</t>
  </si>
  <si>
    <t>Anders Anderson</t>
  </si>
  <si>
    <t>Diane Dianeson</t>
  </si>
  <si>
    <t>Jane Janeson</t>
  </si>
  <si>
    <t>Kate Kateson</t>
  </si>
  <si>
    <t>Susan Susanson</t>
  </si>
  <si>
    <t>Gender</t>
  </si>
  <si>
    <t>City</t>
  </si>
  <si>
    <t>M</t>
  </si>
  <si>
    <t>F</t>
  </si>
  <si>
    <t>Alice Aliceson</t>
  </si>
  <si>
    <t>New York</t>
  </si>
  <si>
    <t>Boston</t>
  </si>
  <si>
    <t>Contributions</t>
  </si>
  <si>
    <t>Original Data</t>
  </si>
  <si>
    <t>Transposed Data</t>
  </si>
  <si>
    <t>Value A</t>
  </si>
  <si>
    <t>Value B</t>
  </si>
  <si>
    <t>Sum A + B</t>
  </si>
  <si>
    <t>Summary</t>
  </si>
  <si>
    <t>A * B</t>
  </si>
  <si>
    <t>A^2/(A+B)</t>
  </si>
  <si>
    <t>Growth</t>
  </si>
  <si>
    <t>Year</t>
  </si>
  <si>
    <t>Value</t>
  </si>
  <si>
    <t>Sum</t>
  </si>
  <si>
    <t>Max</t>
  </si>
  <si>
    <t>Min</t>
  </si>
  <si>
    <t>Average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</si>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</sst>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164" formatCode="0.0"/>
    <numFmt numFmtId="165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1"/>
      <color theme="0" tint="-0.49998474074526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5" xfId="0" applyFont="1" applyFill="1" applyBorder="1"/>
    <xf numFmtId="0" fontId="1" fillId="3" borderId="6" xfId="0" applyFont="1" applyFill="1" applyBorder="1"/>
    <xf numFmtId="0" fontId="4" fillId="0" borderId="0" xfId="0" applyFon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3" borderId="7" xfId="0" applyFont="1" applyFill="1" applyBorder="1"/>
    <xf numFmtId="0" fontId="1" fillId="3" borderId="7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2" xfId="0" applyFont="1" applyFill="1" applyBorder="1" applyAlignment="1">
      <alignment horizontal="center"/>
    </xf>
    <xf numFmtId="0" fontId="1" fillId="3" borderId="4" xfId="0" applyFont="1" applyFill="1" applyBorder="1"/>
    <xf numFmtId="6" fontId="0" fillId="0" borderId="4" xfId="0" applyNumberFormat="1" applyBorder="1" applyAlignment="1">
      <alignment horizontal="center"/>
    </xf>
    <xf numFmtId="6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6" fontId="0" fillId="0" borderId="6" xfId="0" applyNumberForma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H8" sqref="H8"/>
    </sheetView>
  </sheetViews>
  <sheetFormatPr baseColWidth="10" defaultRowHeight="15" x14ac:dyDescent="0"/>
  <cols>
    <col min="1" max="3" width="10.83203125" style="1"/>
  </cols>
  <sheetData>
    <row r="1" spans="1:12">
      <c r="A1" s="10" t="s">
        <v>21</v>
      </c>
      <c r="B1" s="10" t="s">
        <v>22</v>
      </c>
      <c r="C1" s="10" t="s">
        <v>23</v>
      </c>
      <c r="D1" s="10" t="s">
        <v>25</v>
      </c>
      <c r="E1" s="10" t="s">
        <v>26</v>
      </c>
    </row>
    <row r="2" spans="1:12">
      <c r="A2" s="1">
        <v>20</v>
      </c>
      <c r="B2" s="1">
        <v>5</v>
      </c>
      <c r="C2" s="1">
        <f t="array" ref="C2:C11">A2:A11+B2:B11</f>
        <v>25</v>
      </c>
      <c r="D2" s="1">
        <f t="array" ref="D2:D11">A2:A11*B2:B11</f>
        <v>100</v>
      </c>
      <c r="E2" s="8">
        <f t="array" ref="E2:E11">(A2:A11^2)/(A2:A11+B2:B11)</f>
        <v>16</v>
      </c>
    </row>
    <row r="3" spans="1:12">
      <c r="A3" s="1">
        <v>10</v>
      </c>
      <c r="B3" s="1">
        <v>1</v>
      </c>
      <c r="C3" s="1">
        <v>11</v>
      </c>
      <c r="D3" s="1">
        <v>10</v>
      </c>
      <c r="E3" s="8">
        <v>9.0909090909090917</v>
      </c>
    </row>
    <row r="4" spans="1:12">
      <c r="A4" s="1">
        <v>15</v>
      </c>
      <c r="B4" s="1">
        <v>17</v>
      </c>
      <c r="C4" s="1">
        <v>32</v>
      </c>
      <c r="D4" s="1">
        <v>255</v>
      </c>
      <c r="E4" s="8">
        <v>7.03125</v>
      </c>
    </row>
    <row r="5" spans="1:12">
      <c r="A5" s="1">
        <v>3</v>
      </c>
      <c r="B5" s="1">
        <v>6</v>
      </c>
      <c r="C5" s="1">
        <v>9</v>
      </c>
      <c r="D5" s="1">
        <v>18</v>
      </c>
      <c r="E5" s="8">
        <v>1</v>
      </c>
    </row>
    <row r="6" spans="1:12">
      <c r="A6" s="1">
        <v>16</v>
      </c>
      <c r="B6" s="1">
        <v>9</v>
      </c>
      <c r="C6" s="1">
        <v>25</v>
      </c>
      <c r="D6" s="1">
        <v>144</v>
      </c>
      <c r="E6" s="8">
        <v>10.24</v>
      </c>
    </row>
    <row r="7" spans="1:12">
      <c r="A7" s="1">
        <v>8</v>
      </c>
      <c r="B7" s="1">
        <v>12</v>
      </c>
      <c r="C7" s="1">
        <v>20</v>
      </c>
      <c r="D7" s="1">
        <v>96</v>
      </c>
      <c r="E7" s="8">
        <v>3.2</v>
      </c>
    </row>
    <row r="8" spans="1:12">
      <c r="A8" s="1">
        <v>4</v>
      </c>
      <c r="B8" s="1">
        <v>18</v>
      </c>
      <c r="C8" s="1">
        <v>22</v>
      </c>
      <c r="D8" s="1">
        <v>72</v>
      </c>
      <c r="E8" s="8">
        <v>0.72727272727272729</v>
      </c>
    </row>
    <row r="9" spans="1:12">
      <c r="A9" s="1">
        <v>19</v>
      </c>
      <c r="B9" s="1">
        <v>15</v>
      </c>
      <c r="C9" s="1">
        <v>34</v>
      </c>
      <c r="D9" s="1">
        <v>285</v>
      </c>
      <c r="E9" s="8">
        <v>10.617647058823529</v>
      </c>
    </row>
    <row r="10" spans="1:12">
      <c r="A10" s="1">
        <v>9</v>
      </c>
      <c r="B10" s="1">
        <v>2</v>
      </c>
      <c r="C10" s="1">
        <v>11</v>
      </c>
      <c r="D10" s="1">
        <v>18</v>
      </c>
      <c r="E10" s="8">
        <v>7.3636363636363633</v>
      </c>
    </row>
    <row r="11" spans="1:12">
      <c r="A11" s="1">
        <v>11</v>
      </c>
      <c r="B11" s="1">
        <v>20</v>
      </c>
      <c r="C11" s="1">
        <v>31</v>
      </c>
      <c r="D11" s="1">
        <v>220</v>
      </c>
      <c r="E11" s="8">
        <v>3.903225806451613</v>
      </c>
    </row>
    <row r="14" spans="1:12">
      <c r="A14" s="10" t="s">
        <v>28</v>
      </c>
      <c r="B14" s="10">
        <v>2000</v>
      </c>
      <c r="C14" s="10">
        <v>2001</v>
      </c>
      <c r="D14" s="10">
        <v>2002</v>
      </c>
      <c r="E14" s="10">
        <v>2003</v>
      </c>
      <c r="F14" s="10">
        <v>2004</v>
      </c>
      <c r="G14" s="10">
        <v>2005</v>
      </c>
      <c r="H14" s="10">
        <v>2006</v>
      </c>
      <c r="I14" s="10">
        <v>2007</v>
      </c>
      <c r="J14" s="10">
        <v>2008</v>
      </c>
      <c r="K14" s="10">
        <v>2009</v>
      </c>
      <c r="L14" s="10">
        <v>2010</v>
      </c>
    </row>
    <row r="15" spans="1:12">
      <c r="A15" s="11" t="s">
        <v>27</v>
      </c>
      <c r="B15" s="12">
        <v>0.05</v>
      </c>
      <c r="C15" s="12">
        <v>3.5000000000000003E-2</v>
      </c>
      <c r="D15" s="12">
        <v>0.02</v>
      </c>
      <c r="E15" s="12">
        <v>4.5999999999999999E-2</v>
      </c>
      <c r="F15" s="12">
        <v>5.1999999999999998E-2</v>
      </c>
      <c r="G15" s="12">
        <v>1.2999999999999999E-2</v>
      </c>
      <c r="H15" s="12">
        <v>1.6E-2</v>
      </c>
      <c r="I15" s="12">
        <v>3.6999999999999998E-2</v>
      </c>
      <c r="J15" s="12">
        <v>5.8000000000000003E-2</v>
      </c>
      <c r="K15" s="12">
        <v>4.9000000000000002E-2</v>
      </c>
      <c r="L15" s="12">
        <v>8.9999999999999993E-3</v>
      </c>
    </row>
    <row r="16" spans="1:12">
      <c r="A16" s="13">
        <v>100</v>
      </c>
      <c r="B16" s="14">
        <f t="array" ref="B16:L16">A16:K16*(1+B15:L15)</f>
        <v>105</v>
      </c>
      <c r="C16" s="14">
        <v>108.675</v>
      </c>
      <c r="D16" s="14">
        <v>110.8485</v>
      </c>
      <c r="E16" s="14">
        <v>115.94753100000001</v>
      </c>
      <c r="F16" s="14">
        <v>121.97680261200001</v>
      </c>
      <c r="G16" s="14">
        <v>123.562501045956</v>
      </c>
      <c r="H16" s="14">
        <v>125.5395010626913</v>
      </c>
      <c r="I16" s="14">
        <v>130.18446260201088</v>
      </c>
      <c r="J16" s="14">
        <v>137.73516143292753</v>
      </c>
      <c r="K16" s="14">
        <v>144.48418434314095</v>
      </c>
      <c r="L16" s="14">
        <v>145.78454200222922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E8" sqref="E8"/>
    </sheetView>
  </sheetViews>
  <sheetFormatPr baseColWidth="10" defaultRowHeight="15" x14ac:dyDescent="0"/>
  <cols>
    <col min="1" max="1" width="11.83203125" bestFit="1" customWidth="1"/>
    <col min="3" max="3" width="4.33203125" customWidth="1"/>
  </cols>
  <sheetData>
    <row r="1" spans="1:13">
      <c r="A1" s="4" t="s">
        <v>19</v>
      </c>
      <c r="B1" s="3" t="s">
        <v>29</v>
      </c>
      <c r="D1" s="4" t="s">
        <v>20</v>
      </c>
    </row>
    <row r="2" spans="1:13">
      <c r="A2" s="1">
        <v>1999</v>
      </c>
      <c r="B2" s="9">
        <v>100</v>
      </c>
      <c r="D2" s="1">
        <f t="array" ref="D2:M3">TRANSPOSE(A2:B11)</f>
        <v>1999</v>
      </c>
      <c r="E2" s="1">
        <v>2000</v>
      </c>
      <c r="F2" s="1">
        <v>2001</v>
      </c>
      <c r="G2" s="1">
        <v>2002</v>
      </c>
      <c r="H2" s="1">
        <v>2003</v>
      </c>
      <c r="I2" s="1">
        <v>2004</v>
      </c>
      <c r="J2" s="1">
        <v>2005</v>
      </c>
      <c r="K2" s="1">
        <v>2006</v>
      </c>
      <c r="L2" s="1">
        <v>2007</v>
      </c>
      <c r="M2" s="1">
        <v>2008</v>
      </c>
    </row>
    <row r="3" spans="1:13">
      <c r="A3" s="1">
        <v>2000</v>
      </c>
      <c r="B3" s="9">
        <v>105</v>
      </c>
      <c r="D3" s="1">
        <v>100</v>
      </c>
      <c r="E3" s="1">
        <v>105</v>
      </c>
      <c r="F3" s="1">
        <v>107.3</v>
      </c>
      <c r="G3" s="1">
        <v>109.4</v>
      </c>
      <c r="H3" s="1">
        <v>111</v>
      </c>
      <c r="I3" s="1">
        <v>113.6</v>
      </c>
      <c r="J3" s="1">
        <v>118.1</v>
      </c>
      <c r="K3" s="1">
        <v>121.5</v>
      </c>
      <c r="L3" s="1">
        <v>121.9</v>
      </c>
      <c r="M3" s="1">
        <v>123.3</v>
      </c>
    </row>
    <row r="4" spans="1:13">
      <c r="A4" s="1">
        <v>2001</v>
      </c>
      <c r="B4" s="9">
        <v>107.3</v>
      </c>
    </row>
    <row r="5" spans="1:13">
      <c r="A5" s="1">
        <v>2002</v>
      </c>
      <c r="B5" s="9">
        <v>109.4</v>
      </c>
    </row>
    <row r="6" spans="1:13">
      <c r="A6" s="1">
        <v>2003</v>
      </c>
      <c r="B6" s="9">
        <v>111</v>
      </c>
    </row>
    <row r="7" spans="1:13">
      <c r="A7" s="1">
        <v>2004</v>
      </c>
      <c r="B7" s="9">
        <v>113.6</v>
      </c>
    </row>
    <row r="8" spans="1:13">
      <c r="A8" s="1">
        <v>2005</v>
      </c>
      <c r="B8" s="9">
        <v>118.1</v>
      </c>
    </row>
    <row r="9" spans="1:13">
      <c r="A9" s="1">
        <v>2006</v>
      </c>
      <c r="B9" s="9">
        <v>121.5</v>
      </c>
    </row>
    <row r="10" spans="1:13">
      <c r="A10" s="1">
        <v>2007</v>
      </c>
      <c r="B10" s="9">
        <v>121.9</v>
      </c>
    </row>
    <row r="11" spans="1:13">
      <c r="A11" s="1">
        <v>2008</v>
      </c>
      <c r="B11" s="9">
        <v>123.3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13" sqref="G13"/>
    </sheetView>
  </sheetViews>
  <sheetFormatPr baseColWidth="10" defaultRowHeight="15" x14ac:dyDescent="0"/>
  <cols>
    <col min="1" max="1" width="4.83203125" style="1" customWidth="1"/>
    <col min="2" max="2" width="18.5" customWidth="1"/>
    <col min="5" max="5" width="14.83203125" customWidth="1"/>
  </cols>
  <sheetData>
    <row r="1" spans="1:5">
      <c r="A1" s="10" t="s">
        <v>1</v>
      </c>
      <c r="B1" s="15" t="s">
        <v>0</v>
      </c>
      <c r="C1" s="10" t="s">
        <v>11</v>
      </c>
      <c r="D1" s="15" t="s">
        <v>12</v>
      </c>
      <c r="E1" s="16" t="s">
        <v>18</v>
      </c>
    </row>
    <row r="2" spans="1:5">
      <c r="A2" s="1">
        <v>1</v>
      </c>
      <c r="B2" t="s">
        <v>2</v>
      </c>
      <c r="C2" s="1" t="s">
        <v>13</v>
      </c>
      <c r="D2" t="s">
        <v>16</v>
      </c>
      <c r="E2" s="2">
        <v>100</v>
      </c>
    </row>
    <row r="3" spans="1:5">
      <c r="A3" s="1">
        <v>2</v>
      </c>
      <c r="B3" t="s">
        <v>3</v>
      </c>
      <c r="C3" s="1" t="s">
        <v>13</v>
      </c>
      <c r="D3" t="s">
        <v>17</v>
      </c>
      <c r="E3" s="2">
        <v>500</v>
      </c>
    </row>
    <row r="4" spans="1:5">
      <c r="A4" s="1">
        <v>3</v>
      </c>
      <c r="B4" t="s">
        <v>4</v>
      </c>
      <c r="C4" s="1" t="s">
        <v>13</v>
      </c>
      <c r="D4" t="s">
        <v>16</v>
      </c>
      <c r="E4" s="2">
        <v>150</v>
      </c>
    </row>
    <row r="5" spans="1:5">
      <c r="A5" s="1">
        <v>4</v>
      </c>
      <c r="B5" t="s">
        <v>5</v>
      </c>
      <c r="C5" s="1" t="s">
        <v>13</v>
      </c>
      <c r="D5" t="s">
        <v>17</v>
      </c>
      <c r="E5" s="2">
        <v>2000</v>
      </c>
    </row>
    <row r="6" spans="1:5">
      <c r="A6" s="1">
        <v>5</v>
      </c>
      <c r="B6" t="s">
        <v>6</v>
      </c>
      <c r="C6" s="1" t="s">
        <v>13</v>
      </c>
      <c r="D6" t="s">
        <v>17</v>
      </c>
      <c r="E6" s="2">
        <v>200</v>
      </c>
    </row>
    <row r="7" spans="1:5">
      <c r="A7" s="1">
        <v>6</v>
      </c>
      <c r="B7" t="s">
        <v>7</v>
      </c>
      <c r="C7" s="1" t="s">
        <v>14</v>
      </c>
      <c r="D7" t="s">
        <v>16</v>
      </c>
      <c r="E7" s="2">
        <v>25</v>
      </c>
    </row>
    <row r="8" spans="1:5">
      <c r="A8" s="1">
        <v>7</v>
      </c>
      <c r="B8" t="s">
        <v>8</v>
      </c>
      <c r="C8" s="1" t="s">
        <v>14</v>
      </c>
      <c r="D8" t="s">
        <v>16</v>
      </c>
      <c r="E8" s="2">
        <v>3500</v>
      </c>
    </row>
    <row r="9" spans="1:5">
      <c r="A9" s="1">
        <v>8</v>
      </c>
      <c r="B9" t="s">
        <v>9</v>
      </c>
      <c r="C9" s="1" t="s">
        <v>14</v>
      </c>
      <c r="D9" t="s">
        <v>16</v>
      </c>
      <c r="E9" s="2">
        <v>150</v>
      </c>
    </row>
    <row r="10" spans="1:5">
      <c r="A10" s="1">
        <v>9</v>
      </c>
      <c r="B10" t="s">
        <v>10</v>
      </c>
      <c r="C10" s="1" t="s">
        <v>14</v>
      </c>
      <c r="D10" t="s">
        <v>17</v>
      </c>
      <c r="E10" s="2">
        <v>100</v>
      </c>
    </row>
    <row r="11" spans="1:5">
      <c r="A11" s="1">
        <v>10</v>
      </c>
      <c r="B11" t="s">
        <v>15</v>
      </c>
      <c r="C11" s="1" t="s">
        <v>14</v>
      </c>
      <c r="D11" t="s">
        <v>17</v>
      </c>
      <c r="E11" s="2">
        <v>200</v>
      </c>
    </row>
    <row r="13" spans="1:5" ht="20">
      <c r="B13" s="7" t="s">
        <v>24</v>
      </c>
    </row>
    <row r="14" spans="1:5">
      <c r="B14" s="4" t="s">
        <v>11</v>
      </c>
      <c r="C14" s="1" t="s">
        <v>14</v>
      </c>
    </row>
    <row r="15" spans="1:5">
      <c r="B15" s="4" t="s">
        <v>12</v>
      </c>
      <c r="C15" s="1" t="s">
        <v>17</v>
      </c>
    </row>
    <row r="16" spans="1:5">
      <c r="C16" s="1"/>
    </row>
    <row r="17" spans="2:3">
      <c r="B17" s="17"/>
      <c r="C17" s="18" t="s">
        <v>29</v>
      </c>
    </row>
    <row r="18" spans="2:3">
      <c r="B18" s="19" t="s">
        <v>30</v>
      </c>
      <c r="C18" s="20">
        <f t="array" ref="C18">SUM(IF($C$2:$C$11= $C$14, IF($D$2:$D$11=$C$15, $E$2:$E$11, 0), 0))</f>
        <v>300</v>
      </c>
    </row>
    <row r="19" spans="2:3">
      <c r="B19" s="5" t="s">
        <v>32</v>
      </c>
      <c r="C19" s="21">
        <f t="array" ref="C19">MIN(IF($C$2:$C$11= $C$14, IF($D$2:$D$11=$C$15, $E$2:$E$11, 9999), 9999))</f>
        <v>100</v>
      </c>
    </row>
    <row r="20" spans="2:3">
      <c r="B20" s="5" t="s">
        <v>31</v>
      </c>
      <c r="C20" s="21">
        <f t="array" ref="C20">MAX(IF($C$2:$C$11= $C$14, IF($D$2:$D$11=$C$15, $E$2:$E$11, 0), 0))</f>
        <v>200</v>
      </c>
    </row>
    <row r="21" spans="2:3">
      <c r="B21" s="5" t="s">
        <v>34</v>
      </c>
      <c r="C21" s="22">
        <f t="array" ref="C21">SUM(IF($C$2:$C$11= $C$14, IF($D$2:$D$11=$C$15, 1, 0), 0))</f>
        <v>2</v>
      </c>
    </row>
    <row r="22" spans="2:3">
      <c r="B22" s="6" t="s">
        <v>33</v>
      </c>
      <c r="C22" s="23">
        <f>C18/C21</f>
        <v>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Consistency</vt:lpstr>
      <vt:lpstr>Transposing</vt:lpstr>
      <vt:lpstr>SUMIF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2015-04-15T08:26:08Z</dcterms:created>
  <dcterms:modified xsi:type="dcterms:W3CDTF">2015-04-15T15:14:32Z</dcterms:modified>
</cp:coreProperties>
</file>