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vanator999\Documents\"/>
    </mc:Choice>
  </mc:AlternateContent>
  <bookViews>
    <workbookView xWindow="0" yWindow="0" windowWidth="28800" windowHeight="12210"/>
  </bookViews>
  <sheets>
    <sheet name="Ответы на форму" sheetId="1" r:id="rId1"/>
  </sheets>
  <definedNames>
    <definedName name="_xlnm._FilterDatabase" localSheetId="0" hidden="1">'Ответы на форму'!$B$2:$AB$21</definedName>
  </definedNames>
  <calcPr calcId="162913"/>
</workbook>
</file>

<file path=xl/calcChain.xml><?xml version="1.0" encoding="utf-8"?>
<calcChain xmlns="http://schemas.openxmlformats.org/spreadsheetml/2006/main">
  <c r="B30" i="1" l="1"/>
  <c r="F28" i="1" l="1"/>
  <c r="F27" i="1"/>
  <c r="B28" i="1"/>
  <c r="B27" i="1"/>
  <c r="D29" i="1"/>
  <c r="D28" i="1"/>
  <c r="D27" i="1"/>
  <c r="B29" i="1"/>
</calcChain>
</file>

<file path=xl/sharedStrings.xml><?xml version="1.0" encoding="utf-8"?>
<sst xmlns="http://schemas.openxmlformats.org/spreadsheetml/2006/main" count="492" uniqueCount="92">
  <si>
    <t>1) Кто является автором книг о Гарри Поттере?</t>
  </si>
  <si>
    <t>2) В каком веке была написана первая книга?</t>
  </si>
  <si>
    <t>3) Выберите книги, которые входят в серию:</t>
  </si>
  <si>
    <t>1) Как зовут этих трех главных героев?</t>
  </si>
  <si>
    <t>2) Как называется английская школа чародейства и волшебства, в которой учился Гарри?</t>
  </si>
  <si>
    <t>3) Что случилось с родителями Гарри?</t>
  </si>
  <si>
    <t>4) Как зовут этого человека?</t>
  </si>
  <si>
    <t>5) Соотнесите факультет школы волшебства с его символом: [Гриффиндор]</t>
  </si>
  <si>
    <t>5) Соотнесите факультет школы волшебства с его символом: [Пуффендуй (Хафлпафф)]</t>
  </si>
  <si>
    <t>5) Соотнесите факультет школы волшебства с его символом: [Когтевран (Равенкло)]</t>
  </si>
  <si>
    <t>5) Соотнесите факультет школы волшебства с его символом: [Слизерин]</t>
  </si>
  <si>
    <t>6) Кто был главным злодеем на протяжении всех книг?</t>
  </si>
  <si>
    <t>7) Какой формы шрам на лбу у Гарри?</t>
  </si>
  <si>
    <t>8) Как иногда называли Гарри другие волшебники?</t>
  </si>
  <si>
    <t>9) Как назывался поезд, доставлявший юных волшебников в начале учебного года в школу магии?</t>
  </si>
  <si>
    <t>1) В каком году вышел первый фильм? (а может вы и точную дату знаете?)</t>
  </si>
  <si>
    <t>2) Соотнесите актеров и их роли в фильмах о Гарри Поттере: [Гарри Олдман]</t>
  </si>
  <si>
    <t>2) Соотнесите актеров и их роли в фильмах о Гарри Поттере: [Эмма Уотсон]</t>
  </si>
  <si>
    <t>2) Соотнесите актеров и их роли в фильмах о Гарри Поттере: [Руперт Гринт]</t>
  </si>
  <si>
    <t>2) Соотнесите актеров и их роли в фильмах о Гарри Поттере: [Дэниел Редклифф]</t>
  </si>
  <si>
    <t>2) Соотнесите актеров и их роли в фильмах о Гарри Поттере: [Алан Рикман]</t>
  </si>
  <si>
    <t>2) Соотнесите актеров и их роли в фильмах о Гарри Поттере: [Ричард Харрис]</t>
  </si>
  <si>
    <t>2) Соотнесите актеров и их роли в фильмах о Гарри Поттере: [Майкл Гэмбон]</t>
  </si>
  <si>
    <t>2) Соотнесите актеров и их роли в фильмах о Гарри Поттере: [Хелена Бонан-Картер]</t>
  </si>
  <si>
    <t>2) Соотнесите актеров и их роли в фильмах о Гарри Поттере: [Джон Херт]</t>
  </si>
  <si>
    <t>2) Соотнесите актеров и их роли в фильмах о Гарри Поттере: [Рэйф Файнс]</t>
  </si>
  <si>
    <t>3) Какую книгу в процессе экранизации разделили на два фильма?</t>
  </si>
  <si>
    <t>Джоан Роулинг</t>
  </si>
  <si>
    <t>В конце 20-го</t>
  </si>
  <si>
    <t>Гарри Поттер и Тайная комната, Гарри Поттер и Орден Феникса, Гарри Поттер и Философский камень</t>
  </si>
  <si>
    <t>Гарри Поттер, Рон Уизли, Гермиона Грейнджер</t>
  </si>
  <si>
    <t>Хогвартс</t>
  </si>
  <si>
    <t>Были убиты злым волшебником</t>
  </si>
  <si>
    <t>Альбус Дамблдор</t>
  </si>
  <si>
    <t>Лев</t>
  </si>
  <si>
    <t>Барсук</t>
  </si>
  <si>
    <t>Ворон</t>
  </si>
  <si>
    <t>Змея</t>
  </si>
  <si>
    <t>Лорд Волан-де-Морт</t>
  </si>
  <si>
    <t>Молния</t>
  </si>
  <si>
    <t>Мальчик, который выжил</t>
  </si>
  <si>
    <t>Хогвартс экспресс</t>
  </si>
  <si>
    <t>Сириус Блэк</t>
  </si>
  <si>
    <t>Гермиона Грейнджер</t>
  </si>
  <si>
    <t>Рон Уизли</t>
  </si>
  <si>
    <t>Гарри Поттер</t>
  </si>
  <si>
    <t>Северус Снейп</t>
  </si>
  <si>
    <t>Беллатриса Лестрейндж</t>
  </si>
  <si>
    <t>Олливандер</t>
  </si>
  <si>
    <t>Волан-де-Морт</t>
  </si>
  <si>
    <t>Гарри Поттер и Дары смерти</t>
  </si>
  <si>
    <t>Хогвадс</t>
  </si>
  <si>
    <t>Альбус Дамболдор</t>
  </si>
  <si>
    <t>Лицо со шрамом</t>
  </si>
  <si>
    <t>дары смерти</t>
  </si>
  <si>
    <t xml:space="preserve">Хогвартс </t>
  </si>
  <si>
    <t xml:space="preserve">Дамблдор </t>
  </si>
  <si>
    <t>Восточный экспресс</t>
  </si>
  <si>
    <t xml:space="preserve">Дары смерти </t>
  </si>
  <si>
    <t xml:space="preserve">Оксфорд </t>
  </si>
  <si>
    <t>Хагрид</t>
  </si>
  <si>
    <t>Смышленый парень</t>
  </si>
  <si>
    <t>Ховардс</t>
  </si>
  <si>
    <t>Дамблдор</t>
  </si>
  <si>
    <t>Гарри Поттер и дары смерти</t>
  </si>
  <si>
    <t>В начале 21-го</t>
  </si>
  <si>
    <t>Орден феникса</t>
  </si>
  <si>
    <t>Хогвардс</t>
  </si>
  <si>
    <t>Гарри Потёр и..</t>
  </si>
  <si>
    <t>Не помню</t>
  </si>
  <si>
    <t>Последнюю</t>
  </si>
  <si>
    <t>Дары Смерти</t>
  </si>
  <si>
    <t>Гарри Поттер и принц-полукровка</t>
  </si>
  <si>
    <t>Альбус Персиваль Вульфрик Брайан Дамблдор</t>
  </si>
  <si>
    <t>АЛЬБУС Дамбдор</t>
  </si>
  <si>
    <t>Дары смерти</t>
  </si>
  <si>
    <t>Зеленым цветом выделены правильные ответы</t>
  </si>
  <si>
    <t>Красным цветом выделены неправильные ответы</t>
  </si>
  <si>
    <t>Желтым выделено отсутствие ответа</t>
  </si>
  <si>
    <t>Количество правильных ответов</t>
  </si>
  <si>
    <t>Количество неправильных ответов</t>
  </si>
  <si>
    <t>Количество пустых ответов</t>
  </si>
  <si>
    <t>Всего правильных ответов</t>
  </si>
  <si>
    <t>Всего неправильных ответов</t>
  </si>
  <si>
    <t>Всего пустых ответов</t>
  </si>
  <si>
    <t>Среднее количество правильных ответов на вопрос</t>
  </si>
  <si>
    <t>Среднее количество неправильных ответов на вопрос</t>
  </si>
  <si>
    <t>Среднее количество пустых ответов на вопрос</t>
  </si>
  <si>
    <t>Максимум правильных ответов на вопрос</t>
  </si>
  <si>
    <t>Минимум правильных ответов на вопрос</t>
  </si>
  <si>
    <t>Отметка времени (по убыванию)</t>
  </si>
  <si>
    <t>Всего ответов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</si>
</sst>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0.0"/>
  </numFmts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2" fillId="2" borderId="0" xfId="1" applyNumberFormat="1" applyAlignment="1"/>
    <xf numFmtId="0" fontId="2" fillId="2" borderId="0" xfId="1" applyAlignment="1"/>
    <xf numFmtId="0" fontId="3" fillId="3" borderId="0" xfId="2" applyAlignment="1"/>
    <xf numFmtId="14" fontId="3" fillId="3" borderId="0" xfId="2" applyNumberFormat="1" applyAlignment="1"/>
    <xf numFmtId="0" fontId="5" fillId="0" borderId="0" xfId="0" applyFont="1" applyAlignment="1"/>
    <xf numFmtId="0" fontId="4" fillId="4" borderId="0" xfId="3" applyAlignment="1"/>
    <xf numFmtId="0" fontId="0" fillId="0" borderId="0" xfId="0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5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165" fontId="0" fillId="0" borderId="2" xfId="0" applyNumberFormat="1" applyFont="1" applyBorder="1" applyAlignment="1"/>
    <xf numFmtId="165" fontId="0" fillId="0" borderId="4" xfId="0" applyNumberFormat="1" applyFont="1" applyBorder="1" applyAlignment="1"/>
    <xf numFmtId="165" fontId="0" fillId="0" borderId="6" xfId="0" applyNumberFormat="1" applyFont="1" applyBorder="1" applyAlignment="1"/>
    <xf numFmtId="0" fontId="5" fillId="0" borderId="1" xfId="0" applyFont="1" applyBorder="1" applyAlignment="1"/>
    <xf numFmtId="0" fontId="5" fillId="0" borderId="5" xfId="0" applyFont="1" applyBorder="1" applyAlignment="1"/>
    <xf numFmtId="0" fontId="0" fillId="0" borderId="7" xfId="0" applyFont="1" applyFill="1" applyBorder="1" applyAlignment="1"/>
    <xf numFmtId="0" fontId="0" fillId="0" borderId="8" xfId="0" applyFont="1" applyBorder="1" applyAlignmen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30"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В каком веке была написана первая книга?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97-4B86-B5F2-FBC1A41849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97-4B86-B5F2-FBC1A418498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18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97-4B86-B5F2-FBC1A41849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'Ответы на форму'!$C$8:$C$9</c:f>
              <c:strCache>
                <c:ptCount val="2"/>
                <c:pt idx="0">
                  <c:v>В конце 20-го</c:v>
                </c:pt>
                <c:pt idx="1">
                  <c:v>В начале 21-го</c:v>
                </c:pt>
              </c:strCache>
            </c:strRef>
          </c:cat>
          <c:val>
            <c:numRef>
              <c:f>'Ответы на форму'!$C$23:$C$24</c:f>
              <c:numCache>
                <c:formatCode>General</c:formatCode>
                <c:ptCount val="2"/>
                <c:pt idx="0">
                  <c:v>18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4-4842-B899-DAAA9A5053E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97-4B86-B5F2-FBC1A418498F}"/>
              </c:ext>
            </c:extLst>
          </c:dPt>
          <c:cat>
            <c:strRef>
              <c:f>'Ответы на форму'!$C$8:$C$9</c:f>
              <c:strCache>
                <c:ptCount val="2"/>
                <c:pt idx="0">
                  <c:v>В конце 20-го</c:v>
                </c:pt>
                <c:pt idx="1">
                  <c:v>В начале 21-го</c:v>
                </c:pt>
              </c:strCache>
            </c:strRef>
          </c:cat>
          <c:val>
            <c:numRef>
              <c:f>'Ответы на форму'!$C$1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34-4842-B899-DAAA9A505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Как называется английская школа чародейства и волшебства, в которой учился Гарри?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Оксфорд </c:v>
              </c:pt>
              <c:pt idx="1">
                <c:v>Ховардс</c:v>
              </c:pt>
              <c:pt idx="2">
                <c:v>Хогвадс</c:v>
              </c:pt>
              <c:pt idx="3">
                <c:v>Хогвардс</c:v>
              </c:pt>
              <c:pt idx="4">
                <c:v>Хогвартс</c:v>
              </c:pt>
              <c:pt idx="5">
                <c:v>Хогвартс 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3</c:v>
              </c:pt>
              <c:pt idx="4">
                <c:v>13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87F6-493D-A2ED-A1185D9E2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004143"/>
        <c:axId val="723297455"/>
      </c:barChart>
      <c:catAx>
        <c:axId val="71800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3297455"/>
        <c:crosses val="autoZero"/>
        <c:auto val="1"/>
        <c:lblAlgn val="ctr"/>
        <c:lblOffset val="100"/>
        <c:noMultiLvlLbl val="0"/>
      </c:catAx>
      <c:valAx>
        <c:axId val="72329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0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33</xdr:row>
      <xdr:rowOff>171450</xdr:rowOff>
    </xdr:from>
    <xdr:to>
      <xdr:col>1</xdr:col>
      <xdr:colOff>2133601</xdr:colOff>
      <xdr:row>50</xdr:row>
      <xdr:rowOff>28574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1B008F3-0A6E-4C8E-BD86-D7E0554F4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2790824</xdr:colOff>
      <xdr:row>33</xdr:row>
      <xdr:rowOff>133350</xdr:rowOff>
    </xdr:from>
    <xdr:to>
      <xdr:col>3</xdr:col>
      <xdr:colOff>2819399</xdr:colOff>
      <xdr:row>50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BA78F97-FB08-4B67-8BE4-2B937FDF1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Normal="100" workbookViewId="0">
      <pane ySplit="1" topLeftCell="A20" activePane="bottomLeft" state="frozen"/>
      <selection pane="bottomLeft" activeCell="D38" sqref="D38"/>
    </sheetView>
  </sheetViews>
  <sheetFormatPr defaultColWidth="14.42578125" defaultRowHeight="15.75" customHeight="1" x14ac:dyDescent="0.2"/>
  <cols>
    <col min="1" max="1" width="48.42578125" bestFit="1" customWidth="1"/>
    <col min="2" max="2" width="42.5703125" bestFit="1" customWidth="1"/>
    <col min="3" max="3" width="48.85546875" bestFit="1" customWidth="1"/>
    <col min="4" max="4" width="90" customWidth="1"/>
    <col min="5" max="5" width="42" customWidth="1"/>
    <col min="6" max="6" width="87.7109375" customWidth="1"/>
    <col min="7" max="7" width="40.42578125" customWidth="1"/>
    <col min="8" max="8" width="30.42578125" customWidth="1"/>
    <col min="9" max="9" width="75" customWidth="1"/>
    <col min="10" max="10" width="86" customWidth="1"/>
    <col min="11" max="11" width="82.7109375" customWidth="1"/>
    <col min="12" max="12" width="71.7109375" customWidth="1"/>
    <col min="13" max="13" width="55.28515625" customWidth="1"/>
    <col min="14" max="14" width="39.5703125" customWidth="1"/>
    <col min="15" max="15" width="51.5703125" customWidth="1"/>
    <col min="16" max="16" width="96.42578125" customWidth="1"/>
    <col min="17" max="17" width="74.28515625" customWidth="1"/>
    <col min="18" max="18" width="76" customWidth="1"/>
    <col min="19" max="19" width="74.7109375" customWidth="1"/>
    <col min="20" max="20" width="75" customWidth="1"/>
    <col min="21" max="21" width="80" customWidth="1"/>
    <col min="22" max="22" width="68.42578125" bestFit="1" customWidth="1"/>
    <col min="23" max="23" width="76.7109375" customWidth="1"/>
    <col min="24" max="24" width="76" customWidth="1"/>
    <col min="25" max="25" width="82.5703125" customWidth="1"/>
    <col min="26" max="26" width="72.42578125" customWidth="1"/>
    <col min="27" max="27" width="74.28515625" customWidth="1"/>
    <col min="28" max="28" width="66.5703125" customWidth="1"/>
    <col min="29" max="34" width="21.5703125" customWidth="1"/>
  </cols>
  <sheetData>
    <row r="1" spans="1:28" ht="15.75" customHeight="1" x14ac:dyDescent="0.2">
      <c r="A1" s="7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ht="15.75" customHeight="1" x14ac:dyDescent="0.25">
      <c r="A2" s="1">
        <v>43143.652763009261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52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6">
        <v>36526</v>
      </c>
      <c r="S2" s="2" t="s">
        <v>43</v>
      </c>
      <c r="U2" s="2" t="s">
        <v>45</v>
      </c>
      <c r="AB2" s="2" t="s">
        <v>64</v>
      </c>
    </row>
    <row r="3" spans="1:28" ht="15.75" customHeight="1" x14ac:dyDescent="0.25">
      <c r="A3" s="1">
        <v>43143.628010636574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3">
        <v>37076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X3" s="2" t="s">
        <v>33</v>
      </c>
      <c r="Y3" s="2" t="s">
        <v>47</v>
      </c>
      <c r="Z3" s="2" t="s">
        <v>48</v>
      </c>
      <c r="AA3" s="2" t="s">
        <v>49</v>
      </c>
      <c r="AB3" s="2" t="s">
        <v>71</v>
      </c>
    </row>
    <row r="4" spans="1:28" ht="15.75" customHeight="1" x14ac:dyDescent="0.25">
      <c r="A4" s="1">
        <v>43143.627937696758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67</v>
      </c>
      <c r="G4" s="2" t="s">
        <v>32</v>
      </c>
      <c r="H4" s="2" t="s">
        <v>74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3">
        <v>37199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5" t="s">
        <v>48</v>
      </c>
      <c r="Y4" s="2" t="s">
        <v>47</v>
      </c>
      <c r="Z4" s="5" t="s">
        <v>33</v>
      </c>
      <c r="AA4" s="2" t="s">
        <v>49</v>
      </c>
      <c r="AB4" s="2" t="s">
        <v>75</v>
      </c>
    </row>
    <row r="5" spans="1:28" ht="15.75" customHeight="1" x14ac:dyDescent="0.2">
      <c r="A5" s="1">
        <v>43143.627100254627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73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S5" s="2" t="s">
        <v>43</v>
      </c>
      <c r="T5" s="2" t="s">
        <v>44</v>
      </c>
      <c r="U5" s="2" t="s">
        <v>45</v>
      </c>
      <c r="V5" s="2" t="s">
        <v>46</v>
      </c>
      <c r="Y5" s="2" t="s">
        <v>47</v>
      </c>
      <c r="AB5" s="2" t="s">
        <v>71</v>
      </c>
    </row>
    <row r="6" spans="1:28" ht="15.75" customHeight="1" x14ac:dyDescent="0.25">
      <c r="A6" s="1">
        <v>43143.615309837958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63</v>
      </c>
      <c r="I6" s="5" t="s">
        <v>36</v>
      </c>
      <c r="J6" s="5" t="s">
        <v>34</v>
      </c>
      <c r="K6" s="5" t="s">
        <v>37</v>
      </c>
      <c r="L6" s="5" t="s">
        <v>35</v>
      </c>
      <c r="M6" s="2" t="s">
        <v>38</v>
      </c>
      <c r="N6" s="2" t="s">
        <v>39</v>
      </c>
      <c r="O6" s="2" t="s">
        <v>40</v>
      </c>
      <c r="P6" s="2" t="s">
        <v>41</v>
      </c>
      <c r="Q6" s="3">
        <v>37076</v>
      </c>
      <c r="R6" s="5" t="s">
        <v>46</v>
      </c>
      <c r="S6" s="2" t="s">
        <v>43</v>
      </c>
      <c r="T6" s="2" t="s">
        <v>44</v>
      </c>
      <c r="U6" s="5" t="s">
        <v>48</v>
      </c>
      <c r="Y6" s="2" t="s">
        <v>47</v>
      </c>
      <c r="Z6" s="5" t="s">
        <v>33</v>
      </c>
      <c r="AA6" s="2" t="s">
        <v>49</v>
      </c>
      <c r="AB6" s="5" t="s">
        <v>72</v>
      </c>
    </row>
    <row r="7" spans="1:28" ht="15.75" customHeight="1" x14ac:dyDescent="0.25">
      <c r="A7" s="1">
        <v>43143.583814710648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37</v>
      </c>
      <c r="M7" s="2" t="s">
        <v>38</v>
      </c>
      <c r="N7" s="2" t="s">
        <v>39</v>
      </c>
      <c r="O7" s="2" t="s">
        <v>40</v>
      </c>
      <c r="P7" s="2" t="s">
        <v>41</v>
      </c>
      <c r="Q7" s="3">
        <v>36892</v>
      </c>
      <c r="S7" s="2" t="s">
        <v>43</v>
      </c>
      <c r="T7" s="2" t="s">
        <v>44</v>
      </c>
      <c r="U7" s="2" t="s">
        <v>45</v>
      </c>
      <c r="V7" s="2" t="s">
        <v>46</v>
      </c>
      <c r="W7" s="2" t="s">
        <v>33</v>
      </c>
      <c r="X7" s="5" t="s">
        <v>48</v>
      </c>
      <c r="Y7" s="2" t="s">
        <v>47</v>
      </c>
      <c r="Z7" s="5" t="s">
        <v>42</v>
      </c>
      <c r="AA7" s="2" t="s">
        <v>49</v>
      </c>
      <c r="AB7" s="2">
        <v>7</v>
      </c>
    </row>
    <row r="8" spans="1:28" ht="15.75" customHeight="1" x14ac:dyDescent="0.25">
      <c r="A8" s="1">
        <v>43143.579069236112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67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37</v>
      </c>
      <c r="M8" s="2" t="s">
        <v>38</v>
      </c>
      <c r="N8" s="2" t="s">
        <v>39</v>
      </c>
      <c r="O8" s="2" t="s">
        <v>40</v>
      </c>
      <c r="P8" s="2" t="s">
        <v>41</v>
      </c>
      <c r="Q8" s="3">
        <v>37199</v>
      </c>
      <c r="S8" s="2" t="s">
        <v>43</v>
      </c>
      <c r="T8" s="2" t="s">
        <v>44</v>
      </c>
      <c r="U8" s="2" t="s">
        <v>45</v>
      </c>
      <c r="V8" s="2" t="s">
        <v>46</v>
      </c>
      <c r="Y8" s="2" t="s">
        <v>47</v>
      </c>
      <c r="Z8" s="5" t="s">
        <v>49</v>
      </c>
      <c r="AB8" s="2">
        <v>7</v>
      </c>
    </row>
    <row r="9" spans="1:28" ht="15.75" customHeight="1" x14ac:dyDescent="0.25">
      <c r="A9" s="1">
        <v>43143.555823761577</v>
      </c>
      <c r="B9" s="2" t="s">
        <v>27</v>
      </c>
      <c r="C9" s="5" t="s">
        <v>65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  <c r="J9" s="2" t="s">
        <v>35</v>
      </c>
      <c r="K9" s="2" t="s">
        <v>36</v>
      </c>
      <c r="L9" s="2" t="s">
        <v>37</v>
      </c>
      <c r="M9" s="2" t="s">
        <v>38</v>
      </c>
      <c r="N9" s="2" t="s">
        <v>39</v>
      </c>
      <c r="O9" s="2" t="s">
        <v>40</v>
      </c>
      <c r="P9" s="2" t="s">
        <v>41</v>
      </c>
      <c r="Q9" s="3">
        <v>36937</v>
      </c>
      <c r="S9" s="2" t="s">
        <v>43</v>
      </c>
      <c r="T9" s="2" t="s">
        <v>44</v>
      </c>
      <c r="U9" s="2" t="s">
        <v>45</v>
      </c>
      <c r="V9" s="2" t="s">
        <v>46</v>
      </c>
      <c r="W9" s="2" t="s">
        <v>33</v>
      </c>
      <c r="X9" s="5" t="s">
        <v>42</v>
      </c>
      <c r="Y9" s="2" t="s">
        <v>47</v>
      </c>
      <c r="Z9" s="5" t="s">
        <v>33</v>
      </c>
      <c r="AA9" s="5" t="s">
        <v>48</v>
      </c>
      <c r="AB9" s="2" t="s">
        <v>64</v>
      </c>
    </row>
    <row r="10" spans="1:28" ht="15.75" customHeight="1" x14ac:dyDescent="0.2">
      <c r="A10" s="1">
        <v>43143.551754699074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R10" s="2" t="s">
        <v>42</v>
      </c>
      <c r="S10" s="2" t="s">
        <v>43</v>
      </c>
      <c r="T10" s="2" t="s">
        <v>44</v>
      </c>
      <c r="U10" s="2" t="s">
        <v>45</v>
      </c>
      <c r="V10" s="2" t="s">
        <v>46</v>
      </c>
      <c r="X10" s="2" t="s">
        <v>33</v>
      </c>
      <c r="Y10" s="2" t="s">
        <v>47</v>
      </c>
      <c r="AA10" s="2" t="s">
        <v>49</v>
      </c>
      <c r="AB10" s="2" t="s">
        <v>71</v>
      </c>
    </row>
    <row r="11" spans="1:28" ht="15.75" customHeight="1" x14ac:dyDescent="0.25">
      <c r="A11" s="1">
        <v>43143.551232997685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34</v>
      </c>
      <c r="J11" s="2" t="s">
        <v>35</v>
      </c>
      <c r="K11" s="2" t="s">
        <v>36</v>
      </c>
      <c r="L11" s="2" t="s">
        <v>37</v>
      </c>
      <c r="M11" s="2" t="s">
        <v>38</v>
      </c>
      <c r="N11" s="2" t="s">
        <v>39</v>
      </c>
      <c r="O11" s="2" t="s">
        <v>40</v>
      </c>
      <c r="P11" s="2" t="s">
        <v>41</v>
      </c>
      <c r="Q11" s="6">
        <v>38717</v>
      </c>
      <c r="R11" s="5" t="s">
        <v>33</v>
      </c>
      <c r="S11" s="2" t="s">
        <v>43</v>
      </c>
      <c r="T11" s="2" t="s">
        <v>44</v>
      </c>
      <c r="U11" s="2" t="s">
        <v>45</v>
      </c>
      <c r="V11" s="2" t="s">
        <v>46</v>
      </c>
      <c r="Y11" s="2" t="s">
        <v>47</v>
      </c>
      <c r="AB11" s="2" t="s">
        <v>70</v>
      </c>
    </row>
    <row r="12" spans="1:28" ht="15.75" customHeight="1" x14ac:dyDescent="0.25">
      <c r="A12" s="1">
        <v>43143.544459780096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63</v>
      </c>
      <c r="I12" s="2" t="s">
        <v>34</v>
      </c>
      <c r="J12" s="2" t="s">
        <v>35</v>
      </c>
      <c r="K12" s="2" t="s">
        <v>36</v>
      </c>
      <c r="L12" s="2" t="s">
        <v>37</v>
      </c>
      <c r="M12" s="2" t="s">
        <v>38</v>
      </c>
      <c r="N12" s="2" t="s">
        <v>39</v>
      </c>
      <c r="O12" s="5" t="s">
        <v>61</v>
      </c>
      <c r="P12" s="2" t="s">
        <v>41</v>
      </c>
      <c r="Q12" s="6">
        <v>37289</v>
      </c>
      <c r="R12" s="2" t="s">
        <v>42</v>
      </c>
      <c r="S12" s="2" t="s">
        <v>43</v>
      </c>
      <c r="T12" s="2" t="s">
        <v>44</v>
      </c>
      <c r="U12" s="2" t="s">
        <v>45</v>
      </c>
      <c r="V12" s="5" t="s">
        <v>42</v>
      </c>
      <c r="W12" s="5" t="s">
        <v>48</v>
      </c>
      <c r="Y12" s="2" t="s">
        <v>47</v>
      </c>
      <c r="Z12" s="5" t="s">
        <v>33</v>
      </c>
      <c r="AA12" s="2" t="s">
        <v>49</v>
      </c>
      <c r="AB12" s="5" t="s">
        <v>69</v>
      </c>
    </row>
    <row r="13" spans="1:28" ht="15.75" customHeight="1" x14ac:dyDescent="0.25">
      <c r="A13" s="1">
        <v>43143.541271412032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63</v>
      </c>
      <c r="I13" s="2" t="s">
        <v>34</v>
      </c>
      <c r="J13" s="2" t="s">
        <v>35</v>
      </c>
      <c r="K13" s="2" t="s">
        <v>36</v>
      </c>
      <c r="L13" s="2" t="s">
        <v>37</v>
      </c>
      <c r="M13" s="2" t="s">
        <v>38</v>
      </c>
      <c r="N13" s="2" t="s">
        <v>39</v>
      </c>
      <c r="O13" s="2" t="s">
        <v>40</v>
      </c>
      <c r="P13" s="2" t="s">
        <v>41</v>
      </c>
      <c r="Q13" s="6">
        <v>37257</v>
      </c>
      <c r="R13" s="2" t="s">
        <v>42</v>
      </c>
      <c r="S13" s="2" t="s">
        <v>43</v>
      </c>
      <c r="T13" s="2" t="s">
        <v>44</v>
      </c>
      <c r="U13" s="2" t="s">
        <v>45</v>
      </c>
      <c r="V13" s="2" t="s">
        <v>46</v>
      </c>
      <c r="W13" s="2" t="s">
        <v>33</v>
      </c>
      <c r="Y13" s="2" t="s">
        <v>47</v>
      </c>
      <c r="Z13" s="2" t="s">
        <v>48</v>
      </c>
      <c r="AA13" s="2" t="s">
        <v>49</v>
      </c>
      <c r="AB13" s="5" t="s">
        <v>68</v>
      </c>
    </row>
    <row r="14" spans="1:28" ht="15.75" customHeight="1" x14ac:dyDescent="0.25">
      <c r="A14" s="1">
        <v>43141.788495266199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67</v>
      </c>
      <c r="G14" s="2" t="s">
        <v>32</v>
      </c>
      <c r="H14" s="2" t="s">
        <v>63</v>
      </c>
      <c r="I14" s="2" t="s">
        <v>34</v>
      </c>
      <c r="J14" s="5" t="s">
        <v>36</v>
      </c>
      <c r="K14" s="5" t="s">
        <v>35</v>
      </c>
      <c r="L14" s="2" t="s">
        <v>37</v>
      </c>
      <c r="M14" s="2" t="s">
        <v>38</v>
      </c>
      <c r="N14" s="2" t="s">
        <v>39</v>
      </c>
      <c r="O14" s="2" t="s">
        <v>40</v>
      </c>
      <c r="P14" s="5" t="s">
        <v>57</v>
      </c>
      <c r="Q14" s="6">
        <v>36526</v>
      </c>
    </row>
    <row r="15" spans="1:28" ht="15.75" customHeight="1" x14ac:dyDescent="0.25">
      <c r="A15" s="1">
        <v>43141.738455081024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63</v>
      </c>
      <c r="I15" s="5" t="s">
        <v>36</v>
      </c>
      <c r="J15" s="2" t="s">
        <v>35</v>
      </c>
      <c r="K15" s="5" t="s">
        <v>34</v>
      </c>
      <c r="L15" s="2" t="s">
        <v>37</v>
      </c>
      <c r="M15" s="2" t="s">
        <v>38</v>
      </c>
      <c r="N15" s="2" t="s">
        <v>39</v>
      </c>
      <c r="O15" s="2" t="s">
        <v>40</v>
      </c>
      <c r="P15" s="2" t="s">
        <v>41</v>
      </c>
      <c r="Q15" s="6">
        <v>38027</v>
      </c>
      <c r="S15" s="2" t="s">
        <v>43</v>
      </c>
      <c r="T15" s="2" t="s">
        <v>44</v>
      </c>
      <c r="U15" s="2" t="s">
        <v>45</v>
      </c>
      <c r="Y15" s="2" t="s">
        <v>47</v>
      </c>
      <c r="AA15" s="5" t="s">
        <v>33</v>
      </c>
      <c r="AB15" s="5" t="s">
        <v>66</v>
      </c>
    </row>
    <row r="16" spans="1:28" ht="15.75" customHeight="1" x14ac:dyDescent="0.25">
      <c r="A16" s="1">
        <v>43141.722708564819</v>
      </c>
      <c r="B16" s="2" t="s">
        <v>27</v>
      </c>
      <c r="C16" s="5" t="s">
        <v>65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33</v>
      </c>
      <c r="I16" s="2" t="s">
        <v>34</v>
      </c>
      <c r="J16" s="2" t="s">
        <v>35</v>
      </c>
      <c r="K16" s="2" t="s">
        <v>36</v>
      </c>
      <c r="L16" s="2" t="s">
        <v>37</v>
      </c>
      <c r="M16" s="2" t="s">
        <v>38</v>
      </c>
      <c r="N16" s="2" t="s">
        <v>39</v>
      </c>
      <c r="O16" s="2" t="s">
        <v>40</v>
      </c>
      <c r="P16" s="2" t="s">
        <v>41</v>
      </c>
      <c r="Q16" s="6">
        <v>37278</v>
      </c>
      <c r="R16" s="2" t="s">
        <v>42</v>
      </c>
      <c r="S16" s="2" t="s">
        <v>43</v>
      </c>
      <c r="T16" s="2" t="s">
        <v>44</v>
      </c>
      <c r="U16" s="2" t="s">
        <v>45</v>
      </c>
      <c r="V16" s="2" t="s">
        <v>46</v>
      </c>
      <c r="W16" s="2" t="s">
        <v>33</v>
      </c>
      <c r="X16" s="2" t="s">
        <v>33</v>
      </c>
      <c r="Y16" s="2" t="s">
        <v>47</v>
      </c>
      <c r="Z16" s="2" t="s">
        <v>48</v>
      </c>
      <c r="AA16" s="2" t="s">
        <v>49</v>
      </c>
      <c r="AB16" s="2" t="s">
        <v>64</v>
      </c>
    </row>
    <row r="17" spans="1:28" ht="15.75" customHeight="1" x14ac:dyDescent="0.25">
      <c r="A17" s="1">
        <v>43141.708811041666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62</v>
      </c>
      <c r="G17" s="2" t="s">
        <v>32</v>
      </c>
      <c r="H17" s="2" t="s">
        <v>63</v>
      </c>
      <c r="I17" s="2" t="s">
        <v>34</v>
      </c>
      <c r="J17" s="2" t="s">
        <v>35</v>
      </c>
      <c r="K17" s="2" t="s">
        <v>36</v>
      </c>
      <c r="L17" s="2" t="s">
        <v>37</v>
      </c>
      <c r="M17" s="2" t="s">
        <v>38</v>
      </c>
      <c r="N17" s="2" t="s">
        <v>39</v>
      </c>
      <c r="O17" s="2" t="s">
        <v>40</v>
      </c>
      <c r="P17" s="2" t="s">
        <v>41</v>
      </c>
      <c r="Q17" s="3">
        <v>36932</v>
      </c>
      <c r="R17" s="5" t="s">
        <v>33</v>
      </c>
      <c r="S17" s="2" t="s">
        <v>43</v>
      </c>
      <c r="U17" s="2" t="s">
        <v>45</v>
      </c>
      <c r="Y17" s="2" t="s">
        <v>47</v>
      </c>
      <c r="AA17" s="2" t="s">
        <v>49</v>
      </c>
      <c r="AB17" s="2" t="s">
        <v>64</v>
      </c>
    </row>
    <row r="18" spans="1:28" ht="15.75" customHeight="1" x14ac:dyDescent="0.25">
      <c r="A18" s="1">
        <v>43141.703281585651</v>
      </c>
      <c r="B18" s="2" t="s">
        <v>27</v>
      </c>
      <c r="C18" s="2" t="s">
        <v>28</v>
      </c>
      <c r="D18" s="2" t="s">
        <v>29</v>
      </c>
      <c r="E18" s="2" t="s">
        <v>30</v>
      </c>
      <c r="F18" s="5" t="s">
        <v>59</v>
      </c>
      <c r="H18" s="5" t="s">
        <v>60</v>
      </c>
      <c r="I18" s="2" t="s">
        <v>34</v>
      </c>
      <c r="J18" s="2" t="s">
        <v>35</v>
      </c>
      <c r="K18" s="2" t="s">
        <v>36</v>
      </c>
      <c r="L18" s="2" t="s">
        <v>37</v>
      </c>
      <c r="M18" s="2" t="s">
        <v>38</v>
      </c>
      <c r="N18" s="2" t="s">
        <v>39</v>
      </c>
      <c r="O18" s="5" t="s">
        <v>61</v>
      </c>
    </row>
    <row r="19" spans="1:28" ht="15.75" customHeight="1" x14ac:dyDescent="0.25">
      <c r="A19" s="1">
        <v>43141.697877800922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55</v>
      </c>
      <c r="G19" s="2" t="s">
        <v>32</v>
      </c>
      <c r="H19" s="2" t="s">
        <v>56</v>
      </c>
      <c r="I19" s="2" t="s">
        <v>34</v>
      </c>
      <c r="J19" s="5" t="s">
        <v>36</v>
      </c>
      <c r="K19" s="5" t="s">
        <v>35</v>
      </c>
      <c r="L19" s="2" t="s">
        <v>37</v>
      </c>
      <c r="M19" s="2" t="s">
        <v>38</v>
      </c>
      <c r="N19" s="2" t="s">
        <v>39</v>
      </c>
      <c r="O19" s="2" t="s">
        <v>40</v>
      </c>
      <c r="P19" s="5" t="s">
        <v>57</v>
      </c>
      <c r="Q19" s="3">
        <v>37176</v>
      </c>
      <c r="R19" s="2" t="s">
        <v>42</v>
      </c>
      <c r="S19" s="2" t="s">
        <v>43</v>
      </c>
      <c r="U19" s="2" t="s">
        <v>45</v>
      </c>
      <c r="V19" s="2" t="s">
        <v>46</v>
      </c>
      <c r="W19" s="2" t="s">
        <v>33</v>
      </c>
      <c r="X19" s="2" t="s">
        <v>33</v>
      </c>
      <c r="Y19" s="2" t="s">
        <v>47</v>
      </c>
      <c r="AA19" s="2" t="s">
        <v>49</v>
      </c>
      <c r="AB19" s="2" t="s">
        <v>58</v>
      </c>
    </row>
    <row r="20" spans="1:28" ht="15.75" customHeight="1" x14ac:dyDescent="0.25">
      <c r="A20" s="1">
        <v>43141.697299479165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51</v>
      </c>
      <c r="G20" s="2" t="s">
        <v>32</v>
      </c>
      <c r="H20" s="2" t="s">
        <v>52</v>
      </c>
      <c r="I20" s="2" t="s">
        <v>34</v>
      </c>
      <c r="J20" s="2" t="s">
        <v>35</v>
      </c>
      <c r="K20" s="2" t="s">
        <v>36</v>
      </c>
      <c r="L20" s="2" t="s">
        <v>37</v>
      </c>
      <c r="M20" s="2" t="s">
        <v>38</v>
      </c>
      <c r="N20" s="2" t="s">
        <v>39</v>
      </c>
      <c r="O20" s="5" t="s">
        <v>53</v>
      </c>
      <c r="P20" s="2" t="s">
        <v>41</v>
      </c>
      <c r="Q20" s="3">
        <v>37199</v>
      </c>
      <c r="R20" s="2" t="s">
        <v>42</v>
      </c>
      <c r="S20" s="2" t="s">
        <v>43</v>
      </c>
      <c r="T20" s="2" t="s">
        <v>44</v>
      </c>
      <c r="U20" s="2" t="s">
        <v>45</v>
      </c>
      <c r="V20" s="2" t="s">
        <v>46</v>
      </c>
      <c r="W20" s="5" t="s">
        <v>48</v>
      </c>
      <c r="X20" s="2" t="s">
        <v>33</v>
      </c>
      <c r="Y20" s="2" t="s">
        <v>47</v>
      </c>
      <c r="AA20" s="2" t="s">
        <v>49</v>
      </c>
      <c r="AB20" s="2" t="s">
        <v>54</v>
      </c>
    </row>
    <row r="21" spans="1:28" ht="15.75" customHeight="1" x14ac:dyDescent="0.25">
      <c r="A21" s="1">
        <v>43141.682403483792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35</v>
      </c>
      <c r="K21" s="2" t="s">
        <v>36</v>
      </c>
      <c r="L21" s="2" t="s">
        <v>37</v>
      </c>
      <c r="M21" s="2" t="s">
        <v>38</v>
      </c>
      <c r="N21" s="2" t="s">
        <v>39</v>
      </c>
      <c r="O21" s="2" t="s">
        <v>40</v>
      </c>
      <c r="P21" s="2" t="s">
        <v>41</v>
      </c>
      <c r="Q21" s="3">
        <v>36892</v>
      </c>
      <c r="R21" s="2" t="s">
        <v>42</v>
      </c>
      <c r="S21" s="2" t="s">
        <v>43</v>
      </c>
      <c r="T21" s="2" t="s">
        <v>44</v>
      </c>
      <c r="U21" s="2" t="s">
        <v>45</v>
      </c>
      <c r="V21" s="2" t="s">
        <v>46</v>
      </c>
      <c r="W21" s="2" t="s">
        <v>33</v>
      </c>
      <c r="X21" s="2" t="s">
        <v>33</v>
      </c>
      <c r="Y21" s="2" t="s">
        <v>47</v>
      </c>
      <c r="Z21" s="2" t="s">
        <v>48</v>
      </c>
      <c r="AA21" s="2" t="s">
        <v>49</v>
      </c>
      <c r="AB21" s="2" t="s">
        <v>50</v>
      </c>
    </row>
    <row r="23" spans="1:28" ht="15.75" customHeight="1" x14ac:dyDescent="0.2">
      <c r="A23" t="s">
        <v>79</v>
      </c>
      <c r="B23">
        <v>20</v>
      </c>
      <c r="C23">
        <v>18</v>
      </c>
      <c r="D23">
        <v>20</v>
      </c>
      <c r="E23">
        <v>20</v>
      </c>
      <c r="F23">
        <v>19</v>
      </c>
      <c r="G23">
        <v>19</v>
      </c>
      <c r="H23">
        <v>19</v>
      </c>
      <c r="I23">
        <v>18</v>
      </c>
      <c r="J23">
        <v>17</v>
      </c>
      <c r="K23">
        <v>16</v>
      </c>
      <c r="L23">
        <v>19</v>
      </c>
      <c r="M23">
        <v>20</v>
      </c>
      <c r="N23">
        <v>20</v>
      </c>
      <c r="O23">
        <v>17</v>
      </c>
      <c r="P23">
        <v>17</v>
      </c>
      <c r="Q23" s="9">
        <v>10</v>
      </c>
      <c r="R23">
        <v>9</v>
      </c>
      <c r="S23">
        <v>18</v>
      </c>
      <c r="T23">
        <v>15</v>
      </c>
      <c r="U23">
        <v>17</v>
      </c>
      <c r="V23">
        <v>13</v>
      </c>
      <c r="W23">
        <v>6</v>
      </c>
      <c r="X23">
        <v>5</v>
      </c>
      <c r="Y23">
        <v>17</v>
      </c>
      <c r="Z23">
        <v>4</v>
      </c>
      <c r="AA23">
        <v>12</v>
      </c>
      <c r="AB23">
        <v>14</v>
      </c>
    </row>
    <row r="24" spans="1:28" ht="15.75" customHeight="1" x14ac:dyDescent="0.2">
      <c r="A24" t="s">
        <v>80</v>
      </c>
      <c r="B24">
        <v>0</v>
      </c>
      <c r="C24" s="2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2</v>
      </c>
      <c r="J24">
        <v>3</v>
      </c>
      <c r="K24">
        <v>4</v>
      </c>
      <c r="L24">
        <v>1</v>
      </c>
      <c r="M24">
        <v>0</v>
      </c>
      <c r="N24">
        <v>0</v>
      </c>
      <c r="O24">
        <v>3</v>
      </c>
      <c r="P24">
        <v>2</v>
      </c>
      <c r="Q24" s="9">
        <v>7</v>
      </c>
      <c r="R24">
        <v>3</v>
      </c>
      <c r="S24">
        <v>0</v>
      </c>
      <c r="T24">
        <v>0</v>
      </c>
      <c r="U24">
        <v>1</v>
      </c>
      <c r="V24">
        <v>1</v>
      </c>
      <c r="W24">
        <v>3</v>
      </c>
      <c r="X24">
        <v>2</v>
      </c>
      <c r="Y24">
        <v>0</v>
      </c>
      <c r="Z24">
        <v>6</v>
      </c>
      <c r="AA24">
        <v>2</v>
      </c>
      <c r="AB24">
        <v>4</v>
      </c>
    </row>
    <row r="25" spans="1:28" ht="15.75" customHeight="1" x14ac:dyDescent="0.2">
      <c r="A25" t="s">
        <v>81</v>
      </c>
      <c r="B25">
        <v>0</v>
      </c>
      <c r="C25" s="2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s="9">
        <v>3</v>
      </c>
      <c r="R25">
        <v>8</v>
      </c>
      <c r="S25">
        <v>2</v>
      </c>
      <c r="T25">
        <v>5</v>
      </c>
      <c r="U25">
        <v>2</v>
      </c>
      <c r="V25">
        <v>6</v>
      </c>
      <c r="W25">
        <v>11</v>
      </c>
      <c r="X25">
        <v>13</v>
      </c>
      <c r="Y25">
        <v>3</v>
      </c>
      <c r="Z25">
        <v>10</v>
      </c>
      <c r="AA25">
        <v>6</v>
      </c>
      <c r="AB25">
        <v>2</v>
      </c>
    </row>
    <row r="26" spans="1:28" ht="15.75" customHeight="1" x14ac:dyDescent="0.2">
      <c r="C26" s="2"/>
    </row>
    <row r="27" spans="1:28" ht="15.75" customHeight="1" x14ac:dyDescent="0.2">
      <c r="A27" s="10" t="s">
        <v>82</v>
      </c>
      <c r="B27" s="11">
        <f>SUM(B23:AB23)</f>
        <v>419</v>
      </c>
      <c r="C27" s="10" t="s">
        <v>85</v>
      </c>
      <c r="D27" s="16">
        <f>AVERAGE(B23:AB23)</f>
        <v>15.518518518518519</v>
      </c>
      <c r="E27" s="19" t="s">
        <v>88</v>
      </c>
      <c r="F27" s="11">
        <f>MAX(B23:AB23)</f>
        <v>20</v>
      </c>
    </row>
    <row r="28" spans="1:28" ht="15.75" customHeight="1" x14ac:dyDescent="0.2">
      <c r="A28" s="12" t="s">
        <v>83</v>
      </c>
      <c r="B28" s="13">
        <f>SUM(B24:AB24)</f>
        <v>48</v>
      </c>
      <c r="C28" s="12" t="s">
        <v>86</v>
      </c>
      <c r="D28" s="17">
        <f>AVERAGE(B24:AB24)</f>
        <v>1.7777777777777777</v>
      </c>
      <c r="E28" s="20" t="s">
        <v>89</v>
      </c>
      <c r="F28" s="15">
        <f>MIN(B23:AB23)</f>
        <v>4</v>
      </c>
    </row>
    <row r="29" spans="1:28" ht="15.75" customHeight="1" x14ac:dyDescent="0.2">
      <c r="A29" s="14" t="s">
        <v>84</v>
      </c>
      <c r="B29" s="15">
        <f>SUM(B25:AB25)</f>
        <v>73</v>
      </c>
      <c r="C29" s="14" t="s">
        <v>87</v>
      </c>
      <c r="D29" s="18">
        <f>AVERAGE(B25:AB25)</f>
        <v>2.7037037037037037</v>
      </c>
    </row>
    <row r="30" spans="1:28" ht="15.75" customHeight="1" x14ac:dyDescent="0.2">
      <c r="A30" s="21" t="s">
        <v>91</v>
      </c>
      <c r="B30" s="22">
        <f>SUM(B27:B29)</f>
        <v>540</v>
      </c>
    </row>
    <row r="31" spans="1:28" ht="15.75" customHeight="1" x14ac:dyDescent="0.25">
      <c r="A31" s="4" t="s">
        <v>76</v>
      </c>
    </row>
    <row r="32" spans="1:28" ht="15.75" customHeight="1" x14ac:dyDescent="0.25">
      <c r="A32" s="5" t="s">
        <v>77</v>
      </c>
    </row>
    <row r="33" spans="1:1" ht="15.75" customHeight="1" x14ac:dyDescent="0.25">
      <c r="A33" s="8" t="s">
        <v>78</v>
      </c>
    </row>
  </sheetData>
  <sortState ref="A2:AB21">
    <sortCondition descending="1" ref="A2"/>
  </sortState>
  <conditionalFormatting sqref="C2:C21">
    <cfRule type="containsText" dxfId="29" priority="30" operator="containsText" text="В конце 20-го">
      <formula>NOT(ISERROR(SEARCH("В конце 20-го",C2)))</formula>
    </cfRule>
  </conditionalFormatting>
  <conditionalFormatting sqref="D2:D21">
    <cfRule type="containsText" dxfId="28" priority="29" operator="containsText" text="Гарри Поттер и Тайная комната, Гарри Поттер и Орден Феникса, Гарри Поттер и Философский камень">
      <formula>NOT(ISERROR(SEARCH("Гарри Поттер и Тайная комната, Гарри Поттер и Орден Феникса, Гарри Поттер и Философский камень",D2)))</formula>
    </cfRule>
  </conditionalFormatting>
  <conditionalFormatting sqref="E2:E21">
    <cfRule type="containsText" dxfId="27" priority="28" operator="containsText" text="Гарри Поттер, Рон Уизли, Гермиона Грейнджер">
      <formula>NOT(ISERROR(SEARCH("Гарри Поттер, Рон Уизли, Гермиона Грейнджер",E2)))</formula>
    </cfRule>
  </conditionalFormatting>
  <conditionalFormatting sqref="F2:F21">
    <cfRule type="containsText" dxfId="26" priority="27" operator="containsText" text="Хо">
      <formula>NOT(ISERROR(SEARCH("Хо",F2)))</formula>
    </cfRule>
  </conditionalFormatting>
  <conditionalFormatting sqref="G2:G21">
    <cfRule type="containsText" dxfId="25" priority="26" operator="containsText" text="Были убиты злым волшебником">
      <formula>NOT(ISERROR(SEARCH("Были убиты злым волшебником",G2)))</formula>
    </cfRule>
  </conditionalFormatting>
  <conditionalFormatting sqref="H2:H21">
    <cfRule type="containsText" dxfId="24" priority="25" operator="containsText" text="Дам">
      <formula>NOT(ISERROR(SEARCH("Дам",H2)))</formula>
    </cfRule>
  </conditionalFormatting>
  <conditionalFormatting sqref="I2:I21">
    <cfRule type="containsText" dxfId="23" priority="24" operator="containsText" text="Лев">
      <formula>NOT(ISERROR(SEARCH("Лев",I2)))</formula>
    </cfRule>
  </conditionalFormatting>
  <conditionalFormatting sqref="J2:J21">
    <cfRule type="containsText" dxfId="22" priority="23" operator="containsText" text="Барсук">
      <formula>NOT(ISERROR(SEARCH("Барсук",J2)))</formula>
    </cfRule>
  </conditionalFormatting>
  <conditionalFormatting sqref="K2:K21">
    <cfRule type="containsText" dxfId="21" priority="22" operator="containsText" text="Ворон">
      <formula>NOT(ISERROR(SEARCH("Ворон",K2)))</formula>
    </cfRule>
  </conditionalFormatting>
  <conditionalFormatting sqref="L2:L21">
    <cfRule type="containsText" dxfId="20" priority="21" operator="containsText" text="Змея">
      <formula>NOT(ISERROR(SEARCH("Змея",L2)))</formula>
    </cfRule>
  </conditionalFormatting>
  <conditionalFormatting sqref="M2:M21">
    <cfRule type="containsText" dxfId="19" priority="20" operator="containsText" text="Лорд Волан-де-Морт">
      <formula>NOT(ISERROR(SEARCH("Лорд Волан-де-Морт",M2)))</formula>
    </cfRule>
  </conditionalFormatting>
  <conditionalFormatting sqref="N2:N21">
    <cfRule type="containsText" dxfId="18" priority="19" operator="containsText" text="Молния">
      <formula>NOT(ISERROR(SEARCH("Молния",N2)))</formula>
    </cfRule>
  </conditionalFormatting>
  <conditionalFormatting sqref="O2:O21">
    <cfRule type="containsText" dxfId="17" priority="18" operator="containsText" text="Мальчик, который выжил">
      <formula>NOT(ISERROR(SEARCH("Мальчик, который выжил",O2)))</formula>
    </cfRule>
  </conditionalFormatting>
  <conditionalFormatting sqref="P2:P21">
    <cfRule type="containsText" dxfId="16" priority="17" operator="containsText" text="Хогвартс экспресс">
      <formula>NOT(ISERROR(SEARCH("Хогвартс экспресс",P2)))</formula>
    </cfRule>
  </conditionalFormatting>
  <conditionalFormatting sqref="R2:R21">
    <cfRule type="containsText" dxfId="15" priority="16" operator="containsText" text="сириус">
      <formula>NOT(ISERROR(SEARCH("сириус",R2)))</formula>
    </cfRule>
  </conditionalFormatting>
  <conditionalFormatting sqref="S2:S21">
    <cfRule type="containsText" dxfId="14" priority="14" operator="containsText" text="Гермиона Грейнджер">
      <formula>NOT(ISERROR(SEARCH("Гермиона Грейнджер",S2)))</formula>
    </cfRule>
    <cfRule type="containsText" dxfId="13" priority="15" operator="containsText" text="Гермиона Грейнджер">
      <formula>NOT(ISERROR(SEARCH("Гермиона Грейнджер",S2)))</formula>
    </cfRule>
  </conditionalFormatting>
  <conditionalFormatting sqref="T2:T21">
    <cfRule type="containsText" dxfId="12" priority="13" operator="containsText" text="рон">
      <formula>NOT(ISERROR(SEARCH("рон",T2)))</formula>
    </cfRule>
  </conditionalFormatting>
  <conditionalFormatting sqref="U2:U21">
    <cfRule type="containsText" dxfId="11" priority="12" operator="containsText" text="Гарри Поттер">
      <formula>NOT(ISERROR(SEARCH("Гарри Поттер",U2)))</formula>
    </cfRule>
  </conditionalFormatting>
  <conditionalFormatting sqref="V2:V21">
    <cfRule type="containsText" dxfId="10" priority="11" operator="containsText" text="северус">
      <formula>NOT(ISERROR(SEARCH("северус",V2)))</formula>
    </cfRule>
  </conditionalFormatting>
  <conditionalFormatting sqref="W2:W21">
    <cfRule type="containsText" dxfId="9" priority="10" operator="containsText" text="дамблдор">
      <formula>NOT(ISERROR(SEARCH("дамблдор",W2)))</formula>
    </cfRule>
  </conditionalFormatting>
  <conditionalFormatting sqref="X2:X21">
    <cfRule type="containsText" dxfId="8" priority="9" operator="containsText" text="дамблдор">
      <formula>NOT(ISERROR(SEARCH("дамблдор",X2)))</formula>
    </cfRule>
  </conditionalFormatting>
  <conditionalFormatting sqref="Y2:Y21">
    <cfRule type="containsText" dxfId="7" priority="8" operator="containsText" text="белл">
      <formula>NOT(ISERROR(SEARCH("белл",Y2)))</formula>
    </cfRule>
  </conditionalFormatting>
  <conditionalFormatting sqref="Z2:Z21">
    <cfRule type="containsText" dxfId="6" priority="7" operator="containsText" text="олли">
      <formula>NOT(ISERROR(SEARCH("олли",Z2)))</formula>
    </cfRule>
  </conditionalFormatting>
  <conditionalFormatting sqref="AA2:AA21">
    <cfRule type="containsText" dxfId="5" priority="6" operator="containsText" text="волан">
      <formula>NOT(ISERROR(SEARCH("волан",AA2)))</formula>
    </cfRule>
  </conditionalFormatting>
  <conditionalFormatting sqref="AB2:AB21">
    <cfRule type="containsText" dxfId="4" priority="3" operator="containsText" text="7">
      <formula>NOT(ISERROR(SEARCH("7",AB2)))</formula>
    </cfRule>
    <cfRule type="containsText" dxfId="3" priority="4" operator="containsText" text="последн">
      <formula>NOT(ISERROR(SEARCH("последн",AB2)))</formula>
    </cfRule>
    <cfRule type="containsText" dxfId="2" priority="5" operator="containsText" text="дары смерти">
      <formula>NOT(ISERROR(SEARCH("дары смерти",AB2)))</formula>
    </cfRule>
  </conditionalFormatting>
  <conditionalFormatting sqref="B2:B21">
    <cfRule type="containsText" dxfId="1" priority="2" operator="containsText" text="Джоан Роулинг">
      <formula>NOT(ISERROR(SEARCH("Джоан Роулинг",B2)))</formula>
    </cfRule>
  </conditionalFormatting>
  <conditionalFormatting sqref="C2:AB21 Q23:AB25">
    <cfRule type="containsBlanks" dxfId="0" priority="32">
      <formula>LEN(TRIM(C2))=0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Vovanator999</dc:creator>
  <cp:lastModifiedBy>Vovanator999</cp:lastModifiedBy>
  <cp:lastPrinted>2018-02-17T14:05:50Z</cp:lastPrinted>
  <dcterms:created xsi:type="dcterms:W3CDTF">2018-02-17T12:41:03Z</dcterms:created>
  <dcterms:modified xsi:type="dcterms:W3CDTF">2018-02-17T14:47:56Z</dcterms:modified>
</cp:coreProperties>
</file>