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D25" i="1"/>
  <c r="D26" i="1"/>
  <c r="C26" i="1"/>
  <c r="C25" i="1"/>
  <c r="E25" i="1"/>
  <c r="F25" i="1"/>
  <c r="G25" i="1"/>
  <c r="H25" i="1"/>
  <c r="I25" i="1"/>
  <c r="D24" i="1"/>
  <c r="E24" i="1"/>
  <c r="F24" i="1"/>
  <c r="G24" i="1"/>
  <c r="H24" i="1"/>
  <c r="I24" i="1"/>
  <c r="C24" i="1"/>
  <c r="J22" i="1"/>
  <c r="J21" i="1"/>
  <c r="J20" i="1"/>
  <c r="E11" i="1"/>
  <c r="F11" i="1"/>
  <c r="G11" i="1"/>
  <c r="D11" i="1"/>
  <c r="C11" i="1"/>
  <c r="H7" i="1"/>
  <c r="H6" i="1"/>
  <c r="D10" i="1"/>
  <c r="E10" i="1"/>
  <c r="F10" i="1"/>
  <c r="G10" i="1"/>
  <c r="C10" i="1"/>
  <c r="D9" i="1"/>
  <c r="E9" i="1"/>
  <c r="F9" i="1"/>
  <c r="G9" i="1"/>
  <c r="C9" i="1"/>
  <c r="E8" i="1"/>
  <c r="F8" i="1"/>
  <c r="G8" i="1"/>
  <c r="D8" i="1"/>
  <c r="C8" i="1"/>
  <c r="C5" i="1" l="1"/>
  <c r="D7" i="1" l="1"/>
  <c r="E7" i="1"/>
  <c r="F7" i="1"/>
  <c r="G7" i="1"/>
  <c r="C7" i="1"/>
  <c r="D6" i="1"/>
  <c r="E6" i="1"/>
  <c r="F6" i="1"/>
  <c r="G6" i="1"/>
  <c r="C6" i="1"/>
  <c r="D5" i="1"/>
  <c r="E5" i="1"/>
  <c r="F5" i="1"/>
  <c r="G5" i="1"/>
  <c r="H4" i="1" l="1"/>
  <c r="H3" i="1"/>
  <c r="G27" i="1"/>
  <c r="C27" i="1"/>
  <c r="F27" i="1"/>
  <c r="D27" i="1"/>
  <c r="E27" i="1"/>
  <c r="H27" i="1"/>
</calcChain>
</file>

<file path=xl/sharedStrings.xml><?xml version="1.0" encoding="utf-8"?>
<sst xmlns="http://schemas.openxmlformats.org/spreadsheetml/2006/main" count="30" uniqueCount="14">
  <si>
    <t>x3</t>
  </si>
  <si>
    <t>x4</t>
  </si>
  <si>
    <t>x1</t>
  </si>
  <si>
    <t>Базис</t>
  </si>
  <si>
    <t>С базис</t>
  </si>
  <si>
    <t>План</t>
  </si>
  <si>
    <t>x2</t>
  </si>
  <si>
    <t>0x1+0x2+1/6x3+5/6x4-x5-x6=1/2</t>
  </si>
  <si>
    <t>Сбаз</t>
  </si>
  <si>
    <t>-M</t>
  </si>
  <si>
    <t>Teta</t>
  </si>
  <si>
    <t>x5</t>
  </si>
  <si>
    <t>x6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</si>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</sst>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0" xfId="0" applyBorder="1"/>
    <xf numFmtId="13" fontId="0" fillId="3" borderId="6" xfId="0" applyNumberFormat="1" applyFill="1" applyBorder="1" applyAlignment="1">
      <alignment horizontal="center" vertical="center" wrapText="1"/>
    </xf>
    <xf numFmtId="13" fontId="0" fillId="3" borderId="8" xfId="0" applyNumberFormat="1" applyFill="1" applyBorder="1" applyAlignment="1">
      <alignment horizontal="center" vertical="center"/>
    </xf>
    <xf numFmtId="13" fontId="0" fillId="3" borderId="2" xfId="0" applyNumberFormat="1" applyFill="1" applyBorder="1"/>
    <xf numFmtId="13" fontId="0" fillId="3" borderId="3" xfId="0" applyNumberFormat="1" applyFill="1" applyBorder="1"/>
    <xf numFmtId="13" fontId="0" fillId="3" borderId="7" xfId="0" applyNumberFormat="1" applyFill="1" applyBorder="1" applyAlignment="1">
      <alignment horizontal="center" vertical="center" wrapText="1"/>
    </xf>
    <xf numFmtId="13" fontId="0" fillId="3" borderId="9" xfId="0" applyNumberFormat="1" applyFill="1" applyBorder="1" applyAlignment="1">
      <alignment horizontal="center" vertical="center"/>
    </xf>
    <xf numFmtId="13" fontId="0" fillId="3" borderId="4" xfId="0" applyNumberFormat="1" applyFill="1" applyBorder="1"/>
    <xf numFmtId="13" fontId="0" fillId="3" borderId="5" xfId="0" applyNumberFormat="1" applyFill="1" applyBorder="1"/>
    <xf numFmtId="13" fontId="0" fillId="0" borderId="1" xfId="0" applyNumberFormat="1" applyBorder="1"/>
    <xf numFmtId="13" fontId="0" fillId="0" borderId="11" xfId="0" applyNumberFormat="1" applyBorder="1"/>
    <xf numFmtId="13" fontId="0" fillId="2" borderId="11" xfId="0" applyNumberFormat="1" applyFont="1" applyFill="1" applyBorder="1"/>
    <xf numFmtId="13" fontId="0" fillId="0" borderId="12" xfId="0" applyNumberFormat="1" applyBorder="1"/>
    <xf numFmtId="13" fontId="0" fillId="0" borderId="10" xfId="0" applyNumberFormat="1" applyBorder="1"/>
    <xf numFmtId="13" fontId="0" fillId="0" borderId="13" xfId="0" applyNumberFormat="1" applyBorder="1"/>
    <xf numFmtId="13" fontId="0" fillId="2" borderId="10" xfId="0" applyNumberFormat="1" applyFill="1" applyBorder="1"/>
    <xf numFmtId="13" fontId="0" fillId="0" borderId="0" xfId="0" applyNumberFormat="1" applyFill="1" applyBorder="1"/>
    <xf numFmtId="0" fontId="0" fillId="0" borderId="0" xfId="0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13" fontId="0" fillId="0" borderId="0" xfId="0" applyNumberFormat="1" applyBorder="1"/>
    <xf numFmtId="13" fontId="0" fillId="5" borderId="0" xfId="0" applyNumberFormat="1" applyFill="1" applyBorder="1"/>
    <xf numFmtId="13" fontId="0" fillId="0" borderId="16" xfId="0" applyNumberFormat="1" applyBorder="1"/>
    <xf numFmtId="13" fontId="0" fillId="0" borderId="17" xfId="0" applyNumberFormat="1" applyBorder="1"/>
    <xf numFmtId="13" fontId="0" fillId="0" borderId="18" xfId="0" applyNumberFormat="1" applyBorder="1"/>
    <xf numFmtId="13" fontId="0" fillId="0" borderId="19" xfId="0" applyNumberFormat="1" applyBorder="1"/>
    <xf numFmtId="13" fontId="0" fillId="0" borderId="20" xfId="0" applyNumberFormat="1" applyBorder="1"/>
    <xf numFmtId="13" fontId="0" fillId="0" borderId="21" xfId="0" applyNumberFormat="1" applyBorder="1"/>
    <xf numFmtId="13" fontId="0" fillId="0" borderId="22" xfId="0" applyNumberFormat="1" applyBorder="1"/>
    <xf numFmtId="13" fontId="0" fillId="0" borderId="23" xfId="0" applyNumberFormat="1" applyBorder="1"/>
    <xf numFmtId="13" fontId="0" fillId="0" borderId="24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3" fontId="1" fillId="6" borderId="0" xfId="0" applyNumberFormat="1" applyFont="1" applyFill="1" applyAlignment="1">
      <alignment horizontal="center" vertical="center"/>
    </xf>
    <xf numFmtId="13" fontId="0" fillId="0" borderId="12" xfId="0" applyNumberFormat="1" applyBorder="1" applyAlignment="1">
      <alignment horizontal="center"/>
    </xf>
    <xf numFmtId="13" fontId="0" fillId="5" borderId="12" xfId="0" applyNumberFormat="1" applyFill="1" applyBorder="1" applyAlignment="1">
      <alignment horizontal="center"/>
    </xf>
    <xf numFmtId="13" fontId="0" fillId="0" borderId="10" xfId="0" applyNumberFormat="1" applyBorder="1" applyAlignment="1">
      <alignment horizontal="center"/>
    </xf>
    <xf numFmtId="0" fontId="0" fillId="4" borderId="24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3" xfId="0" quotePrefix="1" applyNumberFormat="1" applyFill="1" applyBorder="1" applyAlignment="1">
      <alignment horizontal="center" vertical="center"/>
    </xf>
    <xf numFmtId="0" fontId="0" fillId="4" borderId="21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4" borderId="2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/>
    </xf>
    <xf numFmtId="0" fontId="0" fillId="4" borderId="13" xfId="0" applyNumberFormat="1" applyFill="1" applyBorder="1" applyAlignment="1">
      <alignment horizontal="center"/>
    </xf>
    <xf numFmtId="13" fontId="0" fillId="4" borderId="18" xfId="0" applyNumberFormat="1" applyFill="1" applyBorder="1"/>
    <xf numFmtId="13" fontId="0" fillId="4" borderId="19" xfId="0" applyNumberFormat="1" applyFill="1" applyBorder="1"/>
    <xf numFmtId="13" fontId="0" fillId="4" borderId="20" xfId="0" applyNumberFormat="1" applyFill="1" applyBorder="1"/>
    <xf numFmtId="13" fontId="0" fillId="4" borderId="21" xfId="0" applyNumberFormat="1" applyFill="1" applyBorder="1"/>
    <xf numFmtId="13" fontId="0" fillId="4" borderId="12" xfId="0" applyNumberFormat="1" applyFill="1" applyBorder="1" applyAlignment="1">
      <alignment horizontal="center"/>
    </xf>
    <xf numFmtId="13" fontId="0" fillId="4" borderId="14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3" workbookViewId="0">
      <selection activeCell="I27" sqref="I27"/>
    </sheetView>
  </sheetViews>
  <sheetFormatPr defaultRowHeight="15" x14ac:dyDescent="0.25"/>
  <cols>
    <col min="3" max="3" width="14.28515625" customWidth="1"/>
    <col min="5" max="5" width="12" customWidth="1"/>
  </cols>
  <sheetData>
    <row r="1" spans="1:8" x14ac:dyDescent="0.25">
      <c r="A1" s="2" t="s">
        <v>3</v>
      </c>
      <c r="B1" s="3" t="s">
        <v>4</v>
      </c>
      <c r="C1" s="3" t="s">
        <v>5</v>
      </c>
      <c r="D1" s="4">
        <v>3</v>
      </c>
      <c r="E1" s="4">
        <v>1</v>
      </c>
      <c r="F1" s="4">
        <v>0</v>
      </c>
      <c r="G1" s="4">
        <v>0</v>
      </c>
      <c r="H1" s="5"/>
    </row>
    <row r="2" spans="1:8" ht="15.75" thickBot="1" x14ac:dyDescent="0.3">
      <c r="A2" s="6"/>
      <c r="B2" s="7"/>
      <c r="C2" s="7"/>
      <c r="D2" s="8"/>
      <c r="E2" s="8"/>
      <c r="F2" s="8"/>
      <c r="G2" s="8"/>
      <c r="H2" s="9"/>
    </row>
    <row r="3" spans="1:8" x14ac:dyDescent="0.25">
      <c r="A3" s="45" t="s">
        <v>0</v>
      </c>
      <c r="B3" s="28">
        <v>0</v>
      </c>
      <c r="C3" s="10">
        <v>6</v>
      </c>
      <c r="D3" s="10">
        <v>2</v>
      </c>
      <c r="E3" s="10">
        <v>3</v>
      </c>
      <c r="F3" s="10">
        <v>1</v>
      </c>
      <c r="G3" s="22">
        <v>0</v>
      </c>
      <c r="H3" s="24">
        <f>C3/D3</f>
        <v>3</v>
      </c>
    </row>
    <row r="4" spans="1:8" ht="15.75" thickBot="1" x14ac:dyDescent="0.3">
      <c r="A4" s="46" t="s">
        <v>1</v>
      </c>
      <c r="B4" s="29">
        <v>0</v>
      </c>
      <c r="C4" s="11">
        <v>3</v>
      </c>
      <c r="D4" s="12">
        <v>2</v>
      </c>
      <c r="E4" s="11">
        <v>-3</v>
      </c>
      <c r="F4" s="11">
        <v>0</v>
      </c>
      <c r="G4" s="23">
        <v>1</v>
      </c>
      <c r="H4" s="25">
        <f>C4/D4</f>
        <v>1.5</v>
      </c>
    </row>
    <row r="5" spans="1:8" ht="15.75" thickBot="1" x14ac:dyDescent="0.3">
      <c r="A5" s="49"/>
      <c r="B5" s="50"/>
      <c r="C5" s="14">
        <f>$B$3*D3+$B$4*D4</f>
        <v>0</v>
      </c>
      <c r="D5" s="14">
        <f t="shared" ref="D5:G5" si="0">$B$3*E3+$B$4*E4-D1</f>
        <v>-3</v>
      </c>
      <c r="E5" s="14">
        <f t="shared" si="0"/>
        <v>-1</v>
      </c>
      <c r="F5" s="15">
        <f t="shared" si="0"/>
        <v>0</v>
      </c>
      <c r="G5" s="13">
        <f t="shared" si="0"/>
        <v>0</v>
      </c>
      <c r="H5" s="14"/>
    </row>
    <row r="6" spans="1:8" x14ac:dyDescent="0.25">
      <c r="A6" s="47" t="s">
        <v>0</v>
      </c>
      <c r="B6" s="20">
        <v>0</v>
      </c>
      <c r="C6" s="20">
        <f>(C3*$D$4-C4*$D$3)/$D$4</f>
        <v>3</v>
      </c>
      <c r="D6" s="20">
        <f t="shared" ref="D6:G6" si="1">(D3*$D$4-D4*$D$3)/$D$4</f>
        <v>0</v>
      </c>
      <c r="E6" s="21">
        <f t="shared" si="1"/>
        <v>6</v>
      </c>
      <c r="F6" s="20">
        <f t="shared" si="1"/>
        <v>1</v>
      </c>
      <c r="G6" s="20">
        <f t="shared" si="1"/>
        <v>-1</v>
      </c>
      <c r="H6" s="26">
        <f>C6/E6</f>
        <v>0.5</v>
      </c>
    </row>
    <row r="7" spans="1:8" ht="15.75" thickBot="1" x14ac:dyDescent="0.3">
      <c r="A7" s="47" t="s">
        <v>2</v>
      </c>
      <c r="B7" s="20">
        <v>3</v>
      </c>
      <c r="C7" s="20">
        <f>C4/$D$4</f>
        <v>1.5</v>
      </c>
      <c r="D7" s="20">
        <f t="shared" ref="D7:G7" si="2">D4/$D$4</f>
        <v>1</v>
      </c>
      <c r="E7" s="20">
        <f t="shared" si="2"/>
        <v>-1.5</v>
      </c>
      <c r="F7" s="20">
        <f t="shared" si="2"/>
        <v>0</v>
      </c>
      <c r="G7" s="20">
        <f t="shared" si="2"/>
        <v>0.5</v>
      </c>
      <c r="H7" s="26">
        <f>C7/E7</f>
        <v>-1</v>
      </c>
    </row>
    <row r="8" spans="1:8" ht="15.75" thickBot="1" x14ac:dyDescent="0.3">
      <c r="A8" s="49"/>
      <c r="B8" s="50"/>
      <c r="C8" s="14">
        <f>$B$6*C6+$B$7*C7</f>
        <v>4.5</v>
      </c>
      <c r="D8" s="14">
        <f>($B$6*D6+$B$7*D7)-D1</f>
        <v>0</v>
      </c>
      <c r="E8" s="16">
        <f t="shared" ref="E8:G8" si="3">($B$6*E6+$B$7*E7)-E1</f>
        <v>-5.5</v>
      </c>
      <c r="F8" s="14">
        <f t="shared" si="3"/>
        <v>0</v>
      </c>
      <c r="G8" s="13">
        <f t="shared" si="3"/>
        <v>1.5</v>
      </c>
      <c r="H8" s="14"/>
    </row>
    <row r="9" spans="1:8" x14ac:dyDescent="0.25">
      <c r="A9" s="47" t="s">
        <v>6</v>
      </c>
      <c r="B9" s="17">
        <v>1</v>
      </c>
      <c r="C9" s="20">
        <f>C6/$E$6</f>
        <v>0.5</v>
      </c>
      <c r="D9" s="20">
        <f t="shared" ref="D9:G9" si="4">D6/$E$6</f>
        <v>0</v>
      </c>
      <c r="E9" s="20">
        <f t="shared" si="4"/>
        <v>1</v>
      </c>
      <c r="F9" s="20">
        <f t="shared" si="4"/>
        <v>0.16666666666666666</v>
      </c>
      <c r="G9" s="20">
        <f t="shared" si="4"/>
        <v>-0.16666666666666666</v>
      </c>
      <c r="H9" s="26"/>
    </row>
    <row r="10" spans="1:8" ht="15.75" thickBot="1" x14ac:dyDescent="0.3">
      <c r="A10" s="48" t="s">
        <v>2</v>
      </c>
      <c r="B10" s="17">
        <v>3</v>
      </c>
      <c r="C10" s="20">
        <f>(C7*$E$6-C6*$E$7)/$E$6</f>
        <v>2.25</v>
      </c>
      <c r="D10" s="20">
        <f t="shared" ref="D10:G10" si="5">(D7*$E$6-D6*$E$7)/$E$6</f>
        <v>1</v>
      </c>
      <c r="E10" s="20">
        <f t="shared" si="5"/>
        <v>0</v>
      </c>
      <c r="F10" s="20">
        <f t="shared" si="5"/>
        <v>0.25</v>
      </c>
      <c r="G10" s="20">
        <f t="shared" si="5"/>
        <v>0.25</v>
      </c>
      <c r="H10" s="27"/>
    </row>
    <row r="11" spans="1:8" ht="15.75" thickBot="1" x14ac:dyDescent="0.3">
      <c r="A11" s="51"/>
      <c r="B11" s="52"/>
      <c r="C11" s="14">
        <f>$B$9*C9+$B$10*C10</f>
        <v>7.25</v>
      </c>
      <c r="D11" s="14">
        <f>$B$9*D9+$B$10*D10-D1</f>
        <v>0</v>
      </c>
      <c r="E11" s="14">
        <f t="shared" ref="E11:G11" si="6">$B$9*E9+$B$10*E10-E1</f>
        <v>0</v>
      </c>
      <c r="F11" s="14">
        <f t="shared" si="6"/>
        <v>0.91666666666666663</v>
      </c>
      <c r="G11" s="14">
        <f t="shared" si="6"/>
        <v>0.58333333333333337</v>
      </c>
      <c r="H11" s="1"/>
    </row>
    <row r="13" spans="1:8" x14ac:dyDescent="0.25">
      <c r="B13" s="18"/>
      <c r="C13" s="19">
        <v>0.5</v>
      </c>
      <c r="D13" s="19">
        <v>0</v>
      </c>
      <c r="E13" s="19">
        <v>0</v>
      </c>
      <c r="F13" s="19">
        <v>0.16666666666666666</v>
      </c>
      <c r="G13" s="19">
        <v>0.83333333333333337</v>
      </c>
      <c r="H13" s="19"/>
    </row>
    <row r="14" spans="1:8" x14ac:dyDescent="0.25">
      <c r="B14" s="18"/>
      <c r="C14" s="19"/>
      <c r="D14" s="19"/>
      <c r="E14" s="19"/>
      <c r="F14" s="19"/>
      <c r="G14" s="19"/>
      <c r="H14" s="19"/>
    </row>
    <row r="15" spans="1:8" x14ac:dyDescent="0.25">
      <c r="B15" s="18"/>
      <c r="C15" s="19"/>
      <c r="D15" s="19" t="s">
        <v>7</v>
      </c>
      <c r="E15" s="19"/>
      <c r="F15" s="19"/>
      <c r="G15" s="19"/>
      <c r="H15" s="19"/>
    </row>
    <row r="17" spans="1:10" ht="15.75" thickBot="1" x14ac:dyDescent="0.3"/>
    <row r="18" spans="1:10" ht="15.75" thickBot="1" x14ac:dyDescent="0.3">
      <c r="A18" s="36" t="s">
        <v>3</v>
      </c>
      <c r="B18" s="36" t="s">
        <v>8</v>
      </c>
      <c r="C18" s="36" t="s">
        <v>5</v>
      </c>
      <c r="D18" s="37">
        <v>3</v>
      </c>
      <c r="E18" s="38">
        <v>1</v>
      </c>
      <c r="F18" s="38">
        <v>0</v>
      </c>
      <c r="G18" s="38">
        <v>0</v>
      </c>
      <c r="H18" s="38">
        <v>0</v>
      </c>
      <c r="I18" s="39" t="s">
        <v>9</v>
      </c>
      <c r="J18" s="36" t="s">
        <v>10</v>
      </c>
    </row>
    <row r="19" spans="1:10" ht="15.75" thickBot="1" x14ac:dyDescent="0.3">
      <c r="A19" s="40"/>
      <c r="B19" s="40"/>
      <c r="C19" s="40"/>
      <c r="D19" s="41" t="s">
        <v>2</v>
      </c>
      <c r="E19" s="41" t="s">
        <v>6</v>
      </c>
      <c r="F19" s="41" t="s">
        <v>0</v>
      </c>
      <c r="G19" s="41" t="s">
        <v>1</v>
      </c>
      <c r="H19" s="41" t="s">
        <v>11</v>
      </c>
      <c r="I19" s="41" t="s">
        <v>12</v>
      </c>
      <c r="J19" s="40"/>
    </row>
    <row r="20" spans="1:10" ht="15.75" thickBot="1" x14ac:dyDescent="0.3">
      <c r="A20" s="42" t="s">
        <v>6</v>
      </c>
      <c r="B20" s="18">
        <v>1</v>
      </c>
      <c r="C20" s="19">
        <v>0.5</v>
      </c>
      <c r="D20" s="19">
        <v>0</v>
      </c>
      <c r="E20" s="19">
        <v>1</v>
      </c>
      <c r="F20" s="19">
        <v>0.16666666666666666</v>
      </c>
      <c r="G20" s="19">
        <v>-0.16666666666666666</v>
      </c>
      <c r="H20" s="18">
        <v>0</v>
      </c>
      <c r="I20" s="18">
        <v>0</v>
      </c>
      <c r="J20" s="30">
        <f>C20/G20</f>
        <v>-3</v>
      </c>
    </row>
    <row r="21" spans="1:10" ht="15.75" thickBot="1" x14ac:dyDescent="0.3">
      <c r="A21" s="42" t="s">
        <v>2</v>
      </c>
      <c r="B21" s="18">
        <v>3</v>
      </c>
      <c r="C21" s="19">
        <v>2.25</v>
      </c>
      <c r="D21" s="19">
        <v>1</v>
      </c>
      <c r="E21" s="19">
        <v>0</v>
      </c>
      <c r="F21" s="19">
        <v>0.25</v>
      </c>
      <c r="G21" s="19">
        <v>0.25</v>
      </c>
      <c r="H21" s="18">
        <v>0</v>
      </c>
      <c r="I21" s="18">
        <v>0</v>
      </c>
      <c r="J21" s="30">
        <f t="shared" ref="J21:J22" si="7">C21/G21</f>
        <v>9</v>
      </c>
    </row>
    <row r="22" spans="1:10" ht="15.75" thickBot="1" x14ac:dyDescent="0.3">
      <c r="A22" s="42" t="s">
        <v>12</v>
      </c>
      <c r="B22" s="31" t="s">
        <v>9</v>
      </c>
      <c r="C22" s="19">
        <v>0.5</v>
      </c>
      <c r="D22" s="19">
        <v>0</v>
      </c>
      <c r="E22" s="19">
        <v>0</v>
      </c>
      <c r="F22" s="19">
        <v>-0.16666666666666666</v>
      </c>
      <c r="G22" s="32">
        <v>0.83333333333333337</v>
      </c>
      <c r="H22" s="19">
        <v>-1</v>
      </c>
      <c r="I22" s="18">
        <v>1</v>
      </c>
      <c r="J22" s="30">
        <f t="shared" si="7"/>
        <v>0.6</v>
      </c>
    </row>
    <row r="23" spans="1:10" ht="15.75" thickBot="1" x14ac:dyDescent="0.3">
      <c r="A23" s="43" t="s">
        <v>13</v>
      </c>
      <c r="B23" s="44"/>
      <c r="C23" s="33">
        <v>-0.5</v>
      </c>
      <c r="D23" s="33">
        <v>0</v>
      </c>
      <c r="E23" s="33">
        <v>0</v>
      </c>
      <c r="F23" s="33">
        <v>-0.16666666666666666</v>
      </c>
      <c r="G23" s="34">
        <v>-0.83333333333333337</v>
      </c>
      <c r="H23" s="33">
        <v>1</v>
      </c>
      <c r="I23" s="33">
        <v>0</v>
      </c>
      <c r="J23" s="35"/>
    </row>
    <row r="24" spans="1:10" ht="15.75" thickBot="1" x14ac:dyDescent="0.3">
      <c r="A24" s="42" t="s">
        <v>6</v>
      </c>
      <c r="B24" s="18">
        <v>1</v>
      </c>
      <c r="C24" s="19">
        <f>(C20*$G$22-$G20*C22)/$G$22</f>
        <v>0.6</v>
      </c>
      <c r="D24" s="19">
        <f t="shared" ref="D24:I25" si="8">(D20*$G$22-$G20*D22)/$G$22</f>
        <v>0</v>
      </c>
      <c r="E24" s="19">
        <f t="shared" si="8"/>
        <v>1</v>
      </c>
      <c r="F24" s="19">
        <f t="shared" si="8"/>
        <v>0.13333333333333333</v>
      </c>
      <c r="G24" s="19">
        <f t="shared" si="8"/>
        <v>0</v>
      </c>
      <c r="H24" s="19">
        <f t="shared" si="8"/>
        <v>-0.19999999999999998</v>
      </c>
      <c r="I24" s="19">
        <f t="shared" si="8"/>
        <v>0.19999999999999998</v>
      </c>
      <c r="J24" s="30"/>
    </row>
    <row r="25" spans="1:10" ht="15.75" thickBot="1" x14ac:dyDescent="0.3">
      <c r="A25" s="42" t="s">
        <v>2</v>
      </c>
      <c r="B25" s="18">
        <v>3</v>
      </c>
      <c r="C25" s="19">
        <f>(C21*$G$22-$G21*C23)/$G$22</f>
        <v>2.4</v>
      </c>
      <c r="D25" s="19">
        <f>(D21*$G$22-$G21*D22)/$G$22</f>
        <v>1</v>
      </c>
      <c r="E25" s="19">
        <f t="shared" si="8"/>
        <v>0</v>
      </c>
      <c r="F25" s="19">
        <f t="shared" si="8"/>
        <v>0.3</v>
      </c>
      <c r="G25" s="19">
        <f t="shared" si="8"/>
        <v>0.5</v>
      </c>
      <c r="H25" s="19">
        <f t="shared" si="8"/>
        <v>-0.3</v>
      </c>
      <c r="I25" s="19">
        <f t="shared" si="8"/>
        <v>0</v>
      </c>
      <c r="J25" s="30"/>
    </row>
    <row r="26" spans="1:10" ht="15.75" thickBot="1" x14ac:dyDescent="0.3">
      <c r="A26" s="42" t="s">
        <v>1</v>
      </c>
      <c r="B26" s="31">
        <v>0</v>
      </c>
      <c r="C26" s="19">
        <f>C22/$G$22</f>
        <v>0.6</v>
      </c>
      <c r="D26" s="19">
        <f t="shared" ref="D26:I26" si="9">D22/$G$22</f>
        <v>0</v>
      </c>
      <c r="E26" s="19">
        <f t="shared" si="9"/>
        <v>0</v>
      </c>
      <c r="F26" s="19">
        <f t="shared" si="9"/>
        <v>-0.19999999999999998</v>
      </c>
      <c r="G26" s="19">
        <f t="shared" si="9"/>
        <v>1</v>
      </c>
      <c r="H26" s="19">
        <f t="shared" si="9"/>
        <v>-1.2</v>
      </c>
      <c r="I26" s="19">
        <f t="shared" si="9"/>
        <v>1.2</v>
      </c>
      <c r="J26" s="30"/>
    </row>
    <row r="27" spans="1:10" ht="15.75" thickBot="1" x14ac:dyDescent="0.3">
      <c r="A27" s="43" t="s">
        <v>13</v>
      </c>
      <c r="B27" s="44"/>
      <c r="C27" s="33">
        <f ca="1">$E$26*C24+$E$27*C25+$E$28*C26</f>
        <v>6.9</v>
      </c>
      <c r="D27" s="33">
        <f ca="1">$E$26*D24+$E$27*D25+$E$28*D26-D18</f>
        <v>0</v>
      </c>
      <c r="E27" s="33">
        <f t="shared" ref="E27:H27" ca="1" si="10">$E$26*E24+$E$27*E25+$E$28*E26-E18</f>
        <v>0</v>
      </c>
      <c r="F27" s="33">
        <f t="shared" ca="1" si="10"/>
        <v>1.0333333333333332</v>
      </c>
      <c r="G27" s="33">
        <f t="shared" ca="1" si="10"/>
        <v>0</v>
      </c>
      <c r="H27" s="33">
        <f t="shared" ca="1" si="10"/>
        <v>0.7</v>
      </c>
      <c r="I27" s="33"/>
      <c r="J27" s="35"/>
    </row>
  </sheetData>
  <mergeCells count="12">
    <mergeCell ref="J18:J19"/>
    <mergeCell ref="A23:B23"/>
    <mergeCell ref="A27:B27"/>
    <mergeCell ref="A5:B5"/>
    <mergeCell ref="A8:B8"/>
    <mergeCell ref="A11:B11"/>
    <mergeCell ref="A1:A2"/>
    <mergeCell ref="B1:B2"/>
    <mergeCell ref="C1:C2"/>
    <mergeCell ref="A18:A19"/>
    <mergeCell ref="B18:B19"/>
    <mergeCell ref="C18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KSPU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</dc:creator>
  <cp:lastModifiedBy>RePack by Diakov</cp:lastModifiedBy>
  <dcterms:created xsi:type="dcterms:W3CDTF">2015-11-19T07:51:59Z</dcterms:created>
  <dcterms:modified xsi:type="dcterms:W3CDTF">2015-11-19T09:00:13Z</dcterms:modified>
</cp:coreProperties>
</file>