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58FFFC40-CF2B-8C40-8F59-77C252541D97}" xr6:coauthVersionLast="47" xr6:coauthVersionMax="47" xr10:uidLastSave="{00000000-0000-0000-0000-000000000000}"/>
  <bookViews>
    <workbookView xWindow="0" yWindow="760" windowWidth="29040" windowHeight="15720" firstSheet="4" activeTab="9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кв.'!$A$1:$O$95</definedName>
    <definedName name="_xlnm.Print_Area" localSheetId="9">'май об.'!$A$1:$P$38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01" l="1"/>
  <c r="G22" i="401"/>
  <c r="G79" i="401"/>
  <c r="H79" i="401" s="1"/>
  <c r="G11" i="401"/>
  <c r="I11" i="401" s="1"/>
  <c r="G12" i="401"/>
  <c r="G13" i="401"/>
  <c r="K13" i="401" s="1"/>
  <c r="G14" i="401"/>
  <c r="K14" i="401" s="1"/>
  <c r="G15" i="401"/>
  <c r="G16" i="401"/>
  <c r="J16" i="401" s="1"/>
  <c r="K17" i="401"/>
  <c r="G18" i="401"/>
  <c r="K18" i="401" s="1"/>
  <c r="G19" i="401"/>
  <c r="G20" i="401"/>
  <c r="L20" i="401" s="1"/>
  <c r="J20" i="401"/>
  <c r="G21" i="401"/>
  <c r="I21" i="401" s="1"/>
  <c r="I22" i="401"/>
  <c r="G23" i="401"/>
  <c r="G24" i="401"/>
  <c r="L24" i="401" s="1"/>
  <c r="G25" i="401"/>
  <c r="L25" i="401"/>
  <c r="G26" i="401"/>
  <c r="I26" i="401" s="1"/>
  <c r="L26" i="401"/>
  <c r="G27" i="401"/>
  <c r="G28" i="401"/>
  <c r="G29" i="401"/>
  <c r="J29" i="401"/>
  <c r="G30" i="401"/>
  <c r="G31" i="401"/>
  <c r="G32" i="401"/>
  <c r="J32" i="401" s="1"/>
  <c r="G33" i="401"/>
  <c r="G34" i="401"/>
  <c r="J34" i="401" s="1"/>
  <c r="G35" i="401"/>
  <c r="G36" i="401"/>
  <c r="J36" i="401" s="1"/>
  <c r="G37" i="401"/>
  <c r="K37" i="401" s="1"/>
  <c r="G38" i="401"/>
  <c r="J38" i="401" s="1"/>
  <c r="G39" i="401"/>
  <c r="G40" i="401"/>
  <c r="G41" i="401"/>
  <c r="K41" i="401" s="1"/>
  <c r="G42" i="401"/>
  <c r="J42" i="401"/>
  <c r="G43" i="401"/>
  <c r="G44" i="401"/>
  <c r="G45" i="401"/>
  <c r="G46" i="401"/>
  <c r="G47" i="401"/>
  <c r="K47" i="401" s="1"/>
  <c r="G48" i="401"/>
  <c r="K48" i="401" s="1"/>
  <c r="G49" i="401"/>
  <c r="J49" i="401" s="1"/>
  <c r="G50" i="401"/>
  <c r="G51" i="401"/>
  <c r="K51" i="401" s="1"/>
  <c r="G52" i="401"/>
  <c r="G53" i="401"/>
  <c r="H53" i="401" s="1"/>
  <c r="G54" i="401"/>
  <c r="J54" i="401"/>
  <c r="G55" i="401"/>
  <c r="G56" i="401"/>
  <c r="H56" i="401" s="1"/>
  <c r="G57" i="401"/>
  <c r="K57" i="401" s="1"/>
  <c r="G58" i="401"/>
  <c r="J58" i="401" s="1"/>
  <c r="G59" i="401"/>
  <c r="G60" i="401"/>
  <c r="L60" i="401" s="1"/>
  <c r="G61" i="401"/>
  <c r="J61" i="401"/>
  <c r="G62" i="401"/>
  <c r="J62" i="401"/>
  <c r="G63" i="401"/>
  <c r="I63" i="401" s="1"/>
  <c r="G64" i="401"/>
  <c r="G65" i="401"/>
  <c r="K65" i="401" s="1"/>
  <c r="G66" i="401"/>
  <c r="J66" i="401" s="1"/>
  <c r="G67" i="401"/>
  <c r="I67" i="401" s="1"/>
  <c r="G68" i="401"/>
  <c r="G69" i="401"/>
  <c r="J69" i="401"/>
  <c r="G70" i="401"/>
  <c r="K70" i="401" s="1"/>
  <c r="G71" i="401"/>
  <c r="I71" i="401" s="1"/>
  <c r="G72" i="401"/>
  <c r="G73" i="401"/>
  <c r="J73" i="401" s="1"/>
  <c r="G74" i="401"/>
  <c r="J74" i="401" s="1"/>
  <c r="G75" i="401"/>
  <c r="G76" i="401"/>
  <c r="L76" i="401" s="1"/>
  <c r="G77" i="401"/>
  <c r="J77" i="401" s="1"/>
  <c r="G78" i="401"/>
  <c r="I78" i="401" s="1"/>
  <c r="H78" i="401"/>
  <c r="G80" i="401"/>
  <c r="G81" i="401"/>
  <c r="J81" i="401" s="1"/>
  <c r="M85" i="401"/>
  <c r="K81" i="401"/>
  <c r="I79" i="401"/>
  <c r="H71" i="401"/>
  <c r="H70" i="401"/>
  <c r="K69" i="401"/>
  <c r="L68" i="401"/>
  <c r="K62" i="401"/>
  <c r="J57" i="401"/>
  <c r="J48" i="401"/>
  <c r="H47" i="401"/>
  <c r="J47" i="401"/>
  <c r="J43" i="401"/>
  <c r="K42" i="401"/>
  <c r="H41" i="401"/>
  <c r="K36" i="401"/>
  <c r="L28" i="401"/>
  <c r="I28" i="401"/>
  <c r="L27" i="401"/>
  <c r="I27" i="401"/>
  <c r="H18" i="401"/>
  <c r="I17" i="401"/>
  <c r="H17" i="401"/>
  <c r="L12" i="401"/>
  <c r="A11" i="401"/>
  <c r="A12" i="401" s="1"/>
  <c r="A13" i="401" s="1"/>
  <c r="A14" i="401" s="1"/>
  <c r="A15" i="401"/>
  <c r="A16" i="401" s="1"/>
  <c r="A18" i="401" s="1"/>
  <c r="A19" i="401" s="1"/>
  <c r="A20" i="401" s="1"/>
  <c r="A21" i="401" s="1"/>
  <c r="G10" i="401"/>
  <c r="L10" i="401"/>
  <c r="I25" i="399"/>
  <c r="M25" i="399" s="1"/>
  <c r="I11" i="399"/>
  <c r="I12" i="399"/>
  <c r="L12" i="399" s="1"/>
  <c r="I13" i="399"/>
  <c r="N13" i="399"/>
  <c r="I14" i="399"/>
  <c r="M14" i="399" s="1"/>
  <c r="I15" i="399"/>
  <c r="M15" i="399" s="1"/>
  <c r="I16" i="399"/>
  <c r="K16" i="399" s="1"/>
  <c r="I17" i="399"/>
  <c r="K17" i="399" s="1"/>
  <c r="I18" i="399"/>
  <c r="J18" i="399"/>
  <c r="I19" i="399"/>
  <c r="I20" i="399"/>
  <c r="I21" i="399"/>
  <c r="M21" i="399" s="1"/>
  <c r="I22" i="399"/>
  <c r="M22" i="399" s="1"/>
  <c r="I23" i="399"/>
  <c r="L23" i="399" s="1"/>
  <c r="I24" i="399"/>
  <c r="O30" i="399"/>
  <c r="K21" i="399"/>
  <c r="M18" i="399"/>
  <c r="M16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M85" i="398"/>
  <c r="G81" i="398"/>
  <c r="G80" i="398"/>
  <c r="K80" i="398" s="1"/>
  <c r="L80" i="398"/>
  <c r="G79" i="398"/>
  <c r="L79" i="398" s="1"/>
  <c r="G78" i="398"/>
  <c r="L78" i="398" s="1"/>
  <c r="G77" i="398"/>
  <c r="G76" i="398"/>
  <c r="G75" i="398"/>
  <c r="L75" i="398"/>
  <c r="K75" i="398"/>
  <c r="G74" i="398"/>
  <c r="L74" i="398" s="1"/>
  <c r="G73" i="398"/>
  <c r="G72" i="398"/>
  <c r="K72" i="398"/>
  <c r="G71" i="398"/>
  <c r="L71" i="398" s="1"/>
  <c r="G70" i="398"/>
  <c r="L70" i="398" s="1"/>
  <c r="G69" i="398"/>
  <c r="L69" i="398" s="1"/>
  <c r="G68" i="398"/>
  <c r="K68" i="398" s="1"/>
  <c r="G67" i="398"/>
  <c r="L67" i="398"/>
  <c r="G66" i="398"/>
  <c r="G65" i="398"/>
  <c r="L65" i="398" s="1"/>
  <c r="G64" i="398"/>
  <c r="K64" i="398"/>
  <c r="G63" i="398"/>
  <c r="L63" i="398"/>
  <c r="K63" i="398"/>
  <c r="G62" i="398"/>
  <c r="L62" i="398" s="1"/>
  <c r="G61" i="398"/>
  <c r="G60" i="398"/>
  <c r="K60" i="398" s="1"/>
  <c r="G59" i="398"/>
  <c r="G58" i="398"/>
  <c r="L58" i="398"/>
  <c r="G57" i="398"/>
  <c r="G56" i="398"/>
  <c r="L56" i="398" s="1"/>
  <c r="G55" i="398"/>
  <c r="J55" i="398" s="1"/>
  <c r="G54" i="398"/>
  <c r="G53" i="398"/>
  <c r="G52" i="398"/>
  <c r="L52" i="398" s="1"/>
  <c r="G51" i="398"/>
  <c r="G50" i="398"/>
  <c r="L50" i="398" s="1"/>
  <c r="G49" i="398"/>
  <c r="J49" i="398" s="1"/>
  <c r="G48" i="398"/>
  <c r="L48" i="398"/>
  <c r="G47" i="398"/>
  <c r="G46" i="398"/>
  <c r="K46" i="398"/>
  <c r="G45" i="398"/>
  <c r="G44" i="398"/>
  <c r="L44" i="398" s="1"/>
  <c r="G43" i="398"/>
  <c r="G42" i="398"/>
  <c r="L42" i="398" s="1"/>
  <c r="G41" i="398"/>
  <c r="G40" i="398"/>
  <c r="G39" i="398"/>
  <c r="G38" i="398"/>
  <c r="G37" i="398"/>
  <c r="G36" i="398"/>
  <c r="L36" i="398"/>
  <c r="G35" i="398"/>
  <c r="G34" i="398"/>
  <c r="G33" i="398"/>
  <c r="K33" i="398" s="1"/>
  <c r="G32" i="398"/>
  <c r="L32" i="398" s="1"/>
  <c r="G31" i="398"/>
  <c r="H31" i="398" s="1"/>
  <c r="G30" i="398"/>
  <c r="L30" i="398"/>
  <c r="G29" i="398"/>
  <c r="K29" i="398"/>
  <c r="G28" i="398"/>
  <c r="L28" i="398" s="1"/>
  <c r="G27" i="398"/>
  <c r="H27" i="398" s="1"/>
  <c r="G26" i="398"/>
  <c r="L26" i="398"/>
  <c r="G25" i="398"/>
  <c r="K25" i="398" s="1"/>
  <c r="G24" i="398"/>
  <c r="L24" i="398"/>
  <c r="G23" i="398"/>
  <c r="H23" i="398" s="1"/>
  <c r="G22" i="398"/>
  <c r="K22" i="398" s="1"/>
  <c r="G21" i="398"/>
  <c r="K21" i="398"/>
  <c r="G20" i="398"/>
  <c r="L20" i="398"/>
  <c r="G19" i="398"/>
  <c r="L19" i="398"/>
  <c r="G18" i="398"/>
  <c r="L18" i="398" s="1"/>
  <c r="G17" i="398"/>
  <c r="K17" i="398" s="1"/>
  <c r="G16" i="398"/>
  <c r="L16" i="398"/>
  <c r="G15" i="398"/>
  <c r="G14" i="398"/>
  <c r="K14" i="398" s="1"/>
  <c r="G13" i="398"/>
  <c r="H13" i="398" s="1"/>
  <c r="G12" i="398"/>
  <c r="L12" i="398" s="1"/>
  <c r="G11" i="398"/>
  <c r="K11" i="398" s="1"/>
  <c r="A11" i="398"/>
  <c r="A12" i="398" s="1"/>
  <c r="A13" i="398" s="1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 s="1"/>
  <c r="I15" i="397"/>
  <c r="N15" i="397" s="1"/>
  <c r="I14" i="397"/>
  <c r="N14" i="397" s="1"/>
  <c r="O31" i="397"/>
  <c r="I25" i="397"/>
  <c r="N25" i="397"/>
  <c r="I24" i="397"/>
  <c r="N24" i="397"/>
  <c r="M24" i="397"/>
  <c r="I23" i="397"/>
  <c r="N23" i="397" s="1"/>
  <c r="I22" i="397"/>
  <c r="N22" i="397" s="1"/>
  <c r="I21" i="397"/>
  <c r="N21" i="397" s="1"/>
  <c r="I20" i="397"/>
  <c r="N20" i="397" s="1"/>
  <c r="I19" i="397"/>
  <c r="N19" i="397" s="1"/>
  <c r="I18" i="397"/>
  <c r="N18" i="397" s="1"/>
  <c r="I17" i="397"/>
  <c r="N17" i="397"/>
  <c r="I16" i="397"/>
  <c r="L16" i="397" s="1"/>
  <c r="M14" i="397"/>
  <c r="I13" i="397"/>
  <c r="I12" i="397"/>
  <c r="L12" i="397"/>
  <c r="M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/>
  <c r="M86" i="396"/>
  <c r="G82" i="396"/>
  <c r="G81" i="396"/>
  <c r="J81" i="396" s="1"/>
  <c r="G80" i="396"/>
  <c r="L80" i="396" s="1"/>
  <c r="J80" i="396"/>
  <c r="G79" i="396"/>
  <c r="H79" i="396"/>
  <c r="G78" i="396"/>
  <c r="J78" i="396" s="1"/>
  <c r="G77" i="396"/>
  <c r="L77" i="396" s="1"/>
  <c r="G76" i="396"/>
  <c r="H76" i="396" s="1"/>
  <c r="G75" i="396"/>
  <c r="L75" i="396"/>
  <c r="H74" i="396"/>
  <c r="G74" i="396"/>
  <c r="G73" i="396"/>
  <c r="I73" i="396"/>
  <c r="G72" i="396"/>
  <c r="J72" i="396" s="1"/>
  <c r="I72" i="396"/>
  <c r="G71" i="396"/>
  <c r="L71" i="396" s="1"/>
  <c r="G70" i="396"/>
  <c r="I70" i="396" s="1"/>
  <c r="G69" i="396"/>
  <c r="G68" i="396"/>
  <c r="J68" i="396" s="1"/>
  <c r="G67" i="396"/>
  <c r="K67" i="396" s="1"/>
  <c r="G66" i="396"/>
  <c r="H66" i="396" s="1"/>
  <c r="G65" i="396"/>
  <c r="K65" i="396" s="1"/>
  <c r="G64" i="396"/>
  <c r="L64" i="396"/>
  <c r="G63" i="396"/>
  <c r="G62" i="396"/>
  <c r="I62" i="396" s="1"/>
  <c r="G61" i="396"/>
  <c r="G60" i="396"/>
  <c r="G59" i="396"/>
  <c r="L59" i="396" s="1"/>
  <c r="G58" i="396"/>
  <c r="K58" i="396"/>
  <c r="G57" i="396"/>
  <c r="K57" i="396" s="1"/>
  <c r="G56" i="396"/>
  <c r="G55" i="396"/>
  <c r="H55" i="396" s="1"/>
  <c r="G54" i="396"/>
  <c r="K54" i="396" s="1"/>
  <c r="G53" i="396"/>
  <c r="J53" i="396" s="1"/>
  <c r="G52" i="396"/>
  <c r="G51" i="396"/>
  <c r="K51" i="396" s="1"/>
  <c r="G50" i="396"/>
  <c r="H50" i="396"/>
  <c r="I50" i="396"/>
  <c r="G49" i="396"/>
  <c r="G48" i="396"/>
  <c r="G47" i="396"/>
  <c r="I47" i="396" s="1"/>
  <c r="G46" i="396"/>
  <c r="K46" i="396" s="1"/>
  <c r="G45" i="396"/>
  <c r="K45" i="396" s="1"/>
  <c r="G44" i="396"/>
  <c r="I44" i="396" s="1"/>
  <c r="G43" i="396"/>
  <c r="J43" i="396" s="1"/>
  <c r="K43" i="396"/>
  <c r="I43" i="396"/>
  <c r="G42" i="396"/>
  <c r="L42" i="396" s="1"/>
  <c r="G41" i="396"/>
  <c r="L41" i="396"/>
  <c r="G40" i="396"/>
  <c r="G39" i="396"/>
  <c r="G38" i="396"/>
  <c r="L38" i="396" s="1"/>
  <c r="H38" i="396"/>
  <c r="G37" i="396"/>
  <c r="G36" i="396"/>
  <c r="H36" i="396"/>
  <c r="G35" i="396"/>
  <c r="G34" i="396"/>
  <c r="L34" i="396" s="1"/>
  <c r="J34" i="396"/>
  <c r="G33" i="396"/>
  <c r="K33" i="396"/>
  <c r="G32" i="396"/>
  <c r="G31" i="396"/>
  <c r="K31" i="396" s="1"/>
  <c r="G30" i="396"/>
  <c r="G29" i="396"/>
  <c r="H29" i="396" s="1"/>
  <c r="G28" i="396"/>
  <c r="H28" i="396" s="1"/>
  <c r="G27" i="396"/>
  <c r="K27" i="396" s="1"/>
  <c r="G26" i="396"/>
  <c r="G25" i="396"/>
  <c r="I25" i="396" s="1"/>
  <c r="G24" i="396"/>
  <c r="G23" i="396"/>
  <c r="G22" i="396"/>
  <c r="K22" i="396"/>
  <c r="G21" i="396"/>
  <c r="G20" i="396"/>
  <c r="G19" i="396"/>
  <c r="J19" i="396"/>
  <c r="G18" i="396"/>
  <c r="J18" i="396"/>
  <c r="G17" i="396"/>
  <c r="L17" i="396"/>
  <c r="G16" i="396"/>
  <c r="G15" i="396"/>
  <c r="G14" i="396"/>
  <c r="G13" i="396"/>
  <c r="J13" i="396"/>
  <c r="G12" i="396"/>
  <c r="L12" i="396" s="1"/>
  <c r="G11" i="396"/>
  <c r="J11" i="396" s="1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I23" i="395"/>
  <c r="L23" i="395" s="1"/>
  <c r="N23" i="395"/>
  <c r="I22" i="395"/>
  <c r="I21" i="395"/>
  <c r="M21" i="395" s="1"/>
  <c r="N21" i="395"/>
  <c r="I20" i="395"/>
  <c r="L20" i="395"/>
  <c r="I19" i="395"/>
  <c r="K19" i="395" s="1"/>
  <c r="N19" i="395"/>
  <c r="I18" i="395"/>
  <c r="N18" i="395" s="1"/>
  <c r="I17" i="395"/>
  <c r="M17" i="395" s="1"/>
  <c r="I16" i="395"/>
  <c r="M16" i="395"/>
  <c r="I15" i="395"/>
  <c r="N15" i="395"/>
  <c r="I14" i="395"/>
  <c r="K14" i="395" s="1"/>
  <c r="I13" i="395"/>
  <c r="M13" i="395" s="1"/>
  <c r="I12" i="395"/>
  <c r="N12" i="395" s="1"/>
  <c r="I11" i="395"/>
  <c r="N11" i="395" s="1"/>
  <c r="A11" i="395"/>
  <c r="A12" i="395" s="1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M86" i="394"/>
  <c r="I82" i="394"/>
  <c r="G82" i="394"/>
  <c r="G81" i="394"/>
  <c r="J81" i="394"/>
  <c r="H81" i="394"/>
  <c r="G80" i="394"/>
  <c r="L80" i="394" s="1"/>
  <c r="G79" i="394"/>
  <c r="G78" i="394"/>
  <c r="H78" i="394" s="1"/>
  <c r="G77" i="394"/>
  <c r="I77" i="394" s="1"/>
  <c r="G76" i="394"/>
  <c r="K76" i="394" s="1"/>
  <c r="J76" i="394"/>
  <c r="G75" i="394"/>
  <c r="H75" i="394" s="1"/>
  <c r="L75" i="394"/>
  <c r="G74" i="394"/>
  <c r="G73" i="394"/>
  <c r="K73" i="394"/>
  <c r="H73" i="394"/>
  <c r="I72" i="394"/>
  <c r="G72" i="394"/>
  <c r="G71" i="394"/>
  <c r="G70" i="394"/>
  <c r="G69" i="394"/>
  <c r="K69" i="394" s="1"/>
  <c r="J68" i="394"/>
  <c r="G68" i="394"/>
  <c r="H68" i="394" s="1"/>
  <c r="K68" i="394"/>
  <c r="G67" i="394"/>
  <c r="I67" i="394" s="1"/>
  <c r="G66" i="394"/>
  <c r="I66" i="394" s="1"/>
  <c r="K66" i="394"/>
  <c r="G65" i="394"/>
  <c r="H65" i="394" s="1"/>
  <c r="G64" i="394"/>
  <c r="G63" i="394"/>
  <c r="J63" i="394" s="1"/>
  <c r="K63" i="394"/>
  <c r="J62" i="394"/>
  <c r="G62" i="394"/>
  <c r="L62" i="394" s="1"/>
  <c r="G61" i="394"/>
  <c r="G60" i="394"/>
  <c r="G59" i="394"/>
  <c r="G58" i="394"/>
  <c r="K58" i="394" s="1"/>
  <c r="G57" i="394"/>
  <c r="G56" i="394"/>
  <c r="G55" i="394"/>
  <c r="H55" i="394" s="1"/>
  <c r="G54" i="394"/>
  <c r="H54" i="394" s="1"/>
  <c r="J54" i="394"/>
  <c r="G53" i="394"/>
  <c r="H53" i="394" s="1"/>
  <c r="G52" i="394"/>
  <c r="J52" i="394"/>
  <c r="G51" i="394"/>
  <c r="H51" i="394" s="1"/>
  <c r="I50" i="394"/>
  <c r="G50" i="394"/>
  <c r="L50" i="394"/>
  <c r="G49" i="394"/>
  <c r="L49" i="394" s="1"/>
  <c r="G48" i="394"/>
  <c r="G47" i="394"/>
  <c r="H47" i="394"/>
  <c r="G46" i="394"/>
  <c r="J46" i="394"/>
  <c r="L46" i="394"/>
  <c r="G45" i="394"/>
  <c r="G44" i="394"/>
  <c r="G43" i="394"/>
  <c r="H43" i="394" s="1"/>
  <c r="G42" i="394"/>
  <c r="L42" i="394" s="1"/>
  <c r="I42" i="394"/>
  <c r="G41" i="394"/>
  <c r="J41" i="394" s="1"/>
  <c r="G40" i="394"/>
  <c r="K40" i="394" s="1"/>
  <c r="I40" i="394"/>
  <c r="G39" i="394"/>
  <c r="H39" i="394" s="1"/>
  <c r="G38" i="394"/>
  <c r="I38" i="394" s="1"/>
  <c r="J38" i="394"/>
  <c r="L38" i="394"/>
  <c r="G37" i="394"/>
  <c r="K37" i="394" s="1"/>
  <c r="G36" i="394"/>
  <c r="H36" i="394" s="1"/>
  <c r="J36" i="394"/>
  <c r="G35" i="394"/>
  <c r="G34" i="394"/>
  <c r="J34" i="394" s="1"/>
  <c r="G33" i="394"/>
  <c r="J33" i="394" s="1"/>
  <c r="G32" i="394"/>
  <c r="I32" i="394" s="1"/>
  <c r="G31" i="394"/>
  <c r="H31" i="394"/>
  <c r="G30" i="394"/>
  <c r="J30" i="394"/>
  <c r="G29" i="394"/>
  <c r="I29" i="394" s="1"/>
  <c r="L29" i="394"/>
  <c r="G28" i="394"/>
  <c r="L28" i="394" s="1"/>
  <c r="G27" i="394"/>
  <c r="L27" i="394" s="1"/>
  <c r="G26" i="394"/>
  <c r="J26" i="394"/>
  <c r="I26" i="394"/>
  <c r="L26" i="394"/>
  <c r="G25" i="394"/>
  <c r="I25" i="394" s="1"/>
  <c r="L25" i="394"/>
  <c r="G24" i="394"/>
  <c r="J24" i="394" s="1"/>
  <c r="G23" i="394"/>
  <c r="K23" i="394" s="1"/>
  <c r="G22" i="394"/>
  <c r="K22" i="394" s="1"/>
  <c r="G21" i="394"/>
  <c r="G20" i="394"/>
  <c r="G19" i="394"/>
  <c r="L19" i="394" s="1"/>
  <c r="G18" i="394"/>
  <c r="J18" i="394"/>
  <c r="L18" i="394"/>
  <c r="G17" i="394"/>
  <c r="H17" i="394" s="1"/>
  <c r="G16" i="394"/>
  <c r="G15" i="394"/>
  <c r="G14" i="394"/>
  <c r="L14" i="394"/>
  <c r="G13" i="394"/>
  <c r="I13" i="394" s="1"/>
  <c r="H13" i="394"/>
  <c r="L13" i="394"/>
  <c r="G12" i="394"/>
  <c r="G11" i="394"/>
  <c r="J11" i="394" s="1"/>
  <c r="L11" i="394"/>
  <c r="A11" i="394"/>
  <c r="A12" i="394" s="1"/>
  <c r="A13" i="394" s="1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H10" i="394" s="1"/>
  <c r="L10" i="394"/>
  <c r="O30" i="393"/>
  <c r="I24" i="393"/>
  <c r="I23" i="393"/>
  <c r="M23" i="393" s="1"/>
  <c r="I22" i="393"/>
  <c r="L22" i="393" s="1"/>
  <c r="M22" i="393"/>
  <c r="L21" i="393"/>
  <c r="I21" i="393"/>
  <c r="N21" i="393" s="1"/>
  <c r="I20" i="393"/>
  <c r="L20" i="393" s="1"/>
  <c r="M20" i="393"/>
  <c r="I19" i="393"/>
  <c r="M19" i="393" s="1"/>
  <c r="K18" i="393"/>
  <c r="I18" i="393"/>
  <c r="M18" i="393"/>
  <c r="L18" i="393"/>
  <c r="I17" i="393"/>
  <c r="K17" i="393" s="1"/>
  <c r="I16" i="393"/>
  <c r="M16" i="393"/>
  <c r="I15" i="393"/>
  <c r="I14" i="393"/>
  <c r="M14" i="393" s="1"/>
  <c r="I13" i="393"/>
  <c r="L13" i="393"/>
  <c r="I12" i="393"/>
  <c r="N12" i="393" s="1"/>
  <c r="I11" i="393"/>
  <c r="J11" i="393"/>
  <c r="A11" i="393"/>
  <c r="A12" i="393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M86" i="392"/>
  <c r="G82" i="392"/>
  <c r="K82" i="392" s="1"/>
  <c r="G81" i="392"/>
  <c r="I81" i="392" s="1"/>
  <c r="G80" i="392"/>
  <c r="H80" i="392" s="1"/>
  <c r="G79" i="392"/>
  <c r="G78" i="392"/>
  <c r="G77" i="392"/>
  <c r="L77" i="392" s="1"/>
  <c r="G76" i="392"/>
  <c r="H76" i="392" s="1"/>
  <c r="I76" i="392"/>
  <c r="H75" i="392"/>
  <c r="G75" i="392"/>
  <c r="I75" i="392" s="1"/>
  <c r="L75" i="392"/>
  <c r="G74" i="392"/>
  <c r="G73" i="392"/>
  <c r="L73" i="392"/>
  <c r="G72" i="392"/>
  <c r="H72" i="392" s="1"/>
  <c r="K72" i="392"/>
  <c r="G71" i="392"/>
  <c r="K71" i="392" s="1"/>
  <c r="G70" i="392"/>
  <c r="J70" i="392"/>
  <c r="G69" i="392"/>
  <c r="G68" i="392"/>
  <c r="G67" i="392"/>
  <c r="I67" i="392"/>
  <c r="L67" i="392"/>
  <c r="G66" i="392"/>
  <c r="H66" i="392" s="1"/>
  <c r="G65" i="392"/>
  <c r="H65" i="392" s="1"/>
  <c r="L65" i="392"/>
  <c r="G64" i="392"/>
  <c r="G63" i="392"/>
  <c r="I63" i="392" s="1"/>
  <c r="G62" i="392"/>
  <c r="H62" i="392" s="1"/>
  <c r="G61" i="392"/>
  <c r="K61" i="392"/>
  <c r="G60" i="392"/>
  <c r="I60" i="392" s="1"/>
  <c r="H60" i="392"/>
  <c r="L60" i="392"/>
  <c r="G59" i="392"/>
  <c r="G58" i="392"/>
  <c r="H58" i="392" s="1"/>
  <c r="G57" i="392"/>
  <c r="H57" i="392"/>
  <c r="G56" i="392"/>
  <c r="J56" i="392" s="1"/>
  <c r="G55" i="392"/>
  <c r="J55" i="392" s="1"/>
  <c r="H55" i="392"/>
  <c r="G54" i="392"/>
  <c r="G53" i="392"/>
  <c r="J53" i="392" s="1"/>
  <c r="G52" i="392"/>
  <c r="G51" i="392"/>
  <c r="K51" i="392" s="1"/>
  <c r="G50" i="392"/>
  <c r="H50" i="392" s="1"/>
  <c r="L50" i="392"/>
  <c r="G49" i="392"/>
  <c r="G48" i="392"/>
  <c r="L48" i="392" s="1"/>
  <c r="G47" i="392"/>
  <c r="L47" i="392"/>
  <c r="G46" i="392"/>
  <c r="L46" i="392" s="1"/>
  <c r="G45" i="392"/>
  <c r="G44" i="392"/>
  <c r="G43" i="392"/>
  <c r="G42" i="392"/>
  <c r="I42" i="392" s="1"/>
  <c r="L42" i="392"/>
  <c r="G41" i="392"/>
  <c r="L41" i="392" s="1"/>
  <c r="G40" i="392"/>
  <c r="G39" i="392"/>
  <c r="J39" i="392" s="1"/>
  <c r="G38" i="392"/>
  <c r="G37" i="392"/>
  <c r="L37" i="392"/>
  <c r="G36" i="392"/>
  <c r="J36" i="392" s="1"/>
  <c r="G35" i="392"/>
  <c r="L35" i="392" s="1"/>
  <c r="G34" i="392"/>
  <c r="J34" i="392"/>
  <c r="K34" i="392"/>
  <c r="G33" i="392"/>
  <c r="G32" i="392"/>
  <c r="J32" i="392" s="1"/>
  <c r="G31" i="392"/>
  <c r="K31" i="392" s="1"/>
  <c r="G30" i="392"/>
  <c r="L30" i="392" s="1"/>
  <c r="G29" i="392"/>
  <c r="L29" i="392"/>
  <c r="G28" i="392"/>
  <c r="G27" i="392"/>
  <c r="G26" i="392"/>
  <c r="K26" i="392" s="1"/>
  <c r="L26" i="392"/>
  <c r="G25" i="392"/>
  <c r="L25" i="392" s="1"/>
  <c r="K25" i="392"/>
  <c r="G24" i="392"/>
  <c r="K24" i="392" s="1"/>
  <c r="L24" i="392"/>
  <c r="G23" i="392"/>
  <c r="I23" i="392" s="1"/>
  <c r="H23" i="392"/>
  <c r="G22" i="392"/>
  <c r="G21" i="392"/>
  <c r="K21" i="392" s="1"/>
  <c r="J21" i="392"/>
  <c r="G20" i="392"/>
  <c r="L20" i="392" s="1"/>
  <c r="I20" i="392"/>
  <c r="G19" i="392"/>
  <c r="I19" i="392"/>
  <c r="G18" i="392"/>
  <c r="J18" i="392" s="1"/>
  <c r="L18" i="392"/>
  <c r="G17" i="392"/>
  <c r="G16" i="392"/>
  <c r="J16" i="392" s="1"/>
  <c r="G15" i="392"/>
  <c r="J15" i="392" s="1"/>
  <c r="G14" i="392"/>
  <c r="I14" i="392" s="1"/>
  <c r="G13" i="392"/>
  <c r="J13" i="392"/>
  <c r="L13" i="392"/>
  <c r="G12" i="392"/>
  <c r="I12" i="392" s="1"/>
  <c r="K12" i="392"/>
  <c r="G11" i="392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J14" i="393"/>
  <c r="J16" i="393"/>
  <c r="J17" i="393"/>
  <c r="J18" i="393"/>
  <c r="J23" i="393"/>
  <c r="I29" i="392"/>
  <c r="I30" i="392"/>
  <c r="I31" i="392"/>
  <c r="N31" i="392" s="1"/>
  <c r="I32" i="392"/>
  <c r="I34" i="392"/>
  <c r="I36" i="392"/>
  <c r="I37" i="392"/>
  <c r="I40" i="392"/>
  <c r="I47" i="392"/>
  <c r="I48" i="392"/>
  <c r="I50" i="392"/>
  <c r="I55" i="392"/>
  <c r="I57" i="392"/>
  <c r="I58" i="392"/>
  <c r="J40" i="392"/>
  <c r="J42" i="392"/>
  <c r="J47" i="392"/>
  <c r="J48" i="392"/>
  <c r="J51" i="392"/>
  <c r="J57" i="392"/>
  <c r="J58" i="392"/>
  <c r="K60" i="392"/>
  <c r="K55" i="392"/>
  <c r="K56" i="392"/>
  <c r="K57" i="392"/>
  <c r="N57" i="392" s="1"/>
  <c r="K58" i="392"/>
  <c r="I27" i="394"/>
  <c r="I39" i="394"/>
  <c r="I10" i="394"/>
  <c r="H14" i="394"/>
  <c r="H18" i="394"/>
  <c r="J19" i="394"/>
  <c r="H26" i="394"/>
  <c r="J27" i="394"/>
  <c r="H30" i="394"/>
  <c r="H34" i="394"/>
  <c r="L36" i="394"/>
  <c r="H38" i="394"/>
  <c r="J39" i="394"/>
  <c r="L40" i="394"/>
  <c r="J43" i="394"/>
  <c r="H46" i="394"/>
  <c r="J47" i="394"/>
  <c r="H50" i="394"/>
  <c r="J51" i="394"/>
  <c r="L52" i="394"/>
  <c r="J55" i="394"/>
  <c r="H58" i="394"/>
  <c r="I61" i="394"/>
  <c r="I73" i="394"/>
  <c r="I76" i="394"/>
  <c r="K19" i="394"/>
  <c r="K31" i="394"/>
  <c r="K43" i="394"/>
  <c r="K47" i="394"/>
  <c r="K51" i="394"/>
  <c r="J65" i="394"/>
  <c r="J73" i="394"/>
  <c r="L82" i="394"/>
  <c r="K61" i="394"/>
  <c r="K14" i="394"/>
  <c r="K18" i="394"/>
  <c r="I21" i="394"/>
  <c r="K30" i="394"/>
  <c r="K34" i="394"/>
  <c r="I37" i="394"/>
  <c r="K38" i="394"/>
  <c r="K46" i="394"/>
  <c r="K50" i="394"/>
  <c r="K54" i="394"/>
  <c r="I57" i="394"/>
  <c r="H67" i="394"/>
  <c r="H71" i="394"/>
  <c r="L73" i="394"/>
  <c r="L76" i="394"/>
  <c r="J78" i="394"/>
  <c r="K26" i="394"/>
  <c r="I33" i="394"/>
  <c r="L61" i="394"/>
  <c r="J13" i="394"/>
  <c r="J25" i="394"/>
  <c r="J29" i="394"/>
  <c r="H48" i="394"/>
  <c r="H52" i="394"/>
  <c r="K78" i="394"/>
  <c r="L81" i="394"/>
  <c r="J71" i="394"/>
  <c r="K75" i="394"/>
  <c r="K67" i="394"/>
  <c r="J82" i="394"/>
  <c r="L11" i="395"/>
  <c r="M19" i="395"/>
  <c r="L17" i="395"/>
  <c r="L10" i="395"/>
  <c r="L18" i="395"/>
  <c r="M23" i="395"/>
  <c r="L13" i="395"/>
  <c r="M18" i="395"/>
  <c r="L21" i="395"/>
  <c r="K11" i="395"/>
  <c r="L19" i="395"/>
  <c r="J13" i="395"/>
  <c r="J17" i="395"/>
  <c r="J18" i="395"/>
  <c r="J19" i="395"/>
  <c r="J21" i="395"/>
  <c r="J23" i="395"/>
  <c r="K12" i="395"/>
  <c r="K13" i="395"/>
  <c r="K16" i="395"/>
  <c r="K17" i="395"/>
  <c r="K18" i="395"/>
  <c r="K20" i="395"/>
  <c r="K21" i="395"/>
  <c r="M10" i="395"/>
  <c r="M11" i="395"/>
  <c r="L14" i="397"/>
  <c r="L17" i="397"/>
  <c r="L18" i="397"/>
  <c r="L20" i="397"/>
  <c r="L23" i="397"/>
  <c r="L25" i="397"/>
  <c r="K50" i="396"/>
  <c r="J29" i="396"/>
  <c r="K55" i="396"/>
  <c r="I57" i="396"/>
  <c r="N12" i="397"/>
  <c r="N10" i="397"/>
  <c r="K12" i="397"/>
  <c r="K13" i="397"/>
  <c r="K14" i="397"/>
  <c r="K16" i="397"/>
  <c r="K18" i="397"/>
  <c r="K20" i="397"/>
  <c r="K21" i="397"/>
  <c r="K22" i="397"/>
  <c r="K23" i="397"/>
  <c r="K24" i="397"/>
  <c r="K25" i="397"/>
  <c r="K14" i="396"/>
  <c r="K17" i="396"/>
  <c r="K18" i="396"/>
  <c r="K20" i="396"/>
  <c r="K25" i="396"/>
  <c r="L32" i="396"/>
  <c r="I67" i="396"/>
  <c r="K68" i="396"/>
  <c r="H75" i="396"/>
  <c r="H11" i="396"/>
  <c r="L14" i="396"/>
  <c r="H15" i="396"/>
  <c r="H23" i="396"/>
  <c r="H24" i="396"/>
  <c r="L44" i="396"/>
  <c r="J44" i="396"/>
  <c r="H61" i="396"/>
  <c r="J67" i="396"/>
  <c r="I69" i="396"/>
  <c r="I77" i="396"/>
  <c r="H77" i="396"/>
  <c r="I14" i="396"/>
  <c r="I23" i="396"/>
  <c r="J28" i="396"/>
  <c r="L29" i="396"/>
  <c r="J32" i="396"/>
  <c r="L33" i="396"/>
  <c r="L37" i="396"/>
  <c r="J38" i="396"/>
  <c r="L39" i="396"/>
  <c r="H41" i="396"/>
  <c r="K75" i="396"/>
  <c r="K80" i="396"/>
  <c r="K28" i="396"/>
  <c r="I35" i="396"/>
  <c r="I41" i="396"/>
  <c r="K44" i="396"/>
  <c r="J50" i="396"/>
  <c r="L58" i="396"/>
  <c r="H58" i="396"/>
  <c r="J58" i="396"/>
  <c r="J62" i="396"/>
  <c r="I66" i="396"/>
  <c r="K69" i="396"/>
  <c r="J71" i="396"/>
  <c r="H73" i="396"/>
  <c r="I74" i="396"/>
  <c r="I82" i="396"/>
  <c r="L43" i="396"/>
  <c r="H43" i="396"/>
  <c r="L45" i="396"/>
  <c r="H45" i="396"/>
  <c r="N45" i="396"/>
  <c r="L47" i="396"/>
  <c r="L51" i="396"/>
  <c r="H51" i="396"/>
  <c r="L53" i="396"/>
  <c r="L55" i="396"/>
  <c r="I24" i="392"/>
  <c r="I18" i="392"/>
  <c r="J20" i="392"/>
  <c r="J25" i="392"/>
  <c r="L32" i="392"/>
  <c r="K32" i="392"/>
  <c r="L34" i="392"/>
  <c r="H18" i="392"/>
  <c r="J19" i="392"/>
  <c r="H24" i="392"/>
  <c r="K29" i="392"/>
  <c r="J24" i="392"/>
  <c r="I16" i="392"/>
  <c r="H17" i="392"/>
  <c r="L19" i="392"/>
  <c r="L36" i="392"/>
  <c r="N36" i="392" s="1"/>
  <c r="I61" i="392"/>
  <c r="L72" i="392"/>
  <c r="L78" i="392"/>
  <c r="J80" i="392"/>
  <c r="H81" i="392"/>
  <c r="N23" i="393"/>
  <c r="L24" i="393"/>
  <c r="K10" i="394"/>
  <c r="J12" i="394"/>
  <c r="I14" i="394"/>
  <c r="L30" i="394"/>
  <c r="L34" i="394"/>
  <c r="L39" i="394"/>
  <c r="L43" i="394"/>
  <c r="L45" i="394"/>
  <c r="L47" i="394"/>
  <c r="L51" i="394"/>
  <c r="L63" i="394"/>
  <c r="L64" i="394"/>
  <c r="L66" i="394"/>
  <c r="L68" i="394"/>
  <c r="L70" i="394"/>
  <c r="J59" i="396"/>
  <c r="K37" i="392"/>
  <c r="H48" i="392"/>
  <c r="L57" i="392"/>
  <c r="J61" i="392"/>
  <c r="J14" i="394"/>
  <c r="J16" i="394"/>
  <c r="I18" i="394"/>
  <c r="I20" i="394"/>
  <c r="H77" i="394"/>
  <c r="I78" i="394"/>
  <c r="L12" i="395"/>
  <c r="M25" i="397"/>
  <c r="M11" i="393"/>
  <c r="M13" i="393"/>
  <c r="K23" i="393"/>
  <c r="K13" i="394"/>
  <c r="K15" i="394"/>
  <c r="L54" i="394"/>
  <c r="H56" i="394"/>
  <c r="K57" i="394"/>
  <c r="K62" i="394"/>
  <c r="L78" i="394"/>
  <c r="M12" i="395"/>
  <c r="N16" i="395"/>
  <c r="I45" i="396"/>
  <c r="I51" i="396"/>
  <c r="H37" i="392"/>
  <c r="L61" i="392"/>
  <c r="I66" i="392"/>
  <c r="J67" i="392"/>
  <c r="K68" i="392"/>
  <c r="H73" i="392"/>
  <c r="J75" i="392"/>
  <c r="I80" i="392"/>
  <c r="L81" i="392"/>
  <c r="K12" i="393"/>
  <c r="N14" i="393"/>
  <c r="N22" i="393"/>
  <c r="L23" i="393"/>
  <c r="I19" i="394"/>
  <c r="N13" i="395"/>
  <c r="J45" i="396"/>
  <c r="J51" i="396"/>
  <c r="J14" i="397"/>
  <c r="P14" i="397" s="1"/>
  <c r="J17" i="397"/>
  <c r="J21" i="397"/>
  <c r="J23" i="397"/>
  <c r="J25" i="397"/>
  <c r="K36" i="392"/>
  <c r="J37" i="392"/>
  <c r="L58" i="392"/>
  <c r="I65" i="392"/>
  <c r="N65" i="392" s="1"/>
  <c r="J66" i="392"/>
  <c r="N66" i="392" s="1"/>
  <c r="K67" i="392"/>
  <c r="I73" i="392"/>
  <c r="K75" i="392"/>
  <c r="K80" i="392"/>
  <c r="L12" i="393"/>
  <c r="I54" i="394"/>
  <c r="I56" i="394"/>
  <c r="H64" i="394"/>
  <c r="N64" i="394" s="1"/>
  <c r="J74" i="396"/>
  <c r="J65" i="392"/>
  <c r="K66" i="392"/>
  <c r="I72" i="392"/>
  <c r="N72" i="392" s="1"/>
  <c r="J73" i="392"/>
  <c r="K14" i="393"/>
  <c r="L17" i="393"/>
  <c r="K22" i="393"/>
  <c r="H19" i="394"/>
  <c r="K39" i="394"/>
  <c r="K41" i="394"/>
  <c r="I43" i="394"/>
  <c r="I47" i="394"/>
  <c r="K49" i="394"/>
  <c r="I51" i="394"/>
  <c r="I62" i="394"/>
  <c r="I64" i="394"/>
  <c r="H66" i="394"/>
  <c r="I68" i="394"/>
  <c r="N68" i="394" s="1"/>
  <c r="H72" i="394"/>
  <c r="H76" i="394"/>
  <c r="I81" i="394"/>
  <c r="N20" i="395"/>
  <c r="I58" i="396"/>
  <c r="H36" i="392"/>
  <c r="J64" i="392"/>
  <c r="K65" i="392"/>
  <c r="H70" i="392"/>
  <c r="J72" i="392"/>
  <c r="K73" i="392"/>
  <c r="L11" i="393"/>
  <c r="L14" i="393"/>
  <c r="P14" i="393"/>
  <c r="P13" i="395"/>
  <c r="M18" i="397"/>
  <c r="J15" i="397"/>
  <c r="K19" i="397"/>
  <c r="J20" i="397"/>
  <c r="M13" i="397"/>
  <c r="L15" i="397"/>
  <c r="M15" i="397"/>
  <c r="J19" i="397"/>
  <c r="L19" i="397"/>
  <c r="J13" i="397"/>
  <c r="M19" i="397"/>
  <c r="J17" i="399"/>
  <c r="N14" i="399"/>
  <c r="N18" i="399"/>
  <c r="L10" i="399"/>
  <c r="J14" i="399"/>
  <c r="N23" i="399"/>
  <c r="M12" i="399"/>
  <c r="K14" i="399"/>
  <c r="L17" i="399"/>
  <c r="L21" i="399"/>
  <c r="K22" i="399"/>
  <c r="J23" i="399"/>
  <c r="L14" i="399"/>
  <c r="N17" i="399"/>
  <c r="L18" i="399"/>
  <c r="N21" i="399"/>
  <c r="L22" i="399"/>
  <c r="K23" i="399"/>
  <c r="I62" i="398"/>
  <c r="N62" i="398" s="1"/>
  <c r="I63" i="398"/>
  <c r="I67" i="398"/>
  <c r="I70" i="398"/>
  <c r="I71" i="398"/>
  <c r="I74" i="398"/>
  <c r="I75" i="398"/>
  <c r="I78" i="398"/>
  <c r="I79" i="398"/>
  <c r="L14" i="398"/>
  <c r="L22" i="398"/>
  <c r="H62" i="398"/>
  <c r="H63" i="398"/>
  <c r="H65" i="398"/>
  <c r="H66" i="398"/>
  <c r="H67" i="398"/>
  <c r="H69" i="398"/>
  <c r="N69" i="398" s="1"/>
  <c r="H70" i="398"/>
  <c r="H71" i="398"/>
  <c r="H72" i="398"/>
  <c r="H74" i="398"/>
  <c r="H75" i="398"/>
  <c r="H76" i="398"/>
  <c r="H78" i="398"/>
  <c r="H79" i="398"/>
  <c r="H80" i="398"/>
  <c r="M11" i="399"/>
  <c r="N12" i="399"/>
  <c r="N11" i="399"/>
  <c r="K12" i="399"/>
  <c r="P12" i="399" s="1"/>
  <c r="K13" i="399"/>
  <c r="J43" i="398"/>
  <c r="I43" i="398"/>
  <c r="K43" i="398"/>
  <c r="H43" i="398"/>
  <c r="J45" i="398"/>
  <c r="I45" i="398"/>
  <c r="K45" i="398"/>
  <c r="H45" i="398"/>
  <c r="J47" i="398"/>
  <c r="I47" i="398"/>
  <c r="J51" i="398"/>
  <c r="I51" i="398"/>
  <c r="K51" i="398"/>
  <c r="H51" i="398"/>
  <c r="J53" i="398"/>
  <c r="I53" i="398"/>
  <c r="K53" i="398"/>
  <c r="H53" i="398"/>
  <c r="I55" i="398"/>
  <c r="J57" i="398"/>
  <c r="I57" i="398"/>
  <c r="K59" i="398"/>
  <c r="I59" i="398"/>
  <c r="L59" i="398"/>
  <c r="H59" i="398"/>
  <c r="N59" i="398" s="1"/>
  <c r="I11" i="398"/>
  <c r="J12" i="398"/>
  <c r="I12" i="398"/>
  <c r="I13" i="398"/>
  <c r="J16" i="398"/>
  <c r="I16" i="398"/>
  <c r="J18" i="398"/>
  <c r="I18" i="398"/>
  <c r="J20" i="398"/>
  <c r="I20" i="398"/>
  <c r="I23" i="398"/>
  <c r="J24" i="398"/>
  <c r="I24" i="398"/>
  <c r="I25" i="398"/>
  <c r="J26" i="398"/>
  <c r="I26" i="398"/>
  <c r="I27" i="398"/>
  <c r="J28" i="398"/>
  <c r="I28" i="398"/>
  <c r="I29" i="398"/>
  <c r="J30" i="398"/>
  <c r="I30" i="398"/>
  <c r="I31" i="398"/>
  <c r="J32" i="398"/>
  <c r="I32" i="398"/>
  <c r="J34" i="398"/>
  <c r="I34" i="398"/>
  <c r="J38" i="398"/>
  <c r="I38" i="398"/>
  <c r="J40" i="398"/>
  <c r="K40" i="398"/>
  <c r="I40" i="398"/>
  <c r="L43" i="398"/>
  <c r="L45" i="398"/>
  <c r="L51" i="398"/>
  <c r="L53" i="398"/>
  <c r="H10" i="398"/>
  <c r="L10" i="398"/>
  <c r="K12" i="398"/>
  <c r="K13" i="398"/>
  <c r="K16" i="398"/>
  <c r="K18" i="398"/>
  <c r="K20" i="398"/>
  <c r="K24" i="398"/>
  <c r="K26" i="398"/>
  <c r="K28" i="398"/>
  <c r="K30" i="398"/>
  <c r="K31" i="398"/>
  <c r="K32" i="398"/>
  <c r="K35" i="398"/>
  <c r="K39" i="398"/>
  <c r="L40" i="398"/>
  <c r="J14" i="398"/>
  <c r="I14" i="398"/>
  <c r="J22" i="398"/>
  <c r="I22" i="398"/>
  <c r="H12" i="398"/>
  <c r="H14" i="398"/>
  <c r="H16" i="398"/>
  <c r="H17" i="398"/>
  <c r="H18" i="398"/>
  <c r="H20" i="398"/>
  <c r="H21" i="398"/>
  <c r="H22" i="398"/>
  <c r="N22" i="398" s="1"/>
  <c r="H24" i="398"/>
  <c r="H26" i="398"/>
  <c r="H28" i="398"/>
  <c r="H30" i="398"/>
  <c r="H32" i="398"/>
  <c r="H39" i="398"/>
  <c r="H40" i="398"/>
  <c r="J42" i="398"/>
  <c r="I42" i="398"/>
  <c r="K42" i="398"/>
  <c r="H42" i="398"/>
  <c r="I44" i="398"/>
  <c r="K44" i="398"/>
  <c r="I46" i="398"/>
  <c r="J48" i="398"/>
  <c r="I48" i="398"/>
  <c r="K48" i="398"/>
  <c r="H48" i="398"/>
  <c r="J50" i="398"/>
  <c r="I50" i="398"/>
  <c r="K50" i="398"/>
  <c r="K52" i="398"/>
  <c r="I54" i="398"/>
  <c r="K54" i="398"/>
  <c r="J56" i="398"/>
  <c r="N56" i="398" s="1"/>
  <c r="I56" i="398"/>
  <c r="K56" i="398"/>
  <c r="H56" i="398"/>
  <c r="J58" i="398"/>
  <c r="I58" i="398"/>
  <c r="K58" i="398"/>
  <c r="H58" i="398"/>
  <c r="J61" i="398"/>
  <c r="J62" i="398"/>
  <c r="J63" i="398"/>
  <c r="J65" i="398"/>
  <c r="J67" i="398"/>
  <c r="J68" i="398"/>
  <c r="J70" i="398"/>
  <c r="J71" i="398"/>
  <c r="J72" i="398"/>
  <c r="J74" i="398"/>
  <c r="J75" i="398"/>
  <c r="J77" i="398"/>
  <c r="J78" i="398"/>
  <c r="J79" i="398"/>
  <c r="J80" i="398"/>
  <c r="H78" i="396"/>
  <c r="H57" i="396"/>
  <c r="K34" i="396"/>
  <c r="H31" i="396"/>
  <c r="I28" i="396"/>
  <c r="J31" i="396"/>
  <c r="I59" i="396"/>
  <c r="K73" i="396"/>
  <c r="H59" i="396"/>
  <c r="H72" i="396"/>
  <c r="N72" i="396" s="1"/>
  <c r="L67" i="396"/>
  <c r="I65" i="396"/>
  <c r="L50" i="396"/>
  <c r="K36" i="396"/>
  <c r="H71" i="396"/>
  <c r="J36" i="396"/>
  <c r="N36" i="396" s="1"/>
  <c r="I18" i="396"/>
  <c r="H68" i="396"/>
  <c r="H25" i="396"/>
  <c r="H67" i="396"/>
  <c r="H34" i="396"/>
  <c r="L28" i="396"/>
  <c r="N28" i="396"/>
  <c r="K12" i="396"/>
  <c r="J57" i="396"/>
  <c r="J65" i="396"/>
  <c r="H70" i="396"/>
  <c r="J70" i="396"/>
  <c r="K72" i="396"/>
  <c r="L18" i="396"/>
  <c r="L65" i="396"/>
  <c r="L72" i="396"/>
  <c r="L57" i="396"/>
  <c r="H81" i="396"/>
  <c r="I31" i="396"/>
  <c r="L31" i="396"/>
  <c r="N31" i="396"/>
  <c r="I12" i="396"/>
  <c r="L25" i="396"/>
  <c r="H18" i="396"/>
  <c r="N18" i="396" s="1"/>
  <c r="I68" i="396"/>
  <c r="J17" i="396"/>
  <c r="K71" i="396"/>
  <c r="I27" i="396"/>
  <c r="J27" i="396"/>
  <c r="H27" i="396"/>
  <c r="N27" i="396" s="1"/>
  <c r="I30" i="396"/>
  <c r="H30" i="396"/>
  <c r="N30" i="396" s="1"/>
  <c r="K30" i="396"/>
  <c r="L30" i="396"/>
  <c r="J30" i="396"/>
  <c r="L40" i="396"/>
  <c r="I40" i="396"/>
  <c r="J40" i="396"/>
  <c r="N40" i="396" s="1"/>
  <c r="H40" i="396"/>
  <c r="K40" i="396"/>
  <c r="J56" i="396"/>
  <c r="L56" i="396"/>
  <c r="K56" i="396"/>
  <c r="K63" i="396"/>
  <c r="H63" i="396"/>
  <c r="J63" i="396"/>
  <c r="I63" i="396"/>
  <c r="H56" i="396"/>
  <c r="H21" i="396"/>
  <c r="L21" i="396"/>
  <c r="J21" i="396"/>
  <c r="I21" i="396"/>
  <c r="J41" i="396"/>
  <c r="K41" i="396"/>
  <c r="I52" i="396"/>
  <c r="J52" i="396"/>
  <c r="K52" i="396"/>
  <c r="L52" i="396"/>
  <c r="H52" i="396"/>
  <c r="J54" i="396"/>
  <c r="I54" i="396"/>
  <c r="K76" i="396"/>
  <c r="N76" i="396" s="1"/>
  <c r="I76" i="396"/>
  <c r="L76" i="396"/>
  <c r="H54" i="396"/>
  <c r="K38" i="396"/>
  <c r="J76" i="396"/>
  <c r="L27" i="396"/>
  <c r="J16" i="396"/>
  <c r="K16" i="396"/>
  <c r="I16" i="396"/>
  <c r="L16" i="396"/>
  <c r="H16" i="396"/>
  <c r="J22" i="396"/>
  <c r="L22" i="396"/>
  <c r="H22" i="396"/>
  <c r="I22" i="396"/>
  <c r="K77" i="396"/>
  <c r="J77" i="396"/>
  <c r="L82" i="396"/>
  <c r="J82" i="396"/>
  <c r="K82" i="396"/>
  <c r="H82" i="396"/>
  <c r="N82" i="396" s="1"/>
  <c r="L54" i="396"/>
  <c r="I33" i="396"/>
  <c r="H33" i="396"/>
  <c r="I38" i="396"/>
  <c r="K21" i="396"/>
  <c r="J33" i="396"/>
  <c r="K13" i="396"/>
  <c r="I13" i="396"/>
  <c r="H13" i="396"/>
  <c r="L13" i="396"/>
  <c r="L19" i="396"/>
  <c r="I19" i="396"/>
  <c r="K19" i="396"/>
  <c r="H19" i="396"/>
  <c r="I56" i="396"/>
  <c r="N56" i="396" s="1"/>
  <c r="I60" i="396"/>
  <c r="H60" i="396"/>
  <c r="K60" i="396"/>
  <c r="L60" i="396"/>
  <c r="L63" i="396"/>
  <c r="L70" i="396"/>
  <c r="K70" i="396"/>
  <c r="K11" i="396"/>
  <c r="L11" i="396"/>
  <c r="I11" i="396"/>
  <c r="J14" i="396"/>
  <c r="H14" i="396"/>
  <c r="K23" i="396"/>
  <c r="J23" i="396"/>
  <c r="L23" i="396"/>
  <c r="K42" i="396"/>
  <c r="H42" i="396"/>
  <c r="I42" i="396"/>
  <c r="N42" i="396" s="1"/>
  <c r="I46" i="396"/>
  <c r="H46" i="396"/>
  <c r="I61" i="396"/>
  <c r="L61" i="396"/>
  <c r="I78" i="396"/>
  <c r="L78" i="396"/>
  <c r="L68" i="396"/>
  <c r="H64" i="396"/>
  <c r="J46" i="396"/>
  <c r="J42" i="396"/>
  <c r="K78" i="396"/>
  <c r="L15" i="396"/>
  <c r="J15" i="396"/>
  <c r="K15" i="396"/>
  <c r="I15" i="396"/>
  <c r="J24" i="396"/>
  <c r="L24" i="396"/>
  <c r="K24" i="396"/>
  <c r="I24" i="396"/>
  <c r="H32" i="396"/>
  <c r="I32" i="396"/>
  <c r="K32" i="396"/>
  <c r="K53" i="396"/>
  <c r="I53" i="396"/>
  <c r="L62" i="396"/>
  <c r="H62" i="396"/>
  <c r="K62" i="396"/>
  <c r="J64" i="396"/>
  <c r="J66" i="396"/>
  <c r="L66" i="396"/>
  <c r="L69" i="396"/>
  <c r="H69" i="396"/>
  <c r="J69" i="396"/>
  <c r="L73" i="396"/>
  <c r="J73" i="396"/>
  <c r="I75" i="396"/>
  <c r="J75" i="396"/>
  <c r="L81" i="396"/>
  <c r="J12" i="396"/>
  <c r="H12" i="396"/>
  <c r="L36" i="396"/>
  <c r="I36" i="396"/>
  <c r="I55" i="396"/>
  <c r="N55" i="396" s="1"/>
  <c r="J55" i="396"/>
  <c r="N18" i="398"/>
  <c r="I15" i="398"/>
  <c r="J15" i="398"/>
  <c r="K15" i="398"/>
  <c r="I73" i="398"/>
  <c r="K73" i="398"/>
  <c r="J73" i="398"/>
  <c r="L76" i="398"/>
  <c r="I76" i="398"/>
  <c r="J76" i="398"/>
  <c r="K36" i="398"/>
  <c r="J29" i="398"/>
  <c r="J25" i="398"/>
  <c r="J23" i="398"/>
  <c r="J13" i="398"/>
  <c r="L11" i="398"/>
  <c r="L13" i="398"/>
  <c r="L15" i="398"/>
  <c r="L17" i="398"/>
  <c r="L21" i="398"/>
  <c r="L23" i="398"/>
  <c r="N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N52" i="398" s="1"/>
  <c r="I61" i="398"/>
  <c r="H61" i="398"/>
  <c r="K61" i="398"/>
  <c r="L64" i="398"/>
  <c r="H64" i="398"/>
  <c r="I64" i="398"/>
  <c r="J64" i="398"/>
  <c r="L73" i="398"/>
  <c r="I77" i="398"/>
  <c r="K77" i="398"/>
  <c r="H77" i="398"/>
  <c r="L77" i="398"/>
  <c r="I81" i="398"/>
  <c r="J81" i="398"/>
  <c r="K81" i="398"/>
  <c r="H81" i="398"/>
  <c r="L81" i="398"/>
  <c r="I52" i="398"/>
  <c r="H36" i="398"/>
  <c r="H15" i="398"/>
  <c r="N15" i="398" s="1"/>
  <c r="H11" i="398"/>
  <c r="K23" i="398"/>
  <c r="I49" i="398"/>
  <c r="I41" i="398"/>
  <c r="H33" i="398"/>
  <c r="N33" i="398" s="1"/>
  <c r="K27" i="398"/>
  <c r="J36" i="398"/>
  <c r="N36" i="398" s="1"/>
  <c r="J41" i="398"/>
  <c r="H73" i="398"/>
  <c r="L35" i="398"/>
  <c r="I35" i="398"/>
  <c r="H35" i="398"/>
  <c r="J35" i="398"/>
  <c r="L39" i="398"/>
  <c r="I39" i="398"/>
  <c r="J39" i="398"/>
  <c r="J54" i="398"/>
  <c r="L54" i="398"/>
  <c r="H54" i="398"/>
  <c r="H57" i="398"/>
  <c r="N57" i="398" s="1"/>
  <c r="L57" i="398"/>
  <c r="K57" i="398"/>
  <c r="I69" i="398"/>
  <c r="J69" i="398"/>
  <c r="K69" i="398"/>
  <c r="L72" i="398"/>
  <c r="I72" i="398"/>
  <c r="K76" i="398"/>
  <c r="I17" i="398"/>
  <c r="N17" i="398" s="1"/>
  <c r="J17" i="398"/>
  <c r="I21" i="398"/>
  <c r="J21" i="398"/>
  <c r="J46" i="398"/>
  <c r="L46" i="398"/>
  <c r="H46" i="398"/>
  <c r="H49" i="398"/>
  <c r="L49" i="398"/>
  <c r="K49" i="398"/>
  <c r="H55" i="398"/>
  <c r="K55" i="398"/>
  <c r="L55" i="398"/>
  <c r="N55" i="398" s="1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N44" i="398" s="1"/>
  <c r="L61" i="398"/>
  <c r="I65" i="398"/>
  <c r="K65" i="398"/>
  <c r="L68" i="398"/>
  <c r="H68" i="398"/>
  <c r="N68" i="398" s="1"/>
  <c r="I68" i="398"/>
  <c r="I80" i="398"/>
  <c r="L13" i="399"/>
  <c r="J16" i="399"/>
  <c r="P16" i="399" s="1"/>
  <c r="J13" i="399"/>
  <c r="M13" i="399"/>
  <c r="K19" i="399"/>
  <c r="J15" i="399"/>
  <c r="J22" i="399"/>
  <c r="N15" i="399"/>
  <c r="N22" i="399"/>
  <c r="L15" i="399"/>
  <c r="L16" i="399"/>
  <c r="L19" i="399"/>
  <c r="L24" i="399"/>
  <c r="J19" i="399"/>
  <c r="K15" i="399"/>
  <c r="N24" i="399"/>
  <c r="K18" i="399"/>
  <c r="P18" i="399"/>
  <c r="N16" i="399"/>
  <c r="K25" i="399"/>
  <c r="N25" i="399"/>
  <c r="H14" i="392"/>
  <c r="H10" i="392"/>
  <c r="L16" i="392"/>
  <c r="L21" i="392"/>
  <c r="H21" i="392"/>
  <c r="L31" i="392"/>
  <c r="J31" i="392"/>
  <c r="H31" i="392"/>
  <c r="K53" i="392"/>
  <c r="L53" i="392"/>
  <c r="H53" i="392"/>
  <c r="N53" i="392" s="1"/>
  <c r="L20" i="399"/>
  <c r="K20" i="399"/>
  <c r="J20" i="399"/>
  <c r="M20" i="399"/>
  <c r="H19" i="398"/>
  <c r="K14" i="392"/>
  <c r="J10" i="392"/>
  <c r="K19" i="393"/>
  <c r="N19" i="393"/>
  <c r="L19" i="393"/>
  <c r="K64" i="394"/>
  <c r="J64" i="394"/>
  <c r="I10" i="398"/>
  <c r="K10" i="398"/>
  <c r="J10" i="398"/>
  <c r="K24" i="399"/>
  <c r="J24" i="399"/>
  <c r="M24" i="399"/>
  <c r="K19" i="398"/>
  <c r="L79" i="396"/>
  <c r="N20" i="399"/>
  <c r="L14" i="392"/>
  <c r="I53" i="392"/>
  <c r="J22" i="392"/>
  <c r="K22" i="392"/>
  <c r="K33" i="394"/>
  <c r="L33" i="394"/>
  <c r="H33" i="394"/>
  <c r="J35" i="396"/>
  <c r="K35" i="396"/>
  <c r="J19" i="398"/>
  <c r="J17" i="392"/>
  <c r="J63" i="392"/>
  <c r="L63" i="392"/>
  <c r="K63" i="392"/>
  <c r="H63" i="392"/>
  <c r="N63" i="392" s="1"/>
  <c r="K66" i="398"/>
  <c r="L66" i="398"/>
  <c r="I19" i="398"/>
  <c r="I79" i="396"/>
  <c r="J14" i="392"/>
  <c r="N24" i="393"/>
  <c r="K24" i="393"/>
  <c r="L11" i="397"/>
  <c r="K11" i="397"/>
  <c r="K79" i="396"/>
  <c r="J66" i="398"/>
  <c r="J79" i="396"/>
  <c r="N79" i="396" s="1"/>
  <c r="L68" i="392"/>
  <c r="J68" i="392"/>
  <c r="I68" i="392"/>
  <c r="H68" i="392"/>
  <c r="N68" i="392" s="1"/>
  <c r="I66" i="398"/>
  <c r="K30" i="392"/>
  <c r="H34" i="392"/>
  <c r="N34" i="392" s="1"/>
  <c r="K49" i="392"/>
  <c r="I62" i="392"/>
  <c r="I70" i="392"/>
  <c r="J81" i="392"/>
  <c r="N16" i="393"/>
  <c r="N18" i="393"/>
  <c r="K25" i="394"/>
  <c r="K27" i="394"/>
  <c r="N27" i="394" s="1"/>
  <c r="K29" i="394"/>
  <c r="L37" i="394"/>
  <c r="J50" i="394"/>
  <c r="N50" i="394" s="1"/>
  <c r="M16" i="397"/>
  <c r="K10" i="396"/>
  <c r="K70" i="398"/>
  <c r="K47" i="392"/>
  <c r="J77" i="392"/>
  <c r="L59" i="394"/>
  <c r="I70" i="394"/>
  <c r="K67" i="398"/>
  <c r="H26" i="392"/>
  <c r="H30" i="392"/>
  <c r="H49" i="392"/>
  <c r="K16" i="393"/>
  <c r="N20" i="393"/>
  <c r="H25" i="394"/>
  <c r="H27" i="394"/>
  <c r="H29" i="394"/>
  <c r="N29" i="394" s="1"/>
  <c r="I34" i="394"/>
  <c r="J57" i="394"/>
  <c r="M22" i="397"/>
  <c r="H10" i="396"/>
  <c r="J26" i="392"/>
  <c r="J30" i="392"/>
  <c r="H32" i="392"/>
  <c r="N32" i="392" s="1"/>
  <c r="K35" i="392"/>
  <c r="H39" i="392"/>
  <c r="H43" i="392"/>
  <c r="H45" i="392"/>
  <c r="H47" i="392"/>
  <c r="J62" i="392"/>
  <c r="K70" i="392"/>
  <c r="H77" i="392"/>
  <c r="N77" i="392"/>
  <c r="L16" i="393"/>
  <c r="P16" i="393" s="1"/>
  <c r="K44" i="394"/>
  <c r="I46" i="394"/>
  <c r="N46" i="394" s="1"/>
  <c r="K52" i="394"/>
  <c r="I55" i="394"/>
  <c r="K71" i="398"/>
  <c r="N71" i="398"/>
  <c r="K38" i="392"/>
  <c r="K50" i="392"/>
  <c r="H61" i="392"/>
  <c r="N61" i="392" s="1"/>
  <c r="K62" i="392"/>
  <c r="H67" i="392"/>
  <c r="I77" i="392"/>
  <c r="K11" i="394"/>
  <c r="I30" i="394"/>
  <c r="N30" i="394" s="1"/>
  <c r="J37" i="394"/>
  <c r="L55" i="394"/>
  <c r="K72" i="394"/>
  <c r="N10" i="395"/>
  <c r="M20" i="397"/>
  <c r="J22" i="397"/>
  <c r="K62" i="398"/>
  <c r="J25" i="399"/>
  <c r="H25" i="392"/>
  <c r="H35" i="392"/>
  <c r="K77" i="392"/>
  <c r="I44" i="394"/>
  <c r="I52" i="394"/>
  <c r="N52" i="394" s="1"/>
  <c r="N19" i="398"/>
  <c r="I14" i="401"/>
  <c r="I18" i="401"/>
  <c r="K22" i="401"/>
  <c r="N22" i="401" s="1"/>
  <c r="H62" i="401"/>
  <c r="K66" i="401"/>
  <c r="I70" i="401"/>
  <c r="H74" i="401"/>
  <c r="J78" i="401"/>
  <c r="J13" i="401"/>
  <c r="J17" i="401"/>
  <c r="N17" i="401" s="1"/>
  <c r="H21" i="401"/>
  <c r="H22" i="401"/>
  <c r="I25" i="401"/>
  <c r="J33" i="401"/>
  <c r="H37" i="401"/>
  <c r="J46" i="401"/>
  <c r="J53" i="401"/>
  <c r="H57" i="401"/>
  <c r="K61" i="401"/>
  <c r="I62" i="401"/>
  <c r="H66" i="401"/>
  <c r="J70" i="401"/>
  <c r="K73" i="401"/>
  <c r="I74" i="401"/>
  <c r="K78" i="401"/>
  <c r="K15" i="401"/>
  <c r="J15" i="401"/>
  <c r="I15" i="401"/>
  <c r="K19" i="401"/>
  <c r="J19" i="401"/>
  <c r="I19" i="401"/>
  <c r="H19" i="401"/>
  <c r="K23" i="401"/>
  <c r="J23" i="401"/>
  <c r="N23" i="401" s="1"/>
  <c r="I23" i="401"/>
  <c r="H23" i="401"/>
  <c r="J44" i="401"/>
  <c r="K44" i="401"/>
  <c r="I44" i="401"/>
  <c r="H44" i="401"/>
  <c r="J51" i="401"/>
  <c r="J55" i="401"/>
  <c r="K55" i="401"/>
  <c r="H55" i="401"/>
  <c r="K59" i="401"/>
  <c r="L59" i="401"/>
  <c r="I59" i="401"/>
  <c r="H59" i="401"/>
  <c r="K64" i="401"/>
  <c r="J64" i="401"/>
  <c r="I64" i="401"/>
  <c r="H64" i="401"/>
  <c r="K10" i="401"/>
  <c r="I10" i="401"/>
  <c r="H10" i="401"/>
  <c r="K12" i="401"/>
  <c r="I12" i="401"/>
  <c r="H12" i="401"/>
  <c r="N12" i="401" s="1"/>
  <c r="L15" i="401"/>
  <c r="J31" i="401"/>
  <c r="K31" i="401"/>
  <c r="H31" i="401"/>
  <c r="J35" i="401"/>
  <c r="K35" i="401"/>
  <c r="H35" i="401"/>
  <c r="N35" i="401" s="1"/>
  <c r="J39" i="401"/>
  <c r="K39" i="401"/>
  <c r="H39" i="401"/>
  <c r="K72" i="401"/>
  <c r="J72" i="401"/>
  <c r="I72" i="401"/>
  <c r="H72" i="401"/>
  <c r="J10" i="401"/>
  <c r="J12" i="401"/>
  <c r="K16" i="401"/>
  <c r="I16" i="401"/>
  <c r="H16" i="401"/>
  <c r="L16" i="401"/>
  <c r="J50" i="401"/>
  <c r="K50" i="401"/>
  <c r="I50" i="401"/>
  <c r="H50" i="401"/>
  <c r="N50" i="401" s="1"/>
  <c r="K68" i="401"/>
  <c r="J68" i="401"/>
  <c r="I68" i="401"/>
  <c r="H68" i="401"/>
  <c r="L72" i="401"/>
  <c r="K80" i="401"/>
  <c r="J80" i="401"/>
  <c r="I80" i="401"/>
  <c r="H80" i="401"/>
  <c r="H15" i="401"/>
  <c r="L19" i="401"/>
  <c r="L23" i="401"/>
  <c r="J30" i="401"/>
  <c r="K30" i="401"/>
  <c r="I30" i="401"/>
  <c r="H30" i="401"/>
  <c r="J45" i="401"/>
  <c r="K45" i="401"/>
  <c r="H45" i="401"/>
  <c r="K60" i="401"/>
  <c r="J60" i="401"/>
  <c r="I60" i="401"/>
  <c r="H60" i="401"/>
  <c r="N60" i="401" s="1"/>
  <c r="L64" i="401"/>
  <c r="K76" i="401"/>
  <c r="J76" i="401"/>
  <c r="I76" i="401"/>
  <c r="H76" i="401"/>
  <c r="L80" i="401"/>
  <c r="L61" i="401"/>
  <c r="L65" i="401"/>
  <c r="L69" i="401"/>
  <c r="L73" i="401"/>
  <c r="L77" i="401"/>
  <c r="L81" i="401"/>
  <c r="J11" i="401"/>
  <c r="L13" i="401"/>
  <c r="J14" i="401"/>
  <c r="L17" i="401"/>
  <c r="J18" i="401"/>
  <c r="H20" i="401"/>
  <c r="L21" i="401"/>
  <c r="J22" i="401"/>
  <c r="H24" i="401"/>
  <c r="H25" i="401"/>
  <c r="H26" i="401"/>
  <c r="H27" i="401"/>
  <c r="N27" i="401" s="1"/>
  <c r="H28" i="401"/>
  <c r="N28" i="401" s="1"/>
  <c r="H29" i="401"/>
  <c r="H34" i="401"/>
  <c r="H38" i="401"/>
  <c r="H42" i="401"/>
  <c r="H43" i="401"/>
  <c r="H48" i="401"/>
  <c r="H49" i="401"/>
  <c r="H54" i="401"/>
  <c r="N54" i="401" s="1"/>
  <c r="H58" i="401"/>
  <c r="H61" i="401"/>
  <c r="L62" i="401"/>
  <c r="N62" i="401" s="1"/>
  <c r="J63" i="401"/>
  <c r="H65" i="401"/>
  <c r="L66" i="401"/>
  <c r="J67" i="401"/>
  <c r="H69" i="401"/>
  <c r="N69" i="401" s="1"/>
  <c r="L70" i="401"/>
  <c r="N70" i="401" s="1"/>
  <c r="J71" i="401"/>
  <c r="H73" i="401"/>
  <c r="L74" i="401"/>
  <c r="J75" i="401"/>
  <c r="H77" i="401"/>
  <c r="L78" i="401"/>
  <c r="J79" i="401"/>
  <c r="H81" i="401"/>
  <c r="L11" i="401"/>
  <c r="L14" i="401"/>
  <c r="L18" i="401"/>
  <c r="I20" i="401"/>
  <c r="L22" i="401"/>
  <c r="J24" i="401"/>
  <c r="J25" i="401"/>
  <c r="J26" i="401"/>
  <c r="N26" i="401" s="1"/>
  <c r="J27" i="401"/>
  <c r="J28" i="401"/>
  <c r="K29" i="401"/>
  <c r="K34" i="401"/>
  <c r="K38" i="401"/>
  <c r="I42" i="401"/>
  <c r="N42" i="401" s="1"/>
  <c r="K43" i="401"/>
  <c r="I48" i="401"/>
  <c r="K49" i="401"/>
  <c r="K54" i="401"/>
  <c r="K58" i="401"/>
  <c r="I61" i="401"/>
  <c r="L63" i="401"/>
  <c r="I65" i="401"/>
  <c r="L67" i="401"/>
  <c r="I69" i="401"/>
  <c r="L71" i="401"/>
  <c r="I73" i="401"/>
  <c r="L75" i="401"/>
  <c r="I77" i="401"/>
  <c r="L79" i="401"/>
  <c r="I81" i="401"/>
  <c r="K24" i="401"/>
  <c r="K25" i="401"/>
  <c r="K26" i="401"/>
  <c r="K27" i="401"/>
  <c r="K28" i="401"/>
  <c r="L29" i="401"/>
  <c r="L31" i="401"/>
  <c r="I32" i="401"/>
  <c r="L33" i="401"/>
  <c r="I34" i="401"/>
  <c r="L35" i="401"/>
  <c r="I36" i="401"/>
  <c r="L37" i="401"/>
  <c r="I38" i="401"/>
  <c r="L39" i="401"/>
  <c r="I40" i="401"/>
  <c r="L41" i="401"/>
  <c r="L43" i="401"/>
  <c r="L45" i="401"/>
  <c r="I46" i="401"/>
  <c r="L47" i="401"/>
  <c r="L49" i="401"/>
  <c r="L51" i="401"/>
  <c r="I52" i="401"/>
  <c r="L53" i="401"/>
  <c r="I54" i="401"/>
  <c r="L55" i="401"/>
  <c r="I56" i="401"/>
  <c r="L57" i="401"/>
  <c r="I58" i="401"/>
  <c r="N58" i="401" s="1"/>
  <c r="I29" i="401"/>
  <c r="L30" i="401"/>
  <c r="I31" i="401"/>
  <c r="L32" i="401"/>
  <c r="I33" i="401"/>
  <c r="L34" i="401"/>
  <c r="N34" i="401" s="1"/>
  <c r="I35" i="401"/>
  <c r="L36" i="401"/>
  <c r="I37" i="401"/>
  <c r="L38" i="401"/>
  <c r="N38" i="401" s="1"/>
  <c r="I39" i="401"/>
  <c r="I41" i="401"/>
  <c r="L42" i="401"/>
  <c r="I43" i="401"/>
  <c r="L44" i="401"/>
  <c r="N44" i="401" s="1"/>
  <c r="I45" i="401"/>
  <c r="L46" i="401"/>
  <c r="I47" i="401"/>
  <c r="N47" i="401" s="1"/>
  <c r="L48" i="401"/>
  <c r="I49" i="401"/>
  <c r="L50" i="401"/>
  <c r="L52" i="401"/>
  <c r="I53" i="401"/>
  <c r="L54" i="401"/>
  <c r="I55" i="401"/>
  <c r="L56" i="401"/>
  <c r="I57" i="401"/>
  <c r="L58" i="401"/>
  <c r="N61" i="401"/>
  <c r="A23" i="401"/>
  <c r="A24" i="401"/>
  <c r="A25" i="401"/>
  <c r="A26" i="401"/>
  <c r="A27" i="401" s="1"/>
  <c r="A28" i="401" s="1"/>
  <c r="A29" i="401" s="1"/>
  <c r="A30" i="401" s="1"/>
  <c r="A31" i="401" s="1"/>
  <c r="A32" i="401" s="1"/>
  <c r="A33" i="401" s="1"/>
  <c r="A34" i="401" s="1"/>
  <c r="A35" i="401" s="1"/>
  <c r="A36" i="401" s="1"/>
  <c r="A37" i="401" s="1"/>
  <c r="A38" i="401" s="1"/>
  <c r="A39" i="401" s="1"/>
  <c r="A40" i="401" s="1"/>
  <c r="A41" i="401" s="1"/>
  <c r="A42" i="401" s="1"/>
  <c r="A43" i="401" s="1"/>
  <c r="A44" i="401" s="1"/>
  <c r="A45" i="401" s="1"/>
  <c r="A46" i="401" s="1"/>
  <c r="A47" i="401" s="1"/>
  <c r="A48" i="401" s="1"/>
  <c r="A49" i="401" s="1"/>
  <c r="A50" i="401" s="1"/>
  <c r="A51" i="401" s="1"/>
  <c r="A52" i="401" s="1"/>
  <c r="A53" i="401" s="1"/>
  <c r="A54" i="401" s="1"/>
  <c r="A55" i="401" s="1"/>
  <c r="A56" i="401" s="1"/>
  <c r="A57" i="401" s="1"/>
  <c r="A58" i="401" s="1"/>
  <c r="A59" i="401" s="1"/>
  <c r="A60" i="401" s="1"/>
  <c r="A61" i="401" s="1"/>
  <c r="A62" i="401" s="1"/>
  <c r="A63" i="401" s="1"/>
  <c r="A64" i="401" s="1"/>
  <c r="A65" i="401" s="1"/>
  <c r="A66" i="401" s="1"/>
  <c r="A67" i="401" s="1"/>
  <c r="A68" i="401" s="1"/>
  <c r="A69" i="401" s="1"/>
  <c r="A70" i="401" s="1"/>
  <c r="A71" i="401" s="1"/>
  <c r="A72" i="401" s="1"/>
  <c r="A73" i="401" s="1"/>
  <c r="A74" i="401" s="1"/>
  <c r="A75" i="401" s="1"/>
  <c r="A76" i="401" s="1"/>
  <c r="A77" i="401" s="1"/>
  <c r="A78" i="401" s="1"/>
  <c r="A80" i="401" s="1"/>
  <c r="A81" i="401" s="1"/>
  <c r="P20" i="397"/>
  <c r="N10" i="398"/>
  <c r="N73" i="396"/>
  <c r="P23" i="393"/>
  <c r="N38" i="394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I28" i="394"/>
  <c r="L31" i="394"/>
  <c r="J40" i="394"/>
  <c r="J42" i="394"/>
  <c r="J77" i="394"/>
  <c r="K11" i="392"/>
  <c r="J12" i="392"/>
  <c r="J23" i="392"/>
  <c r="K42" i="392"/>
  <c r="L55" i="392"/>
  <c r="N55" i="392"/>
  <c r="L62" i="392"/>
  <c r="L66" i="392"/>
  <c r="L70" i="392"/>
  <c r="K78" i="392"/>
  <c r="K81" i="392"/>
  <c r="I82" i="392"/>
  <c r="N13" i="393"/>
  <c r="K20" i="393"/>
  <c r="H11" i="394"/>
  <c r="I35" i="394"/>
  <c r="I36" i="394"/>
  <c r="J48" i="394"/>
  <c r="J56" i="394"/>
  <c r="J58" i="394"/>
  <c r="J66" i="394"/>
  <c r="I74" i="394"/>
  <c r="L77" i="394"/>
  <c r="K81" i="394"/>
  <c r="N81" i="394" s="1"/>
  <c r="N17" i="395"/>
  <c r="P17" i="395" s="1"/>
  <c r="M24" i="395"/>
  <c r="J18" i="397"/>
  <c r="K78" i="398"/>
  <c r="M17" i="399"/>
  <c r="P17" i="399"/>
  <c r="N40" i="392" l="1"/>
  <c r="N29" i="401"/>
  <c r="N80" i="401"/>
  <c r="N39" i="401"/>
  <c r="N64" i="401"/>
  <c r="N66" i="398"/>
  <c r="J85" i="398"/>
  <c r="N14" i="396"/>
  <c r="N33" i="396"/>
  <c r="N57" i="396"/>
  <c r="N26" i="398"/>
  <c r="N20" i="394"/>
  <c r="L27" i="392"/>
  <c r="I27" i="392"/>
  <c r="J27" i="392"/>
  <c r="J38" i="392"/>
  <c r="I38" i="392"/>
  <c r="L45" i="392"/>
  <c r="K45" i="392"/>
  <c r="J45" i="392"/>
  <c r="N45" i="392" s="1"/>
  <c r="J15" i="393"/>
  <c r="L15" i="393"/>
  <c r="J24" i="393"/>
  <c r="M24" i="393"/>
  <c r="H49" i="394"/>
  <c r="I59" i="394"/>
  <c r="H59" i="394"/>
  <c r="J59" i="394"/>
  <c r="N59" i="394" s="1"/>
  <c r="K59" i="394"/>
  <c r="H74" i="394"/>
  <c r="K74" i="394"/>
  <c r="J74" i="394"/>
  <c r="J48" i="396"/>
  <c r="L48" i="396"/>
  <c r="H48" i="396"/>
  <c r="I48" i="396"/>
  <c r="K48" i="396"/>
  <c r="L28" i="392"/>
  <c r="I28" i="392"/>
  <c r="H45" i="394"/>
  <c r="I45" i="394"/>
  <c r="N45" i="394" s="1"/>
  <c r="K45" i="394"/>
  <c r="J45" i="394"/>
  <c r="L53" i="394"/>
  <c r="I53" i="394"/>
  <c r="H60" i="394"/>
  <c r="I60" i="394"/>
  <c r="K60" i="394"/>
  <c r="L65" i="394"/>
  <c r="K65" i="394"/>
  <c r="I65" i="394"/>
  <c r="N65" i="394" s="1"/>
  <c r="K37" i="396"/>
  <c r="H37" i="396"/>
  <c r="N37" i="396" s="1"/>
  <c r="I37" i="396"/>
  <c r="J37" i="396"/>
  <c r="L64" i="392"/>
  <c r="K64" i="392"/>
  <c r="I64" i="392"/>
  <c r="K69" i="392"/>
  <c r="I69" i="392"/>
  <c r="L69" i="392"/>
  <c r="K74" i="392"/>
  <c r="L74" i="392"/>
  <c r="L79" i="392"/>
  <c r="J79" i="392"/>
  <c r="H35" i="394"/>
  <c r="N35" i="394" s="1"/>
  <c r="K35" i="394"/>
  <c r="J35" i="394"/>
  <c r="N32" i="398"/>
  <c r="N48" i="401"/>
  <c r="N19" i="401"/>
  <c r="N78" i="401"/>
  <c r="N14" i="392"/>
  <c r="N46" i="398"/>
  <c r="N40" i="398"/>
  <c r="N21" i="398"/>
  <c r="I79" i="392"/>
  <c r="I45" i="392"/>
  <c r="K54" i="392"/>
  <c r="I54" i="392"/>
  <c r="L54" i="392"/>
  <c r="J54" i="392"/>
  <c r="N18" i="401"/>
  <c r="I85" i="398"/>
  <c r="N72" i="401"/>
  <c r="N10" i="401"/>
  <c r="N67" i="392"/>
  <c r="N61" i="398"/>
  <c r="N78" i="396"/>
  <c r="N13" i="396"/>
  <c r="N20" i="398"/>
  <c r="P14" i="399"/>
  <c r="K79" i="392"/>
  <c r="N81" i="392"/>
  <c r="K20" i="394"/>
  <c r="J20" i="394"/>
  <c r="L20" i="394"/>
  <c r="H20" i="394"/>
  <c r="J24" i="395"/>
  <c r="P24" i="395" s="1"/>
  <c r="L24" i="395"/>
  <c r="K24" i="395"/>
  <c r="N24" i="395"/>
  <c r="J20" i="396"/>
  <c r="H20" i="396"/>
  <c r="N20" i="396" s="1"/>
  <c r="I20" i="396"/>
  <c r="L20" i="396"/>
  <c r="N70" i="392"/>
  <c r="N52" i="401"/>
  <c r="N25" i="394"/>
  <c r="P24" i="399"/>
  <c r="N54" i="398"/>
  <c r="N81" i="398"/>
  <c r="N51" i="398"/>
  <c r="N37" i="392"/>
  <c r="N58" i="392"/>
  <c r="J19" i="393"/>
  <c r="P19" i="393" s="1"/>
  <c r="I11" i="392"/>
  <c r="J11" i="392"/>
  <c r="L49" i="392"/>
  <c r="I49" i="392"/>
  <c r="N60" i="392"/>
  <c r="L21" i="394"/>
  <c r="J21" i="394"/>
  <c r="N21" i="394" s="1"/>
  <c r="N49" i="401"/>
  <c r="N62" i="392"/>
  <c r="N78" i="398"/>
  <c r="N73" i="401"/>
  <c r="N45" i="401"/>
  <c r="N16" i="401"/>
  <c r="N59" i="401"/>
  <c r="N25" i="401"/>
  <c r="N30" i="392"/>
  <c r="H28" i="392"/>
  <c r="N70" i="398"/>
  <c r="N31" i="398"/>
  <c r="N32" i="396"/>
  <c r="N70" i="396"/>
  <c r="N77" i="398"/>
  <c r="N65" i="398"/>
  <c r="N30" i="398"/>
  <c r="N29" i="398"/>
  <c r="L60" i="394"/>
  <c r="H79" i="392"/>
  <c r="N78" i="394"/>
  <c r="H54" i="392"/>
  <c r="N54" i="392" s="1"/>
  <c r="K27" i="392"/>
  <c r="J49" i="394"/>
  <c r="I49" i="394"/>
  <c r="P18" i="393"/>
  <c r="L16" i="394"/>
  <c r="H16" i="394"/>
  <c r="K16" i="394"/>
  <c r="I16" i="394"/>
  <c r="L15" i="395"/>
  <c r="M15" i="395"/>
  <c r="M20" i="395"/>
  <c r="J20" i="395"/>
  <c r="P20" i="395" s="1"/>
  <c r="N30" i="401"/>
  <c r="P24" i="393"/>
  <c r="N63" i="396"/>
  <c r="H69" i="392"/>
  <c r="P18" i="397"/>
  <c r="L35" i="394"/>
  <c r="N57" i="401"/>
  <c r="N43" i="401"/>
  <c r="N76" i="401"/>
  <c r="N15" i="401"/>
  <c r="N55" i="401"/>
  <c r="N47" i="392"/>
  <c r="J28" i="392"/>
  <c r="P13" i="399"/>
  <c r="N25" i="398"/>
  <c r="N73" i="398"/>
  <c r="N64" i="398"/>
  <c r="N47" i="398"/>
  <c r="N37" i="398"/>
  <c r="N23" i="396"/>
  <c r="N19" i="396"/>
  <c r="N65" i="396"/>
  <c r="N75" i="398"/>
  <c r="N63" i="398"/>
  <c r="N28" i="398"/>
  <c r="N16" i="398"/>
  <c r="P19" i="397"/>
  <c r="N76" i="394"/>
  <c r="J53" i="394"/>
  <c r="N53" i="394" s="1"/>
  <c r="N19" i="394"/>
  <c r="N75" i="392"/>
  <c r="K53" i="394"/>
  <c r="H27" i="392"/>
  <c r="P21" i="395"/>
  <c r="H38" i="392"/>
  <c r="N38" i="392" s="1"/>
  <c r="I44" i="392"/>
  <c r="J44" i="392"/>
  <c r="H12" i="394"/>
  <c r="N12" i="394" s="1"/>
  <c r="I12" i="394"/>
  <c r="L12" i="394"/>
  <c r="K12" i="394"/>
  <c r="L79" i="394"/>
  <c r="J79" i="394"/>
  <c r="I79" i="394"/>
  <c r="K79" i="394"/>
  <c r="K59" i="396"/>
  <c r="N59" i="396" s="1"/>
  <c r="N14" i="398"/>
  <c r="N73" i="392"/>
  <c r="N14" i="394"/>
  <c r="I21" i="392"/>
  <c r="N21" i="392" s="1"/>
  <c r="K46" i="392"/>
  <c r="N11" i="393"/>
  <c r="K11" i="393"/>
  <c r="P11" i="393" s="1"/>
  <c r="N10" i="394"/>
  <c r="H61" i="394"/>
  <c r="N61" i="394" s="1"/>
  <c r="J61" i="394"/>
  <c r="K70" i="394"/>
  <c r="J70" i="394"/>
  <c r="K10" i="395"/>
  <c r="J10" i="395"/>
  <c r="P10" i="395" s="1"/>
  <c r="N43" i="396"/>
  <c r="N13" i="397"/>
  <c r="L13" i="397"/>
  <c r="P13" i="397" s="1"/>
  <c r="L24" i="397"/>
  <c r="J24" i="397"/>
  <c r="P24" i="397" s="1"/>
  <c r="K33" i="401"/>
  <c r="H33" i="401"/>
  <c r="K66" i="396"/>
  <c r="N66" i="396" s="1"/>
  <c r="N15" i="396"/>
  <c r="P19" i="395"/>
  <c r="N43" i="394"/>
  <c r="N47" i="394"/>
  <c r="N34" i="394"/>
  <c r="J46" i="392"/>
  <c r="L17" i="392"/>
  <c r="I17" i="392"/>
  <c r="I25" i="392"/>
  <c r="N25" i="392" s="1"/>
  <c r="J29" i="392"/>
  <c r="H29" i="392"/>
  <c r="J35" i="392"/>
  <c r="L40" i="392"/>
  <c r="K40" i="392"/>
  <c r="H46" i="392"/>
  <c r="L82" i="392"/>
  <c r="M12" i="393"/>
  <c r="P12" i="393" s="1"/>
  <c r="I31" i="394"/>
  <c r="N31" i="394" s="1"/>
  <c r="J31" i="394"/>
  <c r="N66" i="394"/>
  <c r="L71" i="394"/>
  <c r="K71" i="394"/>
  <c r="I71" i="394"/>
  <c r="J80" i="394"/>
  <c r="L16" i="395"/>
  <c r="J16" i="395"/>
  <c r="P16" i="395" s="1"/>
  <c r="J39" i="396"/>
  <c r="I39" i="396"/>
  <c r="J61" i="396"/>
  <c r="K61" i="396"/>
  <c r="N27" i="398"/>
  <c r="N81" i="401"/>
  <c r="K75" i="401"/>
  <c r="I75" i="401"/>
  <c r="H75" i="401"/>
  <c r="H51" i="392"/>
  <c r="I51" i="392"/>
  <c r="J28" i="394"/>
  <c r="L67" i="394"/>
  <c r="J72" i="394"/>
  <c r="N72" i="394" s="1"/>
  <c r="L72" i="394"/>
  <c r="M22" i="395"/>
  <c r="N22" i="395"/>
  <c r="H17" i="396"/>
  <c r="N17" i="396" s="1"/>
  <c r="I17" i="396"/>
  <c r="K29" i="396"/>
  <c r="L74" i="396"/>
  <c r="K74" i="396"/>
  <c r="N74" i="396" s="1"/>
  <c r="K10" i="397"/>
  <c r="K31" i="397" s="1"/>
  <c r="J10" i="397"/>
  <c r="J16" i="397"/>
  <c r="M21" i="397"/>
  <c r="K46" i="401"/>
  <c r="H46" i="401"/>
  <c r="N11" i="396"/>
  <c r="I35" i="392"/>
  <c r="N35" i="392" s="1"/>
  <c r="N42" i="392"/>
  <c r="H32" i="394"/>
  <c r="L32" i="394"/>
  <c r="K32" i="394"/>
  <c r="N51" i="394"/>
  <c r="K56" i="394"/>
  <c r="N56" i="394" s="1"/>
  <c r="L56" i="394"/>
  <c r="L35" i="396"/>
  <c r="H35" i="396"/>
  <c r="N35" i="396" s="1"/>
  <c r="P12" i="395"/>
  <c r="N26" i="394"/>
  <c r="K13" i="392"/>
  <c r="I13" i="392"/>
  <c r="N13" i="392" s="1"/>
  <c r="H22" i="392"/>
  <c r="L22" i="392"/>
  <c r="J13" i="393"/>
  <c r="P13" i="393" s="1"/>
  <c r="K13" i="393"/>
  <c r="H15" i="394"/>
  <c r="N15" i="394" s="1"/>
  <c r="J15" i="394"/>
  <c r="I15" i="394"/>
  <c r="J32" i="394"/>
  <c r="H42" i="394"/>
  <c r="K42" i="394"/>
  <c r="L57" i="394"/>
  <c r="H57" i="394"/>
  <c r="N58" i="396"/>
  <c r="H52" i="401"/>
  <c r="J52" i="401"/>
  <c r="K52" i="401"/>
  <c r="N12" i="392"/>
  <c r="N51" i="392"/>
  <c r="N46" i="401"/>
  <c r="N68" i="401"/>
  <c r="N31" i="401"/>
  <c r="N33" i="401"/>
  <c r="H41" i="392"/>
  <c r="I10" i="396"/>
  <c r="P20" i="399"/>
  <c r="N80" i="398"/>
  <c r="N41" i="398"/>
  <c r="I81" i="396"/>
  <c r="H65" i="396"/>
  <c r="N67" i="396"/>
  <c r="N50" i="396"/>
  <c r="H50" i="398"/>
  <c r="N50" i="398" s="1"/>
  <c r="N45" i="398"/>
  <c r="P22" i="399"/>
  <c r="K15" i="397"/>
  <c r="H70" i="394"/>
  <c r="N17" i="393"/>
  <c r="N48" i="392"/>
  <c r="K36" i="394"/>
  <c r="N36" i="394" s="1"/>
  <c r="K18" i="392"/>
  <c r="N18" i="392" s="1"/>
  <c r="I22" i="392"/>
  <c r="I29" i="396"/>
  <c r="N29" i="396" s="1"/>
  <c r="I34" i="396"/>
  <c r="M10" i="397"/>
  <c r="L21" i="397"/>
  <c r="P21" i="397" s="1"/>
  <c r="K23" i="395"/>
  <c r="P23" i="395" s="1"/>
  <c r="J11" i="395"/>
  <c r="J67" i="394"/>
  <c r="N67" i="394" s="1"/>
  <c r="H40" i="394"/>
  <c r="N40" i="394" s="1"/>
  <c r="N73" i="394"/>
  <c r="J10" i="394"/>
  <c r="K24" i="394"/>
  <c r="I46" i="392"/>
  <c r="J20" i="393"/>
  <c r="P20" i="393" s="1"/>
  <c r="H19" i="392"/>
  <c r="K19" i="392"/>
  <c r="N19" i="392" s="1"/>
  <c r="I33" i="392"/>
  <c r="J33" i="392"/>
  <c r="L43" i="392"/>
  <c r="J43" i="392"/>
  <c r="I43" i="392"/>
  <c r="L48" i="394"/>
  <c r="I48" i="394"/>
  <c r="H82" i="394"/>
  <c r="N82" i="394" s="1"/>
  <c r="K82" i="394"/>
  <c r="I64" i="396"/>
  <c r="N64" i="396" s="1"/>
  <c r="K64" i="396"/>
  <c r="K81" i="396"/>
  <c r="M17" i="397"/>
  <c r="K17" i="397"/>
  <c r="P17" i="397" s="1"/>
  <c r="N13" i="398"/>
  <c r="H14" i="401"/>
  <c r="N14" i="401" s="1"/>
  <c r="K63" i="401"/>
  <c r="K20" i="401"/>
  <c r="N20" i="401" s="1"/>
  <c r="K32" i="401"/>
  <c r="H63" i="401"/>
  <c r="N63" i="401" s="1"/>
  <c r="P25" i="397"/>
  <c r="N41" i="396"/>
  <c r="N18" i="394"/>
  <c r="H16" i="392"/>
  <c r="N16" i="392" s="1"/>
  <c r="H20" i="392"/>
  <c r="N20" i="392" s="1"/>
  <c r="L23" i="392"/>
  <c r="N23" i="392" s="1"/>
  <c r="K48" i="392"/>
  <c r="L23" i="394"/>
  <c r="J47" i="396"/>
  <c r="N62" i="396"/>
  <c r="M23" i="397"/>
  <c r="P23" i="397" s="1"/>
  <c r="K74" i="398"/>
  <c r="N74" i="398" s="1"/>
  <c r="L25" i="399"/>
  <c r="P25" i="399" s="1"/>
  <c r="H13" i="401"/>
  <c r="J21" i="401"/>
  <c r="J65" i="401"/>
  <c r="N65" i="401" s="1"/>
  <c r="K79" i="401"/>
  <c r="N79" i="401" s="1"/>
  <c r="N39" i="394"/>
  <c r="I13" i="401"/>
  <c r="N13" i="401" s="1"/>
  <c r="J41" i="401"/>
  <c r="N41" i="401" s="1"/>
  <c r="K67" i="401"/>
  <c r="N11" i="392"/>
  <c r="N17" i="392"/>
  <c r="N77" i="394"/>
  <c r="L59" i="392"/>
  <c r="J59" i="392"/>
  <c r="K59" i="392"/>
  <c r="I59" i="392"/>
  <c r="I51" i="401"/>
  <c r="N79" i="392"/>
  <c r="N24" i="392"/>
  <c r="N21" i="396"/>
  <c r="M11" i="397"/>
  <c r="J11" i="397"/>
  <c r="N11" i="397"/>
  <c r="N35" i="398"/>
  <c r="N42" i="398"/>
  <c r="H78" i="392"/>
  <c r="J78" i="392"/>
  <c r="I78" i="392"/>
  <c r="J44" i="394"/>
  <c r="H44" i="394"/>
  <c r="L44" i="394"/>
  <c r="M19" i="399"/>
  <c r="N19" i="399"/>
  <c r="N34" i="396"/>
  <c r="L52" i="392"/>
  <c r="K52" i="392"/>
  <c r="H52" i="392"/>
  <c r="I52" i="392"/>
  <c r="J52" i="392"/>
  <c r="N49" i="398"/>
  <c r="N22" i="396"/>
  <c r="N54" i="396"/>
  <c r="N38" i="398"/>
  <c r="N51" i="396"/>
  <c r="P12" i="397"/>
  <c r="J26" i="396"/>
  <c r="K26" i="396"/>
  <c r="L26" i="396"/>
  <c r="I26" i="396"/>
  <c r="H26" i="396"/>
  <c r="N72" i="398"/>
  <c r="I10" i="392"/>
  <c r="K10" i="392"/>
  <c r="L10" i="392"/>
  <c r="N13" i="394"/>
  <c r="K10" i="399"/>
  <c r="K30" i="399" s="1"/>
  <c r="J10" i="399"/>
  <c r="N10" i="399"/>
  <c r="M10" i="399"/>
  <c r="N69" i="396"/>
  <c r="N24" i="396"/>
  <c r="N52" i="396"/>
  <c r="N68" i="396"/>
  <c r="N29" i="392"/>
  <c r="P11" i="395"/>
  <c r="N76" i="398"/>
  <c r="N38" i="396"/>
  <c r="N16" i="396"/>
  <c r="N53" i="398"/>
  <c r="N67" i="398"/>
  <c r="P15" i="397"/>
  <c r="K49" i="396"/>
  <c r="I49" i="396"/>
  <c r="L49" i="396"/>
  <c r="H49" i="396"/>
  <c r="J49" i="396"/>
  <c r="L85" i="398"/>
  <c r="K40" i="401"/>
  <c r="H40" i="401"/>
  <c r="J40" i="401"/>
  <c r="N43" i="398"/>
  <c r="N60" i="396"/>
  <c r="N77" i="396"/>
  <c r="H74" i="392"/>
  <c r="J74" i="392"/>
  <c r="I74" i="392"/>
  <c r="L10" i="393"/>
  <c r="L30" i="393" s="1"/>
  <c r="M10" i="393"/>
  <c r="K10" i="393"/>
  <c r="N10" i="393"/>
  <c r="J10" i="393"/>
  <c r="H59" i="392"/>
  <c r="L15" i="392"/>
  <c r="K15" i="392"/>
  <c r="I15" i="392"/>
  <c r="H15" i="392"/>
  <c r="N75" i="396"/>
  <c r="I58" i="394"/>
  <c r="L58" i="394"/>
  <c r="N12" i="396"/>
  <c r="L40" i="401"/>
  <c r="L85" i="401" s="1"/>
  <c r="H51" i="401"/>
  <c r="P15" i="399"/>
  <c r="N34" i="398"/>
  <c r="N58" i="398"/>
  <c r="N48" i="398"/>
  <c r="N24" i="398"/>
  <c r="N39" i="398"/>
  <c r="N12" i="398"/>
  <c r="N54" i="394"/>
  <c r="N17" i="394"/>
  <c r="K11" i="399"/>
  <c r="L11" i="399"/>
  <c r="L30" i="399" s="1"/>
  <c r="J11" i="399"/>
  <c r="P11" i="399" s="1"/>
  <c r="N33" i="394"/>
  <c r="N11" i="398"/>
  <c r="N61" i="396"/>
  <c r="P18" i="395"/>
  <c r="K33" i="392"/>
  <c r="H33" i="392"/>
  <c r="L33" i="392"/>
  <c r="K16" i="392"/>
  <c r="I80" i="396"/>
  <c r="J15" i="395"/>
  <c r="M14" i="395"/>
  <c r="M30" i="395" s="1"/>
  <c r="I80" i="394"/>
  <c r="I75" i="394"/>
  <c r="L24" i="394"/>
  <c r="I26" i="392"/>
  <c r="N26" i="392" s="1"/>
  <c r="J37" i="401"/>
  <c r="N37" i="401" s="1"/>
  <c r="K53" i="401"/>
  <c r="N53" i="401" s="1"/>
  <c r="M21" i="393"/>
  <c r="J14" i="395"/>
  <c r="L22" i="395"/>
  <c r="I41" i="394"/>
  <c r="J23" i="394"/>
  <c r="N23" i="394" s="1"/>
  <c r="I11" i="394"/>
  <c r="N11" i="394" s="1"/>
  <c r="I41" i="392"/>
  <c r="K43" i="392"/>
  <c r="N43" i="392" s="1"/>
  <c r="H79" i="394"/>
  <c r="N79" i="394" s="1"/>
  <c r="H44" i="396"/>
  <c r="N44" i="396" s="1"/>
  <c r="J56" i="401"/>
  <c r="H64" i="392"/>
  <c r="L11" i="392"/>
  <c r="I71" i="396"/>
  <c r="N71" i="396" s="1"/>
  <c r="J75" i="394"/>
  <c r="H28" i="394"/>
  <c r="N28" i="394" s="1"/>
  <c r="J69" i="394"/>
  <c r="J69" i="392"/>
  <c r="L80" i="392"/>
  <c r="N80" i="392" s="1"/>
  <c r="J21" i="399"/>
  <c r="P21" i="399" s="1"/>
  <c r="K21" i="401"/>
  <c r="N21" i="401" s="1"/>
  <c r="K56" i="401"/>
  <c r="K71" i="401"/>
  <c r="N71" i="401" s="1"/>
  <c r="K15" i="393"/>
  <c r="K47" i="396"/>
  <c r="K86" i="396" s="1"/>
  <c r="K21" i="393"/>
  <c r="L14" i="395"/>
  <c r="L69" i="394"/>
  <c r="I69" i="394"/>
  <c r="H22" i="394"/>
  <c r="J50" i="392"/>
  <c r="N50" i="392" s="1"/>
  <c r="I56" i="392"/>
  <c r="I39" i="392"/>
  <c r="H62" i="394"/>
  <c r="N62" i="394" s="1"/>
  <c r="N15" i="393"/>
  <c r="K22" i="395"/>
  <c r="J49" i="392"/>
  <c r="N49" i="392" s="1"/>
  <c r="J22" i="393"/>
  <c r="P22" i="393" s="1"/>
  <c r="K44" i="392"/>
  <c r="J76" i="392"/>
  <c r="N76" i="392" s="1"/>
  <c r="L22" i="394"/>
  <c r="L74" i="394"/>
  <c r="N74" i="394" s="1"/>
  <c r="H80" i="394"/>
  <c r="M23" i="399"/>
  <c r="P23" i="399" s="1"/>
  <c r="K11" i="401"/>
  <c r="I24" i="401"/>
  <c r="N24" i="401" s="1"/>
  <c r="H36" i="401"/>
  <c r="N36" i="401" s="1"/>
  <c r="I71" i="392"/>
  <c r="L41" i="394"/>
  <c r="H80" i="396"/>
  <c r="I63" i="394"/>
  <c r="J17" i="394"/>
  <c r="J21" i="393"/>
  <c r="L44" i="392"/>
  <c r="L76" i="392"/>
  <c r="I22" i="394"/>
  <c r="K80" i="394"/>
  <c r="K39" i="396"/>
  <c r="L10" i="396"/>
  <c r="H11" i="401"/>
  <c r="N11" i="401" s="1"/>
  <c r="K74" i="401"/>
  <c r="N74" i="401" s="1"/>
  <c r="K17" i="394"/>
  <c r="H53" i="396"/>
  <c r="N53" i="396" s="1"/>
  <c r="L46" i="396"/>
  <c r="N46" i="396" s="1"/>
  <c r="H39" i="396"/>
  <c r="L22" i="397"/>
  <c r="P22" i="397" s="1"/>
  <c r="J22" i="395"/>
  <c r="H63" i="394"/>
  <c r="K55" i="394"/>
  <c r="N55" i="394" s="1"/>
  <c r="K39" i="392"/>
  <c r="K76" i="392"/>
  <c r="J22" i="394"/>
  <c r="H69" i="394"/>
  <c r="N14" i="395"/>
  <c r="K79" i="398"/>
  <c r="N79" i="398" s="1"/>
  <c r="L39" i="392"/>
  <c r="H44" i="392"/>
  <c r="L56" i="392"/>
  <c r="J71" i="392"/>
  <c r="J82" i="392"/>
  <c r="M15" i="393"/>
  <c r="L17" i="394"/>
  <c r="K28" i="394"/>
  <c r="H41" i="394"/>
  <c r="K48" i="394"/>
  <c r="N16" i="397"/>
  <c r="P16" i="397" s="1"/>
  <c r="I66" i="401"/>
  <c r="N66" i="401" s="1"/>
  <c r="H56" i="392"/>
  <c r="L71" i="392"/>
  <c r="K77" i="401"/>
  <c r="N77" i="401" s="1"/>
  <c r="H82" i="392"/>
  <c r="H71" i="392"/>
  <c r="M17" i="393"/>
  <c r="P17" i="393" s="1"/>
  <c r="H24" i="394"/>
  <c r="H37" i="394"/>
  <c r="N37" i="394" s="1"/>
  <c r="H32" i="401"/>
  <c r="N32" i="401" s="1"/>
  <c r="K15" i="395"/>
  <c r="I17" i="394"/>
  <c r="J41" i="392"/>
  <c r="K17" i="392"/>
  <c r="K28" i="392"/>
  <c r="K41" i="392"/>
  <c r="I24" i="394"/>
  <c r="K77" i="394"/>
  <c r="J25" i="396"/>
  <c r="N25" i="396" s="1"/>
  <c r="H47" i="396"/>
  <c r="H67" i="401"/>
  <c r="N67" i="401" s="1"/>
  <c r="H85" i="398" l="1"/>
  <c r="E90" i="398" s="1"/>
  <c r="N16" i="394"/>
  <c r="H86" i="396"/>
  <c r="N22" i="392"/>
  <c r="N74" i="392"/>
  <c r="N46" i="392"/>
  <c r="N48" i="396"/>
  <c r="N49" i="394"/>
  <c r="N28" i="392"/>
  <c r="N48" i="394"/>
  <c r="P21" i="393"/>
  <c r="L86" i="394"/>
  <c r="N10" i="392"/>
  <c r="P19" i="399"/>
  <c r="N70" i="394"/>
  <c r="N81" i="396"/>
  <c r="N42" i="394"/>
  <c r="N41" i="394"/>
  <c r="N63" i="394"/>
  <c r="J86" i="394"/>
  <c r="N64" i="392"/>
  <c r="N75" i="394"/>
  <c r="N30" i="393"/>
  <c r="N32" i="394"/>
  <c r="N71" i="394"/>
  <c r="N60" i="394"/>
  <c r="P15" i="395"/>
  <c r="J85" i="401"/>
  <c r="N49" i="396"/>
  <c r="N75" i="401"/>
  <c r="N27" i="392"/>
  <c r="P15" i="393"/>
  <c r="I86" i="396"/>
  <c r="N82" i="392"/>
  <c r="N80" i="394"/>
  <c r="L30" i="395"/>
  <c r="N47" i="396"/>
  <c r="N30" i="395"/>
  <c r="L31" i="397"/>
  <c r="N69" i="392"/>
  <c r="E35" i="395"/>
  <c r="N51" i="401"/>
  <c r="N15" i="392"/>
  <c r="M30" i="393"/>
  <c r="M31" i="397"/>
  <c r="N57" i="394"/>
  <c r="P10" i="397"/>
  <c r="N78" i="392"/>
  <c r="N41" i="392"/>
  <c r="N24" i="394"/>
  <c r="N85" i="398"/>
  <c r="J30" i="393"/>
  <c r="P10" i="393"/>
  <c r="K86" i="394"/>
  <c r="E92" i="394" s="1"/>
  <c r="N22" i="394"/>
  <c r="H86" i="394"/>
  <c r="I85" i="401"/>
  <c r="N71" i="392"/>
  <c r="N44" i="392"/>
  <c r="K85" i="401"/>
  <c r="E91" i="401" s="1"/>
  <c r="H85" i="401"/>
  <c r="K30" i="393"/>
  <c r="N10" i="396"/>
  <c r="L86" i="396"/>
  <c r="M30" i="399"/>
  <c r="N44" i="394"/>
  <c r="N56" i="401"/>
  <c r="N30" i="399"/>
  <c r="J86" i="396"/>
  <c r="E92" i="396" s="1"/>
  <c r="N56" i="392"/>
  <c r="N69" i="394"/>
  <c r="N58" i="394"/>
  <c r="P10" i="399"/>
  <c r="P30" i="399" s="1"/>
  <c r="J30" i="399"/>
  <c r="E34" i="399" s="1"/>
  <c r="H86" i="392"/>
  <c r="K86" i="392"/>
  <c r="N31" i="397"/>
  <c r="E36" i="397" s="1"/>
  <c r="P22" i="395"/>
  <c r="N33" i="392"/>
  <c r="J31" i="397"/>
  <c r="P11" i="397"/>
  <c r="P31" i="397" s="1"/>
  <c r="K85" i="398"/>
  <c r="E91" i="398" s="1"/>
  <c r="I86" i="392"/>
  <c r="K30" i="395"/>
  <c r="N80" i="396"/>
  <c r="N52" i="392"/>
  <c r="L86" i="392"/>
  <c r="I86" i="394"/>
  <c r="J86" i="392"/>
  <c r="N39" i="396"/>
  <c r="N39" i="392"/>
  <c r="J30" i="395"/>
  <c r="P14" i="395"/>
  <c r="P30" i="395" s="1"/>
  <c r="N59" i="392"/>
  <c r="N40" i="401"/>
  <c r="N85" i="401" s="1"/>
  <c r="N26" i="396"/>
  <c r="N86" i="392" l="1"/>
  <c r="P30" i="393"/>
  <c r="E35" i="393"/>
  <c r="N86" i="394"/>
  <c r="E90" i="401"/>
  <c r="J93" i="401" s="1"/>
  <c r="E34" i="393"/>
  <c r="I36" i="393" s="1"/>
  <c r="J93" i="398"/>
  <c r="E35" i="397"/>
  <c r="I37" i="397" s="1"/>
  <c r="E91" i="396"/>
  <c r="J94" i="396" s="1"/>
  <c r="E91" i="394"/>
  <c r="E34" i="395"/>
  <c r="I36" i="395" s="1"/>
  <c r="E92" i="392"/>
  <c r="E91" i="392"/>
  <c r="J94" i="392" s="1"/>
  <c r="J94" i="394"/>
  <c r="E35" i="399"/>
  <c r="I36" i="399" s="1"/>
  <c r="N86" i="396"/>
</calcChain>
</file>

<file path=xl/sharedStrings.xml><?xml version="1.0" encoding="utf-8"?>
<sst xmlns="http://schemas.openxmlformats.org/spreadsheetml/2006/main" count="1556" uniqueCount="318">
  <si>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</si>
  <si>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</si>
  <si>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</si>
  <si>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</si>
  <si>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</si>
  <si>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</si>
  <si>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</si>
  <si>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</si>
  <si>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</si>
  <si>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</si>
  <si>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</si>
  <si>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</si>
  <si>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</si>
  <si>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</si>
  <si>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</si>
  <si>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</si>
  <si>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</si>
  <si>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</si>
  <si>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</si>
  <si>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</si>
  <si>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</si>
  <si>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</si>
  <si>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</si>
  <si>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</si>
  <si>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</si>
  <si>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</si>
  <si>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</si>
  <si>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</si>
  <si>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</si>
  <si>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</si>
  <si>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</si>
  <si>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</si>
  <si>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</si>
  <si>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</si>
  <si>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</si>
  <si>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</si>
  <si>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</si>
  <si>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</si>
  <si>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</si>
  <si>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</si>
  <si>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</si>
  <si>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</si>
  <si>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</si>
  <si>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</si>
  <si>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</si>
  <si>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</si>
  <si>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</si>
  <si>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</si>
  <si>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</si>
  <si>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</si>
  <si>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</si>
  <si>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</si>
  <si>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</si>
  <si>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</si>
  <si>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</si>
  <si>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</si>
  <si>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</si>
  <si>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</si>
  <si>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</si>
  <si>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</si>
  <si>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</si>
  <si>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</si>
  <si>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</si>
  <si>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</si>
  <si>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</si>
  <si>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</si>
  <si>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</si>
  <si>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</si>
  <si>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</si>
  <si>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</si>
  <si>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</si>
  <si>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</si>
  <si>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</si>
  <si>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</si>
  <si>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</si>
  <si>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</si>
  <si>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</si>
  <si>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</si>
  <si>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</si>
  <si>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</si>
  <si>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</si>
  <si>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</si>
  <si>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</si>
  <si>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</si>
  <si>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</si>
  <si>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</si>
  <si>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</si>
  <si>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</si>
  <si>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</si>
  <si>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</si>
  <si>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</si>
  <si>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</si>
  <si>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</si>
  <si>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</si>
  <si>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</si>
  <si>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</si>
  <si>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</si>
  <si>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</si>
  <si>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</si>
  <si>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</si>
  <si>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</si>
  <si>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</si>
  <si>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</si>
  <si>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</si>
  <si>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</si>
  <si>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</si>
  <si>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</si>
  <si>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</si>
  <si>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</si>
  <si>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</si>
  <si>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</si>
  <si>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</si>
  <si>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</si>
  <si>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</si>
  <si>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</si>
  <si>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</si>
  <si>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</si>
  <si>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</si>
  <si>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</si>
  <si>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</si>
  <si>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</si>
  <si>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</si>
  <si>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</si>
  <si>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</si>
  <si>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</si>
  <si>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</si>
  <si>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</si>
  <si>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</si>
  <si>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</si>
  <si>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</si>
  <si>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</si>
  <si>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</si>
  <si>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</si>
  <si>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</si>
  <si>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</si>
  <si>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</si>
  <si>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</si>
  <si>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</si>
  <si>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</si>
  <si>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</si>
  <si>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</si>
  <si>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</si>
  <si>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</si>
  <si>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</si>
  <si>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</si>
  <si>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</si>
  <si>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</si>
  <si>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</si>
  <si>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</si>
  <si>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</si>
  <si>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</si>
  <si>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</si>
  <si>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</si>
  <si>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</si>
  <si>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</si>
  <si>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</si>
  <si>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</si>
  <si>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</si>
  <si>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</si>
  <si>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</si>
  <si>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</si>
  <si>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</si>
  <si>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</si>
  <si>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</si>
  <si>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</si>
  <si>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</si>
  <si>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</si>
  <si>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</si>
  <si>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</si>
  <si>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</si>
  <si>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</si>
  <si>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</si>
  <si>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</si>
  <si>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</si>
  <si>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</si>
  <si>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</si>
  <si>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</si>
  <si>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</si>
  <si>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</si>
  <si>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</si>
  <si>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</si>
  <si>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</si>
  <si>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</si>
  <si>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</si>
  <si>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</si>
  <si>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</si>
  <si>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</si>
  <si>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</si>
  <si>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</si>
  <si>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</si>
  <si>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</si>
  <si>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</si>
  <si>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</si>
  <si>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</si>
  <si>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</si>
  <si>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</si>
  <si>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</si>
  <si>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</si>
  <si>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</si>
  <si>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</si>
  <si>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</si>
  <si>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</si>
  <si>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</si>
  <si>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</si>
  <si>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</si>
  <si>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</si>
  <si>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</si>
  <si>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</si>
  <si>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</si>
  <si>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</si>
  <si>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</si>
  <si>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</si>
  <si>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</si>
  <si>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</si>
  <si>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</si>
  <si>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</si>
  <si>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</si>
  <si>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</si>
  <si>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</si>
  <si>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</si>
  <si>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</si>
  <si>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</si>
  <si>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</si>
  <si>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</si>
  <si>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</si>
  <si>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</si>
  <si>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</si>
  <si>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</si>
  <si>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</si>
  <si>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</si>
  <si>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</si>
  <si>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</si>
  <si>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</si>
  <si>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</si>
  <si>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</si>
  <si>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</si>
  <si>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</si>
  <si>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</si>
  <si>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</si>
  <si>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</si>
  <si>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</si>
  <si>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</si>
  <si>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</si>
  <si>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</si>
  <si>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</si>
  <si>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</si>
  <si>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</si>
  <si>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</si>
  <si>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</si>
  <si>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</si>
  <si>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</si>
  <si>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</si>
  <si>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</si>
  <si>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</si>
  <si>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</si>
  <si>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</si>
  <si>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</si>
  <si>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</si>
  <si>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</si>
  <si>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</si>
  <si>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</si>
  <si>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</si>
  <si>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</si>
  <si>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</si>
  <si>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</si>
  <si>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</si>
  <si>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</si>
  <si>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</si>
  <si>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</si>
  <si>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</si>
  <si>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</si>
  <si>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</si>
  <si>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</si>
  <si>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</si>
  <si>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</si>
  <si>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</si>
  <si>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</si>
  <si>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</si>
  <si>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</si>
  <si>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</si>
  <si>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</si>
  <si>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</si>
  <si>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</si>
  <si>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</si>
  <si>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</si>
  <si>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</si>
  <si>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</si>
  <si>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</si>
  <si>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</si>
  <si>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</si>
  <si>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</si>
  <si>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</si>
  <si>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</si>
  <si>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</si>
  <si>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</si>
  <si>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</si>
  <si>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</si>
  <si>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</si>
  <si>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</si>
  <si>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</si>
  <si>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</si>
  <si>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</si>
  <si>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</si>
  <si>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</si>
  <si>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</si>
  <si>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</si>
  <si>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</si>
  <si>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</si>
  <si>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</si>
  <si>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</si>
  <si>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</si>
  <si>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АКТ сверки по физическим лицам за май 2024г.</t>
  </si>
  <si>
    <t>ИТОГО к оплате за май 2024г.:</t>
  </si>
  <si>
    <t>Тип объекта</t>
  </si>
  <si>
    <t>Вид сигнализации</t>
  </si>
  <si>
    <t>Пожарная сигнализация</t>
  </si>
  <si>
    <t>Сумма за реагирование</t>
  </si>
  <si>
    <t>Отключение с 27.05.2024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</si>
</sst>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65" fontId="8" fillId="5" borderId="8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284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285</v>
      </c>
      <c r="E94" s="202"/>
      <c r="F94" s="203"/>
      <c r="G94" s="203"/>
      <c r="H94" s="203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6"/>
  <sheetViews>
    <sheetView tabSelected="1" view="pageBreakPreview" zoomScale="85" zoomScaleNormal="100" zoomScaleSheetLayoutView="85" workbookViewId="0">
      <selection activeCell="D2" sqref="D2"/>
    </sheetView>
  </sheetViews>
  <sheetFormatPr baseColWidth="10" defaultColWidth="9.1640625" defaultRowHeight="11" x14ac:dyDescent="0.15"/>
  <cols>
    <col min="1" max="2" width="7" style="41" customWidth="1"/>
    <col min="3" max="4" width="26.1640625" style="39" customWidth="1"/>
    <col min="5" max="5" width="9.6640625" style="119" customWidth="1"/>
    <col min="6" max="6" width="11.33203125" style="123" customWidth="1"/>
    <col min="7" max="7" width="6.6640625" style="124" customWidth="1"/>
    <col min="8" max="8" width="4.5" style="119" customWidth="1"/>
    <col min="9" max="9" width="6.6640625" style="119" bestFit="1" customWidth="1"/>
    <col min="10" max="10" width="6.6640625" style="119" customWidth="1"/>
    <col min="11" max="11" width="7.33203125" style="125" customWidth="1"/>
    <col min="12" max="13" width="8.1640625" style="125" customWidth="1"/>
    <col min="14" max="14" width="6.5" style="125" customWidth="1"/>
    <col min="15" max="15" width="10.1640625" style="125" customWidth="1"/>
    <col min="16" max="16" width="11.5" style="126" customWidth="1"/>
    <col min="17" max="17" width="10.1640625" style="127" customWidth="1"/>
    <col min="18" max="16384" width="9.1640625" style="127"/>
  </cols>
  <sheetData>
    <row r="1" spans="1:19" s="167" customFormat="1" ht="15" x14ac:dyDescent="0.2">
      <c r="A1" s="164"/>
      <c r="B1" s="164"/>
      <c r="C1" s="165" t="s">
        <v>26</v>
      </c>
      <c r="D1" s="165"/>
      <c r="E1" s="23"/>
      <c r="F1" s="23"/>
      <c r="G1" s="166"/>
      <c r="K1" s="27"/>
      <c r="L1" s="27"/>
      <c r="M1" s="168" t="s">
        <v>29</v>
      </c>
      <c r="N1" s="27"/>
      <c r="O1" s="21"/>
      <c r="P1" s="22"/>
    </row>
    <row r="2" spans="1:19" s="167" customFormat="1" ht="15" x14ac:dyDescent="0.2">
      <c r="A2" s="164"/>
      <c r="B2" s="164"/>
      <c r="C2" s="165" t="s">
        <v>31</v>
      </c>
      <c r="D2" s="165"/>
      <c r="E2" s="23"/>
      <c r="F2" s="23"/>
      <c r="G2" s="166"/>
      <c r="K2" s="28"/>
      <c r="L2" s="27"/>
      <c r="M2" s="168" t="s">
        <v>8</v>
      </c>
      <c r="O2" s="21"/>
      <c r="P2" s="22"/>
    </row>
    <row r="3" spans="1:19" s="167" customFormat="1" ht="15" x14ac:dyDescent="0.2">
      <c r="A3" s="164"/>
      <c r="B3" s="164"/>
      <c r="C3" s="165" t="s">
        <v>37</v>
      </c>
      <c r="D3" s="165"/>
      <c r="E3" s="165"/>
      <c r="F3" s="23"/>
      <c r="G3" s="166"/>
      <c r="K3" s="27"/>
      <c r="L3" s="28"/>
      <c r="M3" s="168" t="s">
        <v>15</v>
      </c>
      <c r="N3" s="27"/>
      <c r="O3" s="21"/>
      <c r="P3" s="22"/>
    </row>
    <row r="4" spans="1:19" s="167" customFormat="1" ht="15" x14ac:dyDescent="0.2">
      <c r="A4" s="164"/>
      <c r="B4" s="164"/>
      <c r="C4" s="23"/>
      <c r="D4" s="23"/>
      <c r="E4" s="23"/>
      <c r="F4" s="23"/>
      <c r="G4" s="166"/>
      <c r="H4" s="27"/>
      <c r="I4" s="27"/>
      <c r="J4" s="29"/>
      <c r="K4" s="29"/>
      <c r="L4" s="28"/>
      <c r="M4" s="169"/>
      <c r="N4" s="170"/>
      <c r="O4" s="21"/>
      <c r="P4" s="22"/>
      <c r="Q4" s="118"/>
    </row>
    <row r="5" spans="1:19" s="167" customFormat="1" ht="15" x14ac:dyDescent="0.2">
      <c r="A5" s="164"/>
      <c r="B5" s="164"/>
      <c r="C5" s="171"/>
      <c r="D5" s="23" t="s">
        <v>27</v>
      </c>
      <c r="F5" s="23"/>
      <c r="G5" s="166"/>
      <c r="K5" s="33"/>
      <c r="L5" s="33"/>
      <c r="M5" s="33"/>
      <c r="N5" s="28" t="s">
        <v>16</v>
      </c>
      <c r="O5" s="23"/>
      <c r="P5" s="22"/>
    </row>
    <row r="6" spans="1:19" s="167" customFormat="1" ht="15" x14ac:dyDescent="0.15">
      <c r="A6" s="22"/>
      <c r="B6" s="22"/>
      <c r="C6" s="163"/>
      <c r="D6" s="163"/>
      <c r="G6" s="170"/>
      <c r="H6" s="163"/>
      <c r="I6" s="163"/>
      <c r="J6" s="163"/>
      <c r="K6" s="20"/>
      <c r="L6" s="20"/>
      <c r="M6" s="20"/>
      <c r="N6" s="20"/>
      <c r="O6" s="21"/>
      <c r="P6" s="22"/>
    </row>
    <row r="7" spans="1:19" s="167" customFormat="1" ht="15" x14ac:dyDescent="0.15">
      <c r="A7" s="22"/>
      <c r="B7" s="22"/>
      <c r="C7" s="204" t="s">
        <v>297</v>
      </c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1"/>
      <c r="P7" s="22"/>
    </row>
    <row r="8" spans="1:19" ht="12" thickBot="1" x14ac:dyDescent="0.2">
      <c r="O8" s="125">
        <v>31</v>
      </c>
    </row>
    <row r="9" spans="1:19" s="118" customFormat="1" ht="107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130" t="s">
        <v>304</v>
      </c>
      <c r="F9" s="131" t="s">
        <v>2</v>
      </c>
      <c r="G9" s="132" t="s">
        <v>305</v>
      </c>
      <c r="H9" s="130" t="s">
        <v>3</v>
      </c>
      <c r="I9" s="130" t="s">
        <v>17</v>
      </c>
      <c r="J9" s="130" t="s">
        <v>306</v>
      </c>
      <c r="K9" s="132" t="s">
        <v>11</v>
      </c>
      <c r="L9" s="132" t="s">
        <v>316</v>
      </c>
      <c r="M9" s="132" t="s">
        <v>307</v>
      </c>
      <c r="N9" s="132" t="s">
        <v>308</v>
      </c>
      <c r="O9" s="132" t="s">
        <v>309</v>
      </c>
      <c r="P9" s="133" t="s">
        <v>310</v>
      </c>
      <c r="R9" s="41"/>
      <c r="S9" s="41"/>
    </row>
    <row r="10" spans="1:19" s="138" customFormat="1" x14ac:dyDescent="0.15">
      <c r="A10" s="26"/>
      <c r="B10" s="26"/>
      <c r="C10" s="26"/>
      <c r="D10" s="26"/>
      <c r="E10" s="135"/>
      <c r="F10" s="17"/>
      <c r="G10" s="136"/>
      <c r="H10" s="136"/>
      <c r="I10" s="135"/>
      <c r="J10" s="135"/>
      <c r="K10" s="37"/>
      <c r="L10" s="37"/>
      <c r="M10" s="37"/>
      <c r="N10" s="37"/>
      <c r="O10" s="37"/>
      <c r="P10" s="137"/>
    </row>
    <row r="11" spans="1:19" s="143" customFormat="1" x14ac:dyDescent="0.15">
      <c r="A11" s="51"/>
      <c r="B11" s="51"/>
      <c r="C11" s="51"/>
      <c r="D11" s="51"/>
      <c r="E11" s="140"/>
      <c r="F11" s="59"/>
      <c r="G11" s="136"/>
      <c r="H11" s="136"/>
      <c r="I11" s="140"/>
      <c r="J11" s="140"/>
      <c r="K11" s="37"/>
      <c r="L11" s="61"/>
      <c r="M11" s="61"/>
      <c r="N11" s="61"/>
      <c r="O11" s="61"/>
      <c r="P11" s="142"/>
    </row>
    <row r="12" spans="1:19" s="138" customFormat="1" x14ac:dyDescent="0.15">
      <c r="A12" s="26"/>
      <c r="B12" s="26"/>
      <c r="C12" s="26"/>
      <c r="D12" s="26"/>
      <c r="E12" s="135"/>
      <c r="F12" s="93"/>
      <c r="G12" s="136"/>
      <c r="H12" s="136"/>
      <c r="I12" s="135"/>
      <c r="J12" s="135"/>
      <c r="K12" s="37"/>
      <c r="L12" s="37"/>
      <c r="M12" s="37"/>
      <c r="N12" s="37"/>
      <c r="O12" s="37"/>
      <c r="P12" s="137"/>
    </row>
    <row r="13" spans="1:19" s="138" customFormat="1" x14ac:dyDescent="0.15">
      <c r="A13" s="26"/>
      <c r="B13" s="26"/>
      <c r="C13" s="26"/>
      <c r="D13" s="26"/>
      <c r="E13" s="135"/>
      <c r="F13" s="17"/>
      <c r="G13" s="136"/>
      <c r="H13" s="136"/>
      <c r="I13" s="135"/>
      <c r="J13" s="135"/>
      <c r="K13" s="37"/>
      <c r="L13" s="37"/>
      <c r="M13" s="37"/>
      <c r="N13" s="37"/>
      <c r="O13" s="37"/>
      <c r="P13" s="137"/>
    </row>
    <row r="14" spans="1:19" s="138" customFormat="1" x14ac:dyDescent="0.15">
      <c r="A14" s="26"/>
      <c r="B14" s="26"/>
      <c r="C14" s="26"/>
      <c r="D14" s="26"/>
      <c r="E14" s="135"/>
      <c r="F14" s="17"/>
      <c r="G14" s="136"/>
      <c r="H14" s="136"/>
      <c r="I14" s="135"/>
      <c r="J14" s="135"/>
      <c r="K14" s="37"/>
      <c r="L14" s="37"/>
      <c r="M14" s="37"/>
      <c r="N14" s="37"/>
      <c r="O14" s="37"/>
      <c r="P14" s="137"/>
    </row>
    <row r="15" spans="1:19" s="138" customFormat="1" ht="49.5" customHeight="1" x14ac:dyDescent="0.15">
      <c r="A15" s="26"/>
      <c r="B15" s="26"/>
      <c r="C15" s="26"/>
      <c r="D15" s="26"/>
      <c r="E15" s="135"/>
      <c r="F15" s="17"/>
      <c r="G15" s="136"/>
      <c r="H15" s="136"/>
      <c r="I15" s="135"/>
      <c r="J15" s="135"/>
      <c r="K15" s="37"/>
      <c r="L15" s="37"/>
      <c r="M15" s="37"/>
      <c r="N15" s="37"/>
      <c r="O15" s="37"/>
      <c r="P15" s="137"/>
      <c r="Q15" s="205"/>
      <c r="R15" s="206"/>
    </row>
    <row r="16" spans="1:19" s="138" customFormat="1" x14ac:dyDescent="0.15">
      <c r="A16" s="26"/>
      <c r="B16" s="26"/>
      <c r="C16" s="26"/>
      <c r="D16" s="26"/>
      <c r="E16" s="135"/>
      <c r="F16" s="17"/>
      <c r="G16" s="136"/>
      <c r="H16" s="136"/>
      <c r="I16" s="135"/>
      <c r="J16" s="135"/>
      <c r="K16" s="37"/>
      <c r="L16" s="37"/>
      <c r="M16" s="37"/>
      <c r="N16" s="37"/>
      <c r="O16" s="37"/>
      <c r="P16" s="74"/>
    </row>
    <row r="17" spans="1:17" s="138" customFormat="1" x14ac:dyDescent="0.15">
      <c r="A17" s="26"/>
      <c r="B17" s="26"/>
      <c r="C17" s="26"/>
      <c r="D17" s="26"/>
      <c r="E17" s="135"/>
      <c r="F17" s="17"/>
      <c r="G17" s="136"/>
      <c r="H17" s="136"/>
      <c r="I17" s="135"/>
      <c r="J17" s="135"/>
      <c r="K17" s="37"/>
      <c r="L17" s="37"/>
      <c r="M17" s="37"/>
      <c r="N17" s="37"/>
      <c r="O17" s="37"/>
      <c r="P17" s="137"/>
    </row>
    <row r="18" spans="1:17" s="138" customFormat="1" x14ac:dyDescent="0.15">
      <c r="A18" s="26"/>
      <c r="B18" s="26"/>
      <c r="C18" s="26"/>
      <c r="D18" s="26"/>
      <c r="E18" s="135"/>
      <c r="F18" s="17"/>
      <c r="G18" s="136"/>
      <c r="H18" s="136"/>
      <c r="I18" s="135"/>
      <c r="J18" s="135"/>
      <c r="K18" s="37"/>
      <c r="L18" s="37"/>
      <c r="M18" s="37"/>
      <c r="N18" s="37"/>
      <c r="O18" s="37"/>
      <c r="P18" s="137"/>
    </row>
    <row r="19" spans="1:17" s="138" customFormat="1" x14ac:dyDescent="0.15">
      <c r="A19" s="26"/>
      <c r="B19" s="26"/>
      <c r="C19" s="26"/>
      <c r="D19" s="26"/>
      <c r="E19" s="135"/>
      <c r="F19" s="17"/>
      <c r="G19" s="136"/>
      <c r="H19" s="136"/>
      <c r="I19" s="135"/>
      <c r="J19" s="135"/>
      <c r="K19" s="37"/>
      <c r="L19" s="37"/>
      <c r="M19" s="37"/>
      <c r="N19" s="37"/>
      <c r="O19" s="37"/>
      <c r="P19" s="137"/>
    </row>
    <row r="20" spans="1:17" s="138" customFormat="1" x14ac:dyDescent="0.15">
      <c r="A20" s="26"/>
      <c r="B20" s="26"/>
      <c r="C20" s="26"/>
      <c r="D20" s="26"/>
      <c r="E20" s="135"/>
      <c r="F20" s="17"/>
      <c r="G20" s="136"/>
      <c r="H20" s="136"/>
      <c r="I20" s="135"/>
      <c r="J20" s="135"/>
      <c r="K20" s="37"/>
      <c r="L20" s="37"/>
      <c r="M20" s="37"/>
      <c r="N20" s="37"/>
      <c r="O20" s="37"/>
      <c r="P20" s="144"/>
    </row>
    <row r="21" spans="1:17" s="143" customFormat="1" x14ac:dyDescent="0.15">
      <c r="A21" s="51"/>
      <c r="B21" s="51"/>
      <c r="C21" s="51"/>
      <c r="D21" s="51"/>
      <c r="E21" s="140"/>
      <c r="F21" s="59"/>
      <c r="G21" s="136"/>
      <c r="H21" s="136"/>
      <c r="I21" s="135"/>
      <c r="J21" s="135"/>
      <c r="K21" s="37"/>
      <c r="L21" s="37"/>
      <c r="M21" s="61"/>
      <c r="N21" s="61"/>
      <c r="O21" s="37"/>
      <c r="P21" s="74"/>
    </row>
    <row r="22" spans="1:17" s="143" customFormat="1" x14ac:dyDescent="0.15">
      <c r="A22" s="51"/>
      <c r="B22" s="51"/>
      <c r="C22" s="68"/>
      <c r="D22" s="68"/>
      <c r="E22" s="145"/>
      <c r="F22" s="69"/>
      <c r="G22" s="136"/>
      <c r="H22" s="136"/>
      <c r="I22" s="141"/>
      <c r="J22" s="135"/>
      <c r="K22" s="37"/>
      <c r="L22" s="37"/>
      <c r="M22" s="61"/>
      <c r="N22" s="61"/>
      <c r="O22" s="37"/>
      <c r="P22" s="96"/>
    </row>
    <row r="23" spans="1:17" s="138" customFormat="1" x14ac:dyDescent="0.15">
      <c r="A23" s="51"/>
      <c r="B23" s="51"/>
      <c r="C23" s="26"/>
      <c r="D23" s="26"/>
      <c r="E23" s="145"/>
      <c r="F23" s="69"/>
      <c r="G23" s="136"/>
      <c r="H23" s="136"/>
      <c r="I23" s="141"/>
      <c r="J23" s="135"/>
      <c r="K23" s="37"/>
      <c r="L23" s="37"/>
      <c r="M23" s="61"/>
      <c r="N23" s="61"/>
      <c r="O23" s="37"/>
      <c r="P23" s="96"/>
    </row>
    <row r="24" spans="1:17" s="138" customFormat="1" x14ac:dyDescent="0.15">
      <c r="A24" s="51"/>
      <c r="B24" s="51"/>
      <c r="C24" s="97"/>
      <c r="D24" s="97"/>
      <c r="E24" s="145"/>
      <c r="F24" s="162"/>
      <c r="G24" s="136"/>
      <c r="H24" s="136"/>
      <c r="I24" s="135"/>
      <c r="J24" s="135"/>
      <c r="K24" s="37"/>
      <c r="L24" s="37"/>
      <c r="M24" s="61"/>
      <c r="N24" s="71"/>
      <c r="O24" s="37"/>
      <c r="P24" s="96"/>
    </row>
    <row r="25" spans="1:17" s="138" customFormat="1" x14ac:dyDescent="0.15">
      <c r="A25" s="68"/>
      <c r="B25" s="68"/>
      <c r="C25" s="97"/>
      <c r="D25" s="97"/>
      <c r="E25" s="145"/>
      <c r="F25" s="162"/>
      <c r="G25" s="136"/>
      <c r="H25" s="136"/>
      <c r="I25" s="135"/>
      <c r="J25" s="135"/>
      <c r="K25" s="37"/>
      <c r="L25" s="37"/>
      <c r="M25" s="61"/>
      <c r="N25" s="71"/>
      <c r="O25" s="37"/>
      <c r="P25" s="96"/>
    </row>
    <row r="26" spans="1:17" s="138" customFormat="1" x14ac:dyDescent="0.15">
      <c r="A26" s="68"/>
      <c r="B26" s="68"/>
      <c r="C26" s="97"/>
      <c r="D26" s="97"/>
      <c r="E26" s="145"/>
      <c r="F26" s="162"/>
      <c r="G26" s="146"/>
      <c r="H26" s="147"/>
      <c r="I26" s="146"/>
      <c r="J26" s="148"/>
      <c r="K26" s="101"/>
      <c r="L26" s="101"/>
      <c r="M26" s="71"/>
      <c r="N26" s="71"/>
      <c r="O26" s="101"/>
      <c r="P26" s="96"/>
    </row>
    <row r="27" spans="1:17" s="138" customFormat="1" x14ac:dyDescent="0.15">
      <c r="A27" s="68"/>
      <c r="B27" s="68"/>
      <c r="C27" s="97"/>
      <c r="D27" s="97"/>
      <c r="E27" s="145"/>
      <c r="F27" s="162"/>
      <c r="G27" s="146"/>
      <c r="H27" s="147"/>
      <c r="I27" s="146"/>
      <c r="J27" s="148"/>
      <c r="K27" s="101"/>
      <c r="L27" s="101"/>
      <c r="M27" s="71"/>
      <c r="N27" s="71"/>
      <c r="O27" s="101"/>
      <c r="P27" s="96"/>
    </row>
    <row r="28" spans="1:17" s="138" customFormat="1" x14ac:dyDescent="0.15">
      <c r="A28" s="68"/>
      <c r="B28" s="68"/>
      <c r="C28" s="97"/>
      <c r="D28" s="97"/>
      <c r="E28" s="145"/>
      <c r="F28" s="162"/>
      <c r="G28" s="146"/>
      <c r="H28" s="147"/>
      <c r="I28" s="146"/>
      <c r="J28" s="148"/>
      <c r="K28" s="101"/>
      <c r="L28" s="101"/>
      <c r="M28" s="71"/>
      <c r="N28" s="71"/>
      <c r="O28" s="101"/>
      <c r="P28" s="96"/>
    </row>
    <row r="29" spans="1:17" s="143" customFormat="1" x14ac:dyDescent="0.15">
      <c r="A29" s="68"/>
      <c r="B29" s="68"/>
      <c r="C29" s="68"/>
      <c r="D29" s="68"/>
      <c r="E29" s="145"/>
      <c r="F29" s="69"/>
      <c r="G29" s="146"/>
      <c r="H29" s="147"/>
      <c r="I29" s="146"/>
      <c r="J29" s="148"/>
      <c r="K29" s="101"/>
      <c r="L29" s="101"/>
      <c r="M29" s="71"/>
      <c r="N29" s="71"/>
      <c r="O29" s="101"/>
      <c r="P29" s="96"/>
    </row>
    <row r="30" spans="1:17" s="138" customFormat="1" ht="12" thickBot="1" x14ac:dyDescent="0.2">
      <c r="A30" s="151"/>
      <c r="B30" s="151"/>
      <c r="C30" s="54"/>
      <c r="D30" s="54"/>
      <c r="E30" s="152"/>
      <c r="F30" s="153"/>
      <c r="G30" s="154"/>
      <c r="H30" s="152"/>
      <c r="I30" s="155"/>
      <c r="J30" s="155"/>
      <c r="K30" s="155"/>
      <c r="L30" s="155"/>
      <c r="M30" s="155"/>
      <c r="N30" s="155"/>
      <c r="O30" s="155"/>
      <c r="P30" s="156"/>
      <c r="Q30" s="120"/>
    </row>
    <row r="31" spans="1:17" s="120" customFormat="1" x14ac:dyDescent="0.15">
      <c r="A31" s="41"/>
      <c r="B31" s="41"/>
      <c r="C31" s="40"/>
      <c r="D31" s="40"/>
      <c r="E31" s="118"/>
      <c r="F31" s="157"/>
      <c r="G31" s="121"/>
      <c r="H31" s="118"/>
      <c r="I31" s="118"/>
      <c r="J31" s="118"/>
      <c r="K31" s="158"/>
      <c r="L31" s="158"/>
      <c r="M31" s="158"/>
      <c r="N31" s="158"/>
      <c r="O31" s="158"/>
      <c r="P31" s="41"/>
    </row>
    <row r="32" spans="1:17" s="120" customFormat="1" x14ac:dyDescent="0.15">
      <c r="A32" s="41"/>
      <c r="B32" s="41"/>
      <c r="C32" s="40"/>
      <c r="D32" s="40"/>
      <c r="E32" s="118"/>
      <c r="F32" s="157"/>
      <c r="G32" s="121"/>
      <c r="H32" s="118"/>
      <c r="I32" s="118"/>
      <c r="J32" s="118"/>
      <c r="K32" s="158"/>
      <c r="L32" s="158"/>
      <c r="M32" s="158"/>
      <c r="N32" s="158"/>
      <c r="O32" s="158"/>
      <c r="P32" s="41"/>
    </row>
    <row r="33" spans="1:16" s="120" customFormat="1" x14ac:dyDescent="0.15">
      <c r="A33" s="41"/>
      <c r="B33" s="41"/>
      <c r="C33" s="40"/>
      <c r="D33" s="40"/>
      <c r="E33" s="159"/>
      <c r="F33" s="157"/>
      <c r="G33" s="121"/>
      <c r="H33" s="118"/>
      <c r="I33" s="118"/>
      <c r="J33" s="118"/>
      <c r="K33" s="122"/>
      <c r="L33" s="122"/>
      <c r="M33" s="122"/>
      <c r="N33" s="122"/>
      <c r="O33" s="122"/>
      <c r="P33" s="41"/>
    </row>
    <row r="34" spans="1:16" s="120" customFormat="1" x14ac:dyDescent="0.15">
      <c r="A34" s="41"/>
      <c r="B34" s="41"/>
      <c r="C34" s="184"/>
      <c r="D34" s="160"/>
      <c r="E34" s="121"/>
      <c r="F34" s="118"/>
      <c r="G34" s="118"/>
      <c r="H34" s="118"/>
      <c r="I34" s="122"/>
      <c r="J34" s="122"/>
      <c r="K34" s="122"/>
      <c r="L34" s="122"/>
      <c r="M34" s="122"/>
      <c r="N34" s="41"/>
    </row>
    <row r="35" spans="1:16" s="120" customFormat="1" x14ac:dyDescent="0.15">
      <c r="A35" s="41"/>
      <c r="B35" s="41"/>
      <c r="C35" s="184"/>
      <c r="D35" s="136"/>
      <c r="E35" s="121"/>
      <c r="F35" s="118"/>
      <c r="G35" s="118"/>
      <c r="H35" s="118"/>
      <c r="I35" s="122"/>
      <c r="J35" s="122"/>
      <c r="K35" s="122"/>
      <c r="L35" s="122"/>
      <c r="M35" s="122"/>
      <c r="N35" s="41"/>
    </row>
    <row r="36" spans="1:16" s="120" customFormat="1" x14ac:dyDescent="0.15">
      <c r="A36" s="40"/>
      <c r="B36" s="40"/>
      <c r="C36" s="207"/>
      <c r="D36" s="207"/>
      <c r="E36" s="207"/>
      <c r="F36" s="207"/>
      <c r="G36" s="207"/>
      <c r="H36" s="208"/>
      <c r="I36" s="208"/>
      <c r="L36" s="122"/>
      <c r="M36" s="122"/>
      <c r="N36" s="122"/>
      <c r="O36" s="122"/>
      <c r="P36" s="40"/>
    </row>
    <row r="37" spans="1:16" s="120" customFormat="1" x14ac:dyDescent="0.15">
      <c r="C37" s="161"/>
      <c r="D37" s="161"/>
      <c r="F37" s="209"/>
      <c r="G37" s="209"/>
      <c r="H37" s="209"/>
      <c r="I37" s="209"/>
      <c r="J37" s="209"/>
      <c r="K37" s="209"/>
      <c r="L37" s="209"/>
      <c r="M37" s="209"/>
      <c r="N37" s="118"/>
      <c r="O37" s="122"/>
      <c r="P37" s="40"/>
    </row>
    <row r="38" spans="1:16" s="120" customFormat="1" x14ac:dyDescent="0.15">
      <c r="A38" s="41"/>
      <c r="B38" s="41"/>
      <c r="C38" s="138"/>
      <c r="D38" s="121"/>
      <c r="E38" s="174"/>
      <c r="F38" s="174"/>
      <c r="G38" s="174"/>
      <c r="H38" s="174"/>
      <c r="I38" s="118"/>
      <c r="J38" s="159"/>
      <c r="K38" s="118"/>
      <c r="P38" s="40"/>
    </row>
    <row r="39" spans="1:16" s="120" customFormat="1" x14ac:dyDescent="0.15">
      <c r="A39" s="41"/>
      <c r="B39" s="41"/>
      <c r="C39" s="41"/>
      <c r="D39" s="41"/>
      <c r="E39" s="118"/>
      <c r="F39" s="157"/>
      <c r="G39" s="121"/>
      <c r="H39" s="118"/>
      <c r="I39" s="118"/>
      <c r="J39" s="118"/>
      <c r="K39" s="122"/>
      <c r="L39" s="122"/>
      <c r="M39" s="122"/>
      <c r="N39" s="122"/>
      <c r="O39" s="122"/>
      <c r="P39" s="41"/>
    </row>
    <row r="40" spans="1:16" s="120" customFormat="1" x14ac:dyDescent="0.15">
      <c r="A40" s="41"/>
      <c r="B40" s="41"/>
      <c r="C40" s="41"/>
      <c r="D40" s="41"/>
      <c r="E40" s="118"/>
      <c r="F40" s="157"/>
      <c r="G40" s="121"/>
      <c r="H40" s="118"/>
      <c r="I40" s="118"/>
      <c r="J40" s="118"/>
      <c r="K40" s="122"/>
      <c r="L40" s="122"/>
      <c r="M40" s="122"/>
      <c r="N40" s="122"/>
      <c r="O40" s="122"/>
      <c r="P40" s="173"/>
    </row>
    <row r="41" spans="1:16" s="120" customFormat="1" x14ac:dyDescent="0.15">
      <c r="A41" s="41"/>
      <c r="B41" s="41"/>
      <c r="C41" s="41"/>
      <c r="D41" s="41"/>
      <c r="E41" s="118"/>
      <c r="F41" s="157"/>
      <c r="G41" s="121"/>
      <c r="H41" s="118"/>
      <c r="I41" s="118"/>
      <c r="J41" s="118"/>
      <c r="K41" s="122"/>
      <c r="L41" s="122"/>
      <c r="M41" s="122"/>
      <c r="N41" s="122"/>
      <c r="O41" s="122"/>
      <c r="P41" s="41"/>
    </row>
    <row r="42" spans="1:16" s="120" customFormat="1" x14ac:dyDescent="0.15">
      <c r="A42" s="41"/>
      <c r="B42" s="41"/>
      <c r="C42" s="41"/>
      <c r="D42" s="41"/>
      <c r="E42" s="118"/>
      <c r="F42" s="157"/>
      <c r="G42" s="121"/>
      <c r="H42" s="118"/>
      <c r="I42" s="118"/>
      <c r="J42" s="118"/>
      <c r="K42" s="122"/>
      <c r="L42" s="122"/>
      <c r="M42" s="122"/>
      <c r="N42" s="122"/>
      <c r="O42" s="122"/>
      <c r="P42" s="41"/>
    </row>
    <row r="43" spans="1:16" s="120" customFormat="1" x14ac:dyDescent="0.15">
      <c r="A43" s="41"/>
      <c r="B43" s="41"/>
      <c r="C43" s="41"/>
      <c r="D43" s="41"/>
      <c r="E43" s="118"/>
      <c r="F43" s="157"/>
      <c r="G43" s="121"/>
      <c r="H43" s="118"/>
      <c r="I43" s="118"/>
      <c r="J43" s="118"/>
      <c r="K43" s="122"/>
      <c r="L43" s="122"/>
      <c r="M43" s="122"/>
      <c r="N43" s="122"/>
      <c r="O43" s="122"/>
      <c r="P43" s="41"/>
    </row>
    <row r="44" spans="1:16" s="120" customFormat="1" x14ac:dyDescent="0.15">
      <c r="A44" s="41"/>
      <c r="B44" s="41"/>
      <c r="C44" s="41"/>
      <c r="D44" s="41"/>
      <c r="E44" s="118"/>
      <c r="F44" s="157"/>
      <c r="G44" s="121"/>
      <c r="H44" s="118"/>
      <c r="I44" s="118"/>
      <c r="J44" s="118"/>
      <c r="K44" s="122"/>
      <c r="L44" s="122"/>
      <c r="M44" s="122"/>
      <c r="N44" s="122"/>
      <c r="O44" s="122"/>
      <c r="P44" s="41"/>
    </row>
    <row r="45" spans="1:16" s="120" customFormat="1" x14ac:dyDescent="0.15">
      <c r="A45" s="41"/>
      <c r="B45" s="41"/>
      <c r="C45" s="41"/>
      <c r="D45" s="41"/>
      <c r="E45" s="118"/>
      <c r="F45" s="157"/>
      <c r="G45" s="121"/>
      <c r="H45" s="118"/>
      <c r="I45" s="118"/>
      <c r="J45" s="118"/>
      <c r="K45" s="122"/>
      <c r="L45" s="122"/>
      <c r="M45" s="122"/>
      <c r="N45" s="122"/>
      <c r="O45" s="122"/>
      <c r="P45" s="41"/>
    </row>
    <row r="46" spans="1:16" s="120" customFormat="1" x14ac:dyDescent="0.15">
      <c r="A46" s="41"/>
      <c r="B46" s="41"/>
      <c r="C46" s="41"/>
      <c r="D46" s="41"/>
      <c r="E46" s="118"/>
      <c r="F46" s="157"/>
      <c r="G46" s="121"/>
      <c r="H46" s="118"/>
      <c r="I46" s="118"/>
      <c r="J46" s="118"/>
      <c r="K46" s="122"/>
      <c r="L46" s="122"/>
      <c r="M46" s="122"/>
      <c r="N46" s="122"/>
      <c r="O46" s="122"/>
      <c r="P46" s="41"/>
    </row>
    <row r="47" spans="1:16" s="120" customFormat="1" x14ac:dyDescent="0.15">
      <c r="A47" s="41"/>
      <c r="B47" s="41"/>
      <c r="C47" s="41"/>
      <c r="D47" s="41"/>
      <c r="E47" s="118"/>
      <c r="F47" s="157"/>
      <c r="G47" s="121"/>
      <c r="H47" s="118"/>
      <c r="I47" s="118"/>
      <c r="J47" s="118"/>
      <c r="K47" s="122"/>
      <c r="L47" s="122"/>
      <c r="M47" s="122"/>
      <c r="N47" s="122"/>
      <c r="O47" s="122"/>
      <c r="P47" s="41"/>
    </row>
    <row r="48" spans="1:16" s="120" customFormat="1" x14ac:dyDescent="0.15">
      <c r="A48" s="41"/>
      <c r="B48" s="41"/>
      <c r="C48" s="41"/>
      <c r="D48" s="41"/>
      <c r="E48" s="118"/>
      <c r="F48" s="157"/>
      <c r="G48" s="121"/>
      <c r="H48" s="118"/>
      <c r="I48" s="118"/>
      <c r="J48" s="118"/>
      <c r="K48" s="122"/>
      <c r="L48" s="122"/>
      <c r="M48" s="122"/>
      <c r="N48" s="122"/>
      <c r="O48" s="122"/>
      <c r="P48" s="41"/>
    </row>
    <row r="49" spans="1:16" s="120" customFormat="1" x14ac:dyDescent="0.15">
      <c r="A49" s="41"/>
      <c r="B49" s="41"/>
      <c r="C49" s="41"/>
      <c r="D49" s="41"/>
      <c r="E49" s="118"/>
      <c r="F49" s="157"/>
      <c r="G49" s="121"/>
      <c r="H49" s="118"/>
      <c r="I49" s="118"/>
      <c r="J49" s="118"/>
      <c r="K49" s="122"/>
      <c r="L49" s="122"/>
      <c r="M49" s="122"/>
      <c r="N49" s="122"/>
      <c r="O49" s="122"/>
      <c r="P49" s="41"/>
    </row>
    <row r="50" spans="1:16" s="120" customFormat="1" x14ac:dyDescent="0.15">
      <c r="A50" s="41"/>
      <c r="B50" s="41"/>
      <c r="C50" s="41"/>
      <c r="D50" s="41"/>
      <c r="E50" s="118"/>
      <c r="F50" s="157"/>
      <c r="G50" s="121"/>
      <c r="H50" s="118"/>
      <c r="I50" s="118"/>
      <c r="J50" s="118"/>
      <c r="K50" s="122"/>
      <c r="L50" s="122"/>
      <c r="M50" s="122"/>
      <c r="N50" s="122"/>
      <c r="O50" s="122"/>
      <c r="P50" s="41"/>
    </row>
    <row r="51" spans="1:16" s="120" customFormat="1" x14ac:dyDescent="0.15">
      <c r="A51" s="41"/>
      <c r="B51" s="41"/>
      <c r="C51" s="41"/>
      <c r="D51" s="41"/>
      <c r="E51" s="118"/>
      <c r="F51" s="157"/>
      <c r="G51" s="121"/>
      <c r="H51" s="118"/>
      <c r="I51" s="118"/>
      <c r="J51" s="118"/>
      <c r="K51" s="122"/>
      <c r="L51" s="122"/>
      <c r="M51" s="122"/>
      <c r="N51" s="122"/>
      <c r="O51" s="122"/>
      <c r="P51" s="41"/>
    </row>
    <row r="52" spans="1:16" s="120" customFormat="1" x14ac:dyDescent="0.15">
      <c r="A52" s="41"/>
      <c r="B52" s="41"/>
      <c r="C52" s="41"/>
      <c r="D52" s="41"/>
      <c r="E52" s="118"/>
      <c r="F52" s="157"/>
      <c r="G52" s="121"/>
      <c r="H52" s="118"/>
      <c r="I52" s="118"/>
      <c r="J52" s="118"/>
      <c r="K52" s="122"/>
      <c r="L52" s="122"/>
      <c r="M52" s="122"/>
      <c r="N52" s="122"/>
      <c r="O52" s="122"/>
      <c r="P52" s="41"/>
    </row>
    <row r="53" spans="1:16" s="120" customFormat="1" x14ac:dyDescent="0.15">
      <c r="A53" s="41"/>
      <c r="B53" s="41"/>
      <c r="C53" s="41"/>
      <c r="D53" s="41"/>
      <c r="E53" s="118"/>
      <c r="F53" s="157"/>
      <c r="G53" s="121"/>
      <c r="H53" s="118"/>
      <c r="I53" s="118"/>
      <c r="J53" s="118"/>
      <c r="K53" s="122"/>
      <c r="L53" s="122"/>
      <c r="M53" s="122"/>
      <c r="N53" s="122"/>
      <c r="O53" s="122"/>
      <c r="P53" s="41"/>
    </row>
    <row r="54" spans="1:16" s="120" customFormat="1" x14ac:dyDescent="0.15">
      <c r="A54" s="41"/>
      <c r="B54" s="41"/>
      <c r="C54" s="41"/>
      <c r="D54" s="41"/>
      <c r="E54" s="118"/>
      <c r="F54" s="157"/>
      <c r="G54" s="121"/>
      <c r="H54" s="118"/>
      <c r="I54" s="118"/>
      <c r="J54" s="118"/>
      <c r="K54" s="122"/>
      <c r="L54" s="122"/>
      <c r="M54" s="122"/>
      <c r="N54" s="122"/>
      <c r="O54" s="122"/>
      <c r="P54" s="41"/>
    </row>
    <row r="55" spans="1:16" s="120" customFormat="1" x14ac:dyDescent="0.15">
      <c r="A55" s="41"/>
      <c r="B55" s="41"/>
      <c r="C55" s="41"/>
      <c r="D55" s="41"/>
      <c r="E55" s="118"/>
      <c r="F55" s="157"/>
      <c r="G55" s="121"/>
      <c r="H55" s="118"/>
      <c r="I55" s="118"/>
      <c r="J55" s="118"/>
      <c r="K55" s="122"/>
      <c r="L55" s="122"/>
      <c r="M55" s="122"/>
      <c r="N55" s="122"/>
      <c r="O55" s="122"/>
      <c r="P55" s="41"/>
    </row>
    <row r="56" spans="1:16" s="120" customFormat="1" x14ac:dyDescent="0.15">
      <c r="A56" s="41"/>
      <c r="B56" s="41"/>
      <c r="C56" s="41"/>
      <c r="D56" s="41"/>
      <c r="E56" s="118"/>
      <c r="F56" s="157"/>
      <c r="G56" s="121"/>
      <c r="H56" s="118"/>
      <c r="I56" s="118"/>
      <c r="J56" s="118"/>
      <c r="K56" s="122"/>
      <c r="L56" s="122"/>
      <c r="M56" s="122"/>
      <c r="N56" s="122"/>
      <c r="O56" s="122"/>
      <c r="P56" s="41"/>
    </row>
    <row r="57" spans="1:16" s="120" customFormat="1" x14ac:dyDescent="0.15">
      <c r="A57" s="41"/>
      <c r="B57" s="41"/>
      <c r="C57" s="41"/>
      <c r="D57" s="41"/>
      <c r="E57" s="118"/>
      <c r="F57" s="157"/>
      <c r="G57" s="121"/>
      <c r="H57" s="118"/>
      <c r="I57" s="118"/>
      <c r="J57" s="118"/>
      <c r="K57" s="122"/>
      <c r="L57" s="122"/>
      <c r="M57" s="122"/>
      <c r="N57" s="122"/>
      <c r="O57" s="122"/>
      <c r="P57" s="41"/>
    </row>
    <row r="58" spans="1:16" s="120" customFormat="1" x14ac:dyDescent="0.15">
      <c r="A58" s="41"/>
      <c r="B58" s="41"/>
      <c r="C58" s="41"/>
      <c r="D58" s="41"/>
      <c r="E58" s="118"/>
      <c r="F58" s="157"/>
      <c r="G58" s="121"/>
      <c r="H58" s="118"/>
      <c r="I58" s="118"/>
      <c r="J58" s="118"/>
      <c r="K58" s="122"/>
      <c r="L58" s="122"/>
      <c r="M58" s="122"/>
      <c r="N58" s="122"/>
      <c r="O58" s="122"/>
      <c r="P58" s="41"/>
    </row>
    <row r="59" spans="1:16" s="120" customFormat="1" x14ac:dyDescent="0.15">
      <c r="A59" s="41"/>
      <c r="B59" s="41"/>
      <c r="C59" s="41"/>
      <c r="D59" s="41"/>
      <c r="E59" s="118"/>
      <c r="F59" s="157"/>
      <c r="G59" s="121"/>
      <c r="H59" s="118"/>
      <c r="I59" s="118"/>
      <c r="J59" s="118"/>
      <c r="K59" s="122"/>
      <c r="L59" s="122"/>
      <c r="M59" s="122"/>
      <c r="N59" s="122"/>
      <c r="O59" s="122"/>
      <c r="P59" s="41"/>
    </row>
    <row r="60" spans="1:16" s="120" customFormat="1" x14ac:dyDescent="0.15">
      <c r="A60" s="41"/>
      <c r="B60" s="41"/>
      <c r="C60" s="41"/>
      <c r="D60" s="41"/>
      <c r="E60" s="118"/>
      <c r="F60" s="157"/>
      <c r="G60" s="121"/>
      <c r="H60" s="118"/>
      <c r="I60" s="118"/>
      <c r="J60" s="118"/>
      <c r="K60" s="122"/>
      <c r="L60" s="122"/>
      <c r="M60" s="122"/>
      <c r="N60" s="122"/>
      <c r="O60" s="122"/>
      <c r="P60" s="41"/>
    </row>
    <row r="61" spans="1:16" s="120" customFormat="1" x14ac:dyDescent="0.15">
      <c r="A61" s="41"/>
      <c r="B61" s="41"/>
      <c r="C61" s="41"/>
      <c r="D61" s="41"/>
      <c r="E61" s="118"/>
      <c r="F61" s="157"/>
      <c r="G61" s="121"/>
      <c r="H61" s="118"/>
      <c r="I61" s="118"/>
      <c r="J61" s="118"/>
      <c r="K61" s="122"/>
      <c r="L61" s="122"/>
      <c r="M61" s="122"/>
      <c r="N61" s="122"/>
      <c r="O61" s="122"/>
      <c r="P61" s="41"/>
    </row>
    <row r="62" spans="1:16" s="120" customFormat="1" x14ac:dyDescent="0.15">
      <c r="A62" s="41"/>
      <c r="B62" s="41"/>
      <c r="C62" s="41"/>
      <c r="D62" s="41"/>
      <c r="E62" s="118"/>
      <c r="F62" s="157"/>
      <c r="G62" s="121"/>
      <c r="H62" s="118"/>
      <c r="I62" s="118"/>
      <c r="J62" s="118"/>
      <c r="K62" s="122"/>
      <c r="L62" s="122"/>
      <c r="M62" s="122"/>
      <c r="N62" s="122"/>
      <c r="O62" s="122"/>
      <c r="P62" s="41"/>
    </row>
    <row r="63" spans="1:16" s="120" customFormat="1" x14ac:dyDescent="0.15">
      <c r="A63" s="41"/>
      <c r="B63" s="41"/>
      <c r="C63" s="41"/>
      <c r="D63" s="41"/>
      <c r="E63" s="118"/>
      <c r="F63" s="157"/>
      <c r="G63" s="121"/>
      <c r="H63" s="118"/>
      <c r="I63" s="118"/>
      <c r="J63" s="118"/>
      <c r="K63" s="122"/>
      <c r="L63" s="122"/>
      <c r="M63" s="122"/>
      <c r="N63" s="122"/>
      <c r="O63" s="122"/>
      <c r="P63" s="41"/>
    </row>
    <row r="64" spans="1:16" s="120" customFormat="1" x14ac:dyDescent="0.15">
      <c r="A64" s="41"/>
      <c r="B64" s="41"/>
      <c r="C64" s="41"/>
      <c r="D64" s="41"/>
      <c r="E64" s="118"/>
      <c r="F64" s="157"/>
      <c r="G64" s="121"/>
      <c r="H64" s="118"/>
      <c r="I64" s="118"/>
      <c r="J64" s="118"/>
      <c r="K64" s="122"/>
      <c r="L64" s="122"/>
      <c r="M64" s="122"/>
      <c r="N64" s="122"/>
      <c r="O64" s="122"/>
      <c r="P64" s="41"/>
    </row>
    <row r="65" spans="1:16" s="120" customFormat="1" x14ac:dyDescent="0.15">
      <c r="A65" s="41"/>
      <c r="B65" s="41"/>
      <c r="C65" s="41"/>
      <c r="D65" s="41"/>
      <c r="E65" s="118"/>
      <c r="F65" s="157"/>
      <c r="G65" s="121"/>
      <c r="H65" s="118"/>
      <c r="I65" s="118"/>
      <c r="J65" s="118"/>
      <c r="K65" s="122"/>
      <c r="L65" s="122"/>
      <c r="M65" s="122"/>
      <c r="N65" s="122"/>
      <c r="O65" s="122"/>
      <c r="P65" s="41"/>
    </row>
    <row r="66" spans="1:16" s="120" customFormat="1" x14ac:dyDescent="0.15">
      <c r="A66" s="41"/>
      <c r="B66" s="41"/>
      <c r="C66" s="41"/>
      <c r="D66" s="41"/>
      <c r="E66" s="118"/>
      <c r="F66" s="157"/>
      <c r="G66" s="121"/>
      <c r="H66" s="118"/>
      <c r="I66" s="118"/>
      <c r="J66" s="118"/>
      <c r="K66" s="122"/>
      <c r="L66" s="122"/>
      <c r="M66" s="122"/>
      <c r="N66" s="122"/>
      <c r="O66" s="122"/>
      <c r="P66" s="41"/>
    </row>
    <row r="67" spans="1:16" s="120" customFormat="1" x14ac:dyDescent="0.15">
      <c r="A67" s="41"/>
      <c r="B67" s="41"/>
      <c r="C67" s="41"/>
      <c r="D67" s="41"/>
      <c r="E67" s="118"/>
      <c r="F67" s="157"/>
      <c r="G67" s="121"/>
      <c r="H67" s="118"/>
      <c r="I67" s="118"/>
      <c r="J67" s="118"/>
      <c r="K67" s="122"/>
      <c r="L67" s="122"/>
      <c r="M67" s="122"/>
      <c r="N67" s="122"/>
      <c r="O67" s="122"/>
      <c r="P67" s="41"/>
    </row>
    <row r="68" spans="1:16" s="120" customFormat="1" x14ac:dyDescent="0.15">
      <c r="A68" s="41"/>
      <c r="B68" s="41"/>
      <c r="C68" s="41"/>
      <c r="D68" s="41"/>
      <c r="E68" s="118"/>
      <c r="F68" s="157"/>
      <c r="G68" s="121"/>
      <c r="H68" s="118"/>
      <c r="I68" s="118"/>
      <c r="J68" s="118"/>
      <c r="K68" s="122"/>
      <c r="L68" s="122"/>
      <c r="M68" s="122"/>
      <c r="N68" s="122"/>
      <c r="O68" s="122"/>
      <c r="P68" s="41"/>
    </row>
    <row r="69" spans="1:16" s="120" customFormat="1" x14ac:dyDescent="0.15">
      <c r="A69" s="41"/>
      <c r="B69" s="41"/>
      <c r="C69" s="41"/>
      <c r="D69" s="41"/>
      <c r="E69" s="118"/>
      <c r="F69" s="157"/>
      <c r="G69" s="121"/>
      <c r="H69" s="118"/>
      <c r="I69" s="118"/>
      <c r="J69" s="118"/>
      <c r="K69" s="122"/>
      <c r="L69" s="122"/>
      <c r="M69" s="122"/>
      <c r="N69" s="122"/>
      <c r="O69" s="122"/>
      <c r="P69" s="41"/>
    </row>
    <row r="70" spans="1:16" s="120" customFormat="1" x14ac:dyDescent="0.15">
      <c r="A70" s="41"/>
      <c r="B70" s="41"/>
      <c r="C70" s="41"/>
      <c r="D70" s="41"/>
      <c r="E70" s="118"/>
      <c r="F70" s="157"/>
      <c r="G70" s="121"/>
      <c r="H70" s="118"/>
      <c r="I70" s="118"/>
      <c r="J70" s="118"/>
      <c r="K70" s="122"/>
      <c r="L70" s="122"/>
      <c r="M70" s="122"/>
      <c r="N70" s="122"/>
      <c r="O70" s="122"/>
      <c r="P70" s="41"/>
    </row>
    <row r="71" spans="1:16" s="120" customFormat="1" x14ac:dyDescent="0.15">
      <c r="A71" s="41"/>
      <c r="B71" s="41"/>
      <c r="C71" s="41"/>
      <c r="D71" s="41"/>
      <c r="E71" s="118"/>
      <c r="F71" s="157"/>
      <c r="G71" s="121"/>
      <c r="H71" s="118"/>
      <c r="I71" s="118"/>
      <c r="J71" s="118"/>
      <c r="K71" s="122"/>
      <c r="L71" s="122"/>
      <c r="M71" s="122"/>
      <c r="N71" s="122"/>
      <c r="O71" s="122"/>
      <c r="P71" s="41"/>
    </row>
    <row r="72" spans="1:16" s="120" customFormat="1" x14ac:dyDescent="0.15">
      <c r="A72" s="41"/>
      <c r="B72" s="41"/>
      <c r="C72" s="41"/>
      <c r="D72" s="41"/>
      <c r="E72" s="118"/>
      <c r="F72" s="157"/>
      <c r="G72" s="121"/>
      <c r="H72" s="118"/>
      <c r="I72" s="118"/>
      <c r="J72" s="118"/>
      <c r="K72" s="122"/>
      <c r="L72" s="122"/>
      <c r="M72" s="122"/>
      <c r="N72" s="122"/>
      <c r="O72" s="122"/>
      <c r="P72" s="41"/>
    </row>
    <row r="73" spans="1:16" s="120" customFormat="1" x14ac:dyDescent="0.15">
      <c r="A73" s="41"/>
      <c r="B73" s="41"/>
      <c r="C73" s="41"/>
      <c r="D73" s="41"/>
      <c r="E73" s="118"/>
      <c r="F73" s="157"/>
      <c r="G73" s="121"/>
      <c r="H73" s="118"/>
      <c r="I73" s="118"/>
      <c r="J73" s="118"/>
      <c r="K73" s="122"/>
      <c r="L73" s="122"/>
      <c r="M73" s="122"/>
      <c r="N73" s="122"/>
      <c r="O73" s="122"/>
      <c r="P73" s="41"/>
    </row>
    <row r="74" spans="1:16" s="120" customFormat="1" x14ac:dyDescent="0.15">
      <c r="A74" s="41"/>
      <c r="B74" s="41"/>
      <c r="C74" s="41"/>
      <c r="D74" s="41"/>
      <c r="E74" s="118"/>
      <c r="F74" s="157"/>
      <c r="G74" s="121"/>
      <c r="H74" s="118"/>
      <c r="I74" s="118"/>
      <c r="J74" s="118"/>
      <c r="K74" s="122"/>
      <c r="L74" s="122"/>
      <c r="M74" s="122"/>
      <c r="N74" s="122"/>
      <c r="O74" s="122"/>
      <c r="P74" s="41"/>
    </row>
    <row r="75" spans="1:16" s="120" customFormat="1" x14ac:dyDescent="0.15">
      <c r="A75" s="41"/>
      <c r="B75" s="41"/>
      <c r="C75" s="41"/>
      <c r="D75" s="41"/>
      <c r="E75" s="118"/>
      <c r="F75" s="157"/>
      <c r="G75" s="121"/>
      <c r="H75" s="118"/>
      <c r="I75" s="118"/>
      <c r="J75" s="118"/>
      <c r="K75" s="122"/>
      <c r="L75" s="122"/>
      <c r="M75" s="122"/>
      <c r="N75" s="122"/>
      <c r="O75" s="122"/>
      <c r="P75" s="41"/>
    </row>
    <row r="76" spans="1:16" s="120" customFormat="1" x14ac:dyDescent="0.15">
      <c r="A76" s="41"/>
      <c r="B76" s="41"/>
      <c r="C76" s="41"/>
      <c r="D76" s="41"/>
      <c r="E76" s="118"/>
      <c r="F76" s="157"/>
      <c r="G76" s="121"/>
      <c r="H76" s="118"/>
      <c r="I76" s="118"/>
      <c r="J76" s="118"/>
      <c r="K76" s="122"/>
      <c r="L76" s="122"/>
      <c r="M76" s="122"/>
      <c r="N76" s="122"/>
      <c r="O76" s="122"/>
      <c r="P76" s="41"/>
    </row>
    <row r="77" spans="1:16" s="120" customFormat="1" x14ac:dyDescent="0.15">
      <c r="A77" s="41"/>
      <c r="B77" s="41"/>
      <c r="C77" s="41"/>
      <c r="D77" s="41"/>
      <c r="E77" s="118"/>
      <c r="F77" s="157"/>
      <c r="G77" s="121"/>
      <c r="H77" s="118"/>
      <c r="I77" s="118"/>
      <c r="J77" s="118"/>
      <c r="K77" s="122"/>
      <c r="L77" s="122"/>
      <c r="M77" s="122"/>
      <c r="N77" s="122"/>
      <c r="O77" s="122"/>
      <c r="P77" s="41"/>
    </row>
    <row r="78" spans="1:16" s="120" customFormat="1" x14ac:dyDescent="0.15">
      <c r="A78" s="41"/>
      <c r="B78" s="41"/>
      <c r="C78" s="41"/>
      <c r="D78" s="41"/>
      <c r="E78" s="118"/>
      <c r="F78" s="157"/>
      <c r="G78" s="121"/>
      <c r="H78" s="118"/>
      <c r="I78" s="118"/>
      <c r="J78" s="118"/>
      <c r="K78" s="122"/>
      <c r="L78" s="122"/>
      <c r="M78" s="122"/>
      <c r="N78" s="122"/>
      <c r="O78" s="122"/>
      <c r="P78" s="41"/>
    </row>
    <row r="79" spans="1:16" s="120" customFormat="1" x14ac:dyDescent="0.15">
      <c r="A79" s="41"/>
      <c r="B79" s="41"/>
      <c r="C79" s="41"/>
      <c r="D79" s="41"/>
      <c r="E79" s="118"/>
      <c r="F79" s="157"/>
      <c r="G79" s="121"/>
      <c r="H79" s="118"/>
      <c r="I79" s="118"/>
      <c r="J79" s="118"/>
      <c r="K79" s="122"/>
      <c r="L79" s="122"/>
      <c r="M79" s="122"/>
      <c r="N79" s="122"/>
      <c r="O79" s="122"/>
      <c r="P79" s="41"/>
    </row>
    <row r="80" spans="1:16" s="120" customFormat="1" x14ac:dyDescent="0.15">
      <c r="A80" s="41"/>
      <c r="B80" s="41"/>
      <c r="C80" s="41"/>
      <c r="D80" s="41"/>
      <c r="E80" s="118"/>
      <c r="F80" s="157"/>
      <c r="G80" s="121"/>
      <c r="H80" s="118"/>
      <c r="I80" s="118"/>
      <c r="J80" s="118"/>
      <c r="K80" s="122"/>
      <c r="L80" s="122"/>
      <c r="M80" s="122"/>
      <c r="N80" s="122"/>
      <c r="O80" s="122"/>
      <c r="P80" s="41"/>
    </row>
    <row r="81" spans="1:16" s="120" customFormat="1" x14ac:dyDescent="0.15">
      <c r="A81" s="41"/>
      <c r="B81" s="41"/>
      <c r="C81" s="41"/>
      <c r="D81" s="41"/>
      <c r="E81" s="118"/>
      <c r="F81" s="157"/>
      <c r="G81" s="121"/>
      <c r="H81" s="118"/>
      <c r="I81" s="118"/>
      <c r="J81" s="118"/>
      <c r="K81" s="122"/>
      <c r="L81" s="122"/>
      <c r="M81" s="122"/>
      <c r="N81" s="122"/>
      <c r="O81" s="122"/>
      <c r="P81" s="41"/>
    </row>
    <row r="82" spans="1:16" s="120" customFormat="1" x14ac:dyDescent="0.15">
      <c r="A82" s="41"/>
      <c r="B82" s="41"/>
      <c r="C82" s="41"/>
      <c r="D82" s="41"/>
      <c r="E82" s="118"/>
      <c r="F82" s="157"/>
      <c r="G82" s="121"/>
      <c r="H82" s="118"/>
      <c r="I82" s="118"/>
      <c r="J82" s="118"/>
      <c r="K82" s="122"/>
      <c r="L82" s="122"/>
      <c r="M82" s="122"/>
      <c r="N82" s="122"/>
      <c r="O82" s="122"/>
      <c r="P82" s="41"/>
    </row>
    <row r="83" spans="1:16" s="120" customFormat="1" x14ac:dyDescent="0.15">
      <c r="A83" s="41"/>
      <c r="B83" s="41"/>
      <c r="C83" s="41"/>
      <c r="D83" s="41"/>
      <c r="E83" s="118"/>
      <c r="F83" s="157"/>
      <c r="G83" s="121"/>
      <c r="H83" s="118"/>
      <c r="I83" s="118"/>
      <c r="J83" s="118"/>
      <c r="K83" s="122"/>
      <c r="L83" s="122"/>
      <c r="M83" s="122"/>
      <c r="N83" s="122"/>
      <c r="O83" s="122"/>
      <c r="P83" s="41"/>
    </row>
    <row r="84" spans="1:16" s="120" customFormat="1" x14ac:dyDescent="0.15">
      <c r="A84" s="41"/>
      <c r="B84" s="41"/>
      <c r="C84" s="41"/>
      <c r="D84" s="41"/>
      <c r="E84" s="118"/>
      <c r="F84" s="157"/>
      <c r="G84" s="121"/>
      <c r="H84" s="118"/>
      <c r="I84" s="118"/>
      <c r="J84" s="118"/>
      <c r="K84" s="122"/>
      <c r="L84" s="122"/>
      <c r="M84" s="122"/>
      <c r="N84" s="122"/>
      <c r="O84" s="122"/>
      <c r="P84" s="41"/>
    </row>
    <row r="85" spans="1:16" s="120" customFormat="1" x14ac:dyDescent="0.15">
      <c r="A85" s="41"/>
      <c r="B85" s="41"/>
      <c r="C85" s="41"/>
      <c r="D85" s="41"/>
      <c r="E85" s="118"/>
      <c r="F85" s="157"/>
      <c r="G85" s="121"/>
      <c r="H85" s="118"/>
      <c r="I85" s="118"/>
      <c r="J85" s="118"/>
      <c r="K85" s="122"/>
      <c r="L85" s="122"/>
      <c r="M85" s="122"/>
      <c r="N85" s="122"/>
      <c r="O85" s="122"/>
      <c r="P85" s="41"/>
    </row>
    <row r="86" spans="1:16" s="120" customFormat="1" x14ac:dyDescent="0.15">
      <c r="A86" s="41"/>
      <c r="B86" s="41"/>
      <c r="C86" s="41"/>
      <c r="D86" s="41"/>
      <c r="E86" s="118"/>
      <c r="F86" s="157"/>
      <c r="G86" s="121"/>
      <c r="H86" s="118"/>
      <c r="I86" s="118"/>
      <c r="J86" s="118"/>
      <c r="K86" s="122"/>
      <c r="L86" s="122"/>
      <c r="M86" s="122"/>
      <c r="N86" s="122"/>
      <c r="O86" s="122"/>
      <c r="P86" s="41"/>
    </row>
    <row r="87" spans="1:16" s="120" customFormat="1" x14ac:dyDescent="0.15">
      <c r="A87" s="41"/>
      <c r="B87" s="41"/>
      <c r="C87" s="41"/>
      <c r="D87" s="41"/>
      <c r="E87" s="118"/>
      <c r="F87" s="157"/>
      <c r="G87" s="121"/>
      <c r="H87" s="118"/>
      <c r="I87" s="118"/>
      <c r="J87" s="118"/>
      <c r="K87" s="122"/>
      <c r="L87" s="122"/>
      <c r="M87" s="122"/>
      <c r="N87" s="122"/>
      <c r="O87" s="122"/>
      <c r="P87" s="41"/>
    </row>
    <row r="88" spans="1:16" s="120" customFormat="1" x14ac:dyDescent="0.15">
      <c r="A88" s="41"/>
      <c r="B88" s="41"/>
      <c r="C88" s="41"/>
      <c r="D88" s="41"/>
      <c r="E88" s="118"/>
      <c r="F88" s="157"/>
      <c r="G88" s="121"/>
      <c r="H88" s="118"/>
      <c r="I88" s="118"/>
      <c r="J88" s="118"/>
      <c r="K88" s="122"/>
      <c r="L88" s="122"/>
      <c r="M88" s="122"/>
      <c r="N88" s="122"/>
      <c r="O88" s="122"/>
      <c r="P88" s="41"/>
    </row>
    <row r="89" spans="1:16" s="120" customFormat="1" x14ac:dyDescent="0.15">
      <c r="A89" s="41"/>
      <c r="B89" s="41"/>
      <c r="C89" s="41"/>
      <c r="D89" s="41"/>
      <c r="E89" s="118"/>
      <c r="F89" s="157"/>
      <c r="G89" s="121"/>
      <c r="H89" s="118"/>
      <c r="I89" s="118"/>
      <c r="J89" s="118"/>
      <c r="K89" s="122"/>
      <c r="L89" s="122"/>
      <c r="M89" s="122"/>
      <c r="N89" s="122"/>
      <c r="O89" s="122"/>
      <c r="P89" s="41"/>
    </row>
    <row r="90" spans="1:16" s="120" customFormat="1" x14ac:dyDescent="0.15">
      <c r="A90" s="41"/>
      <c r="B90" s="41"/>
      <c r="C90" s="41"/>
      <c r="D90" s="41"/>
      <c r="E90" s="118"/>
      <c r="F90" s="157"/>
      <c r="G90" s="121"/>
      <c r="H90" s="118"/>
      <c r="I90" s="118"/>
      <c r="J90" s="118"/>
      <c r="K90" s="122"/>
      <c r="L90" s="122"/>
      <c r="M90" s="122"/>
      <c r="N90" s="122"/>
      <c r="O90" s="122"/>
      <c r="P90" s="41"/>
    </row>
    <row r="91" spans="1:16" s="120" customFormat="1" x14ac:dyDescent="0.15">
      <c r="A91" s="41"/>
      <c r="B91" s="41"/>
      <c r="C91" s="41"/>
      <c r="D91" s="41"/>
      <c r="E91" s="118"/>
      <c r="F91" s="157"/>
      <c r="G91" s="121"/>
      <c r="H91" s="118"/>
      <c r="I91" s="118"/>
      <c r="J91" s="118"/>
      <c r="K91" s="122"/>
      <c r="L91" s="122"/>
      <c r="M91" s="122"/>
      <c r="N91" s="122"/>
      <c r="O91" s="122"/>
      <c r="P91" s="41"/>
    </row>
    <row r="92" spans="1:16" s="120" customFormat="1" x14ac:dyDescent="0.15">
      <c r="A92" s="41"/>
      <c r="B92" s="41"/>
      <c r="C92" s="41"/>
      <c r="D92" s="41"/>
      <c r="E92" s="118"/>
      <c r="F92" s="157"/>
      <c r="G92" s="121"/>
      <c r="H92" s="118"/>
      <c r="I92" s="118"/>
      <c r="J92" s="118"/>
      <c r="K92" s="122"/>
      <c r="L92" s="122"/>
      <c r="M92" s="122"/>
      <c r="N92" s="122"/>
      <c r="O92" s="122"/>
      <c r="P92" s="41"/>
    </row>
    <row r="93" spans="1:16" s="120" customFormat="1" x14ac:dyDescent="0.15">
      <c r="A93" s="41"/>
      <c r="B93" s="41"/>
      <c r="C93" s="41"/>
      <c r="D93" s="41"/>
      <c r="E93" s="118"/>
      <c r="F93" s="157"/>
      <c r="G93" s="121"/>
      <c r="H93" s="118"/>
      <c r="I93" s="118"/>
      <c r="J93" s="118"/>
      <c r="K93" s="122"/>
      <c r="L93" s="122"/>
      <c r="M93" s="122"/>
      <c r="N93" s="122"/>
      <c r="O93" s="122"/>
      <c r="P93" s="41"/>
    </row>
    <row r="94" spans="1:16" s="120" customFormat="1" x14ac:dyDescent="0.15">
      <c r="A94" s="41"/>
      <c r="B94" s="41"/>
      <c r="C94" s="41"/>
      <c r="D94" s="41"/>
      <c r="E94" s="118"/>
      <c r="F94" s="157"/>
      <c r="G94" s="121"/>
      <c r="H94" s="118"/>
      <c r="I94" s="118"/>
      <c r="J94" s="118"/>
      <c r="K94" s="122"/>
      <c r="L94" s="122"/>
      <c r="M94" s="122"/>
      <c r="N94" s="122"/>
      <c r="O94" s="122"/>
      <c r="P94" s="41"/>
    </row>
    <row r="95" spans="1:16" s="120" customFormat="1" x14ac:dyDescent="0.15">
      <c r="A95" s="41"/>
      <c r="B95" s="41"/>
      <c r="C95" s="41"/>
      <c r="D95" s="41"/>
      <c r="E95" s="118"/>
      <c r="F95" s="157"/>
      <c r="G95" s="121"/>
      <c r="H95" s="118"/>
      <c r="I95" s="118"/>
      <c r="J95" s="118"/>
      <c r="K95" s="122"/>
      <c r="L95" s="122"/>
      <c r="M95" s="122"/>
      <c r="N95" s="122"/>
      <c r="O95" s="122"/>
      <c r="P95" s="41"/>
    </row>
    <row r="96" spans="1:16" s="120" customFormat="1" x14ac:dyDescent="0.15">
      <c r="A96" s="41"/>
      <c r="B96" s="41"/>
      <c r="C96" s="41"/>
      <c r="D96" s="41"/>
      <c r="E96" s="118"/>
      <c r="F96" s="157"/>
      <c r="G96" s="121"/>
      <c r="H96" s="118"/>
      <c r="I96" s="118"/>
      <c r="J96" s="118"/>
      <c r="K96" s="122"/>
      <c r="L96" s="122"/>
      <c r="M96" s="122"/>
      <c r="N96" s="122"/>
      <c r="O96" s="122"/>
      <c r="P96" s="41"/>
    </row>
    <row r="97" spans="1:18" s="120" customFormat="1" x14ac:dyDescent="0.15">
      <c r="A97" s="41"/>
      <c r="B97" s="41"/>
      <c r="C97" s="41"/>
      <c r="D97" s="41"/>
      <c r="E97" s="118"/>
      <c r="F97" s="157"/>
      <c r="G97" s="121"/>
      <c r="H97" s="118"/>
      <c r="I97" s="118"/>
      <c r="J97" s="118"/>
      <c r="K97" s="122"/>
      <c r="L97" s="122"/>
      <c r="M97" s="122"/>
      <c r="N97" s="122"/>
      <c r="O97" s="122"/>
      <c r="P97" s="41"/>
    </row>
    <row r="98" spans="1:18" s="120" customFormat="1" x14ac:dyDescent="0.15">
      <c r="A98" s="41"/>
      <c r="B98" s="41"/>
      <c r="C98" s="41"/>
      <c r="D98" s="41"/>
      <c r="E98" s="118"/>
      <c r="F98" s="157"/>
      <c r="G98" s="121"/>
      <c r="H98" s="118"/>
      <c r="I98" s="118"/>
      <c r="J98" s="118"/>
      <c r="K98" s="122"/>
      <c r="L98" s="122"/>
      <c r="M98" s="122"/>
      <c r="N98" s="122"/>
      <c r="O98" s="122"/>
      <c r="P98" s="41"/>
      <c r="R98" s="127"/>
    </row>
    <row r="99" spans="1:18" s="120" customFormat="1" x14ac:dyDescent="0.15">
      <c r="A99" s="41"/>
      <c r="B99" s="41"/>
      <c r="C99" s="41"/>
      <c r="D99" s="41"/>
      <c r="E99" s="118"/>
      <c r="F99" s="157"/>
      <c r="G99" s="121"/>
      <c r="H99" s="118"/>
      <c r="I99" s="118"/>
      <c r="J99" s="118"/>
      <c r="K99" s="122"/>
      <c r="L99" s="122"/>
      <c r="M99" s="122"/>
      <c r="N99" s="122"/>
      <c r="O99" s="122"/>
      <c r="P99" s="41"/>
      <c r="R99" s="127"/>
    </row>
    <row r="100" spans="1:18" s="120" customFormat="1" x14ac:dyDescent="0.15">
      <c r="A100" s="41"/>
      <c r="B100" s="41"/>
      <c r="C100" s="41"/>
      <c r="D100" s="41"/>
      <c r="E100" s="118"/>
      <c r="F100" s="157"/>
      <c r="G100" s="121"/>
      <c r="H100" s="118"/>
      <c r="I100" s="118"/>
      <c r="J100" s="118"/>
      <c r="K100" s="122"/>
      <c r="L100" s="122"/>
      <c r="M100" s="122"/>
      <c r="N100" s="122"/>
      <c r="O100" s="122"/>
      <c r="P100" s="41"/>
      <c r="R100" s="127"/>
    </row>
    <row r="101" spans="1:18" s="120" customFormat="1" x14ac:dyDescent="0.15">
      <c r="A101" s="41"/>
      <c r="B101" s="41"/>
      <c r="C101" s="41"/>
      <c r="D101" s="41"/>
      <c r="E101" s="118"/>
      <c r="F101" s="157"/>
      <c r="G101" s="121"/>
      <c r="H101" s="118"/>
      <c r="I101" s="118"/>
      <c r="J101" s="118"/>
      <c r="K101" s="122"/>
      <c r="L101" s="122"/>
      <c r="M101" s="122"/>
      <c r="N101" s="122"/>
      <c r="O101" s="122"/>
      <c r="P101" s="41"/>
      <c r="R101" s="127"/>
    </row>
    <row r="102" spans="1:18" s="120" customFormat="1" x14ac:dyDescent="0.15">
      <c r="A102" s="41"/>
      <c r="B102" s="41"/>
      <c r="C102" s="41"/>
      <c r="D102" s="41"/>
      <c r="E102" s="118"/>
      <c r="F102" s="157"/>
      <c r="G102" s="121"/>
      <c r="H102" s="118"/>
      <c r="I102" s="118"/>
      <c r="J102" s="118"/>
      <c r="K102" s="122"/>
      <c r="L102" s="122"/>
      <c r="M102" s="122"/>
      <c r="N102" s="122"/>
      <c r="O102" s="122"/>
      <c r="P102" s="41"/>
      <c r="R102" s="127"/>
    </row>
    <row r="103" spans="1:18" s="120" customFormat="1" x14ac:dyDescent="0.15">
      <c r="A103" s="41"/>
      <c r="B103" s="41"/>
      <c r="C103" s="41"/>
      <c r="D103" s="41"/>
      <c r="E103" s="118"/>
      <c r="F103" s="157"/>
      <c r="G103" s="121"/>
      <c r="H103" s="118"/>
      <c r="I103" s="118"/>
      <c r="J103" s="118"/>
      <c r="K103" s="122"/>
      <c r="L103" s="122"/>
      <c r="M103" s="122"/>
      <c r="N103" s="122"/>
      <c r="O103" s="122"/>
      <c r="P103" s="41"/>
      <c r="R103" s="127"/>
    </row>
    <row r="104" spans="1:18" s="120" customFormat="1" x14ac:dyDescent="0.15">
      <c r="A104" s="41"/>
      <c r="B104" s="41"/>
      <c r="C104" s="41"/>
      <c r="D104" s="41"/>
      <c r="E104" s="118"/>
      <c r="F104" s="157"/>
      <c r="G104" s="121"/>
      <c r="H104" s="118"/>
      <c r="I104" s="118"/>
      <c r="J104" s="118"/>
      <c r="K104" s="122"/>
      <c r="L104" s="122"/>
      <c r="M104" s="122"/>
      <c r="N104" s="122"/>
      <c r="O104" s="122"/>
      <c r="P104" s="41"/>
      <c r="R104" s="127"/>
    </row>
    <row r="105" spans="1:18" s="120" customFormat="1" x14ac:dyDescent="0.15">
      <c r="A105" s="41"/>
      <c r="B105" s="41"/>
      <c r="C105" s="41"/>
      <c r="D105" s="41"/>
      <c r="E105" s="118"/>
      <c r="F105" s="157"/>
      <c r="G105" s="121"/>
      <c r="H105" s="118"/>
      <c r="I105" s="118"/>
      <c r="J105" s="118"/>
      <c r="K105" s="122"/>
      <c r="L105" s="122"/>
      <c r="M105" s="122"/>
      <c r="N105" s="122"/>
      <c r="O105" s="122"/>
      <c r="P105" s="41"/>
      <c r="R105" s="127"/>
    </row>
    <row r="106" spans="1:18" s="120" customFormat="1" x14ac:dyDescent="0.15">
      <c r="A106" s="41"/>
      <c r="B106" s="41"/>
      <c r="C106" s="39"/>
      <c r="D106" s="39"/>
      <c r="E106" s="119"/>
      <c r="F106" s="123"/>
      <c r="G106" s="124"/>
      <c r="H106" s="119"/>
      <c r="I106" s="119"/>
      <c r="J106" s="119"/>
      <c r="K106" s="125"/>
      <c r="L106" s="125"/>
      <c r="M106" s="125"/>
      <c r="N106" s="125"/>
      <c r="O106" s="125"/>
      <c r="P106" s="126"/>
      <c r="R106" s="127"/>
    </row>
  </sheetData>
  <mergeCells count="5">
    <mergeCell ref="C7:N7"/>
    <mergeCell ref="Q15:R15"/>
    <mergeCell ref="C36:G36"/>
    <mergeCell ref="H36:I36"/>
    <mergeCell ref="F37:M3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286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285</v>
      </c>
      <c r="E36" s="207"/>
      <c r="F36" s="207"/>
      <c r="G36" s="207"/>
      <c r="H36" s="207"/>
      <c r="I36" s="208">
        <f>E34+E35</f>
        <v>142820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289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288</v>
      </c>
      <c r="E94" s="202"/>
      <c r="F94" s="203"/>
      <c r="G94" s="203"/>
      <c r="H94" s="203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287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288</v>
      </c>
      <c r="E36" s="207"/>
      <c r="F36" s="207"/>
      <c r="G36" s="207"/>
      <c r="H36" s="207"/>
      <c r="I36" s="208">
        <f>E34+E35</f>
        <v>142820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294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293</v>
      </c>
      <c r="E94" s="202"/>
      <c r="F94" s="203"/>
      <c r="G94" s="203"/>
      <c r="H94" s="203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292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05"/>
      <c r="S16" s="206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07" t="s">
        <v>293</v>
      </c>
      <c r="E37" s="207"/>
      <c r="F37" s="207"/>
      <c r="G37" s="207"/>
      <c r="H37" s="207"/>
      <c r="I37" s="208">
        <f>E35+E36</f>
        <v>143199</v>
      </c>
      <c r="J37" s="208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09"/>
      <c r="H38" s="209"/>
      <c r="I38" s="209"/>
      <c r="J38" s="209"/>
      <c r="K38" s="209"/>
      <c r="L38" s="209"/>
      <c r="M38" s="209"/>
      <c r="N38" s="209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295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2" t="s">
        <v>296</v>
      </c>
      <c r="E93" s="202"/>
      <c r="F93" s="203"/>
      <c r="G93" s="203"/>
      <c r="H93" s="203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2" t="s">
        <v>32</v>
      </c>
      <c r="G95" s="202"/>
      <c r="H95" s="202"/>
      <c r="I95" s="203"/>
      <c r="J95" s="203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297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30</v>
      </c>
    </row>
    <row r="9" spans="1:19" s="118" customFormat="1" ht="107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296</v>
      </c>
      <c r="E36" s="207"/>
      <c r="F36" s="207"/>
      <c r="G36" s="207"/>
      <c r="H36" s="207"/>
      <c r="I36" s="208">
        <f>E34+E35</f>
        <v>151120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9"/>
  <sheetViews>
    <sheetView view="pageBreakPreview" topLeftCell="A71" zoomScale="85" zoomScaleNormal="100" zoomScaleSheetLayoutView="85" workbookViewId="0">
      <selection activeCell="D84" sqref="D84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7.1640625" style="9" customWidth="1"/>
    <col min="16" max="16" width="13.5" style="10" customWidth="1"/>
    <col min="17" max="16384" width="9.1640625" style="10"/>
  </cols>
  <sheetData>
    <row r="1" spans="1:21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21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21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21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21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  <c r="P5" s="111" t="s">
        <v>33</v>
      </c>
    </row>
    <row r="6" spans="1:21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21" s="3" customFormat="1" ht="21" x14ac:dyDescent="0.15">
      <c r="A7" s="13"/>
      <c r="B7" s="13"/>
      <c r="C7" s="13"/>
      <c r="D7" s="201" t="s">
        <v>311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21" ht="17" thickBot="1" x14ac:dyDescent="0.25">
      <c r="N8" s="36">
        <v>31</v>
      </c>
    </row>
    <row r="9" spans="1:21" s="2" customFormat="1" ht="85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77" t="s">
        <v>2</v>
      </c>
      <c r="G9" s="78" t="s">
        <v>3</v>
      </c>
      <c r="H9" s="130" t="s">
        <v>306</v>
      </c>
      <c r="I9" s="79" t="s">
        <v>11</v>
      </c>
      <c r="J9" s="79" t="s">
        <v>316</v>
      </c>
      <c r="K9" s="132" t="s">
        <v>307</v>
      </c>
      <c r="L9" s="130" t="s">
        <v>17</v>
      </c>
      <c r="M9" s="132" t="s">
        <v>308</v>
      </c>
      <c r="N9" s="132" t="s">
        <v>309</v>
      </c>
      <c r="O9" s="80" t="s">
        <v>310</v>
      </c>
      <c r="P9" s="6" t="s">
        <v>305</v>
      </c>
      <c r="Q9" s="6" t="s">
        <v>315</v>
      </c>
      <c r="R9" s="6" t="s">
        <v>304</v>
      </c>
      <c r="S9" s="6" t="s">
        <v>314</v>
      </c>
      <c r="T9" s="6" t="s">
        <v>313</v>
      </c>
      <c r="U9" s="6"/>
    </row>
    <row r="10" spans="1:21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31</v>
      </c>
      <c r="H10" s="49">
        <f t="shared" ref="H10:H73" si="1">1000/$N$8*G10</f>
        <v>1000</v>
      </c>
      <c r="I10" s="37">
        <f t="shared" ref="I10:I73" si="2">730/$N$8*G10</f>
        <v>730</v>
      </c>
      <c r="J10" s="37">
        <f>2000/$N$8*G10</f>
        <v>2000</v>
      </c>
      <c r="K10" s="61">
        <f t="shared" ref="K10:K73" si="3">1000/$N$8*G10</f>
        <v>1000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21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31</v>
      </c>
      <c r="H11" s="49">
        <f t="shared" si="1"/>
        <v>1000</v>
      </c>
      <c r="I11" s="37">
        <f t="shared" si="2"/>
        <v>730</v>
      </c>
      <c r="J11" s="37">
        <f t="shared" ref="J11:J74" si="6">2000/$N$8*G11</f>
        <v>2000</v>
      </c>
      <c r="K11" s="61">
        <f t="shared" si="3"/>
        <v>1000</v>
      </c>
      <c r="L11" s="61">
        <f t="shared" si="4"/>
        <v>200</v>
      </c>
      <c r="M11" s="37"/>
      <c r="N11" s="61">
        <f t="shared" si="5"/>
        <v>4930</v>
      </c>
      <c r="O11" s="25"/>
    </row>
    <row r="12" spans="1:21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si="6"/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21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66"/>
    </row>
    <row r="14" spans="1:21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25"/>
    </row>
    <row r="15" spans="1:21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74"/>
    </row>
    <row r="16" spans="1:21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92" customFormat="1" ht="28" x14ac:dyDescent="0.15">
      <c r="A17" s="185">
        <v>0</v>
      </c>
      <c r="B17" s="186">
        <v>4565</v>
      </c>
      <c r="C17" s="186" t="s">
        <v>44</v>
      </c>
      <c r="D17" s="187" t="s">
        <v>110</v>
      </c>
      <c r="E17" s="187" t="s">
        <v>111</v>
      </c>
      <c r="F17" s="188">
        <v>44209</v>
      </c>
      <c r="G17" s="189">
        <f>$N$8-5</f>
        <v>26</v>
      </c>
      <c r="H17" s="189">
        <f t="shared" si="1"/>
        <v>838.70967741935488</v>
      </c>
      <c r="I17" s="190">
        <f t="shared" si="2"/>
        <v>612.25806451612902</v>
      </c>
      <c r="J17" s="190">
        <f t="shared" si="6"/>
        <v>1677.4193548387098</v>
      </c>
      <c r="K17" s="190">
        <f t="shared" si="3"/>
        <v>838.70967741935488</v>
      </c>
      <c r="L17" s="190">
        <f t="shared" si="4"/>
        <v>167.74193548387095</v>
      </c>
      <c r="M17" s="190"/>
      <c r="N17" s="190">
        <f t="shared" si="5"/>
        <v>4134.8387096774195</v>
      </c>
      <c r="O17" s="199" t="s">
        <v>317</v>
      </c>
    </row>
    <row r="18" spans="1:15" s="11" customFormat="1" ht="26" x14ac:dyDescent="0.15">
      <c r="A18" s="15">
        <f>A16+1</f>
        <v>8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9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10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11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92" customFormat="1" ht="28" x14ac:dyDescent="0.15">
      <c r="A22" s="185">
        <v>0</v>
      </c>
      <c r="B22" s="186">
        <v>2804</v>
      </c>
      <c r="C22" s="186" t="s">
        <v>47</v>
      </c>
      <c r="D22" s="187" t="s">
        <v>120</v>
      </c>
      <c r="E22" s="187" t="s">
        <v>121</v>
      </c>
      <c r="F22" s="188">
        <v>41715</v>
      </c>
      <c r="G22" s="189">
        <f>$N$8-5</f>
        <v>26</v>
      </c>
      <c r="H22" s="189">
        <f t="shared" si="1"/>
        <v>838.70967741935488</v>
      </c>
      <c r="I22" s="190">
        <f t="shared" si="2"/>
        <v>612.25806451612902</v>
      </c>
      <c r="J22" s="190">
        <f t="shared" si="6"/>
        <v>1677.4193548387098</v>
      </c>
      <c r="K22" s="190">
        <f t="shared" si="3"/>
        <v>838.70967741935488</v>
      </c>
      <c r="L22" s="190">
        <f t="shared" si="4"/>
        <v>167.74193548387095</v>
      </c>
      <c r="M22" s="190"/>
      <c r="N22" s="190">
        <f t="shared" si="5"/>
        <v>4134.8387096774195</v>
      </c>
      <c r="O22" s="199" t="s">
        <v>317</v>
      </c>
    </row>
    <row r="23" spans="1:15" s="11" customFormat="1" ht="26" x14ac:dyDescent="0.15">
      <c r="A23" s="15">
        <f>A21+1</f>
        <v>12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13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14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15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16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17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18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19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20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21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22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23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24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25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26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27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28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29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30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31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32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33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34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35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36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37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49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38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49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39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49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40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49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41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49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42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43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44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49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45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49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46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49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47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49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48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49">
        <f t="shared" si="0"/>
        <v>31</v>
      </c>
      <c r="H59" s="49">
        <f t="shared" si="1"/>
        <v>1000</v>
      </c>
      <c r="I59" s="37">
        <f t="shared" si="2"/>
        <v>730</v>
      </c>
      <c r="J59" s="112">
        <v>2500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49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49">
        <f t="shared" si="0"/>
        <v>31</v>
      </c>
      <c r="H60" s="49">
        <f t="shared" si="1"/>
        <v>1000</v>
      </c>
      <c r="I60" s="37">
        <f t="shared" si="2"/>
        <v>730</v>
      </c>
      <c r="J60" s="37">
        <f t="shared" si="6"/>
        <v>2000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50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49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51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49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52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49">
        <f t="shared" si="0"/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53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49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54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55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56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57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58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59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60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61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62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63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 t="shared" ref="G74:G81" si="8">$N$8</f>
        <v>31</v>
      </c>
      <c r="H74" s="49">
        <f t="shared" ref="H74:H81" si="9">1000/$N$8*G74</f>
        <v>1000</v>
      </c>
      <c r="I74" s="37">
        <f t="shared" ref="I74:I81" si="10">730/$N$8*G74</f>
        <v>730</v>
      </c>
      <c r="J74" s="37">
        <f t="shared" si="6"/>
        <v>2000</v>
      </c>
      <c r="K74" s="61">
        <f t="shared" ref="K74:K81" si="11">1000/$N$8*G74</f>
        <v>1000</v>
      </c>
      <c r="L74" s="61">
        <f t="shared" ref="L74:L81" si="12">200/N$8*G74</f>
        <v>200</v>
      </c>
      <c r="M74" s="37"/>
      <c r="N74" s="61">
        <f t="shared" ref="N74:N81" si="13">H74+I74+J74+K74+L74+M74</f>
        <v>4930</v>
      </c>
      <c r="O74" s="117"/>
    </row>
    <row r="75" spans="1:15" s="11" customFormat="1" ht="24" x14ac:dyDescent="0.15">
      <c r="A75" s="15">
        <f t="shared" si="7"/>
        <v>64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si="8"/>
        <v>31</v>
      </c>
      <c r="H75" s="49">
        <f t="shared" si="9"/>
        <v>1000</v>
      </c>
      <c r="I75" s="37">
        <f t="shared" si="10"/>
        <v>730</v>
      </c>
      <c r="J75" s="37">
        <f t="shared" ref="J75:J81" si="14">2000/$N$8*G75</f>
        <v>2000</v>
      </c>
      <c r="K75" s="61">
        <f t="shared" si="11"/>
        <v>1000</v>
      </c>
      <c r="L75" s="61">
        <f t="shared" si="12"/>
        <v>200</v>
      </c>
      <c r="M75" s="37">
        <v>1500</v>
      </c>
      <c r="N75" s="61">
        <f t="shared" si="13"/>
        <v>6430</v>
      </c>
      <c r="O75" s="117"/>
    </row>
    <row r="76" spans="1:15" s="11" customFormat="1" x14ac:dyDescent="0.15">
      <c r="A76" s="15">
        <f t="shared" si="7"/>
        <v>65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si="14"/>
        <v>2000</v>
      </c>
      <c r="K76" s="61">
        <f t="shared" si="11"/>
        <v>1000</v>
      </c>
      <c r="L76" s="61">
        <f t="shared" si="12"/>
        <v>200</v>
      </c>
      <c r="M76" s="37"/>
      <c r="N76" s="61">
        <f t="shared" si="13"/>
        <v>4930</v>
      </c>
      <c r="O76" s="117"/>
    </row>
    <row r="77" spans="1:15" s="11" customFormat="1" x14ac:dyDescent="0.15">
      <c r="A77" s="15">
        <f>A76+1</f>
        <v>66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ht="26" x14ac:dyDescent="0.15">
      <c r="A78" s="15">
        <f>A77+1</f>
        <v>67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72"/>
    </row>
    <row r="79" spans="1:15" s="192" customFormat="1" ht="28" x14ac:dyDescent="0.15">
      <c r="A79" s="185">
        <v>0</v>
      </c>
      <c r="B79" s="196">
        <v>6515</v>
      </c>
      <c r="C79" s="196" t="s">
        <v>91</v>
      </c>
      <c r="D79" s="197" t="s">
        <v>231</v>
      </c>
      <c r="E79" s="197" t="s">
        <v>232</v>
      </c>
      <c r="F79" s="198">
        <v>44922</v>
      </c>
      <c r="G79" s="189">
        <f>$N$8-5</f>
        <v>26</v>
      </c>
      <c r="H79" s="189">
        <f t="shared" si="9"/>
        <v>838.70967741935488</v>
      </c>
      <c r="I79" s="190">
        <f t="shared" si="10"/>
        <v>612.25806451612902</v>
      </c>
      <c r="J79" s="190">
        <f t="shared" si="14"/>
        <v>1677.4193548387098</v>
      </c>
      <c r="K79" s="190">
        <f t="shared" si="11"/>
        <v>838.70967741935488</v>
      </c>
      <c r="L79" s="190">
        <f t="shared" si="12"/>
        <v>167.74193548387095</v>
      </c>
      <c r="M79" s="190"/>
      <c r="N79" s="190">
        <f t="shared" si="13"/>
        <v>4134.8387096774195</v>
      </c>
      <c r="O79" s="200" t="s">
        <v>317</v>
      </c>
    </row>
    <row r="80" spans="1:15" s="11" customFormat="1" ht="26" x14ac:dyDescent="0.15">
      <c r="A80" s="15">
        <f>A78+1</f>
        <v>68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101"/>
      <c r="N80" s="61">
        <f t="shared" si="13"/>
        <v>4930</v>
      </c>
      <c r="O80" s="117"/>
    </row>
    <row r="81" spans="1:16" s="11" customFormat="1" ht="26" x14ac:dyDescent="0.15">
      <c r="A81" s="15">
        <f>A80+1</f>
        <v>69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71516.129032258061</v>
      </c>
      <c r="I85" s="57">
        <f t="shared" si="15"/>
        <v>52206.774193548386</v>
      </c>
      <c r="J85" s="57">
        <f t="shared" si="15"/>
        <v>143532.25806451612</v>
      </c>
      <c r="K85" s="57">
        <f t="shared" si="15"/>
        <v>71516.129032258061</v>
      </c>
      <c r="L85" s="57">
        <f t="shared" si="15"/>
        <v>14303.225806451614</v>
      </c>
      <c r="M85" s="57">
        <f t="shared" si="15"/>
        <v>3000</v>
      </c>
      <c r="N85" s="57">
        <f t="shared" si="15"/>
        <v>356074.51612903224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69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141026.12903225806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215048.38709677418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2" t="s">
        <v>312</v>
      </c>
      <c r="E93" s="202"/>
      <c r="F93" s="203"/>
      <c r="G93" s="203"/>
      <c r="H93" s="203"/>
      <c r="I93" s="34"/>
      <c r="J93" s="110">
        <f>E90+E91</f>
        <v>356074.51612903224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2" t="s">
        <v>32</v>
      </c>
      <c r="G95" s="202"/>
      <c r="H95" s="202"/>
      <c r="I95" s="203"/>
      <c r="J95" s="203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2024-06-20T05:28:03Z</dcterms:modified>
</cp:coreProperties>
</file>