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ЗАПРОСЫ\ШАБЛОНЫ\"/>
    </mc:Choice>
  </mc:AlternateContent>
  <xr:revisionPtr revIDLastSave="0" documentId="13_ncr:1_{3C7A69E1-BBC6-43A3-99FB-E22FDE4FF6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N4" i="1"/>
  <c r="N5" i="1"/>
  <c r="N6" i="1"/>
  <c r="N7" i="1"/>
  <c r="N8" i="1"/>
</calcChain>
</file>

<file path=xl/sharedStrings.xml><?xml version="1.0" encoding="utf-8"?>
<sst xmlns="http://schemas.openxmlformats.org/spreadsheetml/2006/main" count="28" uniqueCount="24">
  <si>
    <t>Наименование товара</t>
  </si>
  <si>
    <t>Кол-во шт.</t>
  </si>
  <si>
    <t>Цена за ед., CNY</t>
  </si>
  <si>
    <t>Сумма, CNY</t>
  </si>
  <si>
    <t>Область применения</t>
  </si>
  <si>
    <t>Технические характеристики товара (материал, тех.данные, конструктивные особенности и т.д.)</t>
  </si>
  <si>
    <t>Ссылка (если 1688)</t>
  </si>
  <si>
    <t>Модель (Если есть)</t>
  </si>
  <si>
    <t>Артикул (если есть)</t>
  </si>
  <si>
    <t>Производитель (на английском)</t>
  </si>
  <si>
    <t>Страна происхождения</t>
  </si>
  <si>
    <t>ФОТО</t>
  </si>
  <si>
    <t>Торговая марка</t>
  </si>
  <si>
    <t>Вес нетто/штука (кг)</t>
  </si>
  <si>
    <t>Вес брутто/шт (кг)</t>
  </si>
  <si>
    <t>Общий вес брутто (кг)</t>
  </si>
  <si>
    <t>Объем (м3)</t>
  </si>
  <si>
    <t>китай</t>
  </si>
  <si>
    <t>Сковорода секционная с антипригарным покрытием</t>
  </si>
  <si>
    <t>Ковш с антипригарным покрытием</t>
  </si>
  <si>
    <t>Сковорода блинная с антипригарным покрытием 22 см</t>
  </si>
  <si>
    <t>Сковорода блинная с антипригарным покрытием 24 см</t>
  </si>
  <si>
    <t>Ковш с антипригарным покрытием + крышка</t>
  </si>
  <si>
    <t>алюминий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</si>
</sst>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1"/>
      <color theme="1"/>
      <name val="Aptos"/>
    </font>
    <font>
      <sz val="11"/>
      <color rgb="FFC00000"/>
      <name val="Aptos"/>
    </font>
    <font>
      <sz val="10"/>
      <color theme="1"/>
      <name val="Aptos"/>
    </font>
    <font>
      <u/>
      <sz val="11"/>
      <color theme="10"/>
      <name val="Calibri"/>
      <family val="2"/>
      <charset val="204"/>
      <scheme val="minor"/>
    </font>
    <font>
      <b/>
      <sz val="8"/>
      <color theme="1"/>
      <name val="Montserrat ExtraLight Italic"/>
      <charset val="204"/>
    </font>
    <font>
      <b/>
      <sz val="11"/>
      <color rgb="FFC00000"/>
      <name val="Aptos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4" fillId="0" borderId="1" xfId="1" applyFill="1" applyBorder="1" applyAlignment="1">
      <alignment horizontal="center" vertical="center"/>
    </xf>
    <xf numFmtId="0" fontId="4" fillId="0" borderId="1" xfId="1" applyFill="1" applyBorder="1" applyAlignment="1">
      <alignment horizontal="center" vertical="center" wrapText="1"/>
    </xf>
    <xf numFmtId="2" fontId="3" fillId="2" borderId="0" xfId="0" applyNumberFormat="1" applyFont="1" applyFill="1"/>
    <xf numFmtId="2" fontId="1" fillId="2" borderId="0" xfId="0" applyNumberFormat="1" applyFont="1" applyFill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2">
    <cellStyle name="Гиперссылка" xfId="1" builtinId="8"/>
    <cellStyle name="Обычный" xfId="0" builtinId="0"/>
  </cellStyles>
  <dxfs count="22">
    <dxf>
      <font>
        <b val="0"/>
        <strike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B9B9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108857</xdr:rowOff>
    </xdr:from>
    <xdr:to>
      <xdr:col>5</xdr:col>
      <xdr:colOff>380259</xdr:colOff>
      <xdr:row>1</xdr:row>
      <xdr:rowOff>239486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57"/>
          <a:ext cx="12948884" cy="511629"/>
        </a:xfrm>
        <a:prstGeom prst="rect">
          <a:avLst/>
        </a:prstGeom>
      </xdr:spPr>
    </xdr:pic>
    <xdr:clientData/>
  </xdr:twoCellAnchor>
  <xdr:twoCellAnchor editAs="oneCell">
    <xdr:from>
      <xdr:col>0</xdr:col>
      <xdr:colOff>1303565</xdr:colOff>
      <xdr:row>3</xdr:row>
      <xdr:rowOff>389163</xdr:rowOff>
    </xdr:from>
    <xdr:to>
      <xdr:col>0</xdr:col>
      <xdr:colOff>2204357</xdr:colOff>
      <xdr:row>3</xdr:row>
      <xdr:rowOff>1331062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EAEEC74-F08D-4B8F-B532-B49804DC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3565" y="2702377"/>
          <a:ext cx="900792" cy="941899"/>
        </a:xfrm>
        <a:prstGeom prst="rect">
          <a:avLst/>
        </a:prstGeom>
      </xdr:spPr>
    </xdr:pic>
    <xdr:clientData/>
  </xdr:twoCellAnchor>
  <xdr:twoCellAnchor editAs="oneCell">
    <xdr:from>
      <xdr:col>0</xdr:col>
      <xdr:colOff>956582</xdr:colOff>
      <xdr:row>4</xdr:row>
      <xdr:rowOff>275475</xdr:rowOff>
    </xdr:from>
    <xdr:to>
      <xdr:col>0</xdr:col>
      <xdr:colOff>2762250</xdr:colOff>
      <xdr:row>4</xdr:row>
      <xdr:rowOff>1410954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B6F7B84-27E3-4E00-AF67-EFB0413A9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582" y="4167118"/>
          <a:ext cx="1805668" cy="1135479"/>
        </a:xfrm>
        <a:prstGeom prst="rect">
          <a:avLst/>
        </a:prstGeom>
      </xdr:spPr>
    </xdr:pic>
    <xdr:clientData/>
  </xdr:twoCellAnchor>
  <xdr:twoCellAnchor editAs="oneCell">
    <xdr:from>
      <xdr:col>0</xdr:col>
      <xdr:colOff>1416505</xdr:colOff>
      <xdr:row>5</xdr:row>
      <xdr:rowOff>297996</xdr:rowOff>
    </xdr:from>
    <xdr:to>
      <xdr:col>0</xdr:col>
      <xdr:colOff>2085669</xdr:colOff>
      <xdr:row>5</xdr:row>
      <xdr:rowOff>993321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D3711FE-8A77-4BFA-810C-B7BFD3BE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6505" y="5060496"/>
          <a:ext cx="669164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1027339</xdr:colOff>
      <xdr:row>6</xdr:row>
      <xdr:rowOff>214993</xdr:rowOff>
    </xdr:from>
    <xdr:to>
      <xdr:col>0</xdr:col>
      <xdr:colOff>1836964</xdr:colOff>
      <xdr:row>6</xdr:row>
      <xdr:rowOff>1106357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211DB8F-5AFA-4087-80CE-01B139A6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7339" y="6215743"/>
          <a:ext cx="809625" cy="891364"/>
        </a:xfrm>
        <a:prstGeom prst="rect">
          <a:avLst/>
        </a:prstGeom>
      </xdr:spPr>
    </xdr:pic>
    <xdr:clientData/>
  </xdr:twoCellAnchor>
  <xdr:twoCellAnchor editAs="oneCell">
    <xdr:from>
      <xdr:col>0</xdr:col>
      <xdr:colOff>1329418</xdr:colOff>
      <xdr:row>7</xdr:row>
      <xdr:rowOff>236764</xdr:rowOff>
    </xdr:from>
    <xdr:to>
      <xdr:col>0</xdr:col>
      <xdr:colOff>2232032</xdr:colOff>
      <xdr:row>7</xdr:row>
      <xdr:rowOff>1129392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B23FDA7-7756-4512-991E-51D9883B0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9418" y="7557407"/>
          <a:ext cx="902614" cy="8926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3:Q8" totalsRowShown="0" headerRowDxfId="21" dataDxfId="19" headerRowBorderDxfId="20" tableBorderDxfId="18" totalsRowBorderDxfId="17">
  <autoFilter ref="A3:Q8" xr:uid="{00000000-0009-0000-0100-000002000000}"/>
  <tableColumns count="17">
    <tableColumn id="16" xr3:uid="{00000000-0010-0000-0000-000010000000}" name="ФОТО" dataDxfId="4"/>
    <tableColumn id="2" xr3:uid="{00000000-0010-0000-0000-000002000000}" name="Наименование товара" dataDxfId="5"/>
    <tableColumn id="4" xr3:uid="{00000000-0010-0000-0000-000004000000}" name="Технические характеристики товара (материал, тех.данные, конструктивные особенности и т.д.)" dataDxfId="16"/>
    <tableColumn id="10" xr3:uid="{00000000-0010-0000-0000-00000A000000}" name="Область применения" dataDxfId="15"/>
    <tableColumn id="14" xr3:uid="{00000000-0010-0000-0000-00000E000000}" name="Производитель (на английском)" dataDxfId="14"/>
    <tableColumn id="15" xr3:uid="{00000000-0010-0000-0000-00000F000000}" name="Страна происхождения" dataDxfId="13"/>
    <tableColumn id="17" xr3:uid="{00000000-0010-0000-0000-000011000000}" name="Торговая марка" dataDxfId="12"/>
    <tableColumn id="11" xr3:uid="{00000000-0010-0000-0000-00000B000000}" name="Модель (Если есть)" dataDxfId="11"/>
    <tableColumn id="13" xr3:uid="{00000000-0010-0000-0000-00000D000000}" name="Артикул (если есть)" dataDxfId="10"/>
    <tableColumn id="3" xr3:uid="{00000000-0010-0000-0000-000003000000}" name="Ссылка (если 1688)" dataDxfId="9"/>
    <tableColumn id="5" xr3:uid="{00000000-0010-0000-0000-000005000000}" name="Кол-во шт." dataDxfId="3"/>
    <tableColumn id="1" xr3:uid="{00000000-0010-0000-0000-000001000000}" name="Вес нетто/штука (кг)" dataDxfId="8"/>
    <tableColumn id="8" xr3:uid="{00000000-0010-0000-0000-000008000000}" name="Вес брутто/шт (кг)" dataDxfId="7"/>
    <tableColumn id="9" xr3:uid="{00000000-0010-0000-0000-000009000000}" name="Общий вес брутто (кг)" dataDxfId="1">
      <calculatedColumnFormula>Таблица2[[#This Row],[Вес брутто/шт (кг)]]*Таблица2[[#This Row],[Кол-во шт.]]</calculatedColumnFormula>
    </tableColumn>
    <tableColumn id="6" xr3:uid="{00000000-0010-0000-0000-000006000000}" name="Цена за ед., CNY" dataDxfId="2"/>
    <tableColumn id="7" xr3:uid="{00000000-0010-0000-0000-000007000000}" name="Сумма, CNY" dataDxfId="0">
      <calculatedColumnFormula>Таблица2[[#This Row],[Цена за ед., CNY]]*Таблица2[[#This Row],[Кол-во шт.]]</calculatedColumnFormula>
    </tableColumn>
    <tableColumn id="12" xr3:uid="{00000000-0010-0000-0000-00000C000000}" name="Объем (м3)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70" zoomScaleNormal="70" workbookViewId="0">
      <selection activeCell="S6" sqref="S6"/>
    </sheetView>
  </sheetViews>
  <sheetFormatPr defaultColWidth="9.140625" defaultRowHeight="15"/>
  <cols>
    <col min="1" max="1" width="65.42578125" style="1" customWidth="1"/>
    <col min="2" max="2" width="25.7109375" style="1" bestFit="1" customWidth="1"/>
    <col min="3" max="3" width="46.7109375" style="1" customWidth="1"/>
    <col min="4" max="4" width="22" style="1" customWidth="1"/>
    <col min="5" max="5" width="22.7109375" style="1" bestFit="1" customWidth="1"/>
    <col min="6" max="6" width="23.140625" style="1" customWidth="1"/>
    <col min="7" max="7" width="19.7109375" style="1" bestFit="1" customWidth="1"/>
    <col min="8" max="8" width="18.7109375" style="1" customWidth="1"/>
    <col min="9" max="9" width="19.140625" style="1" customWidth="1"/>
    <col min="10" max="10" width="17.7109375" style="1" bestFit="1" customWidth="1"/>
    <col min="11" max="11" width="20.140625" style="1" customWidth="1"/>
    <col min="12" max="12" width="20.140625" style="7" customWidth="1"/>
    <col min="13" max="14" width="20.140625" style="1" customWidth="1"/>
    <col min="15" max="15" width="24.7109375" style="1" customWidth="1"/>
    <col min="16" max="16" width="22.140625" style="1" customWidth="1"/>
    <col min="17" max="17" width="20.5703125" style="1" customWidth="1"/>
    <col min="18" max="16384" width="9.140625" style="1"/>
  </cols>
  <sheetData>
    <row r="1" spans="1:17" ht="30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7" ht="28.1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7" s="2" customFormat="1" ht="124.15" customHeight="1">
      <c r="A3" s="15" t="s">
        <v>11</v>
      </c>
      <c r="B3" s="16" t="s">
        <v>0</v>
      </c>
      <c r="C3" s="16" t="s">
        <v>5</v>
      </c>
      <c r="D3" s="16" t="s">
        <v>4</v>
      </c>
      <c r="E3" s="16" t="s">
        <v>9</v>
      </c>
      <c r="F3" s="16" t="s">
        <v>10</v>
      </c>
      <c r="G3" s="16" t="s">
        <v>12</v>
      </c>
      <c r="H3" s="16" t="s">
        <v>7</v>
      </c>
      <c r="I3" s="16" t="s">
        <v>8</v>
      </c>
      <c r="J3" s="16" t="s">
        <v>6</v>
      </c>
      <c r="K3" s="16" t="s">
        <v>1</v>
      </c>
      <c r="L3" s="17" t="s">
        <v>13</v>
      </c>
      <c r="M3" s="16" t="s">
        <v>14</v>
      </c>
      <c r="N3" s="16" t="s">
        <v>15</v>
      </c>
      <c r="O3" s="16" t="s">
        <v>2</v>
      </c>
      <c r="P3" s="16" t="s">
        <v>3</v>
      </c>
      <c r="Q3" s="16" t="s">
        <v>16</v>
      </c>
    </row>
    <row r="4" spans="1:17" s="11" customFormat="1" ht="123.75" customHeight="1">
      <c r="A4" s="23"/>
      <c r="B4" s="19" t="s">
        <v>18</v>
      </c>
      <c r="C4" s="8" t="s">
        <v>23</v>
      </c>
      <c r="D4" s="9"/>
      <c r="E4" s="9"/>
      <c r="F4" s="9" t="s">
        <v>17</v>
      </c>
      <c r="G4" s="9"/>
      <c r="H4" s="9"/>
      <c r="I4" s="9"/>
      <c r="J4" s="4"/>
      <c r="K4" s="23">
        <v>168</v>
      </c>
      <c r="L4" s="10"/>
      <c r="M4" s="10">
        <v>1.1214285714285714</v>
      </c>
      <c r="N4" s="9">
        <f>Таблица2[[#This Row],[Вес брутто/шт (кг)]]*Таблица2[[#This Row],[Кол-во шт.]]</f>
        <v>188.4</v>
      </c>
      <c r="O4" s="23">
        <v>32</v>
      </c>
      <c r="P4" s="9">
        <f>Таблица2[[#This Row],[Цена за ед., CNY]]*Таблица2[[#This Row],[Кол-во шт.]]</f>
        <v>5376</v>
      </c>
      <c r="Q4" s="9">
        <v>6.0536000000000006E-2</v>
      </c>
    </row>
    <row r="5" spans="1:17" s="14" customFormat="1" ht="123.75" customHeight="1">
      <c r="A5" s="23"/>
      <c r="B5" s="19" t="s">
        <v>19</v>
      </c>
      <c r="C5" s="8" t="s">
        <v>23</v>
      </c>
      <c r="D5" s="12"/>
      <c r="E5" s="12"/>
      <c r="F5" s="12"/>
      <c r="G5" s="12"/>
      <c r="H5" s="12"/>
      <c r="I5" s="12"/>
      <c r="J5" s="5"/>
      <c r="K5" s="23">
        <v>400</v>
      </c>
      <c r="L5" s="13"/>
      <c r="M5" s="12">
        <v>1.0249999999999999</v>
      </c>
      <c r="N5" s="9">
        <f>Таблица2[[#This Row],[Вес брутто/шт (кг)]]*Таблица2[[#This Row],[Кол-во шт.]]</f>
        <v>409.99999999999994</v>
      </c>
      <c r="O5" s="23">
        <v>34</v>
      </c>
      <c r="P5" s="9">
        <f>Таблица2[[#This Row],[Цена за ед., CNY]]*Таблица2[[#This Row],[Кол-во шт.]]</f>
        <v>13600</v>
      </c>
      <c r="Q5" s="9">
        <v>3.5100000000000006E-2</v>
      </c>
    </row>
    <row r="6" spans="1:17" s="14" customFormat="1" ht="97.5" customHeight="1">
      <c r="A6" s="23"/>
      <c r="B6" s="19" t="s">
        <v>20</v>
      </c>
      <c r="C6" s="8" t="s">
        <v>23</v>
      </c>
      <c r="D6" s="12"/>
      <c r="E6" s="12"/>
      <c r="F6" s="12"/>
      <c r="G6" s="12"/>
      <c r="H6" s="12"/>
      <c r="I6" s="12"/>
      <c r="J6" s="5"/>
      <c r="K6" s="23">
        <v>500</v>
      </c>
      <c r="L6" s="13"/>
      <c r="M6" s="12">
        <v>0.73</v>
      </c>
      <c r="N6" s="9">
        <f>Таблица2[[#This Row],[Вес брутто/шт (кг)]]*Таблица2[[#This Row],[Кол-во шт.]]</f>
        <v>365</v>
      </c>
      <c r="O6" s="23">
        <v>34.42</v>
      </c>
      <c r="P6" s="9">
        <f>Таблица2[[#This Row],[Цена за ед., CNY]]*Таблица2[[#This Row],[Кол-во шт.]]</f>
        <v>17210</v>
      </c>
      <c r="Q6" s="9">
        <v>0.03</v>
      </c>
    </row>
    <row r="7" spans="1:17" ht="103.5" customHeight="1">
      <c r="A7" s="23"/>
      <c r="B7" s="19" t="s">
        <v>21</v>
      </c>
      <c r="C7" s="8" t="s">
        <v>23</v>
      </c>
      <c r="D7" s="9"/>
      <c r="E7" s="9"/>
      <c r="F7" s="9"/>
      <c r="G7" s="9"/>
      <c r="H7" s="9"/>
      <c r="I7" s="9"/>
      <c r="J7" s="9"/>
      <c r="K7" s="23">
        <v>500</v>
      </c>
      <c r="L7" s="10"/>
      <c r="M7" s="9">
        <v>0.83000000000000007</v>
      </c>
      <c r="N7" s="9">
        <f>Таблица2[[#This Row],[Вес брутто/шт (кг)]]*Таблица2[[#This Row],[Кол-во шт.]]</f>
        <v>415.00000000000006</v>
      </c>
      <c r="O7" s="23">
        <v>42.95</v>
      </c>
      <c r="P7" s="9">
        <f>Таблица2[[#This Row],[Цена за ед., CNY]]*Таблица2[[#This Row],[Кол-во шт.]]</f>
        <v>21475</v>
      </c>
      <c r="Q7" s="1">
        <v>3.7908000000000011E-2</v>
      </c>
    </row>
    <row r="8" spans="1:17" ht="102" customHeight="1">
      <c r="A8" s="23"/>
      <c r="B8" s="19" t="s">
        <v>22</v>
      </c>
      <c r="C8" s="8" t="s">
        <v>23</v>
      </c>
      <c r="D8" s="20"/>
      <c r="E8" s="20"/>
      <c r="F8" s="20"/>
      <c r="G8" s="20"/>
      <c r="H8" s="20"/>
      <c r="I8" s="20"/>
      <c r="J8" s="20"/>
      <c r="K8" s="23">
        <v>500</v>
      </c>
      <c r="L8" s="21"/>
      <c r="M8" s="20">
        <v>1.1300000000000001</v>
      </c>
      <c r="N8" s="22">
        <f>Таблица2[[#This Row],[Вес брутто/шт (кг)]]*Таблица2[[#This Row],[Кол-во шт.]]</f>
        <v>565.00000000000011</v>
      </c>
      <c r="O8" s="23">
        <v>46.9</v>
      </c>
      <c r="P8" s="22">
        <f>Таблица2[[#This Row],[Цена за ед., CNY]]*Таблица2[[#This Row],[Кол-во шт.]]</f>
        <v>23450</v>
      </c>
      <c r="Q8" s="22">
        <v>5.0439000000000005E-2</v>
      </c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6"/>
      <c r="M9" s="3"/>
      <c r="N9" s="3"/>
      <c r="O9" s="3"/>
      <c r="P9" s="3"/>
    </row>
    <row r="10" spans="1:1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6"/>
      <c r="M10" s="3"/>
      <c r="N10" s="3"/>
      <c r="O10" s="3"/>
      <c r="P10" s="3"/>
    </row>
  </sheetData>
  <mergeCells count="1">
    <mergeCell ref="A1:P2"/>
  </mergeCells>
  <pageMargins left="0.7" right="0.7" top="0.75" bottom="0.75" header="0.3" footer="0.3"/>
  <pageSetup paperSize="9" orientation="portrait" r:id="rId1"/>
  <drawing r:id="rId2"/>
  <picture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Эмилия Защук</dc:creator>
  <cp:lastModifiedBy>Елена Федотова</cp:lastModifiedBy>
  <dcterms:created xsi:type="dcterms:W3CDTF">2025-09-30T12:17:05Z</dcterms:created>
  <dcterms:modified xsi:type="dcterms:W3CDTF">2026-08-31T11:12:12Z</dcterms:modified>
</cp:coreProperties>
</file>