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se/Desktop/"/>
    </mc:Choice>
  </mc:AlternateContent>
  <bookViews>
    <workbookView xWindow="640" yWindow="1180" windowWidth="28160" windowHeight="16740" tabRatio="500"/>
  </bookViews>
  <sheets>
    <sheet name="Hoja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1" l="1"/>
  <c r="L66" i="1"/>
  <c r="I66" i="1"/>
  <c r="H65" i="1"/>
  <c r="L65" i="1"/>
  <c r="I65" i="1"/>
  <c r="H64" i="1"/>
  <c r="L64" i="1"/>
  <c r="I64" i="1"/>
  <c r="H63" i="1"/>
  <c r="L63" i="1"/>
  <c r="I63" i="1"/>
  <c r="H62" i="1"/>
  <c r="L62" i="1"/>
  <c r="I62" i="1"/>
  <c r="H61" i="1"/>
  <c r="L61" i="1"/>
  <c r="I61" i="1"/>
  <c r="H60" i="1"/>
  <c r="L60" i="1"/>
  <c r="I60" i="1"/>
  <c r="H59" i="1"/>
  <c r="L59" i="1"/>
  <c r="I59" i="1"/>
  <c r="H58" i="1"/>
  <c r="L58" i="1"/>
  <c r="I58" i="1"/>
  <c r="H57" i="1"/>
  <c r="L57" i="1"/>
  <c r="I57" i="1"/>
  <c r="H56" i="1"/>
  <c r="L56" i="1"/>
  <c r="I56" i="1"/>
  <c r="H55" i="1"/>
  <c r="L55" i="1"/>
  <c r="I55" i="1"/>
  <c r="H54" i="1"/>
  <c r="L54" i="1"/>
  <c r="I54" i="1"/>
  <c r="H53" i="1"/>
  <c r="L53" i="1"/>
  <c r="I53" i="1"/>
  <c r="H52" i="1"/>
  <c r="L52" i="1"/>
  <c r="I52" i="1"/>
  <c r="H51" i="1"/>
  <c r="L51" i="1"/>
  <c r="I51" i="1"/>
  <c r="H50" i="1"/>
  <c r="L50" i="1"/>
  <c r="I50" i="1"/>
  <c r="H49" i="1"/>
  <c r="L49" i="1"/>
  <c r="I49" i="1"/>
  <c r="H48" i="1"/>
  <c r="L48" i="1"/>
  <c r="I48" i="1"/>
  <c r="H47" i="1"/>
  <c r="L47" i="1"/>
  <c r="I47" i="1"/>
  <c r="H46" i="1"/>
  <c r="L46" i="1"/>
  <c r="I46" i="1"/>
  <c r="H45" i="1"/>
  <c r="L45" i="1"/>
  <c r="I45" i="1"/>
  <c r="H44" i="1"/>
  <c r="L44" i="1"/>
  <c r="I44" i="1"/>
  <c r="H43" i="1"/>
  <c r="L43" i="1"/>
  <c r="I43" i="1"/>
  <c r="H42" i="1"/>
  <c r="L42" i="1"/>
  <c r="I42" i="1"/>
  <c r="H41" i="1"/>
  <c r="L41" i="1"/>
  <c r="I41" i="1"/>
  <c r="H40" i="1"/>
  <c r="L40" i="1"/>
  <c r="I40" i="1"/>
  <c r="H39" i="1"/>
  <c r="L39" i="1"/>
  <c r="I39" i="1"/>
  <c r="H38" i="1"/>
  <c r="L38" i="1"/>
  <c r="I38" i="1"/>
  <c r="C24" i="1"/>
  <c r="B24" i="1"/>
  <c r="C23" i="1"/>
  <c r="B23" i="1"/>
</calcChain>
</file>

<file path=xl/sharedStrings.xml><?xml version="1.0" encoding="utf-8"?>
<sst xmlns="http://schemas.openxmlformats.org/spreadsheetml/2006/main" count="38" uniqueCount="34">
  <si>
    <t>University Grades - Are Students Cheating?</t>
  </si>
  <si>
    <t>Exercise Setting:</t>
  </si>
  <si>
    <t>Student Rank</t>
  </si>
  <si>
    <t>Grade Analysis</t>
  </si>
  <si>
    <t>Grade Probability</t>
  </si>
  <si>
    <t>The fictive University of Cloudydorf is conducting an experiment to test if their students are cheating in exams.</t>
  </si>
  <si>
    <t>The Deans Office of the University has the assumption that the grades of students in exams should be normally </t>
  </si>
  <si>
    <t>distributed around the mean, such that the majority of students get an average grade.</t>
  </si>
  <si>
    <t>Hence, the Deans Office is comparing the grades of the Students in two courses (Introduction to Analysis and Introduction to Probability)</t>
  </si>
  <si>
    <t>Help the Deans Office to see if the grades in these two subjects are normally distributed, using a QQ-Plot.</t>
  </si>
  <si>
    <t>The grades of the students and the frequency of each grade for each subject can be found beneath.</t>
  </si>
  <si>
    <t>Grades go from 1 to 10 and are rounded to the closes grade i.e. only full grades are allowed.</t>
  </si>
  <si>
    <t>Grade</t>
  </si>
  <si>
    <t>Frequency Introduction to Analysis</t>
  </si>
  <si>
    <t>Frequency Introduction to Probability</t>
  </si>
  <si>
    <t>Mean</t>
  </si>
  <si>
    <t>Standard Deviation</t>
  </si>
  <si>
    <t>Question:</t>
  </si>
  <si>
    <t>Plot a Histogram of the grades in every subject.</t>
  </si>
  <si>
    <t>Use the Scale and Frequency data in the table above. You can use the graph function "INSERT/GRAPH/COLUMN"</t>
  </si>
  <si>
    <t>Interpret the two graphs. By conducting some "EYE-Conometrics", can you tell if any of the two distributions looks like a normal distribution?</t>
  </si>
  <si>
    <t>The distribution for the grades in the Introduction to Probability does not look normally distributed. Instead, it looks shifted to the right. </t>
  </si>
  <si>
    <t>The distribution for the grades in Introduction to Analysis look normally distributed.</t>
  </si>
  <si>
    <t>Create a QQ Plot for the grades of both subjects.</t>
  </si>
  <si>
    <t>1st, sort the grades in ascending order.</t>
  </si>
  <si>
    <t>2nd, create a column for each grade that shows the rank proportion i.e. the percentile. </t>
  </si>
  <si>
    <t>The percentile of each candidate is its rank, minus 0.5 (to take the center of the rank) and divide it by the total amount of students.</t>
  </si>
  <si>
    <t>3rd, calculate the Z-Score for each candidate by using the formula "NORM.S.INV" applied to the percentile of each candidate.</t>
  </si>
  <si>
    <t>Percentile </t>
  </si>
  <si>
    <t>Z-Score</t>
  </si>
  <si>
    <t>4th, plot the Z-Score against the grades of each course and against the Z-Score itself.</t>
  </si>
  <si>
    <t xml:space="preserve">Interprete what you see in the QQ Plot </t>
  </si>
  <si>
    <t>The grey straight line (Z-Score against Z-Score) shows the slope of data that are normally distributed. </t>
  </si>
  <si>
    <t>The closer the data come to this slope, the closest the distribution comes to a Normal Distribution.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</si>
</sst>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EADA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3" xfId="0" applyFont="1" applyFill="1" applyBorder="1"/>
    <xf numFmtId="0" fontId="3" fillId="2" borderId="5" xfId="0" applyFont="1" applyFill="1" applyBorder="1"/>
    <xf numFmtId="0" fontId="2" fillId="0" borderId="0" xfId="0" applyFont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3" fillId="2" borderId="7" xfId="0" applyFont="1" applyFill="1" applyBorder="1"/>
    <xf numFmtId="0" fontId="3" fillId="6" borderId="8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 applyBorder="1"/>
    <xf numFmtId="0" fontId="3" fillId="0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0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3" borderId="0" xfId="0" applyFont="1" applyFill="1" applyBorder="1"/>
    <xf numFmtId="0" fontId="0" fillId="0" borderId="0" xfId="0" applyFill="1"/>
    <xf numFmtId="0" fontId="0" fillId="3" borderId="6" xfId="0" applyFill="1" applyBorder="1"/>
    <xf numFmtId="0" fontId="1" fillId="2" borderId="8" xfId="0" applyFont="1" applyFill="1" applyBorder="1" applyAlignment="1">
      <alignment vertical="center"/>
    </xf>
    <xf numFmtId="0" fontId="0" fillId="4" borderId="6" xfId="0" applyFill="1" applyBorder="1"/>
    <xf numFmtId="0" fontId="2" fillId="4" borderId="2" xfId="0" applyFont="1" applyFill="1" applyBorder="1"/>
    <xf numFmtId="0" fontId="2" fillId="4" borderId="10" xfId="0" applyFont="1" applyFill="1" applyBorder="1"/>
    <xf numFmtId="0" fontId="0" fillId="4" borderId="1" xfId="0" applyFill="1" applyBorder="1"/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'[1]Exercise 5'!$C$13</c:f>
              <c:strCache>
                <c:ptCount val="1"/>
                <c:pt idx="0">
                  <c:v>Frequency Introduction to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'[1]Exercise 5'!$C$14:$C$23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6.0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42-42AE-A27D-264C1193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70592"/>
        <c:axId val="1489473856"/>
      </c:barChart>
      <c:catAx>
        <c:axId val="14894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473856"/>
        <c:crosses val="autoZero"/>
        <c:auto val="1"/>
        <c:lblAlgn val="ctr"/>
        <c:lblOffset val="100"/>
        <c:noMultiLvlLbl val="0"/>
      </c:catAx>
      <c:valAx>
        <c:axId val="1489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4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'[1]Exercise 5'!$D$13</c:f>
              <c:strCache>
                <c:ptCount val="1"/>
                <c:pt idx="0">
                  <c:v>Frequency Introduction to 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'[1]Exercise 5'!$D$14:$D$23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7.0</c:v>
                </c:pt>
                <c:pt idx="7">
                  <c:v>8.0</c:v>
                </c:pt>
                <c:pt idx="8">
                  <c:v>5.0</c:v>
                </c:pt>
                <c:pt idx="9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B4-44DD-BF77-BF677524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34064"/>
        <c:axId val="1489436112"/>
      </c:barChart>
      <c:catAx>
        <c:axId val="14894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436112"/>
        <c:crosses val="autoZero"/>
        <c:auto val="1"/>
        <c:lblAlgn val="ctr"/>
        <c:lblOffset val="100"/>
        <c:noMultiLvlLbl val="0"/>
      </c:catAx>
      <c:valAx>
        <c:axId val="1489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4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'[1]Exercise 5'!$K$38</c:f>
              <c:strCache>
                <c:ptCount val="1"/>
                <c:pt idx="0">
                  <c:v>Grade Analysis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'[1]Exercise 5'!$J$39:$J$66</c:f>
              <c:numCache>
                <c:formatCode>General</c:formatCode>
                <c:ptCount val="28"/>
                <c:pt idx="0">
                  <c:v>-2.11438077152756</c:v>
                </c:pt>
                <c:pt idx="1">
                  <c:v>-1.628361406716906</c:v>
                </c:pt>
                <c:pt idx="2">
                  <c:v>-1.364488748170329</c:v>
                </c:pt>
                <c:pt idx="3">
                  <c:v>-1.171546171302762</c:v>
                </c:pt>
                <c:pt idx="4">
                  <c:v>-1.014498745784099</c:v>
                </c:pt>
                <c:pt idx="5">
                  <c:v>-0.87916771844457</c:v>
                </c:pt>
                <c:pt idx="6">
                  <c:v>-0.758292556991151</c:v>
                </c:pt>
                <c:pt idx="7">
                  <c:v>-0.647603582924978</c:v>
                </c:pt>
                <c:pt idx="8">
                  <c:v>-0.544340914935611</c:v>
                </c:pt>
                <c:pt idx="9">
                  <c:v>-0.446588204506179</c:v>
                </c:pt>
                <c:pt idx="10">
                  <c:v>-0.352933986126916</c:v>
                </c:pt>
                <c:pt idx="11">
                  <c:v>-0.262282765391622</c:v>
                </c:pt>
                <c:pt idx="12">
                  <c:v>-0.173741061911773</c:v>
                </c:pt>
                <c:pt idx="13">
                  <c:v>-0.086543367915016</c:v>
                </c:pt>
                <c:pt idx="14">
                  <c:v>0.0</c:v>
                </c:pt>
                <c:pt idx="15">
                  <c:v>0.0865433679150158</c:v>
                </c:pt>
                <c:pt idx="16">
                  <c:v>0.173741061911773</c:v>
                </c:pt>
                <c:pt idx="17">
                  <c:v>0.262282765391622</c:v>
                </c:pt>
                <c:pt idx="18">
                  <c:v>0.352933986126917</c:v>
                </c:pt>
                <c:pt idx="19">
                  <c:v>0.446588204506179</c:v>
                </c:pt>
                <c:pt idx="20">
                  <c:v>0.54434091493561</c:v>
                </c:pt>
                <c:pt idx="21">
                  <c:v>0.647603582924978</c:v>
                </c:pt>
                <c:pt idx="22">
                  <c:v>0.758292556991151</c:v>
                </c:pt>
                <c:pt idx="23">
                  <c:v>0.879167718444569</c:v>
                </c:pt>
                <c:pt idx="24">
                  <c:v>1.014498745784099</c:v>
                </c:pt>
                <c:pt idx="25">
                  <c:v>1.171546171302762</c:v>
                </c:pt>
                <c:pt idx="26">
                  <c:v>1.364488748170328</c:v>
                </c:pt>
                <c:pt idx="27">
                  <c:v>1.628361406716906</c:v>
                </c:pt>
              </c:numCache>
            </c:numRef>
          </c:xVal>
          <c:yVal>
            <c:numRef>
              <c:f>'[1]Exercise 5'!$K$39:$K$66</c:f>
              <c:numCache>
                <c:formatCode>General</c:formatCode>
                <c:ptCount val="2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50-4E2B-B446-B21C17EDE169}"/>
            </c:ext>
          </c:extLst>
        </c:ser>
        <c:ser>
          <c:idx val="1"/>
          <c:order val="1"/>
          <c:tx>
            <c:strRef>
              <c:f>'[1]Exercise 5'!$L$38</c:f>
              <c:strCache>
                <c:ptCount val="1"/>
                <c:pt idx="0">
                  <c:v>Grade Probability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'[1]Exercise 5'!$J$39:$J$66</c:f>
              <c:numCache>
                <c:formatCode>General</c:formatCode>
                <c:ptCount val="28"/>
                <c:pt idx="0">
                  <c:v>-2.11438077152756</c:v>
                </c:pt>
                <c:pt idx="1">
                  <c:v>-1.628361406716906</c:v>
                </c:pt>
                <c:pt idx="2">
                  <c:v>-1.364488748170329</c:v>
                </c:pt>
                <c:pt idx="3">
                  <c:v>-1.171546171302762</c:v>
                </c:pt>
                <c:pt idx="4">
                  <c:v>-1.014498745784099</c:v>
                </c:pt>
                <c:pt idx="5">
                  <c:v>-0.87916771844457</c:v>
                </c:pt>
                <c:pt idx="6">
                  <c:v>-0.758292556991151</c:v>
                </c:pt>
                <c:pt idx="7">
                  <c:v>-0.647603582924978</c:v>
                </c:pt>
                <c:pt idx="8">
                  <c:v>-0.544340914935611</c:v>
                </c:pt>
                <c:pt idx="9">
                  <c:v>-0.446588204506179</c:v>
                </c:pt>
                <c:pt idx="10">
                  <c:v>-0.352933986126916</c:v>
                </c:pt>
                <c:pt idx="11">
                  <c:v>-0.262282765391622</c:v>
                </c:pt>
                <c:pt idx="12">
                  <c:v>-0.173741061911773</c:v>
                </c:pt>
                <c:pt idx="13">
                  <c:v>-0.086543367915016</c:v>
                </c:pt>
                <c:pt idx="14">
                  <c:v>0.0</c:v>
                </c:pt>
                <c:pt idx="15">
                  <c:v>0.0865433679150158</c:v>
                </c:pt>
                <c:pt idx="16">
                  <c:v>0.173741061911773</c:v>
                </c:pt>
                <c:pt idx="17">
                  <c:v>0.262282765391622</c:v>
                </c:pt>
                <c:pt idx="18">
                  <c:v>0.352933986126917</c:v>
                </c:pt>
                <c:pt idx="19">
                  <c:v>0.446588204506179</c:v>
                </c:pt>
                <c:pt idx="20">
                  <c:v>0.54434091493561</c:v>
                </c:pt>
                <c:pt idx="21">
                  <c:v>0.647603582924978</c:v>
                </c:pt>
                <c:pt idx="22">
                  <c:v>0.758292556991151</c:v>
                </c:pt>
                <c:pt idx="23">
                  <c:v>0.879167718444569</c:v>
                </c:pt>
                <c:pt idx="24">
                  <c:v>1.014498745784099</c:v>
                </c:pt>
                <c:pt idx="25">
                  <c:v>1.171546171302762</c:v>
                </c:pt>
                <c:pt idx="26">
                  <c:v>1.364488748170328</c:v>
                </c:pt>
                <c:pt idx="27">
                  <c:v>1.628361406716906</c:v>
                </c:pt>
              </c:numCache>
            </c:numRef>
          </c:xVal>
          <c:yVal>
            <c:numRef>
              <c:f>'[1]Exercise 5'!$L$39:$L$66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10.0</c:v>
                </c:pt>
                <c:pt idx="27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50-4E2B-B446-B21C17EDE169}"/>
            </c:ext>
          </c:extLst>
        </c:ser>
        <c:ser>
          <c:idx val="2"/>
          <c:order val="2"/>
          <c:tx>
            <c:strRef>
              <c:f>'[1]Exercise 5'!$M$38</c:f>
              <c:strCache>
                <c:ptCount val="1"/>
                <c:pt idx="0">
                  <c:v>Z-Score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'[1]Exercise 5'!$J$39:$J$66</c:f>
              <c:numCache>
                <c:formatCode>General</c:formatCode>
                <c:ptCount val="28"/>
                <c:pt idx="0">
                  <c:v>-2.11438077152756</c:v>
                </c:pt>
                <c:pt idx="1">
                  <c:v>-1.628361406716906</c:v>
                </c:pt>
                <c:pt idx="2">
                  <c:v>-1.364488748170329</c:v>
                </c:pt>
                <c:pt idx="3">
                  <c:v>-1.171546171302762</c:v>
                </c:pt>
                <c:pt idx="4">
                  <c:v>-1.014498745784099</c:v>
                </c:pt>
                <c:pt idx="5">
                  <c:v>-0.87916771844457</c:v>
                </c:pt>
                <c:pt idx="6">
                  <c:v>-0.758292556991151</c:v>
                </c:pt>
                <c:pt idx="7">
                  <c:v>-0.647603582924978</c:v>
                </c:pt>
                <c:pt idx="8">
                  <c:v>-0.544340914935611</c:v>
                </c:pt>
                <c:pt idx="9">
                  <c:v>-0.446588204506179</c:v>
                </c:pt>
                <c:pt idx="10">
                  <c:v>-0.352933986126916</c:v>
                </c:pt>
                <c:pt idx="11">
                  <c:v>-0.262282765391622</c:v>
                </c:pt>
                <c:pt idx="12">
                  <c:v>-0.173741061911773</c:v>
                </c:pt>
                <c:pt idx="13">
                  <c:v>-0.086543367915016</c:v>
                </c:pt>
                <c:pt idx="14">
                  <c:v>0.0</c:v>
                </c:pt>
                <c:pt idx="15">
                  <c:v>0.0865433679150158</c:v>
                </c:pt>
                <c:pt idx="16">
                  <c:v>0.173741061911773</c:v>
                </c:pt>
                <c:pt idx="17">
                  <c:v>0.262282765391622</c:v>
                </c:pt>
                <c:pt idx="18">
                  <c:v>0.352933986126917</c:v>
                </c:pt>
                <c:pt idx="19">
                  <c:v>0.446588204506179</c:v>
                </c:pt>
                <c:pt idx="20">
                  <c:v>0.54434091493561</c:v>
                </c:pt>
                <c:pt idx="21">
                  <c:v>0.647603582924978</c:v>
                </c:pt>
                <c:pt idx="22">
                  <c:v>0.758292556991151</c:v>
                </c:pt>
                <c:pt idx="23">
                  <c:v>0.879167718444569</c:v>
                </c:pt>
                <c:pt idx="24">
                  <c:v>1.014498745784099</c:v>
                </c:pt>
                <c:pt idx="25">
                  <c:v>1.171546171302762</c:v>
                </c:pt>
                <c:pt idx="26">
                  <c:v>1.364488748170328</c:v>
                </c:pt>
                <c:pt idx="27">
                  <c:v>1.628361406716906</c:v>
                </c:pt>
              </c:numCache>
            </c:numRef>
          </c:xVal>
          <c:yVal>
            <c:numRef>
              <c:f>'[1]Exercise 5'!$M$39:$M$66</c:f>
              <c:numCache>
                <c:formatCode>General</c:formatCode>
                <c:ptCount val="28"/>
                <c:pt idx="0">
                  <c:v>-2.11438077152756</c:v>
                </c:pt>
                <c:pt idx="1">
                  <c:v>-1.628361406716906</c:v>
                </c:pt>
                <c:pt idx="2">
                  <c:v>-1.364488748170329</c:v>
                </c:pt>
                <c:pt idx="3">
                  <c:v>-1.171546171302762</c:v>
                </c:pt>
                <c:pt idx="4">
                  <c:v>-1.014498745784099</c:v>
                </c:pt>
                <c:pt idx="5">
                  <c:v>-0.87916771844457</c:v>
                </c:pt>
                <c:pt idx="6">
                  <c:v>-0.758292556991151</c:v>
                </c:pt>
                <c:pt idx="7">
                  <c:v>-0.647603582924978</c:v>
                </c:pt>
                <c:pt idx="8">
                  <c:v>-0.544340914935611</c:v>
                </c:pt>
                <c:pt idx="9">
                  <c:v>-0.446588204506179</c:v>
                </c:pt>
                <c:pt idx="10">
                  <c:v>-0.352933986126916</c:v>
                </c:pt>
                <c:pt idx="11">
                  <c:v>-0.262282765391622</c:v>
                </c:pt>
                <c:pt idx="12">
                  <c:v>-0.173741061911773</c:v>
                </c:pt>
                <c:pt idx="13">
                  <c:v>-0.086543367915016</c:v>
                </c:pt>
                <c:pt idx="14">
                  <c:v>0.0</c:v>
                </c:pt>
                <c:pt idx="15">
                  <c:v>0.0865433679150158</c:v>
                </c:pt>
                <c:pt idx="16">
                  <c:v>0.173741061911773</c:v>
                </c:pt>
                <c:pt idx="17">
                  <c:v>0.262282765391622</c:v>
                </c:pt>
                <c:pt idx="18">
                  <c:v>0.352933986126917</c:v>
                </c:pt>
                <c:pt idx="19">
                  <c:v>0.446588204506179</c:v>
                </c:pt>
                <c:pt idx="20">
                  <c:v>0.54434091493561</c:v>
                </c:pt>
                <c:pt idx="21">
                  <c:v>0.647603582924978</c:v>
                </c:pt>
                <c:pt idx="22">
                  <c:v>0.758292556991151</c:v>
                </c:pt>
                <c:pt idx="23">
                  <c:v>0.879167718444569</c:v>
                </c:pt>
                <c:pt idx="24">
                  <c:v>1.014498745784099</c:v>
                </c:pt>
                <c:pt idx="25">
                  <c:v>1.171546171302762</c:v>
                </c:pt>
                <c:pt idx="26">
                  <c:v>1.364488748170328</c:v>
                </c:pt>
                <c:pt idx="27">
                  <c:v>1.628361406716906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50-4E2B-B446-B21C17ED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71808"/>
        <c:axId val="1489341808"/>
      </c:scatterChart>
      <c:valAx>
        <c:axId val="14893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341808"/>
        <c:crosses val="autoZero"/>
        <c:crossBetween val="midCat"/>
      </c:valAx>
      <c:valAx>
        <c:axId val="14893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93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0</xdr:row>
      <xdr:rowOff>196850</xdr:rowOff>
    </xdr:from>
    <xdr:to>
      <xdr:col>15</xdr:col>
      <xdr:colOff>149225</xdr:colOff>
      <xdr:row>13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7F40E42-9BDD-4D7F-A403-2A01C965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282575</xdr:colOff>
      <xdr:row>18</xdr:row>
      <xdr:rowOff>149225</xdr:rowOff>
    </xdr:from>
    <xdr:to>
      <xdr:col>15</xdr:col>
      <xdr:colOff>9525</xdr:colOff>
      <xdr:row>30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769EE4-4FF2-4465-9146-CD120EF01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41</xdr:row>
      <xdr:rowOff>180975</xdr:rowOff>
    </xdr:from>
    <xdr:to>
      <xdr:col>3</xdr:col>
      <xdr:colOff>466725</xdr:colOff>
      <xdr:row>54</xdr:row>
      <xdr:rowOff>19050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ECE3C162-BA7C-4DE8-9A56-1FB352EA70AA}"/>
            </a:ext>
            <a:ext uri="{147F2762-F138-4A5C-976F-8EAC2B608ADB}">
              <a16:predDERef xmlns:a16="http://schemas.microsoft.com/office/drawing/2014/main" xmlns="" pred="{3A769EE4-4FF2-4465-9146-CD120EF01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6fa1a7962c1e256/Documentos/MOOC%20Exercise%20SOLVE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s Plan"/>
      <sheetName val="Exercise 1"/>
      <sheetName val="Exercise 2"/>
      <sheetName val="Exercise 3"/>
      <sheetName val="Exercise 4"/>
      <sheetName val="Exercise 5"/>
      <sheetName val="Exercise Back Up"/>
    </sheetNames>
    <sheetDataSet>
      <sheetData sheetId="0"/>
      <sheetData sheetId="1"/>
      <sheetData sheetId="2"/>
      <sheetData sheetId="3"/>
      <sheetData sheetId="4"/>
      <sheetData sheetId="5">
        <row r="13">
          <cell r="C13" t="str">
            <v>Frequency Introduction to Analysis</v>
          </cell>
          <cell r="D13" t="str">
            <v>Frequency Introduction to Probability</v>
          </cell>
        </row>
        <row r="14">
          <cell r="C14">
            <v>0</v>
          </cell>
          <cell r="D14">
            <v>1</v>
          </cell>
        </row>
        <row r="15">
          <cell r="C15">
            <v>3</v>
          </cell>
          <cell r="D15">
            <v>1</v>
          </cell>
        </row>
        <row r="16">
          <cell r="C16">
            <v>3</v>
          </cell>
          <cell r="D16">
            <v>1</v>
          </cell>
        </row>
        <row r="17">
          <cell r="C17">
            <v>4</v>
          </cell>
          <cell r="D17">
            <v>1</v>
          </cell>
        </row>
        <row r="18">
          <cell r="C18">
            <v>8</v>
          </cell>
          <cell r="D18">
            <v>1</v>
          </cell>
        </row>
        <row r="19">
          <cell r="C19">
            <v>6</v>
          </cell>
          <cell r="D19">
            <v>1</v>
          </cell>
        </row>
        <row r="20">
          <cell r="C20">
            <v>3</v>
          </cell>
          <cell r="D20">
            <v>7</v>
          </cell>
        </row>
        <row r="21">
          <cell r="C21">
            <v>2</v>
          </cell>
          <cell r="D21">
            <v>8</v>
          </cell>
        </row>
        <row r="22">
          <cell r="C22">
            <v>0</v>
          </cell>
          <cell r="D22">
            <v>5</v>
          </cell>
        </row>
        <row r="23">
          <cell r="C23">
            <v>0</v>
          </cell>
          <cell r="D23">
            <v>3</v>
          </cell>
        </row>
        <row r="38">
          <cell r="K38" t="str">
            <v>Grade Analysis</v>
          </cell>
          <cell r="L38" t="str">
            <v>Grade Probability</v>
          </cell>
          <cell r="M38" t="str">
            <v>Z-Score</v>
          </cell>
        </row>
        <row r="39">
          <cell r="J39">
            <v>-2.1143807715275607</v>
          </cell>
          <cell r="K39">
            <v>2</v>
          </cell>
          <cell r="L39">
            <v>1</v>
          </cell>
          <cell r="M39">
            <v>-2.1143807715275607</v>
          </cell>
        </row>
        <row r="40">
          <cell r="J40">
            <v>-1.6283614067169063</v>
          </cell>
          <cell r="K40">
            <v>2</v>
          </cell>
          <cell r="L40">
            <v>2</v>
          </cell>
          <cell r="M40">
            <v>-1.6283614067169063</v>
          </cell>
        </row>
        <row r="41">
          <cell r="J41">
            <v>-1.3644887481703289</v>
          </cell>
          <cell r="K41">
            <v>2</v>
          </cell>
          <cell r="L41">
            <v>3</v>
          </cell>
          <cell r="M41">
            <v>-1.3644887481703289</v>
          </cell>
        </row>
        <row r="42">
          <cell r="J42">
            <v>-1.1715461713027622</v>
          </cell>
          <cell r="K42">
            <v>3</v>
          </cell>
          <cell r="L42">
            <v>4</v>
          </cell>
          <cell r="M42">
            <v>-1.1715461713027622</v>
          </cell>
        </row>
        <row r="43">
          <cell r="J43">
            <v>-1.014498745784099</v>
          </cell>
          <cell r="K43">
            <v>3</v>
          </cell>
          <cell r="L43">
            <v>5</v>
          </cell>
          <cell r="M43">
            <v>-1.014498745784099</v>
          </cell>
        </row>
        <row r="44">
          <cell r="J44">
            <v>-0.8791677184445702</v>
          </cell>
          <cell r="K44">
            <v>3</v>
          </cell>
          <cell r="L44">
            <v>6</v>
          </cell>
          <cell r="M44">
            <v>-0.8791677184445702</v>
          </cell>
        </row>
        <row r="45">
          <cell r="J45">
            <v>-0.75829255699115117</v>
          </cell>
          <cell r="K45">
            <v>4</v>
          </cell>
          <cell r="L45">
            <v>7</v>
          </cell>
          <cell r="M45">
            <v>-0.75829255699115117</v>
          </cell>
        </row>
        <row r="46">
          <cell r="J46">
            <v>-0.64760358292497777</v>
          </cell>
          <cell r="K46">
            <v>4</v>
          </cell>
          <cell r="L46">
            <v>7</v>
          </cell>
          <cell r="M46">
            <v>-0.64760358292497777</v>
          </cell>
        </row>
        <row r="47">
          <cell r="J47">
            <v>-0.54434091493561076</v>
          </cell>
          <cell r="K47">
            <v>4</v>
          </cell>
          <cell r="L47">
            <v>7</v>
          </cell>
          <cell r="M47">
            <v>-0.54434091493561076</v>
          </cell>
        </row>
        <row r="48">
          <cell r="J48">
            <v>-0.44658820450617887</v>
          </cell>
          <cell r="K48">
            <v>4</v>
          </cell>
          <cell r="L48">
            <v>7</v>
          </cell>
          <cell r="M48">
            <v>-0.44658820450617887</v>
          </cell>
        </row>
        <row r="49">
          <cell r="J49">
            <v>-0.35293398612691645</v>
          </cell>
          <cell r="K49">
            <v>5</v>
          </cell>
          <cell r="L49">
            <v>7</v>
          </cell>
          <cell r="M49">
            <v>-0.35293398612691645</v>
          </cell>
        </row>
        <row r="50">
          <cell r="J50">
            <v>-0.26228276539162171</v>
          </cell>
          <cell r="K50">
            <v>5</v>
          </cell>
          <cell r="L50">
            <v>7</v>
          </cell>
          <cell r="M50">
            <v>-0.26228276539162171</v>
          </cell>
        </row>
        <row r="51">
          <cell r="J51">
            <v>-0.17374106191177294</v>
          </cell>
          <cell r="K51">
            <v>5</v>
          </cell>
          <cell r="L51">
            <v>7</v>
          </cell>
          <cell r="M51">
            <v>-0.17374106191177294</v>
          </cell>
        </row>
        <row r="52">
          <cell r="J52">
            <v>-8.6543367915016003E-2</v>
          </cell>
          <cell r="K52">
            <v>5</v>
          </cell>
          <cell r="L52">
            <v>8</v>
          </cell>
          <cell r="M52">
            <v>-8.6543367915016003E-2</v>
          </cell>
        </row>
        <row r="53">
          <cell r="J53">
            <v>0</v>
          </cell>
          <cell r="K53">
            <v>5</v>
          </cell>
          <cell r="L53">
            <v>8</v>
          </cell>
          <cell r="M53">
            <v>0</v>
          </cell>
        </row>
        <row r="54">
          <cell r="J54">
            <v>8.6543367915015865E-2</v>
          </cell>
          <cell r="K54">
            <v>5</v>
          </cell>
          <cell r="L54">
            <v>8</v>
          </cell>
          <cell r="M54">
            <v>8.6543367915015865E-2</v>
          </cell>
        </row>
        <row r="55">
          <cell r="J55">
            <v>0.17374106191177294</v>
          </cell>
          <cell r="K55">
            <v>5</v>
          </cell>
          <cell r="L55">
            <v>8</v>
          </cell>
          <cell r="M55">
            <v>0.17374106191177294</v>
          </cell>
        </row>
        <row r="56">
          <cell r="J56">
            <v>0.26228276539162171</v>
          </cell>
          <cell r="K56">
            <v>5</v>
          </cell>
          <cell r="L56">
            <v>8</v>
          </cell>
          <cell r="M56">
            <v>0.26228276539162171</v>
          </cell>
        </row>
        <row r="57">
          <cell r="J57">
            <v>0.35293398612691662</v>
          </cell>
          <cell r="K57">
            <v>6</v>
          </cell>
          <cell r="L57">
            <v>8</v>
          </cell>
          <cell r="M57">
            <v>0.35293398612691662</v>
          </cell>
        </row>
        <row r="58">
          <cell r="J58">
            <v>0.44658820450617887</v>
          </cell>
          <cell r="K58">
            <v>6</v>
          </cell>
          <cell r="L58">
            <v>8</v>
          </cell>
          <cell r="M58">
            <v>0.44658820450617887</v>
          </cell>
        </row>
        <row r="59">
          <cell r="J59">
            <v>0.54434091493561032</v>
          </cell>
          <cell r="K59">
            <v>6</v>
          </cell>
          <cell r="L59">
            <v>8</v>
          </cell>
          <cell r="M59">
            <v>0.54434091493561032</v>
          </cell>
        </row>
        <row r="60">
          <cell r="J60">
            <v>0.64760358292497799</v>
          </cell>
          <cell r="K60">
            <v>6</v>
          </cell>
          <cell r="L60">
            <v>9</v>
          </cell>
          <cell r="M60">
            <v>0.64760358292497799</v>
          </cell>
        </row>
        <row r="61">
          <cell r="J61">
            <v>0.75829255699115117</v>
          </cell>
          <cell r="K61">
            <v>6</v>
          </cell>
          <cell r="L61">
            <v>9</v>
          </cell>
          <cell r="M61">
            <v>0.75829255699115117</v>
          </cell>
        </row>
        <row r="62">
          <cell r="J62">
            <v>0.87916771844456865</v>
          </cell>
          <cell r="K62">
            <v>6</v>
          </cell>
          <cell r="L62">
            <v>9</v>
          </cell>
          <cell r="M62">
            <v>0.87916771844456865</v>
          </cell>
        </row>
        <row r="63">
          <cell r="J63">
            <v>1.014498745784099</v>
          </cell>
          <cell r="K63">
            <v>7</v>
          </cell>
          <cell r="L63">
            <v>9</v>
          </cell>
          <cell r="M63">
            <v>1.014498745784099</v>
          </cell>
        </row>
        <row r="64">
          <cell r="J64">
            <v>1.1715461713027622</v>
          </cell>
          <cell r="K64">
            <v>7</v>
          </cell>
          <cell r="L64">
            <v>9</v>
          </cell>
          <cell r="M64">
            <v>1.1715461713027622</v>
          </cell>
        </row>
        <row r="65">
          <cell r="J65">
            <v>1.3644887481703283</v>
          </cell>
          <cell r="K65">
            <v>7</v>
          </cell>
          <cell r="L65">
            <v>10</v>
          </cell>
          <cell r="M65">
            <v>1.3644887481703283</v>
          </cell>
        </row>
        <row r="66">
          <cell r="J66">
            <v>1.6283614067169063</v>
          </cell>
          <cell r="K66">
            <v>8</v>
          </cell>
          <cell r="L66">
            <v>10</v>
          </cell>
          <cell r="M66">
            <v>1.6283614067169063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C59" sqref="C59"/>
    </sheetView>
  </sheetViews>
  <sheetFormatPr baseColWidth="10" defaultColWidth="8.83203125" defaultRowHeight="16" x14ac:dyDescent="0.2"/>
  <cols>
    <col min="1" max="1" width="18.33203125" bestFit="1" customWidth="1"/>
    <col min="2" max="2" width="28.6640625" bestFit="1" customWidth="1"/>
    <col min="3" max="3" width="31.1640625" bestFit="1" customWidth="1"/>
    <col min="4" max="4" width="27.5" customWidth="1"/>
    <col min="5" max="5" width="54.33203125" customWidth="1"/>
    <col min="7" max="7" width="19.5" customWidth="1"/>
    <col min="8" max="8" width="15.83203125" bestFit="1" customWidth="1"/>
    <col min="9" max="9" width="18.33203125" bestFit="1" customWidth="1"/>
    <col min="10" max="10" width="21.83203125" customWidth="1"/>
    <col min="11" max="11" width="14.83203125" bestFit="1" customWidth="1"/>
  </cols>
  <sheetData>
    <row r="1" spans="1:9" x14ac:dyDescent="0.2">
      <c r="A1" s="1" t="s">
        <v>0</v>
      </c>
      <c r="B1" s="1"/>
      <c r="C1" s="2"/>
      <c r="D1" s="2"/>
      <c r="E1" s="2"/>
      <c r="G1" s="3"/>
    </row>
    <row r="2" spans="1:9" x14ac:dyDescent="0.2">
      <c r="A2" s="4" t="s">
        <v>1</v>
      </c>
      <c r="B2" s="5"/>
      <c r="C2" s="5"/>
      <c r="D2" s="5"/>
      <c r="E2" s="6"/>
      <c r="G2" s="7" t="s">
        <v>2</v>
      </c>
      <c r="H2" s="8" t="s">
        <v>3</v>
      </c>
      <c r="I2" s="8" t="s">
        <v>4</v>
      </c>
    </row>
    <row r="3" spans="1:9" x14ac:dyDescent="0.2">
      <c r="A3" s="9" t="s">
        <v>5</v>
      </c>
      <c r="B3" s="9"/>
      <c r="C3" s="9"/>
      <c r="D3" s="9"/>
      <c r="E3" s="10"/>
      <c r="G3" s="11">
        <v>1</v>
      </c>
      <c r="H3" s="12">
        <v>2</v>
      </c>
      <c r="I3" s="12">
        <v>1</v>
      </c>
    </row>
    <row r="4" spans="1:9" x14ac:dyDescent="0.2">
      <c r="A4" s="9" t="s">
        <v>6</v>
      </c>
      <c r="B4" s="9"/>
      <c r="C4" s="9"/>
      <c r="D4" s="9"/>
      <c r="E4" s="10"/>
      <c r="G4" s="11">
        <v>2</v>
      </c>
      <c r="H4" s="12">
        <v>2</v>
      </c>
      <c r="I4" s="12">
        <v>2</v>
      </c>
    </row>
    <row r="5" spans="1:9" x14ac:dyDescent="0.2">
      <c r="A5" s="9" t="s">
        <v>7</v>
      </c>
      <c r="B5" s="9"/>
      <c r="C5" s="9"/>
      <c r="D5" s="9"/>
      <c r="E5" s="10"/>
      <c r="G5" s="11">
        <v>3</v>
      </c>
      <c r="H5" s="12">
        <v>2</v>
      </c>
      <c r="I5" s="12">
        <v>3</v>
      </c>
    </row>
    <row r="6" spans="1:9" x14ac:dyDescent="0.2">
      <c r="A6" s="9" t="s">
        <v>8</v>
      </c>
      <c r="B6" s="9"/>
      <c r="C6" s="9"/>
      <c r="D6" s="9"/>
      <c r="E6" s="10"/>
      <c r="G6" s="11">
        <v>4</v>
      </c>
      <c r="H6" s="12">
        <v>3</v>
      </c>
      <c r="I6" s="12">
        <v>4</v>
      </c>
    </row>
    <row r="7" spans="1:9" x14ac:dyDescent="0.2">
      <c r="A7" s="9" t="s">
        <v>9</v>
      </c>
      <c r="B7" s="9"/>
      <c r="C7" s="9"/>
      <c r="D7" s="9"/>
      <c r="E7" s="10"/>
      <c r="G7" s="11">
        <v>5</v>
      </c>
      <c r="H7" s="12">
        <v>3</v>
      </c>
      <c r="I7" s="12">
        <v>5</v>
      </c>
    </row>
    <row r="8" spans="1:9" x14ac:dyDescent="0.2">
      <c r="A8" s="9" t="s">
        <v>10</v>
      </c>
      <c r="B8" s="9"/>
      <c r="C8" s="9"/>
      <c r="D8" s="9"/>
      <c r="E8" s="10"/>
      <c r="G8" s="11">
        <v>6</v>
      </c>
      <c r="H8" s="12">
        <v>3</v>
      </c>
      <c r="I8" s="12">
        <v>6</v>
      </c>
    </row>
    <row r="9" spans="1:9" x14ac:dyDescent="0.2">
      <c r="A9" s="9" t="s">
        <v>11</v>
      </c>
      <c r="B9" s="9"/>
      <c r="C9" s="9"/>
      <c r="D9" s="9"/>
      <c r="E9" s="10"/>
      <c r="G9" s="11">
        <v>7</v>
      </c>
      <c r="H9" s="12">
        <v>4</v>
      </c>
      <c r="I9" s="12">
        <v>7</v>
      </c>
    </row>
    <row r="10" spans="1:9" x14ac:dyDescent="0.2">
      <c r="A10" s="10"/>
      <c r="B10" s="10"/>
      <c r="C10" s="10"/>
      <c r="D10" s="10"/>
      <c r="E10" s="10"/>
      <c r="G10" s="11">
        <v>8</v>
      </c>
      <c r="H10" s="12">
        <v>4</v>
      </c>
      <c r="I10" s="12">
        <v>7</v>
      </c>
    </row>
    <row r="11" spans="1:9" x14ac:dyDescent="0.2">
      <c r="G11" s="11">
        <v>9</v>
      </c>
      <c r="H11" s="12">
        <v>4</v>
      </c>
      <c r="I11" s="12">
        <v>7</v>
      </c>
    </row>
    <row r="12" spans="1:9" x14ac:dyDescent="0.2">
      <c r="A12" s="13" t="s">
        <v>12</v>
      </c>
      <c r="B12" s="14" t="s">
        <v>13</v>
      </c>
      <c r="C12" s="14" t="s">
        <v>14</v>
      </c>
      <c r="D12" s="15"/>
      <c r="G12" s="11">
        <v>10</v>
      </c>
      <c r="H12" s="12">
        <v>4</v>
      </c>
      <c r="I12" s="12">
        <v>7</v>
      </c>
    </row>
    <row r="13" spans="1:9" x14ac:dyDescent="0.2">
      <c r="A13" s="16">
        <v>1</v>
      </c>
      <c r="B13" s="17">
        <v>0</v>
      </c>
      <c r="C13" s="17">
        <v>1</v>
      </c>
      <c r="D13" s="15"/>
      <c r="G13" s="11">
        <v>11</v>
      </c>
      <c r="H13" s="12">
        <v>5</v>
      </c>
      <c r="I13" s="12">
        <v>7</v>
      </c>
    </row>
    <row r="14" spans="1:9" x14ac:dyDescent="0.2">
      <c r="A14" s="18">
        <v>2</v>
      </c>
      <c r="B14" s="19">
        <v>3</v>
      </c>
      <c r="C14" s="19">
        <v>1</v>
      </c>
      <c r="D14" s="15"/>
      <c r="G14" s="11">
        <v>12</v>
      </c>
      <c r="H14" s="12">
        <v>5</v>
      </c>
      <c r="I14" s="12">
        <v>7</v>
      </c>
    </row>
    <row r="15" spans="1:9" x14ac:dyDescent="0.2">
      <c r="A15" s="18">
        <v>3</v>
      </c>
      <c r="B15" s="19">
        <v>3</v>
      </c>
      <c r="C15" s="19">
        <v>1</v>
      </c>
      <c r="D15" s="15"/>
      <c r="G15" s="11">
        <v>13</v>
      </c>
      <c r="H15" s="12">
        <v>5</v>
      </c>
      <c r="I15" s="12">
        <v>7</v>
      </c>
    </row>
    <row r="16" spans="1:9" x14ac:dyDescent="0.2">
      <c r="A16" s="18">
        <v>4</v>
      </c>
      <c r="B16" s="19">
        <v>4</v>
      </c>
      <c r="C16" s="19">
        <v>1</v>
      </c>
      <c r="D16" s="15"/>
      <c r="G16" s="11">
        <v>14</v>
      </c>
      <c r="H16" s="12">
        <v>5</v>
      </c>
      <c r="I16" s="12">
        <v>8</v>
      </c>
    </row>
    <row r="17" spans="1:9" x14ac:dyDescent="0.2">
      <c r="A17" s="18">
        <v>5</v>
      </c>
      <c r="B17" s="19">
        <v>8</v>
      </c>
      <c r="C17" s="19">
        <v>1</v>
      </c>
      <c r="D17" s="15"/>
      <c r="G17" s="11">
        <v>15</v>
      </c>
      <c r="H17" s="12">
        <v>5</v>
      </c>
      <c r="I17" s="12">
        <v>8</v>
      </c>
    </row>
    <row r="18" spans="1:9" x14ac:dyDescent="0.2">
      <c r="A18" s="18">
        <v>6</v>
      </c>
      <c r="B18" s="19">
        <v>6</v>
      </c>
      <c r="C18" s="19">
        <v>1</v>
      </c>
      <c r="D18" s="15"/>
      <c r="G18" s="11">
        <v>16</v>
      </c>
      <c r="H18" s="12">
        <v>5</v>
      </c>
      <c r="I18" s="12">
        <v>8</v>
      </c>
    </row>
    <row r="19" spans="1:9" x14ac:dyDescent="0.2">
      <c r="A19" s="18">
        <v>7</v>
      </c>
      <c r="B19" s="19">
        <v>3</v>
      </c>
      <c r="C19" s="19">
        <v>7</v>
      </c>
      <c r="D19" s="15"/>
      <c r="G19" s="11">
        <v>17</v>
      </c>
      <c r="H19" s="12">
        <v>5</v>
      </c>
      <c r="I19" s="12">
        <v>8</v>
      </c>
    </row>
    <row r="20" spans="1:9" x14ac:dyDescent="0.2">
      <c r="A20" s="18">
        <v>8</v>
      </c>
      <c r="B20" s="19">
        <v>2</v>
      </c>
      <c r="C20" s="19">
        <v>8</v>
      </c>
      <c r="D20" s="15"/>
      <c r="G20" s="11">
        <v>18</v>
      </c>
      <c r="H20" s="12">
        <v>5</v>
      </c>
      <c r="I20" s="12">
        <v>8</v>
      </c>
    </row>
    <row r="21" spans="1:9" x14ac:dyDescent="0.2">
      <c r="A21" s="18">
        <v>9</v>
      </c>
      <c r="B21" s="19">
        <v>0</v>
      </c>
      <c r="C21" s="19">
        <v>5</v>
      </c>
      <c r="G21" s="11">
        <v>19</v>
      </c>
      <c r="H21" s="12">
        <v>6</v>
      </c>
      <c r="I21" s="12">
        <v>8</v>
      </c>
    </row>
    <row r="22" spans="1:9" x14ac:dyDescent="0.2">
      <c r="A22" s="18">
        <v>10</v>
      </c>
      <c r="B22" s="19">
        <v>0</v>
      </c>
      <c r="C22" s="19">
        <v>3</v>
      </c>
      <c r="G22" s="11">
        <v>20</v>
      </c>
      <c r="H22" s="12">
        <v>6</v>
      </c>
      <c r="I22" s="12">
        <v>8</v>
      </c>
    </row>
    <row r="23" spans="1:9" x14ac:dyDescent="0.2">
      <c r="A23" s="20" t="s">
        <v>15</v>
      </c>
      <c r="B23" s="20">
        <f>AVERAGE(H3:H30)</f>
        <v>4.8571428571428568</v>
      </c>
      <c r="C23" s="20">
        <f>AVERAGE(I3:I30)</f>
        <v>7.1071428571428568</v>
      </c>
      <c r="G23" s="11">
        <v>21</v>
      </c>
      <c r="H23" s="12">
        <v>6</v>
      </c>
      <c r="I23" s="12">
        <v>8</v>
      </c>
    </row>
    <row r="24" spans="1:9" x14ac:dyDescent="0.2">
      <c r="A24" s="20" t="s">
        <v>16</v>
      </c>
      <c r="B24" s="20">
        <f>_xlfn.STDEV.S(H3:H30)</f>
        <v>1.6035674514745466</v>
      </c>
      <c r="C24" s="20">
        <f>_xlfn.STDEV.S(I3:I30)</f>
        <v>2.2499265126153141</v>
      </c>
      <c r="G24" s="11">
        <v>22</v>
      </c>
      <c r="H24" s="12">
        <v>6</v>
      </c>
      <c r="I24" s="12">
        <v>9</v>
      </c>
    </row>
    <row r="25" spans="1:9" x14ac:dyDescent="0.2">
      <c r="G25" s="11">
        <v>23</v>
      </c>
      <c r="H25" s="12">
        <v>6</v>
      </c>
      <c r="I25" s="12">
        <v>9</v>
      </c>
    </row>
    <row r="26" spans="1:9" x14ac:dyDescent="0.2">
      <c r="G26" s="11">
        <v>24</v>
      </c>
      <c r="H26" s="12">
        <v>6</v>
      </c>
      <c r="I26" s="12">
        <v>9</v>
      </c>
    </row>
    <row r="27" spans="1:9" x14ac:dyDescent="0.2">
      <c r="A27" s="21" t="s">
        <v>17</v>
      </c>
      <c r="B27" s="22"/>
      <c r="C27" s="22"/>
      <c r="D27" s="23"/>
      <c r="E27" s="6"/>
      <c r="G27" s="11">
        <v>25</v>
      </c>
      <c r="H27" s="12">
        <v>7</v>
      </c>
      <c r="I27" s="12">
        <v>9</v>
      </c>
    </row>
    <row r="28" spans="1:9" x14ac:dyDescent="0.2">
      <c r="A28" s="24" t="s">
        <v>18</v>
      </c>
      <c r="B28" s="25"/>
      <c r="C28" s="25"/>
      <c r="D28" s="26"/>
      <c r="E28" s="6"/>
      <c r="G28" s="11">
        <v>26</v>
      </c>
      <c r="H28" s="12">
        <v>7</v>
      </c>
      <c r="I28" s="12">
        <v>9</v>
      </c>
    </row>
    <row r="29" spans="1:9" x14ac:dyDescent="0.2">
      <c r="A29" s="24" t="s">
        <v>19</v>
      </c>
      <c r="B29" s="27"/>
      <c r="C29" s="28"/>
      <c r="D29" s="26"/>
      <c r="E29" s="29"/>
      <c r="G29" s="11">
        <v>27</v>
      </c>
      <c r="H29" s="12">
        <v>7</v>
      </c>
      <c r="I29" s="12">
        <v>10</v>
      </c>
    </row>
    <row r="30" spans="1:9" x14ac:dyDescent="0.2">
      <c r="A30" s="30" t="s">
        <v>20</v>
      </c>
      <c r="B30" s="31"/>
      <c r="C30" s="32"/>
      <c r="D30" s="31"/>
      <c r="E30" s="33"/>
      <c r="G30" s="11">
        <v>28</v>
      </c>
      <c r="H30" s="12">
        <v>8</v>
      </c>
      <c r="I30" s="34">
        <v>10</v>
      </c>
    </row>
    <row r="31" spans="1:9" x14ac:dyDescent="0.2">
      <c r="A31" s="30" t="s">
        <v>21</v>
      </c>
      <c r="B31" s="32"/>
      <c r="C31" s="31"/>
      <c r="D31" s="31"/>
      <c r="E31" s="35"/>
      <c r="G31" s="36">
        <v>29</v>
      </c>
      <c r="H31" s="37">
        <v>8</v>
      </c>
      <c r="I31" s="38">
        <v>10</v>
      </c>
    </row>
    <row r="32" spans="1:9" x14ac:dyDescent="0.2">
      <c r="A32" s="30" t="s">
        <v>22</v>
      </c>
      <c r="B32" s="39"/>
      <c r="C32" s="39"/>
      <c r="D32" s="40"/>
      <c r="E32" s="6"/>
    </row>
    <row r="33" spans="1:12" x14ac:dyDescent="0.2">
      <c r="A33" s="24" t="s">
        <v>23</v>
      </c>
      <c r="B33" s="41"/>
      <c r="C33" s="41"/>
      <c r="D33" s="42"/>
      <c r="E33" s="6"/>
    </row>
    <row r="34" spans="1:12" x14ac:dyDescent="0.2">
      <c r="A34" s="24" t="s">
        <v>24</v>
      </c>
      <c r="B34" s="27"/>
      <c r="C34" s="41"/>
      <c r="D34" s="26"/>
      <c r="E34" s="6"/>
    </row>
    <row r="35" spans="1:12" x14ac:dyDescent="0.2">
      <c r="A35" s="24" t="s">
        <v>25</v>
      </c>
      <c r="B35" s="41"/>
      <c r="C35" s="43"/>
      <c r="D35" s="42"/>
      <c r="E35" s="29"/>
      <c r="F35" s="44"/>
      <c r="G35" s="44"/>
    </row>
    <row r="36" spans="1:12" x14ac:dyDescent="0.2">
      <c r="A36" s="24" t="s">
        <v>26</v>
      </c>
      <c r="B36" s="41"/>
      <c r="C36" s="43"/>
      <c r="D36" s="42"/>
      <c r="E36" s="29"/>
      <c r="F36" s="44"/>
      <c r="G36" s="44"/>
    </row>
    <row r="37" spans="1:12" x14ac:dyDescent="0.2">
      <c r="A37" s="24" t="s">
        <v>27</v>
      </c>
      <c r="B37" s="28"/>
      <c r="C37" s="28"/>
      <c r="D37" s="45"/>
      <c r="E37" s="44"/>
      <c r="G37" s="46" t="s">
        <v>2</v>
      </c>
      <c r="H37" s="8" t="s">
        <v>28</v>
      </c>
      <c r="I37" s="8" t="s">
        <v>29</v>
      </c>
      <c r="J37" s="8" t="s">
        <v>3</v>
      </c>
      <c r="K37" s="8" t="s">
        <v>4</v>
      </c>
      <c r="L37" s="8" t="s">
        <v>29</v>
      </c>
    </row>
    <row r="38" spans="1:12" x14ac:dyDescent="0.2">
      <c r="A38" s="24" t="s">
        <v>30</v>
      </c>
      <c r="B38" s="28"/>
      <c r="C38" s="28"/>
      <c r="D38" s="45"/>
      <c r="E38" s="44"/>
      <c r="G38" s="11">
        <v>1</v>
      </c>
      <c r="H38" s="12">
        <f>(G3-0.5)/29</f>
        <v>1.7241379310344827E-2</v>
      </c>
      <c r="I38" s="12">
        <f>_xlfn.NORM.S.INV(H38)</f>
        <v>-2.1143807715275607</v>
      </c>
      <c r="J38" s="12">
        <v>2</v>
      </c>
      <c r="K38" s="12">
        <v>1</v>
      </c>
      <c r="L38" s="12">
        <f>_xlfn.NORM.S.INV(H38)</f>
        <v>-2.1143807715275607</v>
      </c>
    </row>
    <row r="39" spans="1:12" x14ac:dyDescent="0.2">
      <c r="A39" s="30" t="s">
        <v>31</v>
      </c>
      <c r="B39" s="32"/>
      <c r="C39" s="32"/>
      <c r="D39" s="47"/>
      <c r="E39" s="44"/>
      <c r="G39" s="11">
        <v>2</v>
      </c>
      <c r="H39" s="12">
        <f t="shared" ref="H39:H66" si="0">(G4-0.5)/29</f>
        <v>5.1724137931034482E-2</v>
      </c>
      <c r="I39" s="12">
        <f t="shared" ref="I39:I66" si="1">_xlfn.NORM.S.INV(H39)</f>
        <v>-1.6283614067169063</v>
      </c>
      <c r="J39" s="12">
        <v>2</v>
      </c>
      <c r="K39" s="12">
        <v>2</v>
      </c>
      <c r="L39" s="12">
        <f t="shared" ref="L39:L66" si="2">_xlfn.NORM.S.INV(H39)</f>
        <v>-1.6283614067169063</v>
      </c>
    </row>
    <row r="40" spans="1:12" x14ac:dyDescent="0.2">
      <c r="A40" s="48" t="s">
        <v>32</v>
      </c>
      <c r="B40" s="32"/>
      <c r="C40" s="32"/>
      <c r="D40" s="47"/>
      <c r="E40" s="44"/>
      <c r="G40" s="11">
        <v>3</v>
      </c>
      <c r="H40" s="12">
        <f t="shared" si="0"/>
        <v>8.6206896551724144E-2</v>
      </c>
      <c r="I40" s="12">
        <f t="shared" si="1"/>
        <v>-1.3644887481703289</v>
      </c>
      <c r="J40" s="12">
        <v>2</v>
      </c>
      <c r="K40" s="12">
        <v>3</v>
      </c>
      <c r="L40" s="12">
        <f t="shared" si="2"/>
        <v>-1.3644887481703289</v>
      </c>
    </row>
    <row r="41" spans="1:12" x14ac:dyDescent="0.2">
      <c r="A41" s="49" t="s">
        <v>33</v>
      </c>
      <c r="B41" s="50"/>
      <c r="C41" s="50"/>
      <c r="D41" s="51"/>
      <c r="E41" s="44"/>
      <c r="G41" s="11">
        <v>4</v>
      </c>
      <c r="H41" s="12">
        <f t="shared" si="0"/>
        <v>0.1206896551724138</v>
      </c>
      <c r="I41" s="12">
        <f t="shared" si="1"/>
        <v>-1.1715461713027622</v>
      </c>
      <c r="J41" s="12">
        <v>3</v>
      </c>
      <c r="K41" s="12">
        <v>4</v>
      </c>
      <c r="L41" s="12">
        <f t="shared" si="2"/>
        <v>-1.1715461713027622</v>
      </c>
    </row>
    <row r="42" spans="1:12" x14ac:dyDescent="0.2">
      <c r="A42" s="44"/>
      <c r="B42" s="44"/>
      <c r="C42" s="44"/>
      <c r="D42" s="44"/>
      <c r="E42" s="44"/>
      <c r="G42" s="11">
        <v>5</v>
      </c>
      <c r="H42" s="12">
        <f t="shared" si="0"/>
        <v>0.15517241379310345</v>
      </c>
      <c r="I42" s="12">
        <f t="shared" si="1"/>
        <v>-1.014498745784099</v>
      </c>
      <c r="J42" s="12">
        <v>3</v>
      </c>
      <c r="K42" s="12">
        <v>5</v>
      </c>
      <c r="L42" s="12">
        <f t="shared" si="2"/>
        <v>-1.014498745784099</v>
      </c>
    </row>
    <row r="43" spans="1:12" x14ac:dyDescent="0.2">
      <c r="E43" s="44"/>
      <c r="G43" s="11">
        <v>6</v>
      </c>
      <c r="H43" s="12">
        <f t="shared" si="0"/>
        <v>0.18965517241379309</v>
      </c>
      <c r="I43" s="12">
        <f t="shared" si="1"/>
        <v>-0.8791677184445702</v>
      </c>
      <c r="J43" s="12">
        <v>3</v>
      </c>
      <c r="K43" s="12">
        <v>6</v>
      </c>
      <c r="L43" s="12">
        <f t="shared" si="2"/>
        <v>-0.8791677184445702</v>
      </c>
    </row>
    <row r="44" spans="1:12" x14ac:dyDescent="0.2">
      <c r="E44" s="44"/>
      <c r="G44" s="11">
        <v>7</v>
      </c>
      <c r="H44" s="12">
        <f t="shared" si="0"/>
        <v>0.22413793103448276</v>
      </c>
      <c r="I44" s="12">
        <f t="shared" si="1"/>
        <v>-0.75829255699115117</v>
      </c>
      <c r="J44" s="12">
        <v>4</v>
      </c>
      <c r="K44" s="12">
        <v>7</v>
      </c>
      <c r="L44" s="12">
        <f t="shared" si="2"/>
        <v>-0.75829255699115117</v>
      </c>
    </row>
    <row r="45" spans="1:12" x14ac:dyDescent="0.2">
      <c r="E45" s="44"/>
      <c r="G45" s="11">
        <v>8</v>
      </c>
      <c r="H45" s="12">
        <f t="shared" si="0"/>
        <v>0.25862068965517243</v>
      </c>
      <c r="I45" s="12">
        <f t="shared" si="1"/>
        <v>-0.64760358292497777</v>
      </c>
      <c r="J45" s="12">
        <v>4</v>
      </c>
      <c r="K45" s="12">
        <v>7</v>
      </c>
      <c r="L45" s="12">
        <f t="shared" si="2"/>
        <v>-0.64760358292497777</v>
      </c>
    </row>
    <row r="46" spans="1:12" x14ac:dyDescent="0.2">
      <c r="E46" s="44"/>
      <c r="G46" s="11">
        <v>9</v>
      </c>
      <c r="H46" s="12">
        <f t="shared" si="0"/>
        <v>0.29310344827586204</v>
      </c>
      <c r="I46" s="12">
        <f t="shared" si="1"/>
        <v>-0.54434091493561076</v>
      </c>
      <c r="J46" s="12">
        <v>4</v>
      </c>
      <c r="K46" s="12">
        <v>7</v>
      </c>
      <c r="L46" s="12">
        <f t="shared" si="2"/>
        <v>-0.54434091493561076</v>
      </c>
    </row>
    <row r="47" spans="1:12" x14ac:dyDescent="0.2">
      <c r="E47" s="44"/>
      <c r="G47" s="11">
        <v>10</v>
      </c>
      <c r="H47" s="12">
        <f t="shared" si="0"/>
        <v>0.32758620689655171</v>
      </c>
      <c r="I47" s="12">
        <f t="shared" si="1"/>
        <v>-0.44658820450617887</v>
      </c>
      <c r="J47" s="12">
        <v>4</v>
      </c>
      <c r="K47" s="12">
        <v>7</v>
      </c>
      <c r="L47" s="12">
        <f t="shared" si="2"/>
        <v>-0.44658820450617887</v>
      </c>
    </row>
    <row r="48" spans="1:12" x14ac:dyDescent="0.2">
      <c r="E48" s="44"/>
      <c r="G48" s="11">
        <v>11</v>
      </c>
      <c r="H48" s="12">
        <f t="shared" si="0"/>
        <v>0.36206896551724138</v>
      </c>
      <c r="I48" s="12">
        <f t="shared" si="1"/>
        <v>-0.35293398612691645</v>
      </c>
      <c r="J48" s="12">
        <v>5</v>
      </c>
      <c r="K48" s="12">
        <v>7</v>
      </c>
      <c r="L48" s="12">
        <f t="shared" si="2"/>
        <v>-0.35293398612691645</v>
      </c>
    </row>
    <row r="49" spans="5:12" x14ac:dyDescent="0.2">
      <c r="E49" s="44"/>
      <c r="G49" s="11">
        <v>12</v>
      </c>
      <c r="H49" s="12">
        <f t="shared" si="0"/>
        <v>0.39655172413793105</v>
      </c>
      <c r="I49" s="12">
        <f t="shared" si="1"/>
        <v>-0.26228276539162171</v>
      </c>
      <c r="J49" s="12">
        <v>5</v>
      </c>
      <c r="K49" s="12">
        <v>7</v>
      </c>
      <c r="L49" s="12">
        <f t="shared" si="2"/>
        <v>-0.26228276539162171</v>
      </c>
    </row>
    <row r="50" spans="5:12" x14ac:dyDescent="0.2">
      <c r="E50" s="44"/>
      <c r="G50" s="11">
        <v>13</v>
      </c>
      <c r="H50" s="12">
        <f t="shared" si="0"/>
        <v>0.43103448275862066</v>
      </c>
      <c r="I50" s="12">
        <f t="shared" si="1"/>
        <v>-0.17374106191177294</v>
      </c>
      <c r="J50" s="12">
        <v>5</v>
      </c>
      <c r="K50" s="12">
        <v>7</v>
      </c>
      <c r="L50" s="12">
        <f t="shared" si="2"/>
        <v>-0.17374106191177294</v>
      </c>
    </row>
    <row r="51" spans="5:12" x14ac:dyDescent="0.2">
      <c r="E51" s="44"/>
      <c r="G51" s="11">
        <v>14</v>
      </c>
      <c r="H51" s="12">
        <f t="shared" si="0"/>
        <v>0.46551724137931033</v>
      </c>
      <c r="I51" s="12">
        <f t="shared" si="1"/>
        <v>-8.6543367915016003E-2</v>
      </c>
      <c r="J51" s="12">
        <v>5</v>
      </c>
      <c r="K51" s="12">
        <v>8</v>
      </c>
      <c r="L51" s="12">
        <f t="shared" si="2"/>
        <v>-8.6543367915016003E-2</v>
      </c>
    </row>
    <row r="52" spans="5:12" x14ac:dyDescent="0.2">
      <c r="G52" s="11">
        <v>15</v>
      </c>
      <c r="H52" s="12">
        <f t="shared" si="0"/>
        <v>0.5</v>
      </c>
      <c r="I52" s="12">
        <f t="shared" si="1"/>
        <v>0</v>
      </c>
      <c r="J52" s="12">
        <v>5</v>
      </c>
      <c r="K52" s="12">
        <v>8</v>
      </c>
      <c r="L52" s="12">
        <f t="shared" si="2"/>
        <v>0</v>
      </c>
    </row>
    <row r="53" spans="5:12" x14ac:dyDescent="0.2">
      <c r="G53" s="11">
        <v>16</v>
      </c>
      <c r="H53" s="12">
        <f t="shared" si="0"/>
        <v>0.53448275862068961</v>
      </c>
      <c r="I53" s="12">
        <f t="shared" si="1"/>
        <v>8.6543367915015865E-2</v>
      </c>
      <c r="J53" s="12">
        <v>5</v>
      </c>
      <c r="K53" s="12">
        <v>8</v>
      </c>
      <c r="L53" s="12">
        <f t="shared" si="2"/>
        <v>8.6543367915015865E-2</v>
      </c>
    </row>
    <row r="54" spans="5:12" x14ac:dyDescent="0.2">
      <c r="G54" s="11">
        <v>17</v>
      </c>
      <c r="H54" s="12">
        <f t="shared" si="0"/>
        <v>0.56896551724137934</v>
      </c>
      <c r="I54" s="12">
        <f t="shared" si="1"/>
        <v>0.17374106191177294</v>
      </c>
      <c r="J54" s="12">
        <v>5</v>
      </c>
      <c r="K54" s="12">
        <v>8</v>
      </c>
      <c r="L54" s="12">
        <f t="shared" si="2"/>
        <v>0.17374106191177294</v>
      </c>
    </row>
    <row r="55" spans="5:12" x14ac:dyDescent="0.2">
      <c r="G55" s="11">
        <v>18</v>
      </c>
      <c r="H55" s="12">
        <f t="shared" si="0"/>
        <v>0.60344827586206895</v>
      </c>
      <c r="I55" s="12">
        <f t="shared" si="1"/>
        <v>0.26228276539162171</v>
      </c>
      <c r="J55" s="12">
        <v>5</v>
      </c>
      <c r="K55" s="12">
        <v>8</v>
      </c>
      <c r="L55" s="12">
        <f t="shared" si="2"/>
        <v>0.26228276539162171</v>
      </c>
    </row>
    <row r="56" spans="5:12" x14ac:dyDescent="0.2">
      <c r="G56" s="11">
        <v>19</v>
      </c>
      <c r="H56" s="12">
        <f t="shared" si="0"/>
        <v>0.63793103448275867</v>
      </c>
      <c r="I56" s="12">
        <f t="shared" si="1"/>
        <v>0.35293398612691662</v>
      </c>
      <c r="J56" s="12">
        <v>6</v>
      </c>
      <c r="K56" s="12">
        <v>8</v>
      </c>
      <c r="L56" s="12">
        <f t="shared" si="2"/>
        <v>0.35293398612691662</v>
      </c>
    </row>
    <row r="57" spans="5:12" x14ac:dyDescent="0.2">
      <c r="G57" s="11">
        <v>20</v>
      </c>
      <c r="H57" s="12">
        <f t="shared" si="0"/>
        <v>0.67241379310344829</v>
      </c>
      <c r="I57" s="12">
        <f t="shared" si="1"/>
        <v>0.44658820450617887</v>
      </c>
      <c r="J57" s="12">
        <v>6</v>
      </c>
      <c r="K57" s="12">
        <v>8</v>
      </c>
      <c r="L57" s="12">
        <f t="shared" si="2"/>
        <v>0.44658820450617887</v>
      </c>
    </row>
    <row r="58" spans="5:12" x14ac:dyDescent="0.2">
      <c r="G58" s="11">
        <v>21</v>
      </c>
      <c r="H58" s="12">
        <f t="shared" si="0"/>
        <v>0.7068965517241379</v>
      </c>
      <c r="I58" s="12">
        <f t="shared" si="1"/>
        <v>0.54434091493561032</v>
      </c>
      <c r="J58" s="12">
        <v>6</v>
      </c>
      <c r="K58" s="12">
        <v>8</v>
      </c>
      <c r="L58" s="12">
        <f t="shared" si="2"/>
        <v>0.54434091493561032</v>
      </c>
    </row>
    <row r="59" spans="5:12" x14ac:dyDescent="0.2">
      <c r="G59" s="11">
        <v>22</v>
      </c>
      <c r="H59" s="12">
        <f t="shared" si="0"/>
        <v>0.74137931034482762</v>
      </c>
      <c r="I59" s="12">
        <f t="shared" si="1"/>
        <v>0.64760358292497799</v>
      </c>
      <c r="J59" s="12">
        <v>6</v>
      </c>
      <c r="K59" s="12">
        <v>9</v>
      </c>
      <c r="L59" s="12">
        <f t="shared" si="2"/>
        <v>0.64760358292497799</v>
      </c>
    </row>
    <row r="60" spans="5:12" x14ac:dyDescent="0.2">
      <c r="G60" s="11">
        <v>23</v>
      </c>
      <c r="H60" s="12">
        <f t="shared" si="0"/>
        <v>0.77586206896551724</v>
      </c>
      <c r="I60" s="12">
        <f t="shared" si="1"/>
        <v>0.75829255699115117</v>
      </c>
      <c r="J60" s="12">
        <v>6</v>
      </c>
      <c r="K60" s="12">
        <v>9</v>
      </c>
      <c r="L60" s="12">
        <f t="shared" si="2"/>
        <v>0.75829255699115117</v>
      </c>
    </row>
    <row r="61" spans="5:12" x14ac:dyDescent="0.2">
      <c r="G61" s="11">
        <v>24</v>
      </c>
      <c r="H61" s="12">
        <f t="shared" si="0"/>
        <v>0.81034482758620685</v>
      </c>
      <c r="I61" s="12">
        <f t="shared" si="1"/>
        <v>0.87916771844456865</v>
      </c>
      <c r="J61" s="12">
        <v>6</v>
      </c>
      <c r="K61" s="12">
        <v>9</v>
      </c>
      <c r="L61" s="12">
        <f t="shared" si="2"/>
        <v>0.87916771844456865</v>
      </c>
    </row>
    <row r="62" spans="5:12" x14ac:dyDescent="0.2">
      <c r="G62" s="11">
        <v>25</v>
      </c>
      <c r="H62" s="12">
        <f t="shared" si="0"/>
        <v>0.84482758620689657</v>
      </c>
      <c r="I62" s="12">
        <f t="shared" si="1"/>
        <v>1.014498745784099</v>
      </c>
      <c r="J62" s="12">
        <v>7</v>
      </c>
      <c r="K62" s="12">
        <v>9</v>
      </c>
      <c r="L62" s="12">
        <f t="shared" si="2"/>
        <v>1.014498745784099</v>
      </c>
    </row>
    <row r="63" spans="5:12" x14ac:dyDescent="0.2">
      <c r="G63" s="11">
        <v>26</v>
      </c>
      <c r="H63" s="12">
        <f t="shared" si="0"/>
        <v>0.87931034482758619</v>
      </c>
      <c r="I63" s="12">
        <f t="shared" si="1"/>
        <v>1.1715461713027622</v>
      </c>
      <c r="J63" s="12">
        <v>7</v>
      </c>
      <c r="K63" s="12">
        <v>9</v>
      </c>
      <c r="L63" s="12">
        <f t="shared" si="2"/>
        <v>1.1715461713027622</v>
      </c>
    </row>
    <row r="64" spans="5:12" x14ac:dyDescent="0.2">
      <c r="G64" s="11">
        <v>27</v>
      </c>
      <c r="H64" s="12">
        <f t="shared" si="0"/>
        <v>0.91379310344827591</v>
      </c>
      <c r="I64" s="12">
        <f t="shared" si="1"/>
        <v>1.3644887481703283</v>
      </c>
      <c r="J64" s="12">
        <v>7</v>
      </c>
      <c r="K64" s="12">
        <v>10</v>
      </c>
      <c r="L64" s="12">
        <f t="shared" si="2"/>
        <v>1.3644887481703283</v>
      </c>
    </row>
    <row r="65" spans="7:12" x14ac:dyDescent="0.2">
      <c r="G65" s="11">
        <v>28</v>
      </c>
      <c r="H65" s="12">
        <f t="shared" si="0"/>
        <v>0.94827586206896552</v>
      </c>
      <c r="I65" s="12">
        <f t="shared" si="1"/>
        <v>1.6283614067169063</v>
      </c>
      <c r="J65" s="12">
        <v>8</v>
      </c>
      <c r="K65" s="34">
        <v>10</v>
      </c>
      <c r="L65" s="12">
        <f t="shared" si="2"/>
        <v>1.6283614067169063</v>
      </c>
    </row>
    <row r="66" spans="7:12" x14ac:dyDescent="0.2">
      <c r="G66" s="36">
        <v>29</v>
      </c>
      <c r="H66" s="37">
        <f t="shared" si="0"/>
        <v>0.98275862068965514</v>
      </c>
      <c r="I66" s="37">
        <f t="shared" si="1"/>
        <v>2.1143807715275598</v>
      </c>
      <c r="J66" s="37">
        <v>8</v>
      </c>
      <c r="K66" s="38">
        <v>10</v>
      </c>
      <c r="L66" s="37">
        <f t="shared" si="2"/>
        <v>2.1143807715275598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2016-12-07T10:53:30Z</dcterms:created>
  <dcterms:modified xsi:type="dcterms:W3CDTF">2016-12-07T10:54:12Z</dcterms:modified>
</cp:coreProperties>
</file>