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vlad/Desktop/Columbia University/Week 1 Excel/Homework/"/>
    </mc:Choice>
  </mc:AlternateContent>
  <bookViews>
    <workbookView xWindow="0" yWindow="460" windowWidth="28800" windowHeight="16740" activeTab="1"/>
  </bookViews>
  <sheets>
    <sheet name="State by Country" sheetId="2" r:id="rId1"/>
    <sheet name="Data" sheetId="1" r:id="rId2"/>
    <sheet name="Stacked CPC" sheetId="3" r:id="rId3"/>
    <sheet name="State by Dates" sheetId="4" r:id="rId4"/>
    <sheet name="Bonus" sheetId="5" r:id="rId5"/>
    <sheet name="Legth(days) vs Success rate" sheetId="11" r:id="rId6"/>
  </sheets>
  <definedNames>
    <definedName name="Average_Donation">Data!$P$2:$P$4115</definedName>
    <definedName name="backers_count">Data!$L$2:$L$4115</definedName>
    <definedName name="blurb">Data!$C$2:$C$4115</definedName>
    <definedName name="Category">Data!$Q$2:$Q$4115</definedName>
    <definedName name="Category_and_Sub_Category">Data!$N$2:$N$4115</definedName>
    <definedName name="country">Data!$G$2:$G$4115</definedName>
    <definedName name="currency">Data!$H$2:$H$4115</definedName>
    <definedName name="Date_Created_Conversion">Data!$S$2:$S$4115</definedName>
    <definedName name="Date_Ended_Conversion">Data!$T$2:$T$4115</definedName>
    <definedName name="deadline">Data!$I$2:$I$4115</definedName>
    <definedName name="goal">Data!$D$2:$D$4115</definedName>
    <definedName name="id">Data!$A$2:$A$4115</definedName>
    <definedName name="launched_at">Data!$J$2:$J$4115</definedName>
    <definedName name="name">Data!$B$2:$B$4115</definedName>
    <definedName name="Percent">Data!$O$2:$O$4115</definedName>
    <definedName name="pledged">Data!$E$2:$E$4115</definedName>
    <definedName name="spotlight">Data!$M$2:$M$4115</definedName>
    <definedName name="staff_pick">Data!$K$2:$K$4115</definedName>
    <definedName name="state">Data!$F$2:$F$4115</definedName>
    <definedName name="Sub_Category">Data!$R$2:$R$4115</definedName>
  </definedNames>
  <calcPr calcId="162913" concurrentCalc="0"/>
  <pivotCaches>
    <pivotCache cacheId="1" r:id="rId7"/>
    <pivotCache cacheId="2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S2" i="1"/>
  <c r="U2" i="1"/>
  <c r="T3" i="1"/>
  <c r="S3" i="1"/>
  <c r="U3" i="1"/>
  <c r="T4" i="1"/>
  <c r="S4" i="1"/>
  <c r="U4" i="1"/>
  <c r="T5" i="1"/>
  <c r="S5" i="1"/>
  <c r="U5" i="1"/>
  <c r="T6" i="1"/>
  <c r="S6" i="1"/>
  <c r="U6" i="1"/>
  <c r="T7" i="1"/>
  <c r="S7" i="1"/>
  <c r="U7" i="1"/>
  <c r="T8" i="1"/>
  <c r="S8" i="1"/>
  <c r="U8" i="1"/>
  <c r="T9" i="1"/>
  <c r="S9" i="1"/>
  <c r="U9" i="1"/>
  <c r="T10" i="1"/>
  <c r="S10" i="1"/>
  <c r="U10" i="1"/>
  <c r="T11" i="1"/>
  <c r="S11" i="1"/>
  <c r="U11" i="1"/>
  <c r="T12" i="1"/>
  <c r="S12" i="1"/>
  <c r="U12" i="1"/>
  <c r="T13" i="1"/>
  <c r="S13" i="1"/>
  <c r="U13" i="1"/>
  <c r="T14" i="1"/>
  <c r="S14" i="1"/>
  <c r="U14" i="1"/>
  <c r="T15" i="1"/>
  <c r="S15" i="1"/>
  <c r="U15" i="1"/>
  <c r="T16" i="1"/>
  <c r="S16" i="1"/>
  <c r="U16" i="1"/>
  <c r="T17" i="1"/>
  <c r="S17" i="1"/>
  <c r="U17" i="1"/>
  <c r="T18" i="1"/>
  <c r="S18" i="1"/>
  <c r="U18" i="1"/>
  <c r="T19" i="1"/>
  <c r="S19" i="1"/>
  <c r="U19" i="1"/>
  <c r="T20" i="1"/>
  <c r="S20" i="1"/>
  <c r="U20" i="1"/>
  <c r="T21" i="1"/>
  <c r="S21" i="1"/>
  <c r="U21" i="1"/>
  <c r="T22" i="1"/>
  <c r="S22" i="1"/>
  <c r="U22" i="1"/>
  <c r="T23" i="1"/>
  <c r="S23" i="1"/>
  <c r="U23" i="1"/>
  <c r="T24" i="1"/>
  <c r="S24" i="1"/>
  <c r="U24" i="1"/>
  <c r="T25" i="1"/>
  <c r="S25" i="1"/>
  <c r="U25" i="1"/>
  <c r="T26" i="1"/>
  <c r="S26" i="1"/>
  <c r="U26" i="1"/>
  <c r="T27" i="1"/>
  <c r="S27" i="1"/>
  <c r="U27" i="1"/>
  <c r="T28" i="1"/>
  <c r="S28" i="1"/>
  <c r="U28" i="1"/>
  <c r="T29" i="1"/>
  <c r="S29" i="1"/>
  <c r="U29" i="1"/>
  <c r="T30" i="1"/>
  <c r="S30" i="1"/>
  <c r="U30" i="1"/>
  <c r="T31" i="1"/>
  <c r="S31" i="1"/>
  <c r="U31" i="1"/>
  <c r="T32" i="1"/>
  <c r="S32" i="1"/>
  <c r="U32" i="1"/>
  <c r="T33" i="1"/>
  <c r="S33" i="1"/>
  <c r="U33" i="1"/>
  <c r="T34" i="1"/>
  <c r="S34" i="1"/>
  <c r="U34" i="1"/>
  <c r="T35" i="1"/>
  <c r="S35" i="1"/>
  <c r="U35" i="1"/>
  <c r="T36" i="1"/>
  <c r="S36" i="1"/>
  <c r="U36" i="1"/>
  <c r="T37" i="1"/>
  <c r="S37" i="1"/>
  <c r="U37" i="1"/>
  <c r="T38" i="1"/>
  <c r="S38" i="1"/>
  <c r="U38" i="1"/>
  <c r="T39" i="1"/>
  <c r="S39" i="1"/>
  <c r="U39" i="1"/>
  <c r="T40" i="1"/>
  <c r="S40" i="1"/>
  <c r="U40" i="1"/>
  <c r="T41" i="1"/>
  <c r="S41" i="1"/>
  <c r="U41" i="1"/>
  <c r="T42" i="1"/>
  <c r="S42" i="1"/>
  <c r="U42" i="1"/>
  <c r="T43" i="1"/>
  <c r="S43" i="1"/>
  <c r="U43" i="1"/>
  <c r="T44" i="1"/>
  <c r="S44" i="1"/>
  <c r="U44" i="1"/>
  <c r="T45" i="1"/>
  <c r="S45" i="1"/>
  <c r="U45" i="1"/>
  <c r="T46" i="1"/>
  <c r="S46" i="1"/>
  <c r="U46" i="1"/>
  <c r="T47" i="1"/>
  <c r="S47" i="1"/>
  <c r="U47" i="1"/>
  <c r="T48" i="1"/>
  <c r="S48" i="1"/>
  <c r="U48" i="1"/>
  <c r="T49" i="1"/>
  <c r="S49" i="1"/>
  <c r="U49" i="1"/>
  <c r="T50" i="1"/>
  <c r="S50" i="1"/>
  <c r="U50" i="1"/>
  <c r="T51" i="1"/>
  <c r="S51" i="1"/>
  <c r="U51" i="1"/>
  <c r="T52" i="1"/>
  <c r="S52" i="1"/>
  <c r="U52" i="1"/>
  <c r="T53" i="1"/>
  <c r="S53" i="1"/>
  <c r="U53" i="1"/>
  <c r="T54" i="1"/>
  <c r="S54" i="1"/>
  <c r="U54" i="1"/>
  <c r="T55" i="1"/>
  <c r="S55" i="1"/>
  <c r="U55" i="1"/>
  <c r="T56" i="1"/>
  <c r="S56" i="1"/>
  <c r="U56" i="1"/>
  <c r="T57" i="1"/>
  <c r="S57" i="1"/>
  <c r="U57" i="1"/>
  <c r="T58" i="1"/>
  <c r="S58" i="1"/>
  <c r="U58" i="1"/>
  <c r="T59" i="1"/>
  <c r="S59" i="1"/>
  <c r="U59" i="1"/>
  <c r="T60" i="1"/>
  <c r="S60" i="1"/>
  <c r="U60" i="1"/>
  <c r="T61" i="1"/>
  <c r="S61" i="1"/>
  <c r="U61" i="1"/>
  <c r="T62" i="1"/>
  <c r="S62" i="1"/>
  <c r="U62" i="1"/>
  <c r="T63" i="1"/>
  <c r="S63" i="1"/>
  <c r="U63" i="1"/>
  <c r="T64" i="1"/>
  <c r="S64" i="1"/>
  <c r="U64" i="1"/>
  <c r="T65" i="1"/>
  <c r="S65" i="1"/>
  <c r="U65" i="1"/>
  <c r="T66" i="1"/>
  <c r="S66" i="1"/>
  <c r="U66" i="1"/>
  <c r="T67" i="1"/>
  <c r="S67" i="1"/>
  <c r="U67" i="1"/>
  <c r="T68" i="1"/>
  <c r="S68" i="1"/>
  <c r="U68" i="1"/>
  <c r="T69" i="1"/>
  <c r="S69" i="1"/>
  <c r="U69" i="1"/>
  <c r="T70" i="1"/>
  <c r="S70" i="1"/>
  <c r="U70" i="1"/>
  <c r="T71" i="1"/>
  <c r="S71" i="1"/>
  <c r="U71" i="1"/>
  <c r="T72" i="1"/>
  <c r="S72" i="1"/>
  <c r="U72" i="1"/>
  <c r="T73" i="1"/>
  <c r="S73" i="1"/>
  <c r="U73" i="1"/>
  <c r="T74" i="1"/>
  <c r="S74" i="1"/>
  <c r="U74" i="1"/>
  <c r="T75" i="1"/>
  <c r="S75" i="1"/>
  <c r="U75" i="1"/>
  <c r="T76" i="1"/>
  <c r="S76" i="1"/>
  <c r="U76" i="1"/>
  <c r="T77" i="1"/>
  <c r="S77" i="1"/>
  <c r="U77" i="1"/>
  <c r="T78" i="1"/>
  <c r="S78" i="1"/>
  <c r="U78" i="1"/>
  <c r="T79" i="1"/>
  <c r="S79" i="1"/>
  <c r="U79" i="1"/>
  <c r="T80" i="1"/>
  <c r="S80" i="1"/>
  <c r="U80" i="1"/>
  <c r="T81" i="1"/>
  <c r="S81" i="1"/>
  <c r="U81" i="1"/>
  <c r="T82" i="1"/>
  <c r="S82" i="1"/>
  <c r="U82" i="1"/>
  <c r="T83" i="1"/>
  <c r="S83" i="1"/>
  <c r="U83" i="1"/>
  <c r="T84" i="1"/>
  <c r="S84" i="1"/>
  <c r="U84" i="1"/>
  <c r="T85" i="1"/>
  <c r="S85" i="1"/>
  <c r="U85" i="1"/>
  <c r="T86" i="1"/>
  <c r="S86" i="1"/>
  <c r="U86" i="1"/>
  <c r="T87" i="1"/>
  <c r="S87" i="1"/>
  <c r="U87" i="1"/>
  <c r="T88" i="1"/>
  <c r="S88" i="1"/>
  <c r="U88" i="1"/>
  <c r="T89" i="1"/>
  <c r="S89" i="1"/>
  <c r="U89" i="1"/>
  <c r="T90" i="1"/>
  <c r="S90" i="1"/>
  <c r="U90" i="1"/>
  <c r="T91" i="1"/>
  <c r="S91" i="1"/>
  <c r="U91" i="1"/>
  <c r="T92" i="1"/>
  <c r="S92" i="1"/>
  <c r="U92" i="1"/>
  <c r="T93" i="1"/>
  <c r="S93" i="1"/>
  <c r="U93" i="1"/>
  <c r="T94" i="1"/>
  <c r="S94" i="1"/>
  <c r="U94" i="1"/>
  <c r="T95" i="1"/>
  <c r="S95" i="1"/>
  <c r="U95" i="1"/>
  <c r="T96" i="1"/>
  <c r="S96" i="1"/>
  <c r="U96" i="1"/>
  <c r="T97" i="1"/>
  <c r="S97" i="1"/>
  <c r="U97" i="1"/>
  <c r="T98" i="1"/>
  <c r="S98" i="1"/>
  <c r="U98" i="1"/>
  <c r="T99" i="1"/>
  <c r="S99" i="1"/>
  <c r="U99" i="1"/>
  <c r="T100" i="1"/>
  <c r="S100" i="1"/>
  <c r="U100" i="1"/>
  <c r="T101" i="1"/>
  <c r="S101" i="1"/>
  <c r="U101" i="1"/>
  <c r="T102" i="1"/>
  <c r="S102" i="1"/>
  <c r="U102" i="1"/>
  <c r="T103" i="1"/>
  <c r="S103" i="1"/>
  <c r="U103" i="1"/>
  <c r="T104" i="1"/>
  <c r="S104" i="1"/>
  <c r="U104" i="1"/>
  <c r="T105" i="1"/>
  <c r="S105" i="1"/>
  <c r="U105" i="1"/>
  <c r="T106" i="1"/>
  <c r="S106" i="1"/>
  <c r="U106" i="1"/>
  <c r="T107" i="1"/>
  <c r="S107" i="1"/>
  <c r="U107" i="1"/>
  <c r="T108" i="1"/>
  <c r="S108" i="1"/>
  <c r="U108" i="1"/>
  <c r="T109" i="1"/>
  <c r="S109" i="1"/>
  <c r="U109" i="1"/>
  <c r="T110" i="1"/>
  <c r="S110" i="1"/>
  <c r="U110" i="1"/>
  <c r="T111" i="1"/>
  <c r="S111" i="1"/>
  <c r="U111" i="1"/>
  <c r="T112" i="1"/>
  <c r="S112" i="1"/>
  <c r="U112" i="1"/>
  <c r="T113" i="1"/>
  <c r="S113" i="1"/>
  <c r="U113" i="1"/>
  <c r="T114" i="1"/>
  <c r="S114" i="1"/>
  <c r="U114" i="1"/>
  <c r="T115" i="1"/>
  <c r="S115" i="1"/>
  <c r="U115" i="1"/>
  <c r="T116" i="1"/>
  <c r="S116" i="1"/>
  <c r="U116" i="1"/>
  <c r="T117" i="1"/>
  <c r="S117" i="1"/>
  <c r="U117" i="1"/>
  <c r="T118" i="1"/>
  <c r="S118" i="1"/>
  <c r="U118" i="1"/>
  <c r="T119" i="1"/>
  <c r="S119" i="1"/>
  <c r="U119" i="1"/>
  <c r="T120" i="1"/>
  <c r="S120" i="1"/>
  <c r="U120" i="1"/>
  <c r="T121" i="1"/>
  <c r="S121" i="1"/>
  <c r="U121" i="1"/>
  <c r="T122" i="1"/>
  <c r="S122" i="1"/>
  <c r="U122" i="1"/>
  <c r="T123" i="1"/>
  <c r="S123" i="1"/>
  <c r="U123" i="1"/>
  <c r="T124" i="1"/>
  <c r="S124" i="1"/>
  <c r="U124" i="1"/>
  <c r="T125" i="1"/>
  <c r="S125" i="1"/>
  <c r="U125" i="1"/>
  <c r="T126" i="1"/>
  <c r="S126" i="1"/>
  <c r="U126" i="1"/>
  <c r="T127" i="1"/>
  <c r="S127" i="1"/>
  <c r="U127" i="1"/>
  <c r="T128" i="1"/>
  <c r="S128" i="1"/>
  <c r="U128" i="1"/>
  <c r="T129" i="1"/>
  <c r="S129" i="1"/>
  <c r="U129" i="1"/>
  <c r="T130" i="1"/>
  <c r="S130" i="1"/>
  <c r="U130" i="1"/>
  <c r="T131" i="1"/>
  <c r="S131" i="1"/>
  <c r="U131" i="1"/>
  <c r="T132" i="1"/>
  <c r="S132" i="1"/>
  <c r="U132" i="1"/>
  <c r="T133" i="1"/>
  <c r="S133" i="1"/>
  <c r="U133" i="1"/>
  <c r="T134" i="1"/>
  <c r="S134" i="1"/>
  <c r="U134" i="1"/>
  <c r="T135" i="1"/>
  <c r="S135" i="1"/>
  <c r="U135" i="1"/>
  <c r="T136" i="1"/>
  <c r="S136" i="1"/>
  <c r="U136" i="1"/>
  <c r="T137" i="1"/>
  <c r="S137" i="1"/>
  <c r="U137" i="1"/>
  <c r="T138" i="1"/>
  <c r="S138" i="1"/>
  <c r="U138" i="1"/>
  <c r="T139" i="1"/>
  <c r="S139" i="1"/>
  <c r="U139" i="1"/>
  <c r="T140" i="1"/>
  <c r="S140" i="1"/>
  <c r="U140" i="1"/>
  <c r="T141" i="1"/>
  <c r="S141" i="1"/>
  <c r="U141" i="1"/>
  <c r="T142" i="1"/>
  <c r="S142" i="1"/>
  <c r="U142" i="1"/>
  <c r="T143" i="1"/>
  <c r="S143" i="1"/>
  <c r="U143" i="1"/>
  <c r="T144" i="1"/>
  <c r="S144" i="1"/>
  <c r="U144" i="1"/>
  <c r="T145" i="1"/>
  <c r="S145" i="1"/>
  <c r="U145" i="1"/>
  <c r="T146" i="1"/>
  <c r="S146" i="1"/>
  <c r="U146" i="1"/>
  <c r="T147" i="1"/>
  <c r="S147" i="1"/>
  <c r="U147" i="1"/>
  <c r="T148" i="1"/>
  <c r="S148" i="1"/>
  <c r="U148" i="1"/>
  <c r="T149" i="1"/>
  <c r="S149" i="1"/>
  <c r="U149" i="1"/>
  <c r="T150" i="1"/>
  <c r="S150" i="1"/>
  <c r="U150" i="1"/>
  <c r="T151" i="1"/>
  <c r="S151" i="1"/>
  <c r="U151" i="1"/>
  <c r="T152" i="1"/>
  <c r="S152" i="1"/>
  <c r="U152" i="1"/>
  <c r="T153" i="1"/>
  <c r="S153" i="1"/>
  <c r="U153" i="1"/>
  <c r="T154" i="1"/>
  <c r="S154" i="1"/>
  <c r="U154" i="1"/>
  <c r="T155" i="1"/>
  <c r="S155" i="1"/>
  <c r="U155" i="1"/>
  <c r="T156" i="1"/>
  <c r="S156" i="1"/>
  <c r="U156" i="1"/>
  <c r="T157" i="1"/>
  <c r="S157" i="1"/>
  <c r="U157" i="1"/>
  <c r="T158" i="1"/>
  <c r="S158" i="1"/>
  <c r="U158" i="1"/>
  <c r="T159" i="1"/>
  <c r="S159" i="1"/>
  <c r="U159" i="1"/>
  <c r="T160" i="1"/>
  <c r="S160" i="1"/>
  <c r="U160" i="1"/>
  <c r="T161" i="1"/>
  <c r="S161" i="1"/>
  <c r="U161" i="1"/>
  <c r="T162" i="1"/>
  <c r="S162" i="1"/>
  <c r="U162" i="1"/>
  <c r="T163" i="1"/>
  <c r="S163" i="1"/>
  <c r="U163" i="1"/>
  <c r="T164" i="1"/>
  <c r="S164" i="1"/>
  <c r="U164" i="1"/>
  <c r="T165" i="1"/>
  <c r="S165" i="1"/>
  <c r="U165" i="1"/>
  <c r="T166" i="1"/>
  <c r="S166" i="1"/>
  <c r="U166" i="1"/>
  <c r="T167" i="1"/>
  <c r="S167" i="1"/>
  <c r="U167" i="1"/>
  <c r="T168" i="1"/>
  <c r="S168" i="1"/>
  <c r="U168" i="1"/>
  <c r="T169" i="1"/>
  <c r="S169" i="1"/>
  <c r="U169" i="1"/>
  <c r="T170" i="1"/>
  <c r="S170" i="1"/>
  <c r="U170" i="1"/>
  <c r="T171" i="1"/>
  <c r="S171" i="1"/>
  <c r="U171" i="1"/>
  <c r="T172" i="1"/>
  <c r="S172" i="1"/>
  <c r="U172" i="1"/>
  <c r="T173" i="1"/>
  <c r="S173" i="1"/>
  <c r="U173" i="1"/>
  <c r="T174" i="1"/>
  <c r="S174" i="1"/>
  <c r="U174" i="1"/>
  <c r="T175" i="1"/>
  <c r="S175" i="1"/>
  <c r="U175" i="1"/>
  <c r="T176" i="1"/>
  <c r="S176" i="1"/>
  <c r="U176" i="1"/>
  <c r="T177" i="1"/>
  <c r="S177" i="1"/>
  <c r="U177" i="1"/>
  <c r="T178" i="1"/>
  <c r="S178" i="1"/>
  <c r="U178" i="1"/>
  <c r="T179" i="1"/>
  <c r="S179" i="1"/>
  <c r="U179" i="1"/>
  <c r="T180" i="1"/>
  <c r="S180" i="1"/>
  <c r="U180" i="1"/>
  <c r="T181" i="1"/>
  <c r="S181" i="1"/>
  <c r="U181" i="1"/>
  <c r="T182" i="1"/>
  <c r="S182" i="1"/>
  <c r="U182" i="1"/>
  <c r="T183" i="1"/>
  <c r="S183" i="1"/>
  <c r="U183" i="1"/>
  <c r="T184" i="1"/>
  <c r="S184" i="1"/>
  <c r="U184" i="1"/>
  <c r="T185" i="1"/>
  <c r="S185" i="1"/>
  <c r="U185" i="1"/>
  <c r="T186" i="1"/>
  <c r="S186" i="1"/>
  <c r="U186" i="1"/>
  <c r="T187" i="1"/>
  <c r="S187" i="1"/>
  <c r="U187" i="1"/>
  <c r="T188" i="1"/>
  <c r="S188" i="1"/>
  <c r="U188" i="1"/>
  <c r="T189" i="1"/>
  <c r="S189" i="1"/>
  <c r="U189" i="1"/>
  <c r="T190" i="1"/>
  <c r="S190" i="1"/>
  <c r="U190" i="1"/>
  <c r="T191" i="1"/>
  <c r="S191" i="1"/>
  <c r="U191" i="1"/>
  <c r="T192" i="1"/>
  <c r="S192" i="1"/>
  <c r="U192" i="1"/>
  <c r="T193" i="1"/>
  <c r="S193" i="1"/>
  <c r="U193" i="1"/>
  <c r="T194" i="1"/>
  <c r="S194" i="1"/>
  <c r="U194" i="1"/>
  <c r="T195" i="1"/>
  <c r="S195" i="1"/>
  <c r="U195" i="1"/>
  <c r="T196" i="1"/>
  <c r="S196" i="1"/>
  <c r="U196" i="1"/>
  <c r="T197" i="1"/>
  <c r="S197" i="1"/>
  <c r="U197" i="1"/>
  <c r="T198" i="1"/>
  <c r="S198" i="1"/>
  <c r="U198" i="1"/>
  <c r="T199" i="1"/>
  <c r="S199" i="1"/>
  <c r="U199" i="1"/>
  <c r="T200" i="1"/>
  <c r="S200" i="1"/>
  <c r="U200" i="1"/>
  <c r="T201" i="1"/>
  <c r="S201" i="1"/>
  <c r="U201" i="1"/>
  <c r="T202" i="1"/>
  <c r="S202" i="1"/>
  <c r="U202" i="1"/>
  <c r="T203" i="1"/>
  <c r="S203" i="1"/>
  <c r="U203" i="1"/>
  <c r="T204" i="1"/>
  <c r="S204" i="1"/>
  <c r="U204" i="1"/>
  <c r="T205" i="1"/>
  <c r="S205" i="1"/>
  <c r="U205" i="1"/>
  <c r="T206" i="1"/>
  <c r="S206" i="1"/>
  <c r="U206" i="1"/>
  <c r="T207" i="1"/>
  <c r="S207" i="1"/>
  <c r="U207" i="1"/>
  <c r="T208" i="1"/>
  <c r="S208" i="1"/>
  <c r="U208" i="1"/>
  <c r="T209" i="1"/>
  <c r="S209" i="1"/>
  <c r="U209" i="1"/>
  <c r="T210" i="1"/>
  <c r="S210" i="1"/>
  <c r="U210" i="1"/>
  <c r="T211" i="1"/>
  <c r="S211" i="1"/>
  <c r="U211" i="1"/>
  <c r="T212" i="1"/>
  <c r="S212" i="1"/>
  <c r="U212" i="1"/>
  <c r="T213" i="1"/>
  <c r="S213" i="1"/>
  <c r="U213" i="1"/>
  <c r="T214" i="1"/>
  <c r="S214" i="1"/>
  <c r="U214" i="1"/>
  <c r="T215" i="1"/>
  <c r="S215" i="1"/>
  <c r="U215" i="1"/>
  <c r="T216" i="1"/>
  <c r="S216" i="1"/>
  <c r="U216" i="1"/>
  <c r="T217" i="1"/>
  <c r="S217" i="1"/>
  <c r="U217" i="1"/>
  <c r="T218" i="1"/>
  <c r="S218" i="1"/>
  <c r="U218" i="1"/>
  <c r="T219" i="1"/>
  <c r="S219" i="1"/>
  <c r="U219" i="1"/>
  <c r="T220" i="1"/>
  <c r="S220" i="1"/>
  <c r="U220" i="1"/>
  <c r="T221" i="1"/>
  <c r="S221" i="1"/>
  <c r="U221" i="1"/>
  <c r="T222" i="1"/>
  <c r="S222" i="1"/>
  <c r="U222" i="1"/>
  <c r="T223" i="1"/>
  <c r="S223" i="1"/>
  <c r="U223" i="1"/>
  <c r="T224" i="1"/>
  <c r="S224" i="1"/>
  <c r="U224" i="1"/>
  <c r="T225" i="1"/>
  <c r="S225" i="1"/>
  <c r="U225" i="1"/>
  <c r="T226" i="1"/>
  <c r="S226" i="1"/>
  <c r="U226" i="1"/>
  <c r="T227" i="1"/>
  <c r="S227" i="1"/>
  <c r="U227" i="1"/>
  <c r="T228" i="1"/>
  <c r="S228" i="1"/>
  <c r="U228" i="1"/>
  <c r="T229" i="1"/>
  <c r="S229" i="1"/>
  <c r="U229" i="1"/>
  <c r="T230" i="1"/>
  <c r="S230" i="1"/>
  <c r="U230" i="1"/>
  <c r="T231" i="1"/>
  <c r="S231" i="1"/>
  <c r="U231" i="1"/>
  <c r="T232" i="1"/>
  <c r="S232" i="1"/>
  <c r="U232" i="1"/>
  <c r="T233" i="1"/>
  <c r="S233" i="1"/>
  <c r="U233" i="1"/>
  <c r="T234" i="1"/>
  <c r="S234" i="1"/>
  <c r="U234" i="1"/>
  <c r="T235" i="1"/>
  <c r="S235" i="1"/>
  <c r="U235" i="1"/>
  <c r="T236" i="1"/>
  <c r="S236" i="1"/>
  <c r="U236" i="1"/>
  <c r="T237" i="1"/>
  <c r="S237" i="1"/>
  <c r="U237" i="1"/>
  <c r="T238" i="1"/>
  <c r="S238" i="1"/>
  <c r="U238" i="1"/>
  <c r="T239" i="1"/>
  <c r="S239" i="1"/>
  <c r="U239" i="1"/>
  <c r="T240" i="1"/>
  <c r="S240" i="1"/>
  <c r="U240" i="1"/>
  <c r="T241" i="1"/>
  <c r="S241" i="1"/>
  <c r="U241" i="1"/>
  <c r="T242" i="1"/>
  <c r="S242" i="1"/>
  <c r="U242" i="1"/>
  <c r="T243" i="1"/>
  <c r="S243" i="1"/>
  <c r="U243" i="1"/>
  <c r="T244" i="1"/>
  <c r="S244" i="1"/>
  <c r="U244" i="1"/>
  <c r="T245" i="1"/>
  <c r="S245" i="1"/>
  <c r="U245" i="1"/>
  <c r="T246" i="1"/>
  <c r="S246" i="1"/>
  <c r="U246" i="1"/>
  <c r="T247" i="1"/>
  <c r="S247" i="1"/>
  <c r="U247" i="1"/>
  <c r="T248" i="1"/>
  <c r="S248" i="1"/>
  <c r="U248" i="1"/>
  <c r="T249" i="1"/>
  <c r="S249" i="1"/>
  <c r="U249" i="1"/>
  <c r="T250" i="1"/>
  <c r="S250" i="1"/>
  <c r="U250" i="1"/>
  <c r="T251" i="1"/>
  <c r="S251" i="1"/>
  <c r="U251" i="1"/>
  <c r="T252" i="1"/>
  <c r="S252" i="1"/>
  <c r="U252" i="1"/>
  <c r="T253" i="1"/>
  <c r="S253" i="1"/>
  <c r="U253" i="1"/>
  <c r="T254" i="1"/>
  <c r="S254" i="1"/>
  <c r="U254" i="1"/>
  <c r="T255" i="1"/>
  <c r="S255" i="1"/>
  <c r="U255" i="1"/>
  <c r="T256" i="1"/>
  <c r="S256" i="1"/>
  <c r="U256" i="1"/>
  <c r="T257" i="1"/>
  <c r="S257" i="1"/>
  <c r="U257" i="1"/>
  <c r="T258" i="1"/>
  <c r="S258" i="1"/>
  <c r="U258" i="1"/>
  <c r="T259" i="1"/>
  <c r="S259" i="1"/>
  <c r="U259" i="1"/>
  <c r="T260" i="1"/>
  <c r="S260" i="1"/>
  <c r="U260" i="1"/>
  <c r="T261" i="1"/>
  <c r="S261" i="1"/>
  <c r="U261" i="1"/>
  <c r="T262" i="1"/>
  <c r="S262" i="1"/>
  <c r="U262" i="1"/>
  <c r="T263" i="1"/>
  <c r="S263" i="1"/>
  <c r="U263" i="1"/>
  <c r="T264" i="1"/>
  <c r="S264" i="1"/>
  <c r="U264" i="1"/>
  <c r="T265" i="1"/>
  <c r="S265" i="1"/>
  <c r="U265" i="1"/>
  <c r="T266" i="1"/>
  <c r="S266" i="1"/>
  <c r="U266" i="1"/>
  <c r="T267" i="1"/>
  <c r="S267" i="1"/>
  <c r="U267" i="1"/>
  <c r="T268" i="1"/>
  <c r="S268" i="1"/>
  <c r="U268" i="1"/>
  <c r="T269" i="1"/>
  <c r="S269" i="1"/>
  <c r="U269" i="1"/>
  <c r="T270" i="1"/>
  <c r="S270" i="1"/>
  <c r="U270" i="1"/>
  <c r="T271" i="1"/>
  <c r="S271" i="1"/>
  <c r="U271" i="1"/>
  <c r="T272" i="1"/>
  <c r="S272" i="1"/>
  <c r="U272" i="1"/>
  <c r="T273" i="1"/>
  <c r="S273" i="1"/>
  <c r="U273" i="1"/>
  <c r="T274" i="1"/>
  <c r="S274" i="1"/>
  <c r="U274" i="1"/>
  <c r="T275" i="1"/>
  <c r="S275" i="1"/>
  <c r="U275" i="1"/>
  <c r="T276" i="1"/>
  <c r="S276" i="1"/>
  <c r="U276" i="1"/>
  <c r="T277" i="1"/>
  <c r="S277" i="1"/>
  <c r="U277" i="1"/>
  <c r="T278" i="1"/>
  <c r="S278" i="1"/>
  <c r="U278" i="1"/>
  <c r="T279" i="1"/>
  <c r="S279" i="1"/>
  <c r="U279" i="1"/>
  <c r="T280" i="1"/>
  <c r="S280" i="1"/>
  <c r="U280" i="1"/>
  <c r="T281" i="1"/>
  <c r="S281" i="1"/>
  <c r="U281" i="1"/>
  <c r="T282" i="1"/>
  <c r="S282" i="1"/>
  <c r="U282" i="1"/>
  <c r="T283" i="1"/>
  <c r="S283" i="1"/>
  <c r="U283" i="1"/>
  <c r="T284" i="1"/>
  <c r="S284" i="1"/>
  <c r="U284" i="1"/>
  <c r="T285" i="1"/>
  <c r="S285" i="1"/>
  <c r="U285" i="1"/>
  <c r="T286" i="1"/>
  <c r="S286" i="1"/>
  <c r="U286" i="1"/>
  <c r="T287" i="1"/>
  <c r="S287" i="1"/>
  <c r="U287" i="1"/>
  <c r="T288" i="1"/>
  <c r="S288" i="1"/>
  <c r="U288" i="1"/>
  <c r="T289" i="1"/>
  <c r="S289" i="1"/>
  <c r="U289" i="1"/>
  <c r="T290" i="1"/>
  <c r="S290" i="1"/>
  <c r="U290" i="1"/>
  <c r="T291" i="1"/>
  <c r="S291" i="1"/>
  <c r="U291" i="1"/>
  <c r="T292" i="1"/>
  <c r="S292" i="1"/>
  <c r="U292" i="1"/>
  <c r="T293" i="1"/>
  <c r="S293" i="1"/>
  <c r="U293" i="1"/>
  <c r="T294" i="1"/>
  <c r="S294" i="1"/>
  <c r="U294" i="1"/>
  <c r="T295" i="1"/>
  <c r="S295" i="1"/>
  <c r="U295" i="1"/>
  <c r="T296" i="1"/>
  <c r="S296" i="1"/>
  <c r="U296" i="1"/>
  <c r="T297" i="1"/>
  <c r="S297" i="1"/>
  <c r="U297" i="1"/>
  <c r="T298" i="1"/>
  <c r="S298" i="1"/>
  <c r="U298" i="1"/>
  <c r="T299" i="1"/>
  <c r="S299" i="1"/>
  <c r="U299" i="1"/>
  <c r="T300" i="1"/>
  <c r="S300" i="1"/>
  <c r="U300" i="1"/>
  <c r="T301" i="1"/>
  <c r="S301" i="1"/>
  <c r="U301" i="1"/>
  <c r="T302" i="1"/>
  <c r="S302" i="1"/>
  <c r="U302" i="1"/>
  <c r="T303" i="1"/>
  <c r="S303" i="1"/>
  <c r="U303" i="1"/>
  <c r="T304" i="1"/>
  <c r="S304" i="1"/>
  <c r="U304" i="1"/>
  <c r="T305" i="1"/>
  <c r="S305" i="1"/>
  <c r="U305" i="1"/>
  <c r="T306" i="1"/>
  <c r="S306" i="1"/>
  <c r="U306" i="1"/>
  <c r="T307" i="1"/>
  <c r="S307" i="1"/>
  <c r="U307" i="1"/>
  <c r="T308" i="1"/>
  <c r="S308" i="1"/>
  <c r="U308" i="1"/>
  <c r="T309" i="1"/>
  <c r="S309" i="1"/>
  <c r="U309" i="1"/>
  <c r="T310" i="1"/>
  <c r="S310" i="1"/>
  <c r="U310" i="1"/>
  <c r="T311" i="1"/>
  <c r="S311" i="1"/>
  <c r="U311" i="1"/>
  <c r="T312" i="1"/>
  <c r="S312" i="1"/>
  <c r="U312" i="1"/>
  <c r="T313" i="1"/>
  <c r="S313" i="1"/>
  <c r="U313" i="1"/>
  <c r="T314" i="1"/>
  <c r="S314" i="1"/>
  <c r="U314" i="1"/>
  <c r="T315" i="1"/>
  <c r="S315" i="1"/>
  <c r="U315" i="1"/>
  <c r="T316" i="1"/>
  <c r="S316" i="1"/>
  <c r="U316" i="1"/>
  <c r="T317" i="1"/>
  <c r="S317" i="1"/>
  <c r="U317" i="1"/>
  <c r="T318" i="1"/>
  <c r="S318" i="1"/>
  <c r="U318" i="1"/>
  <c r="T319" i="1"/>
  <c r="S319" i="1"/>
  <c r="U319" i="1"/>
  <c r="T320" i="1"/>
  <c r="S320" i="1"/>
  <c r="U320" i="1"/>
  <c r="T321" i="1"/>
  <c r="S321" i="1"/>
  <c r="U321" i="1"/>
  <c r="T322" i="1"/>
  <c r="S322" i="1"/>
  <c r="U322" i="1"/>
  <c r="T323" i="1"/>
  <c r="S323" i="1"/>
  <c r="U323" i="1"/>
  <c r="T324" i="1"/>
  <c r="S324" i="1"/>
  <c r="U324" i="1"/>
  <c r="T325" i="1"/>
  <c r="S325" i="1"/>
  <c r="U325" i="1"/>
  <c r="T326" i="1"/>
  <c r="S326" i="1"/>
  <c r="U326" i="1"/>
  <c r="T327" i="1"/>
  <c r="S327" i="1"/>
  <c r="U327" i="1"/>
  <c r="T328" i="1"/>
  <c r="S328" i="1"/>
  <c r="U328" i="1"/>
  <c r="T329" i="1"/>
  <c r="S329" i="1"/>
  <c r="U329" i="1"/>
  <c r="T330" i="1"/>
  <c r="S330" i="1"/>
  <c r="U330" i="1"/>
  <c r="T331" i="1"/>
  <c r="S331" i="1"/>
  <c r="U331" i="1"/>
  <c r="T332" i="1"/>
  <c r="S332" i="1"/>
  <c r="U332" i="1"/>
  <c r="T333" i="1"/>
  <c r="S333" i="1"/>
  <c r="U333" i="1"/>
  <c r="T334" i="1"/>
  <c r="S334" i="1"/>
  <c r="U334" i="1"/>
  <c r="T335" i="1"/>
  <c r="S335" i="1"/>
  <c r="U335" i="1"/>
  <c r="T336" i="1"/>
  <c r="S336" i="1"/>
  <c r="U336" i="1"/>
  <c r="T337" i="1"/>
  <c r="S337" i="1"/>
  <c r="U337" i="1"/>
  <c r="T338" i="1"/>
  <c r="S338" i="1"/>
  <c r="U338" i="1"/>
  <c r="T339" i="1"/>
  <c r="S339" i="1"/>
  <c r="U339" i="1"/>
  <c r="T340" i="1"/>
  <c r="S340" i="1"/>
  <c r="U340" i="1"/>
  <c r="T341" i="1"/>
  <c r="S341" i="1"/>
  <c r="U341" i="1"/>
  <c r="T342" i="1"/>
  <c r="S342" i="1"/>
  <c r="U342" i="1"/>
  <c r="T343" i="1"/>
  <c r="S343" i="1"/>
  <c r="U343" i="1"/>
  <c r="T344" i="1"/>
  <c r="S344" i="1"/>
  <c r="U344" i="1"/>
  <c r="T345" i="1"/>
  <c r="S345" i="1"/>
  <c r="U345" i="1"/>
  <c r="T346" i="1"/>
  <c r="S346" i="1"/>
  <c r="U346" i="1"/>
  <c r="T347" i="1"/>
  <c r="S347" i="1"/>
  <c r="U347" i="1"/>
  <c r="T348" i="1"/>
  <c r="S348" i="1"/>
  <c r="U348" i="1"/>
  <c r="T349" i="1"/>
  <c r="S349" i="1"/>
  <c r="U349" i="1"/>
  <c r="T350" i="1"/>
  <c r="S350" i="1"/>
  <c r="U350" i="1"/>
  <c r="T351" i="1"/>
  <c r="S351" i="1"/>
  <c r="U351" i="1"/>
  <c r="T352" i="1"/>
  <c r="S352" i="1"/>
  <c r="U352" i="1"/>
  <c r="T353" i="1"/>
  <c r="S353" i="1"/>
  <c r="U353" i="1"/>
  <c r="T354" i="1"/>
  <c r="S354" i="1"/>
  <c r="U354" i="1"/>
  <c r="T355" i="1"/>
  <c r="S355" i="1"/>
  <c r="U355" i="1"/>
  <c r="T356" i="1"/>
  <c r="S356" i="1"/>
  <c r="U356" i="1"/>
  <c r="T357" i="1"/>
  <c r="S357" i="1"/>
  <c r="U357" i="1"/>
  <c r="T358" i="1"/>
  <c r="S358" i="1"/>
  <c r="U358" i="1"/>
  <c r="T359" i="1"/>
  <c r="S359" i="1"/>
  <c r="U359" i="1"/>
  <c r="T360" i="1"/>
  <c r="S360" i="1"/>
  <c r="U360" i="1"/>
  <c r="T361" i="1"/>
  <c r="S361" i="1"/>
  <c r="U361" i="1"/>
  <c r="T362" i="1"/>
  <c r="S362" i="1"/>
  <c r="U362" i="1"/>
  <c r="T363" i="1"/>
  <c r="S363" i="1"/>
  <c r="U363" i="1"/>
  <c r="T364" i="1"/>
  <c r="S364" i="1"/>
  <c r="U364" i="1"/>
  <c r="T365" i="1"/>
  <c r="S365" i="1"/>
  <c r="U365" i="1"/>
  <c r="T366" i="1"/>
  <c r="S366" i="1"/>
  <c r="U366" i="1"/>
  <c r="T367" i="1"/>
  <c r="S367" i="1"/>
  <c r="U367" i="1"/>
  <c r="T368" i="1"/>
  <c r="S368" i="1"/>
  <c r="U368" i="1"/>
  <c r="T369" i="1"/>
  <c r="S369" i="1"/>
  <c r="U369" i="1"/>
  <c r="T370" i="1"/>
  <c r="S370" i="1"/>
  <c r="U370" i="1"/>
  <c r="T371" i="1"/>
  <c r="S371" i="1"/>
  <c r="U371" i="1"/>
  <c r="T372" i="1"/>
  <c r="S372" i="1"/>
  <c r="U372" i="1"/>
  <c r="T373" i="1"/>
  <c r="S373" i="1"/>
  <c r="U373" i="1"/>
  <c r="T374" i="1"/>
  <c r="S374" i="1"/>
  <c r="U374" i="1"/>
  <c r="T375" i="1"/>
  <c r="S375" i="1"/>
  <c r="U375" i="1"/>
  <c r="T376" i="1"/>
  <c r="S376" i="1"/>
  <c r="U376" i="1"/>
  <c r="T377" i="1"/>
  <c r="S377" i="1"/>
  <c r="U377" i="1"/>
  <c r="T378" i="1"/>
  <c r="S378" i="1"/>
  <c r="U378" i="1"/>
  <c r="T379" i="1"/>
  <c r="S379" i="1"/>
  <c r="U379" i="1"/>
  <c r="T380" i="1"/>
  <c r="S380" i="1"/>
  <c r="U380" i="1"/>
  <c r="T381" i="1"/>
  <c r="S381" i="1"/>
  <c r="U381" i="1"/>
  <c r="T382" i="1"/>
  <c r="S382" i="1"/>
  <c r="U382" i="1"/>
  <c r="T383" i="1"/>
  <c r="S383" i="1"/>
  <c r="U383" i="1"/>
  <c r="T384" i="1"/>
  <c r="S384" i="1"/>
  <c r="U384" i="1"/>
  <c r="T385" i="1"/>
  <c r="S385" i="1"/>
  <c r="U385" i="1"/>
  <c r="T386" i="1"/>
  <c r="S386" i="1"/>
  <c r="U386" i="1"/>
  <c r="T387" i="1"/>
  <c r="S387" i="1"/>
  <c r="U387" i="1"/>
  <c r="T388" i="1"/>
  <c r="S388" i="1"/>
  <c r="U388" i="1"/>
  <c r="T389" i="1"/>
  <c r="S389" i="1"/>
  <c r="U389" i="1"/>
  <c r="T390" i="1"/>
  <c r="S390" i="1"/>
  <c r="U390" i="1"/>
  <c r="T391" i="1"/>
  <c r="S391" i="1"/>
  <c r="U391" i="1"/>
  <c r="T392" i="1"/>
  <c r="S392" i="1"/>
  <c r="U392" i="1"/>
  <c r="T393" i="1"/>
  <c r="S393" i="1"/>
  <c r="U393" i="1"/>
  <c r="T394" i="1"/>
  <c r="S394" i="1"/>
  <c r="U394" i="1"/>
  <c r="T395" i="1"/>
  <c r="S395" i="1"/>
  <c r="U395" i="1"/>
  <c r="T396" i="1"/>
  <c r="S396" i="1"/>
  <c r="U396" i="1"/>
  <c r="T397" i="1"/>
  <c r="S397" i="1"/>
  <c r="U397" i="1"/>
  <c r="T398" i="1"/>
  <c r="S398" i="1"/>
  <c r="U398" i="1"/>
  <c r="T399" i="1"/>
  <c r="S399" i="1"/>
  <c r="U399" i="1"/>
  <c r="T400" i="1"/>
  <c r="S400" i="1"/>
  <c r="U400" i="1"/>
  <c r="T401" i="1"/>
  <c r="S401" i="1"/>
  <c r="U401" i="1"/>
  <c r="T402" i="1"/>
  <c r="S402" i="1"/>
  <c r="U402" i="1"/>
  <c r="T403" i="1"/>
  <c r="S403" i="1"/>
  <c r="U403" i="1"/>
  <c r="T404" i="1"/>
  <c r="S404" i="1"/>
  <c r="U404" i="1"/>
  <c r="T405" i="1"/>
  <c r="S405" i="1"/>
  <c r="U405" i="1"/>
  <c r="T406" i="1"/>
  <c r="S406" i="1"/>
  <c r="U406" i="1"/>
  <c r="T407" i="1"/>
  <c r="S407" i="1"/>
  <c r="U407" i="1"/>
  <c r="T408" i="1"/>
  <c r="S408" i="1"/>
  <c r="U408" i="1"/>
  <c r="T409" i="1"/>
  <c r="S409" i="1"/>
  <c r="U409" i="1"/>
  <c r="T410" i="1"/>
  <c r="S410" i="1"/>
  <c r="U410" i="1"/>
  <c r="T411" i="1"/>
  <c r="S411" i="1"/>
  <c r="U411" i="1"/>
  <c r="T412" i="1"/>
  <c r="S412" i="1"/>
  <c r="U412" i="1"/>
  <c r="T413" i="1"/>
  <c r="S413" i="1"/>
  <c r="U413" i="1"/>
  <c r="T414" i="1"/>
  <c r="S414" i="1"/>
  <c r="U414" i="1"/>
  <c r="T415" i="1"/>
  <c r="S415" i="1"/>
  <c r="U415" i="1"/>
  <c r="T416" i="1"/>
  <c r="S416" i="1"/>
  <c r="U416" i="1"/>
  <c r="T417" i="1"/>
  <c r="S417" i="1"/>
  <c r="U417" i="1"/>
  <c r="T418" i="1"/>
  <c r="S418" i="1"/>
  <c r="U418" i="1"/>
  <c r="T419" i="1"/>
  <c r="S419" i="1"/>
  <c r="U419" i="1"/>
  <c r="T420" i="1"/>
  <c r="S420" i="1"/>
  <c r="U420" i="1"/>
  <c r="T421" i="1"/>
  <c r="S421" i="1"/>
  <c r="U421" i="1"/>
  <c r="T422" i="1"/>
  <c r="S422" i="1"/>
  <c r="U422" i="1"/>
  <c r="T423" i="1"/>
  <c r="S423" i="1"/>
  <c r="U423" i="1"/>
  <c r="T424" i="1"/>
  <c r="S424" i="1"/>
  <c r="U424" i="1"/>
  <c r="T425" i="1"/>
  <c r="S425" i="1"/>
  <c r="U425" i="1"/>
  <c r="T426" i="1"/>
  <c r="S426" i="1"/>
  <c r="U426" i="1"/>
  <c r="T427" i="1"/>
  <c r="S427" i="1"/>
  <c r="U427" i="1"/>
  <c r="T428" i="1"/>
  <c r="S428" i="1"/>
  <c r="U428" i="1"/>
  <c r="T429" i="1"/>
  <c r="S429" i="1"/>
  <c r="U429" i="1"/>
  <c r="T430" i="1"/>
  <c r="S430" i="1"/>
  <c r="U430" i="1"/>
  <c r="T431" i="1"/>
  <c r="S431" i="1"/>
  <c r="U431" i="1"/>
  <c r="T432" i="1"/>
  <c r="S432" i="1"/>
  <c r="U432" i="1"/>
  <c r="T433" i="1"/>
  <c r="S433" i="1"/>
  <c r="U433" i="1"/>
  <c r="T434" i="1"/>
  <c r="S434" i="1"/>
  <c r="U434" i="1"/>
  <c r="T435" i="1"/>
  <c r="S435" i="1"/>
  <c r="U435" i="1"/>
  <c r="T436" i="1"/>
  <c r="S436" i="1"/>
  <c r="U436" i="1"/>
  <c r="T437" i="1"/>
  <c r="S437" i="1"/>
  <c r="U437" i="1"/>
  <c r="T438" i="1"/>
  <c r="S438" i="1"/>
  <c r="U438" i="1"/>
  <c r="T439" i="1"/>
  <c r="S439" i="1"/>
  <c r="U439" i="1"/>
  <c r="T440" i="1"/>
  <c r="S440" i="1"/>
  <c r="U440" i="1"/>
  <c r="T441" i="1"/>
  <c r="S441" i="1"/>
  <c r="U441" i="1"/>
  <c r="T442" i="1"/>
  <c r="S442" i="1"/>
  <c r="U442" i="1"/>
  <c r="T443" i="1"/>
  <c r="S443" i="1"/>
  <c r="U443" i="1"/>
  <c r="T444" i="1"/>
  <c r="S444" i="1"/>
  <c r="U444" i="1"/>
  <c r="T445" i="1"/>
  <c r="S445" i="1"/>
  <c r="U445" i="1"/>
  <c r="T446" i="1"/>
  <c r="S446" i="1"/>
  <c r="U446" i="1"/>
  <c r="T447" i="1"/>
  <c r="S447" i="1"/>
  <c r="U447" i="1"/>
  <c r="T448" i="1"/>
  <c r="S448" i="1"/>
  <c r="U448" i="1"/>
  <c r="T449" i="1"/>
  <c r="S449" i="1"/>
  <c r="U449" i="1"/>
  <c r="T450" i="1"/>
  <c r="S450" i="1"/>
  <c r="U450" i="1"/>
  <c r="T451" i="1"/>
  <c r="S451" i="1"/>
  <c r="U451" i="1"/>
  <c r="T452" i="1"/>
  <c r="S452" i="1"/>
  <c r="U452" i="1"/>
  <c r="T453" i="1"/>
  <c r="S453" i="1"/>
  <c r="U453" i="1"/>
  <c r="T454" i="1"/>
  <c r="S454" i="1"/>
  <c r="U454" i="1"/>
  <c r="T455" i="1"/>
  <c r="S455" i="1"/>
  <c r="U455" i="1"/>
  <c r="T456" i="1"/>
  <c r="S456" i="1"/>
  <c r="U456" i="1"/>
  <c r="T457" i="1"/>
  <c r="S457" i="1"/>
  <c r="U457" i="1"/>
  <c r="T458" i="1"/>
  <c r="S458" i="1"/>
  <c r="U458" i="1"/>
  <c r="T459" i="1"/>
  <c r="S459" i="1"/>
  <c r="U459" i="1"/>
  <c r="T460" i="1"/>
  <c r="S460" i="1"/>
  <c r="U460" i="1"/>
  <c r="T461" i="1"/>
  <c r="S461" i="1"/>
  <c r="U461" i="1"/>
  <c r="T462" i="1"/>
  <c r="S462" i="1"/>
  <c r="U462" i="1"/>
  <c r="T463" i="1"/>
  <c r="S463" i="1"/>
  <c r="U463" i="1"/>
  <c r="T464" i="1"/>
  <c r="S464" i="1"/>
  <c r="U464" i="1"/>
  <c r="T465" i="1"/>
  <c r="S465" i="1"/>
  <c r="U465" i="1"/>
  <c r="T466" i="1"/>
  <c r="S466" i="1"/>
  <c r="U466" i="1"/>
  <c r="T467" i="1"/>
  <c r="S467" i="1"/>
  <c r="U467" i="1"/>
  <c r="T468" i="1"/>
  <c r="S468" i="1"/>
  <c r="U468" i="1"/>
  <c r="T469" i="1"/>
  <c r="S469" i="1"/>
  <c r="U469" i="1"/>
  <c r="T470" i="1"/>
  <c r="S470" i="1"/>
  <c r="U470" i="1"/>
  <c r="T471" i="1"/>
  <c r="S471" i="1"/>
  <c r="U471" i="1"/>
  <c r="T472" i="1"/>
  <c r="S472" i="1"/>
  <c r="U472" i="1"/>
  <c r="T473" i="1"/>
  <c r="S473" i="1"/>
  <c r="U473" i="1"/>
  <c r="T474" i="1"/>
  <c r="S474" i="1"/>
  <c r="U474" i="1"/>
  <c r="T475" i="1"/>
  <c r="S475" i="1"/>
  <c r="U475" i="1"/>
  <c r="T476" i="1"/>
  <c r="S476" i="1"/>
  <c r="U476" i="1"/>
  <c r="T477" i="1"/>
  <c r="S477" i="1"/>
  <c r="U477" i="1"/>
  <c r="T478" i="1"/>
  <c r="S478" i="1"/>
  <c r="U478" i="1"/>
  <c r="T479" i="1"/>
  <c r="S479" i="1"/>
  <c r="U479" i="1"/>
  <c r="T480" i="1"/>
  <c r="S480" i="1"/>
  <c r="U480" i="1"/>
  <c r="T481" i="1"/>
  <c r="S481" i="1"/>
  <c r="U481" i="1"/>
  <c r="T482" i="1"/>
  <c r="S482" i="1"/>
  <c r="U482" i="1"/>
  <c r="T483" i="1"/>
  <c r="S483" i="1"/>
  <c r="U483" i="1"/>
  <c r="T484" i="1"/>
  <c r="S484" i="1"/>
  <c r="U484" i="1"/>
  <c r="T485" i="1"/>
  <c r="S485" i="1"/>
  <c r="U485" i="1"/>
  <c r="T486" i="1"/>
  <c r="S486" i="1"/>
  <c r="U486" i="1"/>
  <c r="T487" i="1"/>
  <c r="S487" i="1"/>
  <c r="U487" i="1"/>
  <c r="T488" i="1"/>
  <c r="S488" i="1"/>
  <c r="U488" i="1"/>
  <c r="T489" i="1"/>
  <c r="S489" i="1"/>
  <c r="U489" i="1"/>
  <c r="T490" i="1"/>
  <c r="S490" i="1"/>
  <c r="U490" i="1"/>
  <c r="T491" i="1"/>
  <c r="S491" i="1"/>
  <c r="U491" i="1"/>
  <c r="T492" i="1"/>
  <c r="S492" i="1"/>
  <c r="U492" i="1"/>
  <c r="T493" i="1"/>
  <c r="S493" i="1"/>
  <c r="U493" i="1"/>
  <c r="T494" i="1"/>
  <c r="S494" i="1"/>
  <c r="U494" i="1"/>
  <c r="T495" i="1"/>
  <c r="S495" i="1"/>
  <c r="U495" i="1"/>
  <c r="T496" i="1"/>
  <c r="S496" i="1"/>
  <c r="U496" i="1"/>
  <c r="T497" i="1"/>
  <c r="S497" i="1"/>
  <c r="U497" i="1"/>
  <c r="T498" i="1"/>
  <c r="S498" i="1"/>
  <c r="U498" i="1"/>
  <c r="T499" i="1"/>
  <c r="S499" i="1"/>
  <c r="U499" i="1"/>
  <c r="T500" i="1"/>
  <c r="S500" i="1"/>
  <c r="U500" i="1"/>
  <c r="T501" i="1"/>
  <c r="S501" i="1"/>
  <c r="U501" i="1"/>
  <c r="T502" i="1"/>
  <c r="S502" i="1"/>
  <c r="U502" i="1"/>
  <c r="T503" i="1"/>
  <c r="S503" i="1"/>
  <c r="U503" i="1"/>
  <c r="T504" i="1"/>
  <c r="S504" i="1"/>
  <c r="U504" i="1"/>
  <c r="T505" i="1"/>
  <c r="S505" i="1"/>
  <c r="U505" i="1"/>
  <c r="T506" i="1"/>
  <c r="S506" i="1"/>
  <c r="U506" i="1"/>
  <c r="T507" i="1"/>
  <c r="S507" i="1"/>
  <c r="U507" i="1"/>
  <c r="T508" i="1"/>
  <c r="S508" i="1"/>
  <c r="U508" i="1"/>
  <c r="T509" i="1"/>
  <c r="S509" i="1"/>
  <c r="U509" i="1"/>
  <c r="T510" i="1"/>
  <c r="S510" i="1"/>
  <c r="U510" i="1"/>
  <c r="T511" i="1"/>
  <c r="S511" i="1"/>
  <c r="U511" i="1"/>
  <c r="T512" i="1"/>
  <c r="S512" i="1"/>
  <c r="U512" i="1"/>
  <c r="T513" i="1"/>
  <c r="S513" i="1"/>
  <c r="U513" i="1"/>
  <c r="T514" i="1"/>
  <c r="S514" i="1"/>
  <c r="U514" i="1"/>
  <c r="T515" i="1"/>
  <c r="S515" i="1"/>
  <c r="U515" i="1"/>
  <c r="T516" i="1"/>
  <c r="S516" i="1"/>
  <c r="U516" i="1"/>
  <c r="T517" i="1"/>
  <c r="S517" i="1"/>
  <c r="U517" i="1"/>
  <c r="T518" i="1"/>
  <c r="S518" i="1"/>
  <c r="U518" i="1"/>
  <c r="T519" i="1"/>
  <c r="S519" i="1"/>
  <c r="U519" i="1"/>
  <c r="T520" i="1"/>
  <c r="S520" i="1"/>
  <c r="U520" i="1"/>
  <c r="T521" i="1"/>
  <c r="S521" i="1"/>
  <c r="U521" i="1"/>
  <c r="T522" i="1"/>
  <c r="S522" i="1"/>
  <c r="U522" i="1"/>
  <c r="T523" i="1"/>
  <c r="S523" i="1"/>
  <c r="U523" i="1"/>
  <c r="T524" i="1"/>
  <c r="S524" i="1"/>
  <c r="U524" i="1"/>
  <c r="T525" i="1"/>
  <c r="S525" i="1"/>
  <c r="U525" i="1"/>
  <c r="T526" i="1"/>
  <c r="S526" i="1"/>
  <c r="U526" i="1"/>
  <c r="T527" i="1"/>
  <c r="S527" i="1"/>
  <c r="U527" i="1"/>
  <c r="T528" i="1"/>
  <c r="S528" i="1"/>
  <c r="U528" i="1"/>
  <c r="T529" i="1"/>
  <c r="S529" i="1"/>
  <c r="U529" i="1"/>
  <c r="T530" i="1"/>
  <c r="S530" i="1"/>
  <c r="U530" i="1"/>
  <c r="T531" i="1"/>
  <c r="S531" i="1"/>
  <c r="U531" i="1"/>
  <c r="T532" i="1"/>
  <c r="S532" i="1"/>
  <c r="U532" i="1"/>
  <c r="T533" i="1"/>
  <c r="S533" i="1"/>
  <c r="U533" i="1"/>
  <c r="T534" i="1"/>
  <c r="S534" i="1"/>
  <c r="U534" i="1"/>
  <c r="T535" i="1"/>
  <c r="S535" i="1"/>
  <c r="U535" i="1"/>
  <c r="T536" i="1"/>
  <c r="S536" i="1"/>
  <c r="U536" i="1"/>
  <c r="T537" i="1"/>
  <c r="S537" i="1"/>
  <c r="U537" i="1"/>
  <c r="T538" i="1"/>
  <c r="S538" i="1"/>
  <c r="U538" i="1"/>
  <c r="T539" i="1"/>
  <c r="S539" i="1"/>
  <c r="U539" i="1"/>
  <c r="T540" i="1"/>
  <c r="S540" i="1"/>
  <c r="U540" i="1"/>
  <c r="T541" i="1"/>
  <c r="S541" i="1"/>
  <c r="U541" i="1"/>
  <c r="T542" i="1"/>
  <c r="S542" i="1"/>
  <c r="U542" i="1"/>
  <c r="T543" i="1"/>
  <c r="S543" i="1"/>
  <c r="U543" i="1"/>
  <c r="T544" i="1"/>
  <c r="S544" i="1"/>
  <c r="U544" i="1"/>
  <c r="T545" i="1"/>
  <c r="S545" i="1"/>
  <c r="U545" i="1"/>
  <c r="T546" i="1"/>
  <c r="S546" i="1"/>
  <c r="U546" i="1"/>
  <c r="T547" i="1"/>
  <c r="S547" i="1"/>
  <c r="U547" i="1"/>
  <c r="T548" i="1"/>
  <c r="S548" i="1"/>
  <c r="U548" i="1"/>
  <c r="T549" i="1"/>
  <c r="S549" i="1"/>
  <c r="U549" i="1"/>
  <c r="T550" i="1"/>
  <c r="S550" i="1"/>
  <c r="U550" i="1"/>
  <c r="T551" i="1"/>
  <c r="S551" i="1"/>
  <c r="U551" i="1"/>
  <c r="T552" i="1"/>
  <c r="S552" i="1"/>
  <c r="U552" i="1"/>
  <c r="T553" i="1"/>
  <c r="S553" i="1"/>
  <c r="U553" i="1"/>
  <c r="T554" i="1"/>
  <c r="S554" i="1"/>
  <c r="U554" i="1"/>
  <c r="T555" i="1"/>
  <c r="S555" i="1"/>
  <c r="U555" i="1"/>
  <c r="T556" i="1"/>
  <c r="S556" i="1"/>
  <c r="U556" i="1"/>
  <c r="T557" i="1"/>
  <c r="S557" i="1"/>
  <c r="U557" i="1"/>
  <c r="T558" i="1"/>
  <c r="S558" i="1"/>
  <c r="U558" i="1"/>
  <c r="T559" i="1"/>
  <c r="S559" i="1"/>
  <c r="U559" i="1"/>
  <c r="T560" i="1"/>
  <c r="S560" i="1"/>
  <c r="U560" i="1"/>
  <c r="T561" i="1"/>
  <c r="S561" i="1"/>
  <c r="U561" i="1"/>
  <c r="T562" i="1"/>
  <c r="S562" i="1"/>
  <c r="U562" i="1"/>
  <c r="T563" i="1"/>
  <c r="S563" i="1"/>
  <c r="U563" i="1"/>
  <c r="T564" i="1"/>
  <c r="S564" i="1"/>
  <c r="U564" i="1"/>
  <c r="T565" i="1"/>
  <c r="S565" i="1"/>
  <c r="U565" i="1"/>
  <c r="T566" i="1"/>
  <c r="S566" i="1"/>
  <c r="U566" i="1"/>
  <c r="T567" i="1"/>
  <c r="S567" i="1"/>
  <c r="U567" i="1"/>
  <c r="T568" i="1"/>
  <c r="S568" i="1"/>
  <c r="U568" i="1"/>
  <c r="T569" i="1"/>
  <c r="S569" i="1"/>
  <c r="U569" i="1"/>
  <c r="T570" i="1"/>
  <c r="S570" i="1"/>
  <c r="U570" i="1"/>
  <c r="T571" i="1"/>
  <c r="S571" i="1"/>
  <c r="U571" i="1"/>
  <c r="T572" i="1"/>
  <c r="S572" i="1"/>
  <c r="U572" i="1"/>
  <c r="T573" i="1"/>
  <c r="S573" i="1"/>
  <c r="U573" i="1"/>
  <c r="T574" i="1"/>
  <c r="S574" i="1"/>
  <c r="U574" i="1"/>
  <c r="T575" i="1"/>
  <c r="S575" i="1"/>
  <c r="U575" i="1"/>
  <c r="T576" i="1"/>
  <c r="S576" i="1"/>
  <c r="U576" i="1"/>
  <c r="T577" i="1"/>
  <c r="S577" i="1"/>
  <c r="U577" i="1"/>
  <c r="T578" i="1"/>
  <c r="S578" i="1"/>
  <c r="U578" i="1"/>
  <c r="T579" i="1"/>
  <c r="S579" i="1"/>
  <c r="U579" i="1"/>
  <c r="T580" i="1"/>
  <c r="S580" i="1"/>
  <c r="U580" i="1"/>
  <c r="T581" i="1"/>
  <c r="S581" i="1"/>
  <c r="U581" i="1"/>
  <c r="T582" i="1"/>
  <c r="S582" i="1"/>
  <c r="U582" i="1"/>
  <c r="T583" i="1"/>
  <c r="S583" i="1"/>
  <c r="U583" i="1"/>
  <c r="T584" i="1"/>
  <c r="S584" i="1"/>
  <c r="U584" i="1"/>
  <c r="T585" i="1"/>
  <c r="S585" i="1"/>
  <c r="U585" i="1"/>
  <c r="T586" i="1"/>
  <c r="S586" i="1"/>
  <c r="U586" i="1"/>
  <c r="T587" i="1"/>
  <c r="S587" i="1"/>
  <c r="U587" i="1"/>
  <c r="T588" i="1"/>
  <c r="S588" i="1"/>
  <c r="U588" i="1"/>
  <c r="T589" i="1"/>
  <c r="S589" i="1"/>
  <c r="U589" i="1"/>
  <c r="T590" i="1"/>
  <c r="S590" i="1"/>
  <c r="U590" i="1"/>
  <c r="T591" i="1"/>
  <c r="S591" i="1"/>
  <c r="U591" i="1"/>
  <c r="T592" i="1"/>
  <c r="S592" i="1"/>
  <c r="U592" i="1"/>
  <c r="T593" i="1"/>
  <c r="S593" i="1"/>
  <c r="U593" i="1"/>
  <c r="T594" i="1"/>
  <c r="S594" i="1"/>
  <c r="U594" i="1"/>
  <c r="T595" i="1"/>
  <c r="S595" i="1"/>
  <c r="U595" i="1"/>
  <c r="T596" i="1"/>
  <c r="S596" i="1"/>
  <c r="U596" i="1"/>
  <c r="T597" i="1"/>
  <c r="S597" i="1"/>
  <c r="U597" i="1"/>
  <c r="T598" i="1"/>
  <c r="S598" i="1"/>
  <c r="U598" i="1"/>
  <c r="T599" i="1"/>
  <c r="S599" i="1"/>
  <c r="U599" i="1"/>
  <c r="T600" i="1"/>
  <c r="S600" i="1"/>
  <c r="U600" i="1"/>
  <c r="T601" i="1"/>
  <c r="S601" i="1"/>
  <c r="U601" i="1"/>
  <c r="T602" i="1"/>
  <c r="S602" i="1"/>
  <c r="U602" i="1"/>
  <c r="T603" i="1"/>
  <c r="S603" i="1"/>
  <c r="U603" i="1"/>
  <c r="T604" i="1"/>
  <c r="S604" i="1"/>
  <c r="U604" i="1"/>
  <c r="T605" i="1"/>
  <c r="S605" i="1"/>
  <c r="U605" i="1"/>
  <c r="T606" i="1"/>
  <c r="S606" i="1"/>
  <c r="U606" i="1"/>
  <c r="T607" i="1"/>
  <c r="S607" i="1"/>
  <c r="U607" i="1"/>
  <c r="T608" i="1"/>
  <c r="S608" i="1"/>
  <c r="U608" i="1"/>
  <c r="T609" i="1"/>
  <c r="S609" i="1"/>
  <c r="U609" i="1"/>
  <c r="T610" i="1"/>
  <c r="S610" i="1"/>
  <c r="U610" i="1"/>
  <c r="T611" i="1"/>
  <c r="S611" i="1"/>
  <c r="U611" i="1"/>
  <c r="T612" i="1"/>
  <c r="S612" i="1"/>
  <c r="U612" i="1"/>
  <c r="T613" i="1"/>
  <c r="S613" i="1"/>
  <c r="U613" i="1"/>
  <c r="T614" i="1"/>
  <c r="S614" i="1"/>
  <c r="U614" i="1"/>
  <c r="T615" i="1"/>
  <c r="S615" i="1"/>
  <c r="U615" i="1"/>
  <c r="T616" i="1"/>
  <c r="S616" i="1"/>
  <c r="U616" i="1"/>
  <c r="T617" i="1"/>
  <c r="S617" i="1"/>
  <c r="U617" i="1"/>
  <c r="T618" i="1"/>
  <c r="S618" i="1"/>
  <c r="U618" i="1"/>
  <c r="T619" i="1"/>
  <c r="S619" i="1"/>
  <c r="U619" i="1"/>
  <c r="T620" i="1"/>
  <c r="S620" i="1"/>
  <c r="U620" i="1"/>
  <c r="T621" i="1"/>
  <c r="S621" i="1"/>
  <c r="U621" i="1"/>
  <c r="T622" i="1"/>
  <c r="S622" i="1"/>
  <c r="U622" i="1"/>
  <c r="T623" i="1"/>
  <c r="S623" i="1"/>
  <c r="U623" i="1"/>
  <c r="T624" i="1"/>
  <c r="S624" i="1"/>
  <c r="U624" i="1"/>
  <c r="T625" i="1"/>
  <c r="S625" i="1"/>
  <c r="U625" i="1"/>
  <c r="T626" i="1"/>
  <c r="S626" i="1"/>
  <c r="U626" i="1"/>
  <c r="T627" i="1"/>
  <c r="S627" i="1"/>
  <c r="U627" i="1"/>
  <c r="T628" i="1"/>
  <c r="S628" i="1"/>
  <c r="U628" i="1"/>
  <c r="T629" i="1"/>
  <c r="S629" i="1"/>
  <c r="U629" i="1"/>
  <c r="T630" i="1"/>
  <c r="S630" i="1"/>
  <c r="U630" i="1"/>
  <c r="T631" i="1"/>
  <c r="S631" i="1"/>
  <c r="U631" i="1"/>
  <c r="T632" i="1"/>
  <c r="S632" i="1"/>
  <c r="U632" i="1"/>
  <c r="T633" i="1"/>
  <c r="S633" i="1"/>
  <c r="U633" i="1"/>
  <c r="T634" i="1"/>
  <c r="S634" i="1"/>
  <c r="U634" i="1"/>
  <c r="T635" i="1"/>
  <c r="S635" i="1"/>
  <c r="U635" i="1"/>
  <c r="T636" i="1"/>
  <c r="S636" i="1"/>
  <c r="U636" i="1"/>
  <c r="T637" i="1"/>
  <c r="S637" i="1"/>
  <c r="U637" i="1"/>
  <c r="T638" i="1"/>
  <c r="S638" i="1"/>
  <c r="U638" i="1"/>
  <c r="T639" i="1"/>
  <c r="S639" i="1"/>
  <c r="U639" i="1"/>
  <c r="T640" i="1"/>
  <c r="S640" i="1"/>
  <c r="U640" i="1"/>
  <c r="T641" i="1"/>
  <c r="S641" i="1"/>
  <c r="U641" i="1"/>
  <c r="T642" i="1"/>
  <c r="S642" i="1"/>
  <c r="U642" i="1"/>
  <c r="T643" i="1"/>
  <c r="S643" i="1"/>
  <c r="U643" i="1"/>
  <c r="T644" i="1"/>
  <c r="S644" i="1"/>
  <c r="U644" i="1"/>
  <c r="T645" i="1"/>
  <c r="S645" i="1"/>
  <c r="U645" i="1"/>
  <c r="T646" i="1"/>
  <c r="S646" i="1"/>
  <c r="U646" i="1"/>
  <c r="T647" i="1"/>
  <c r="S647" i="1"/>
  <c r="U647" i="1"/>
  <c r="T648" i="1"/>
  <c r="S648" i="1"/>
  <c r="U648" i="1"/>
  <c r="T649" i="1"/>
  <c r="S649" i="1"/>
  <c r="U649" i="1"/>
  <c r="T650" i="1"/>
  <c r="S650" i="1"/>
  <c r="U650" i="1"/>
  <c r="T651" i="1"/>
  <c r="S651" i="1"/>
  <c r="U651" i="1"/>
  <c r="T652" i="1"/>
  <c r="S652" i="1"/>
  <c r="U652" i="1"/>
  <c r="T653" i="1"/>
  <c r="S653" i="1"/>
  <c r="U653" i="1"/>
  <c r="T654" i="1"/>
  <c r="S654" i="1"/>
  <c r="U654" i="1"/>
  <c r="T655" i="1"/>
  <c r="S655" i="1"/>
  <c r="U655" i="1"/>
  <c r="T656" i="1"/>
  <c r="S656" i="1"/>
  <c r="U656" i="1"/>
  <c r="T657" i="1"/>
  <c r="S657" i="1"/>
  <c r="U657" i="1"/>
  <c r="T658" i="1"/>
  <c r="S658" i="1"/>
  <c r="U658" i="1"/>
  <c r="T659" i="1"/>
  <c r="S659" i="1"/>
  <c r="U659" i="1"/>
  <c r="T660" i="1"/>
  <c r="S660" i="1"/>
  <c r="U660" i="1"/>
  <c r="T661" i="1"/>
  <c r="S661" i="1"/>
  <c r="U661" i="1"/>
  <c r="T662" i="1"/>
  <c r="S662" i="1"/>
  <c r="U662" i="1"/>
  <c r="T663" i="1"/>
  <c r="S663" i="1"/>
  <c r="U663" i="1"/>
  <c r="T664" i="1"/>
  <c r="S664" i="1"/>
  <c r="U664" i="1"/>
  <c r="T665" i="1"/>
  <c r="S665" i="1"/>
  <c r="U665" i="1"/>
  <c r="T666" i="1"/>
  <c r="S666" i="1"/>
  <c r="U666" i="1"/>
  <c r="T667" i="1"/>
  <c r="S667" i="1"/>
  <c r="U667" i="1"/>
  <c r="T668" i="1"/>
  <c r="S668" i="1"/>
  <c r="U668" i="1"/>
  <c r="T669" i="1"/>
  <c r="S669" i="1"/>
  <c r="U669" i="1"/>
  <c r="T670" i="1"/>
  <c r="S670" i="1"/>
  <c r="U670" i="1"/>
  <c r="T671" i="1"/>
  <c r="S671" i="1"/>
  <c r="U671" i="1"/>
  <c r="T672" i="1"/>
  <c r="S672" i="1"/>
  <c r="U672" i="1"/>
  <c r="T673" i="1"/>
  <c r="S673" i="1"/>
  <c r="U673" i="1"/>
  <c r="T674" i="1"/>
  <c r="S674" i="1"/>
  <c r="U674" i="1"/>
  <c r="T675" i="1"/>
  <c r="S675" i="1"/>
  <c r="U675" i="1"/>
  <c r="T676" i="1"/>
  <c r="S676" i="1"/>
  <c r="U676" i="1"/>
  <c r="T677" i="1"/>
  <c r="S677" i="1"/>
  <c r="U677" i="1"/>
  <c r="T678" i="1"/>
  <c r="S678" i="1"/>
  <c r="U678" i="1"/>
  <c r="T679" i="1"/>
  <c r="S679" i="1"/>
  <c r="U679" i="1"/>
  <c r="T680" i="1"/>
  <c r="S680" i="1"/>
  <c r="U680" i="1"/>
  <c r="T681" i="1"/>
  <c r="S681" i="1"/>
  <c r="U681" i="1"/>
  <c r="T682" i="1"/>
  <c r="S682" i="1"/>
  <c r="U682" i="1"/>
  <c r="T683" i="1"/>
  <c r="S683" i="1"/>
  <c r="U683" i="1"/>
  <c r="T684" i="1"/>
  <c r="S684" i="1"/>
  <c r="U684" i="1"/>
  <c r="T685" i="1"/>
  <c r="S685" i="1"/>
  <c r="U685" i="1"/>
  <c r="T686" i="1"/>
  <c r="S686" i="1"/>
  <c r="U686" i="1"/>
  <c r="T687" i="1"/>
  <c r="S687" i="1"/>
  <c r="U687" i="1"/>
  <c r="T688" i="1"/>
  <c r="S688" i="1"/>
  <c r="U688" i="1"/>
  <c r="T689" i="1"/>
  <c r="S689" i="1"/>
  <c r="U689" i="1"/>
  <c r="T690" i="1"/>
  <c r="S690" i="1"/>
  <c r="U690" i="1"/>
  <c r="T691" i="1"/>
  <c r="S691" i="1"/>
  <c r="U691" i="1"/>
  <c r="T692" i="1"/>
  <c r="S692" i="1"/>
  <c r="U692" i="1"/>
  <c r="T693" i="1"/>
  <c r="S693" i="1"/>
  <c r="U693" i="1"/>
  <c r="T694" i="1"/>
  <c r="S694" i="1"/>
  <c r="U694" i="1"/>
  <c r="T695" i="1"/>
  <c r="S695" i="1"/>
  <c r="U695" i="1"/>
  <c r="T696" i="1"/>
  <c r="S696" i="1"/>
  <c r="U696" i="1"/>
  <c r="T697" i="1"/>
  <c r="S697" i="1"/>
  <c r="U697" i="1"/>
  <c r="T698" i="1"/>
  <c r="S698" i="1"/>
  <c r="U698" i="1"/>
  <c r="T699" i="1"/>
  <c r="S699" i="1"/>
  <c r="U699" i="1"/>
  <c r="T700" i="1"/>
  <c r="S700" i="1"/>
  <c r="U700" i="1"/>
  <c r="T701" i="1"/>
  <c r="S701" i="1"/>
  <c r="U701" i="1"/>
  <c r="T702" i="1"/>
  <c r="S702" i="1"/>
  <c r="U702" i="1"/>
  <c r="T703" i="1"/>
  <c r="S703" i="1"/>
  <c r="U703" i="1"/>
  <c r="T704" i="1"/>
  <c r="S704" i="1"/>
  <c r="U704" i="1"/>
  <c r="T705" i="1"/>
  <c r="S705" i="1"/>
  <c r="U705" i="1"/>
  <c r="T706" i="1"/>
  <c r="S706" i="1"/>
  <c r="U706" i="1"/>
  <c r="T707" i="1"/>
  <c r="S707" i="1"/>
  <c r="U707" i="1"/>
  <c r="T708" i="1"/>
  <c r="S708" i="1"/>
  <c r="U708" i="1"/>
  <c r="T709" i="1"/>
  <c r="S709" i="1"/>
  <c r="U709" i="1"/>
  <c r="T710" i="1"/>
  <c r="S710" i="1"/>
  <c r="U710" i="1"/>
  <c r="T711" i="1"/>
  <c r="S711" i="1"/>
  <c r="U711" i="1"/>
  <c r="T712" i="1"/>
  <c r="S712" i="1"/>
  <c r="U712" i="1"/>
  <c r="T713" i="1"/>
  <c r="S713" i="1"/>
  <c r="U713" i="1"/>
  <c r="T714" i="1"/>
  <c r="S714" i="1"/>
  <c r="U714" i="1"/>
  <c r="T715" i="1"/>
  <c r="S715" i="1"/>
  <c r="U715" i="1"/>
  <c r="T716" i="1"/>
  <c r="S716" i="1"/>
  <c r="U716" i="1"/>
  <c r="T717" i="1"/>
  <c r="S717" i="1"/>
  <c r="U717" i="1"/>
  <c r="T718" i="1"/>
  <c r="S718" i="1"/>
  <c r="U718" i="1"/>
  <c r="T719" i="1"/>
  <c r="S719" i="1"/>
  <c r="U719" i="1"/>
  <c r="T720" i="1"/>
  <c r="S720" i="1"/>
  <c r="U720" i="1"/>
  <c r="T721" i="1"/>
  <c r="S721" i="1"/>
  <c r="U721" i="1"/>
  <c r="T722" i="1"/>
  <c r="S722" i="1"/>
  <c r="U722" i="1"/>
  <c r="T723" i="1"/>
  <c r="S723" i="1"/>
  <c r="U723" i="1"/>
  <c r="T724" i="1"/>
  <c r="S724" i="1"/>
  <c r="U724" i="1"/>
  <c r="T725" i="1"/>
  <c r="S725" i="1"/>
  <c r="U725" i="1"/>
  <c r="T726" i="1"/>
  <c r="S726" i="1"/>
  <c r="U726" i="1"/>
  <c r="T727" i="1"/>
  <c r="S727" i="1"/>
  <c r="U727" i="1"/>
  <c r="T728" i="1"/>
  <c r="S728" i="1"/>
  <c r="U728" i="1"/>
  <c r="T729" i="1"/>
  <c r="S729" i="1"/>
  <c r="U729" i="1"/>
  <c r="T730" i="1"/>
  <c r="S730" i="1"/>
  <c r="U730" i="1"/>
  <c r="T731" i="1"/>
  <c r="S731" i="1"/>
  <c r="U731" i="1"/>
  <c r="T732" i="1"/>
  <c r="S732" i="1"/>
  <c r="U732" i="1"/>
  <c r="T733" i="1"/>
  <c r="S733" i="1"/>
  <c r="U733" i="1"/>
  <c r="T734" i="1"/>
  <c r="S734" i="1"/>
  <c r="U734" i="1"/>
  <c r="T735" i="1"/>
  <c r="S735" i="1"/>
  <c r="U735" i="1"/>
  <c r="T736" i="1"/>
  <c r="S736" i="1"/>
  <c r="U736" i="1"/>
  <c r="T737" i="1"/>
  <c r="S737" i="1"/>
  <c r="U737" i="1"/>
  <c r="T738" i="1"/>
  <c r="S738" i="1"/>
  <c r="U738" i="1"/>
  <c r="T739" i="1"/>
  <c r="S739" i="1"/>
  <c r="U739" i="1"/>
  <c r="T740" i="1"/>
  <c r="S740" i="1"/>
  <c r="U740" i="1"/>
  <c r="T741" i="1"/>
  <c r="S741" i="1"/>
  <c r="U741" i="1"/>
  <c r="T742" i="1"/>
  <c r="S742" i="1"/>
  <c r="U742" i="1"/>
  <c r="T743" i="1"/>
  <c r="S743" i="1"/>
  <c r="U743" i="1"/>
  <c r="T744" i="1"/>
  <c r="S744" i="1"/>
  <c r="U744" i="1"/>
  <c r="T745" i="1"/>
  <c r="S745" i="1"/>
  <c r="U745" i="1"/>
  <c r="T746" i="1"/>
  <c r="S746" i="1"/>
  <c r="U746" i="1"/>
  <c r="T747" i="1"/>
  <c r="S747" i="1"/>
  <c r="U747" i="1"/>
  <c r="T748" i="1"/>
  <c r="S748" i="1"/>
  <c r="U748" i="1"/>
  <c r="T749" i="1"/>
  <c r="S749" i="1"/>
  <c r="U749" i="1"/>
  <c r="T750" i="1"/>
  <c r="S750" i="1"/>
  <c r="U750" i="1"/>
  <c r="T751" i="1"/>
  <c r="S751" i="1"/>
  <c r="U751" i="1"/>
  <c r="T752" i="1"/>
  <c r="S752" i="1"/>
  <c r="U752" i="1"/>
  <c r="T753" i="1"/>
  <c r="S753" i="1"/>
  <c r="U753" i="1"/>
  <c r="T754" i="1"/>
  <c r="S754" i="1"/>
  <c r="U754" i="1"/>
  <c r="T755" i="1"/>
  <c r="S755" i="1"/>
  <c r="U755" i="1"/>
  <c r="T756" i="1"/>
  <c r="S756" i="1"/>
  <c r="U756" i="1"/>
  <c r="T757" i="1"/>
  <c r="S757" i="1"/>
  <c r="U757" i="1"/>
  <c r="T758" i="1"/>
  <c r="S758" i="1"/>
  <c r="U758" i="1"/>
  <c r="T759" i="1"/>
  <c r="S759" i="1"/>
  <c r="U759" i="1"/>
  <c r="T760" i="1"/>
  <c r="S760" i="1"/>
  <c r="U760" i="1"/>
  <c r="T761" i="1"/>
  <c r="S761" i="1"/>
  <c r="U761" i="1"/>
  <c r="T762" i="1"/>
  <c r="S762" i="1"/>
  <c r="U762" i="1"/>
  <c r="T763" i="1"/>
  <c r="S763" i="1"/>
  <c r="U763" i="1"/>
  <c r="T764" i="1"/>
  <c r="S764" i="1"/>
  <c r="U764" i="1"/>
  <c r="T765" i="1"/>
  <c r="S765" i="1"/>
  <c r="U765" i="1"/>
  <c r="T766" i="1"/>
  <c r="S766" i="1"/>
  <c r="U766" i="1"/>
  <c r="T767" i="1"/>
  <c r="S767" i="1"/>
  <c r="U767" i="1"/>
  <c r="T768" i="1"/>
  <c r="S768" i="1"/>
  <c r="U768" i="1"/>
  <c r="T769" i="1"/>
  <c r="S769" i="1"/>
  <c r="U769" i="1"/>
  <c r="T770" i="1"/>
  <c r="S770" i="1"/>
  <c r="U770" i="1"/>
  <c r="T771" i="1"/>
  <c r="S771" i="1"/>
  <c r="U771" i="1"/>
  <c r="T772" i="1"/>
  <c r="S772" i="1"/>
  <c r="U772" i="1"/>
  <c r="T773" i="1"/>
  <c r="S773" i="1"/>
  <c r="U773" i="1"/>
  <c r="T774" i="1"/>
  <c r="S774" i="1"/>
  <c r="U774" i="1"/>
  <c r="T775" i="1"/>
  <c r="S775" i="1"/>
  <c r="U775" i="1"/>
  <c r="T776" i="1"/>
  <c r="S776" i="1"/>
  <c r="U776" i="1"/>
  <c r="T777" i="1"/>
  <c r="S777" i="1"/>
  <c r="U777" i="1"/>
  <c r="T778" i="1"/>
  <c r="S778" i="1"/>
  <c r="U778" i="1"/>
  <c r="T779" i="1"/>
  <c r="S779" i="1"/>
  <c r="U779" i="1"/>
  <c r="T780" i="1"/>
  <c r="S780" i="1"/>
  <c r="U780" i="1"/>
  <c r="T781" i="1"/>
  <c r="S781" i="1"/>
  <c r="U781" i="1"/>
  <c r="T782" i="1"/>
  <c r="S782" i="1"/>
  <c r="U782" i="1"/>
  <c r="T783" i="1"/>
  <c r="S783" i="1"/>
  <c r="U783" i="1"/>
  <c r="T784" i="1"/>
  <c r="S784" i="1"/>
  <c r="U784" i="1"/>
  <c r="T785" i="1"/>
  <c r="S785" i="1"/>
  <c r="U785" i="1"/>
  <c r="T786" i="1"/>
  <c r="S786" i="1"/>
  <c r="U786" i="1"/>
  <c r="T787" i="1"/>
  <c r="S787" i="1"/>
  <c r="U787" i="1"/>
  <c r="T788" i="1"/>
  <c r="S788" i="1"/>
  <c r="U788" i="1"/>
  <c r="T789" i="1"/>
  <c r="S789" i="1"/>
  <c r="U789" i="1"/>
  <c r="T790" i="1"/>
  <c r="S790" i="1"/>
  <c r="U790" i="1"/>
  <c r="T791" i="1"/>
  <c r="S791" i="1"/>
  <c r="U791" i="1"/>
  <c r="T792" i="1"/>
  <c r="S792" i="1"/>
  <c r="U792" i="1"/>
  <c r="T793" i="1"/>
  <c r="S793" i="1"/>
  <c r="U793" i="1"/>
  <c r="T794" i="1"/>
  <c r="S794" i="1"/>
  <c r="U794" i="1"/>
  <c r="T795" i="1"/>
  <c r="S795" i="1"/>
  <c r="U795" i="1"/>
  <c r="T796" i="1"/>
  <c r="S796" i="1"/>
  <c r="U796" i="1"/>
  <c r="T797" i="1"/>
  <c r="S797" i="1"/>
  <c r="U797" i="1"/>
  <c r="T798" i="1"/>
  <c r="S798" i="1"/>
  <c r="U798" i="1"/>
  <c r="T799" i="1"/>
  <c r="S799" i="1"/>
  <c r="U799" i="1"/>
  <c r="T800" i="1"/>
  <c r="S800" i="1"/>
  <c r="U800" i="1"/>
  <c r="T801" i="1"/>
  <c r="S801" i="1"/>
  <c r="U801" i="1"/>
  <c r="T802" i="1"/>
  <c r="S802" i="1"/>
  <c r="U802" i="1"/>
  <c r="T803" i="1"/>
  <c r="S803" i="1"/>
  <c r="U803" i="1"/>
  <c r="T804" i="1"/>
  <c r="S804" i="1"/>
  <c r="U804" i="1"/>
  <c r="T805" i="1"/>
  <c r="S805" i="1"/>
  <c r="U805" i="1"/>
  <c r="T806" i="1"/>
  <c r="S806" i="1"/>
  <c r="U806" i="1"/>
  <c r="T807" i="1"/>
  <c r="S807" i="1"/>
  <c r="U807" i="1"/>
  <c r="T808" i="1"/>
  <c r="S808" i="1"/>
  <c r="U808" i="1"/>
  <c r="T809" i="1"/>
  <c r="S809" i="1"/>
  <c r="U809" i="1"/>
  <c r="T810" i="1"/>
  <c r="S810" i="1"/>
  <c r="U810" i="1"/>
  <c r="T811" i="1"/>
  <c r="S811" i="1"/>
  <c r="U811" i="1"/>
  <c r="T812" i="1"/>
  <c r="S812" i="1"/>
  <c r="U812" i="1"/>
  <c r="T813" i="1"/>
  <c r="S813" i="1"/>
  <c r="U813" i="1"/>
  <c r="T814" i="1"/>
  <c r="S814" i="1"/>
  <c r="U814" i="1"/>
  <c r="T815" i="1"/>
  <c r="S815" i="1"/>
  <c r="U815" i="1"/>
  <c r="T816" i="1"/>
  <c r="S816" i="1"/>
  <c r="U816" i="1"/>
  <c r="T817" i="1"/>
  <c r="S817" i="1"/>
  <c r="U817" i="1"/>
  <c r="T818" i="1"/>
  <c r="S818" i="1"/>
  <c r="U818" i="1"/>
  <c r="T819" i="1"/>
  <c r="S819" i="1"/>
  <c r="U819" i="1"/>
  <c r="T820" i="1"/>
  <c r="S820" i="1"/>
  <c r="U820" i="1"/>
  <c r="T821" i="1"/>
  <c r="S821" i="1"/>
  <c r="U821" i="1"/>
  <c r="T822" i="1"/>
  <c r="S822" i="1"/>
  <c r="U822" i="1"/>
  <c r="T823" i="1"/>
  <c r="S823" i="1"/>
  <c r="U823" i="1"/>
  <c r="T824" i="1"/>
  <c r="S824" i="1"/>
  <c r="U824" i="1"/>
  <c r="T825" i="1"/>
  <c r="S825" i="1"/>
  <c r="U825" i="1"/>
  <c r="T826" i="1"/>
  <c r="S826" i="1"/>
  <c r="U826" i="1"/>
  <c r="T827" i="1"/>
  <c r="S827" i="1"/>
  <c r="U827" i="1"/>
  <c r="T828" i="1"/>
  <c r="S828" i="1"/>
  <c r="U828" i="1"/>
  <c r="T829" i="1"/>
  <c r="S829" i="1"/>
  <c r="U829" i="1"/>
  <c r="T830" i="1"/>
  <c r="S830" i="1"/>
  <c r="U830" i="1"/>
  <c r="T831" i="1"/>
  <c r="S831" i="1"/>
  <c r="U831" i="1"/>
  <c r="T832" i="1"/>
  <c r="S832" i="1"/>
  <c r="U832" i="1"/>
  <c r="T833" i="1"/>
  <c r="S833" i="1"/>
  <c r="U833" i="1"/>
  <c r="T834" i="1"/>
  <c r="S834" i="1"/>
  <c r="U834" i="1"/>
  <c r="T835" i="1"/>
  <c r="S835" i="1"/>
  <c r="U835" i="1"/>
  <c r="T836" i="1"/>
  <c r="S836" i="1"/>
  <c r="U836" i="1"/>
  <c r="T837" i="1"/>
  <c r="S837" i="1"/>
  <c r="U837" i="1"/>
  <c r="T838" i="1"/>
  <c r="S838" i="1"/>
  <c r="U838" i="1"/>
  <c r="T839" i="1"/>
  <c r="S839" i="1"/>
  <c r="U839" i="1"/>
  <c r="T840" i="1"/>
  <c r="S840" i="1"/>
  <c r="U840" i="1"/>
  <c r="T841" i="1"/>
  <c r="S841" i="1"/>
  <c r="U841" i="1"/>
  <c r="T842" i="1"/>
  <c r="S842" i="1"/>
  <c r="U842" i="1"/>
  <c r="T843" i="1"/>
  <c r="S843" i="1"/>
  <c r="U843" i="1"/>
  <c r="T844" i="1"/>
  <c r="S844" i="1"/>
  <c r="U844" i="1"/>
  <c r="T845" i="1"/>
  <c r="S845" i="1"/>
  <c r="U845" i="1"/>
  <c r="T846" i="1"/>
  <c r="S846" i="1"/>
  <c r="U846" i="1"/>
  <c r="T847" i="1"/>
  <c r="S847" i="1"/>
  <c r="U847" i="1"/>
  <c r="T848" i="1"/>
  <c r="S848" i="1"/>
  <c r="U848" i="1"/>
  <c r="T849" i="1"/>
  <c r="S849" i="1"/>
  <c r="U849" i="1"/>
  <c r="T850" i="1"/>
  <c r="S850" i="1"/>
  <c r="U850" i="1"/>
  <c r="T851" i="1"/>
  <c r="S851" i="1"/>
  <c r="U851" i="1"/>
  <c r="T852" i="1"/>
  <c r="S852" i="1"/>
  <c r="U852" i="1"/>
  <c r="T853" i="1"/>
  <c r="S853" i="1"/>
  <c r="U853" i="1"/>
  <c r="T854" i="1"/>
  <c r="S854" i="1"/>
  <c r="U854" i="1"/>
  <c r="T855" i="1"/>
  <c r="S855" i="1"/>
  <c r="U855" i="1"/>
  <c r="T856" i="1"/>
  <c r="S856" i="1"/>
  <c r="U856" i="1"/>
  <c r="T857" i="1"/>
  <c r="S857" i="1"/>
  <c r="U857" i="1"/>
  <c r="T858" i="1"/>
  <c r="S858" i="1"/>
  <c r="U858" i="1"/>
  <c r="T859" i="1"/>
  <c r="S859" i="1"/>
  <c r="U859" i="1"/>
  <c r="T860" i="1"/>
  <c r="S860" i="1"/>
  <c r="U860" i="1"/>
  <c r="T861" i="1"/>
  <c r="S861" i="1"/>
  <c r="U861" i="1"/>
  <c r="T862" i="1"/>
  <c r="S862" i="1"/>
  <c r="U862" i="1"/>
  <c r="T863" i="1"/>
  <c r="S863" i="1"/>
  <c r="U863" i="1"/>
  <c r="T864" i="1"/>
  <c r="S864" i="1"/>
  <c r="U864" i="1"/>
  <c r="T865" i="1"/>
  <c r="S865" i="1"/>
  <c r="U865" i="1"/>
  <c r="T866" i="1"/>
  <c r="S866" i="1"/>
  <c r="U866" i="1"/>
  <c r="T867" i="1"/>
  <c r="S867" i="1"/>
  <c r="U867" i="1"/>
  <c r="T868" i="1"/>
  <c r="S868" i="1"/>
  <c r="U868" i="1"/>
  <c r="T869" i="1"/>
  <c r="S869" i="1"/>
  <c r="U869" i="1"/>
  <c r="T870" i="1"/>
  <c r="S870" i="1"/>
  <c r="U870" i="1"/>
  <c r="T871" i="1"/>
  <c r="S871" i="1"/>
  <c r="U871" i="1"/>
  <c r="T872" i="1"/>
  <c r="S872" i="1"/>
  <c r="U872" i="1"/>
  <c r="T873" i="1"/>
  <c r="S873" i="1"/>
  <c r="U873" i="1"/>
  <c r="T874" i="1"/>
  <c r="S874" i="1"/>
  <c r="U874" i="1"/>
  <c r="T875" i="1"/>
  <c r="S875" i="1"/>
  <c r="U875" i="1"/>
  <c r="T876" i="1"/>
  <c r="S876" i="1"/>
  <c r="U876" i="1"/>
  <c r="T877" i="1"/>
  <c r="S877" i="1"/>
  <c r="U877" i="1"/>
  <c r="T878" i="1"/>
  <c r="S878" i="1"/>
  <c r="U878" i="1"/>
  <c r="T879" i="1"/>
  <c r="S879" i="1"/>
  <c r="U879" i="1"/>
  <c r="T880" i="1"/>
  <c r="S880" i="1"/>
  <c r="U880" i="1"/>
  <c r="T881" i="1"/>
  <c r="S881" i="1"/>
  <c r="U881" i="1"/>
  <c r="T882" i="1"/>
  <c r="S882" i="1"/>
  <c r="U882" i="1"/>
  <c r="T883" i="1"/>
  <c r="S883" i="1"/>
  <c r="U883" i="1"/>
  <c r="T884" i="1"/>
  <c r="S884" i="1"/>
  <c r="U884" i="1"/>
  <c r="T885" i="1"/>
  <c r="S885" i="1"/>
  <c r="U885" i="1"/>
  <c r="T886" i="1"/>
  <c r="S886" i="1"/>
  <c r="U886" i="1"/>
  <c r="T887" i="1"/>
  <c r="S887" i="1"/>
  <c r="U887" i="1"/>
  <c r="T888" i="1"/>
  <c r="S888" i="1"/>
  <c r="U888" i="1"/>
  <c r="T889" i="1"/>
  <c r="S889" i="1"/>
  <c r="U889" i="1"/>
  <c r="T890" i="1"/>
  <c r="S890" i="1"/>
  <c r="U890" i="1"/>
  <c r="T891" i="1"/>
  <c r="S891" i="1"/>
  <c r="U891" i="1"/>
  <c r="T892" i="1"/>
  <c r="S892" i="1"/>
  <c r="U892" i="1"/>
  <c r="T893" i="1"/>
  <c r="S893" i="1"/>
  <c r="U893" i="1"/>
  <c r="T894" i="1"/>
  <c r="S894" i="1"/>
  <c r="U894" i="1"/>
  <c r="T895" i="1"/>
  <c r="S895" i="1"/>
  <c r="U895" i="1"/>
  <c r="T896" i="1"/>
  <c r="S896" i="1"/>
  <c r="U896" i="1"/>
  <c r="T897" i="1"/>
  <c r="S897" i="1"/>
  <c r="U897" i="1"/>
  <c r="T898" i="1"/>
  <c r="S898" i="1"/>
  <c r="U898" i="1"/>
  <c r="T899" i="1"/>
  <c r="S899" i="1"/>
  <c r="U899" i="1"/>
  <c r="T900" i="1"/>
  <c r="S900" i="1"/>
  <c r="U900" i="1"/>
  <c r="T901" i="1"/>
  <c r="S901" i="1"/>
  <c r="U901" i="1"/>
  <c r="T902" i="1"/>
  <c r="S902" i="1"/>
  <c r="U902" i="1"/>
  <c r="T903" i="1"/>
  <c r="S903" i="1"/>
  <c r="U903" i="1"/>
  <c r="T904" i="1"/>
  <c r="S904" i="1"/>
  <c r="U904" i="1"/>
  <c r="T905" i="1"/>
  <c r="S905" i="1"/>
  <c r="U905" i="1"/>
  <c r="T906" i="1"/>
  <c r="S906" i="1"/>
  <c r="U906" i="1"/>
  <c r="T907" i="1"/>
  <c r="S907" i="1"/>
  <c r="U907" i="1"/>
  <c r="T908" i="1"/>
  <c r="S908" i="1"/>
  <c r="U908" i="1"/>
  <c r="T909" i="1"/>
  <c r="S909" i="1"/>
  <c r="U909" i="1"/>
  <c r="T910" i="1"/>
  <c r="S910" i="1"/>
  <c r="U910" i="1"/>
  <c r="T911" i="1"/>
  <c r="S911" i="1"/>
  <c r="U911" i="1"/>
  <c r="T912" i="1"/>
  <c r="S912" i="1"/>
  <c r="U912" i="1"/>
  <c r="T913" i="1"/>
  <c r="S913" i="1"/>
  <c r="U913" i="1"/>
  <c r="T914" i="1"/>
  <c r="S914" i="1"/>
  <c r="U914" i="1"/>
  <c r="T915" i="1"/>
  <c r="S915" i="1"/>
  <c r="U915" i="1"/>
  <c r="T916" i="1"/>
  <c r="S916" i="1"/>
  <c r="U916" i="1"/>
  <c r="T917" i="1"/>
  <c r="S917" i="1"/>
  <c r="U917" i="1"/>
  <c r="T918" i="1"/>
  <c r="S918" i="1"/>
  <c r="U918" i="1"/>
  <c r="T919" i="1"/>
  <c r="S919" i="1"/>
  <c r="U919" i="1"/>
  <c r="T920" i="1"/>
  <c r="S920" i="1"/>
  <c r="U920" i="1"/>
  <c r="T921" i="1"/>
  <c r="S921" i="1"/>
  <c r="U921" i="1"/>
  <c r="T922" i="1"/>
  <c r="S922" i="1"/>
  <c r="U922" i="1"/>
  <c r="T923" i="1"/>
  <c r="S923" i="1"/>
  <c r="U923" i="1"/>
  <c r="T924" i="1"/>
  <c r="S924" i="1"/>
  <c r="U924" i="1"/>
  <c r="T925" i="1"/>
  <c r="S925" i="1"/>
  <c r="U925" i="1"/>
  <c r="T926" i="1"/>
  <c r="S926" i="1"/>
  <c r="U926" i="1"/>
  <c r="T927" i="1"/>
  <c r="S927" i="1"/>
  <c r="U927" i="1"/>
  <c r="T928" i="1"/>
  <c r="S928" i="1"/>
  <c r="U928" i="1"/>
  <c r="T929" i="1"/>
  <c r="S929" i="1"/>
  <c r="U929" i="1"/>
  <c r="T930" i="1"/>
  <c r="S930" i="1"/>
  <c r="U930" i="1"/>
  <c r="T931" i="1"/>
  <c r="S931" i="1"/>
  <c r="U931" i="1"/>
  <c r="T932" i="1"/>
  <c r="S932" i="1"/>
  <c r="U932" i="1"/>
  <c r="T933" i="1"/>
  <c r="S933" i="1"/>
  <c r="U933" i="1"/>
  <c r="T934" i="1"/>
  <c r="S934" i="1"/>
  <c r="U934" i="1"/>
  <c r="T935" i="1"/>
  <c r="S935" i="1"/>
  <c r="U935" i="1"/>
  <c r="T936" i="1"/>
  <c r="S936" i="1"/>
  <c r="U936" i="1"/>
  <c r="T937" i="1"/>
  <c r="S937" i="1"/>
  <c r="U937" i="1"/>
  <c r="T938" i="1"/>
  <c r="S938" i="1"/>
  <c r="U938" i="1"/>
  <c r="T939" i="1"/>
  <c r="S939" i="1"/>
  <c r="U939" i="1"/>
  <c r="T940" i="1"/>
  <c r="S940" i="1"/>
  <c r="U940" i="1"/>
  <c r="T941" i="1"/>
  <c r="S941" i="1"/>
  <c r="U941" i="1"/>
  <c r="T942" i="1"/>
  <c r="S942" i="1"/>
  <c r="U942" i="1"/>
  <c r="T943" i="1"/>
  <c r="S943" i="1"/>
  <c r="U943" i="1"/>
  <c r="T944" i="1"/>
  <c r="S944" i="1"/>
  <c r="U944" i="1"/>
  <c r="T945" i="1"/>
  <c r="S945" i="1"/>
  <c r="U945" i="1"/>
  <c r="T946" i="1"/>
  <c r="S946" i="1"/>
  <c r="U946" i="1"/>
  <c r="T947" i="1"/>
  <c r="S947" i="1"/>
  <c r="U947" i="1"/>
  <c r="T948" i="1"/>
  <c r="S948" i="1"/>
  <c r="U948" i="1"/>
  <c r="T949" i="1"/>
  <c r="S949" i="1"/>
  <c r="U949" i="1"/>
  <c r="T950" i="1"/>
  <c r="S950" i="1"/>
  <c r="U950" i="1"/>
  <c r="T951" i="1"/>
  <c r="S951" i="1"/>
  <c r="U951" i="1"/>
  <c r="T952" i="1"/>
  <c r="S952" i="1"/>
  <c r="U952" i="1"/>
  <c r="T953" i="1"/>
  <c r="S953" i="1"/>
  <c r="U953" i="1"/>
  <c r="T954" i="1"/>
  <c r="S954" i="1"/>
  <c r="U954" i="1"/>
  <c r="T955" i="1"/>
  <c r="S955" i="1"/>
  <c r="U955" i="1"/>
  <c r="T956" i="1"/>
  <c r="S956" i="1"/>
  <c r="U956" i="1"/>
  <c r="T957" i="1"/>
  <c r="S957" i="1"/>
  <c r="U957" i="1"/>
  <c r="T958" i="1"/>
  <c r="S958" i="1"/>
  <c r="U958" i="1"/>
  <c r="T959" i="1"/>
  <c r="S959" i="1"/>
  <c r="U959" i="1"/>
  <c r="T960" i="1"/>
  <c r="S960" i="1"/>
  <c r="U960" i="1"/>
  <c r="T961" i="1"/>
  <c r="S961" i="1"/>
  <c r="U961" i="1"/>
  <c r="T962" i="1"/>
  <c r="S962" i="1"/>
  <c r="U962" i="1"/>
  <c r="T963" i="1"/>
  <c r="S963" i="1"/>
  <c r="U963" i="1"/>
  <c r="T964" i="1"/>
  <c r="S964" i="1"/>
  <c r="U964" i="1"/>
  <c r="T965" i="1"/>
  <c r="S965" i="1"/>
  <c r="U965" i="1"/>
  <c r="T966" i="1"/>
  <c r="S966" i="1"/>
  <c r="U966" i="1"/>
  <c r="T967" i="1"/>
  <c r="S967" i="1"/>
  <c r="U967" i="1"/>
  <c r="T968" i="1"/>
  <c r="S968" i="1"/>
  <c r="U968" i="1"/>
  <c r="T969" i="1"/>
  <c r="S969" i="1"/>
  <c r="U969" i="1"/>
  <c r="T970" i="1"/>
  <c r="S970" i="1"/>
  <c r="U970" i="1"/>
  <c r="T971" i="1"/>
  <c r="S971" i="1"/>
  <c r="U971" i="1"/>
  <c r="T972" i="1"/>
  <c r="S972" i="1"/>
  <c r="U972" i="1"/>
  <c r="T973" i="1"/>
  <c r="S973" i="1"/>
  <c r="U973" i="1"/>
  <c r="T974" i="1"/>
  <c r="S974" i="1"/>
  <c r="U974" i="1"/>
  <c r="T975" i="1"/>
  <c r="S975" i="1"/>
  <c r="U975" i="1"/>
  <c r="T976" i="1"/>
  <c r="S976" i="1"/>
  <c r="U976" i="1"/>
  <c r="T977" i="1"/>
  <c r="S977" i="1"/>
  <c r="U977" i="1"/>
  <c r="T978" i="1"/>
  <c r="S978" i="1"/>
  <c r="U978" i="1"/>
  <c r="T979" i="1"/>
  <c r="S979" i="1"/>
  <c r="U979" i="1"/>
  <c r="T980" i="1"/>
  <c r="S980" i="1"/>
  <c r="U980" i="1"/>
  <c r="T981" i="1"/>
  <c r="S981" i="1"/>
  <c r="U981" i="1"/>
  <c r="T982" i="1"/>
  <c r="S982" i="1"/>
  <c r="U982" i="1"/>
  <c r="T983" i="1"/>
  <c r="S983" i="1"/>
  <c r="U983" i="1"/>
  <c r="T984" i="1"/>
  <c r="S984" i="1"/>
  <c r="U984" i="1"/>
  <c r="T985" i="1"/>
  <c r="S985" i="1"/>
  <c r="U985" i="1"/>
  <c r="T986" i="1"/>
  <c r="S986" i="1"/>
  <c r="U986" i="1"/>
  <c r="T987" i="1"/>
  <c r="S987" i="1"/>
  <c r="U987" i="1"/>
  <c r="T988" i="1"/>
  <c r="S988" i="1"/>
  <c r="U988" i="1"/>
  <c r="T989" i="1"/>
  <c r="S989" i="1"/>
  <c r="U989" i="1"/>
  <c r="T990" i="1"/>
  <c r="S990" i="1"/>
  <c r="U990" i="1"/>
  <c r="T991" i="1"/>
  <c r="S991" i="1"/>
  <c r="U991" i="1"/>
  <c r="T992" i="1"/>
  <c r="S992" i="1"/>
  <c r="U992" i="1"/>
  <c r="T993" i="1"/>
  <c r="S993" i="1"/>
  <c r="U993" i="1"/>
  <c r="T994" i="1"/>
  <c r="S994" i="1"/>
  <c r="U994" i="1"/>
  <c r="T995" i="1"/>
  <c r="S995" i="1"/>
  <c r="U995" i="1"/>
  <c r="T996" i="1"/>
  <c r="S996" i="1"/>
  <c r="U996" i="1"/>
  <c r="T997" i="1"/>
  <c r="S997" i="1"/>
  <c r="U997" i="1"/>
  <c r="T998" i="1"/>
  <c r="S998" i="1"/>
  <c r="U998" i="1"/>
  <c r="T999" i="1"/>
  <c r="S999" i="1"/>
  <c r="U999" i="1"/>
  <c r="T1000" i="1"/>
  <c r="S1000" i="1"/>
  <c r="U1000" i="1"/>
  <c r="T1001" i="1"/>
  <c r="S1001" i="1"/>
  <c r="U1001" i="1"/>
  <c r="T1002" i="1"/>
  <c r="S1002" i="1"/>
  <c r="U1002" i="1"/>
  <c r="T1003" i="1"/>
  <c r="S1003" i="1"/>
  <c r="U1003" i="1"/>
  <c r="T1004" i="1"/>
  <c r="S1004" i="1"/>
  <c r="U1004" i="1"/>
  <c r="T1005" i="1"/>
  <c r="S1005" i="1"/>
  <c r="U1005" i="1"/>
  <c r="T1006" i="1"/>
  <c r="S1006" i="1"/>
  <c r="U1006" i="1"/>
  <c r="T1007" i="1"/>
  <c r="S1007" i="1"/>
  <c r="U1007" i="1"/>
  <c r="T1008" i="1"/>
  <c r="S1008" i="1"/>
  <c r="U1008" i="1"/>
  <c r="T1009" i="1"/>
  <c r="S1009" i="1"/>
  <c r="U1009" i="1"/>
  <c r="T1010" i="1"/>
  <c r="S1010" i="1"/>
  <c r="U1010" i="1"/>
  <c r="T1011" i="1"/>
  <c r="S1011" i="1"/>
  <c r="U1011" i="1"/>
  <c r="T1012" i="1"/>
  <c r="S1012" i="1"/>
  <c r="U1012" i="1"/>
  <c r="T1013" i="1"/>
  <c r="S1013" i="1"/>
  <c r="U1013" i="1"/>
  <c r="T1014" i="1"/>
  <c r="S1014" i="1"/>
  <c r="U1014" i="1"/>
  <c r="T1015" i="1"/>
  <c r="S1015" i="1"/>
  <c r="U1015" i="1"/>
  <c r="T1016" i="1"/>
  <c r="S1016" i="1"/>
  <c r="U1016" i="1"/>
  <c r="T1017" i="1"/>
  <c r="S1017" i="1"/>
  <c r="U1017" i="1"/>
  <c r="T1018" i="1"/>
  <c r="S1018" i="1"/>
  <c r="U1018" i="1"/>
  <c r="T1019" i="1"/>
  <c r="S1019" i="1"/>
  <c r="U1019" i="1"/>
  <c r="T1020" i="1"/>
  <c r="S1020" i="1"/>
  <c r="U1020" i="1"/>
  <c r="T1021" i="1"/>
  <c r="S1021" i="1"/>
  <c r="U1021" i="1"/>
  <c r="T1022" i="1"/>
  <c r="S1022" i="1"/>
  <c r="U1022" i="1"/>
  <c r="T1023" i="1"/>
  <c r="S1023" i="1"/>
  <c r="U1023" i="1"/>
  <c r="T1024" i="1"/>
  <c r="S1024" i="1"/>
  <c r="U1024" i="1"/>
  <c r="T1025" i="1"/>
  <c r="S1025" i="1"/>
  <c r="U1025" i="1"/>
  <c r="T1026" i="1"/>
  <c r="S1026" i="1"/>
  <c r="U1026" i="1"/>
  <c r="T1027" i="1"/>
  <c r="S1027" i="1"/>
  <c r="U1027" i="1"/>
  <c r="T1028" i="1"/>
  <c r="S1028" i="1"/>
  <c r="U1028" i="1"/>
  <c r="T1029" i="1"/>
  <c r="S1029" i="1"/>
  <c r="U1029" i="1"/>
  <c r="T1030" i="1"/>
  <c r="S1030" i="1"/>
  <c r="U1030" i="1"/>
  <c r="T1031" i="1"/>
  <c r="S1031" i="1"/>
  <c r="U1031" i="1"/>
  <c r="T1032" i="1"/>
  <c r="S1032" i="1"/>
  <c r="U1032" i="1"/>
  <c r="T1033" i="1"/>
  <c r="S1033" i="1"/>
  <c r="U1033" i="1"/>
  <c r="T1034" i="1"/>
  <c r="S1034" i="1"/>
  <c r="U1034" i="1"/>
  <c r="T1035" i="1"/>
  <c r="S1035" i="1"/>
  <c r="U1035" i="1"/>
  <c r="T1036" i="1"/>
  <c r="S1036" i="1"/>
  <c r="U1036" i="1"/>
  <c r="T1037" i="1"/>
  <c r="S1037" i="1"/>
  <c r="U1037" i="1"/>
  <c r="T1038" i="1"/>
  <c r="S1038" i="1"/>
  <c r="U1038" i="1"/>
  <c r="T1039" i="1"/>
  <c r="S1039" i="1"/>
  <c r="U1039" i="1"/>
  <c r="T1040" i="1"/>
  <c r="S1040" i="1"/>
  <c r="U1040" i="1"/>
  <c r="T1041" i="1"/>
  <c r="S1041" i="1"/>
  <c r="U1041" i="1"/>
  <c r="T1042" i="1"/>
  <c r="S1042" i="1"/>
  <c r="U1042" i="1"/>
  <c r="T1043" i="1"/>
  <c r="S1043" i="1"/>
  <c r="U1043" i="1"/>
  <c r="T1044" i="1"/>
  <c r="S1044" i="1"/>
  <c r="U1044" i="1"/>
  <c r="T1045" i="1"/>
  <c r="S1045" i="1"/>
  <c r="U1045" i="1"/>
  <c r="T1046" i="1"/>
  <c r="S1046" i="1"/>
  <c r="U1046" i="1"/>
  <c r="T1047" i="1"/>
  <c r="S1047" i="1"/>
  <c r="U1047" i="1"/>
  <c r="T1048" i="1"/>
  <c r="S1048" i="1"/>
  <c r="U1048" i="1"/>
  <c r="T1049" i="1"/>
  <c r="S1049" i="1"/>
  <c r="U1049" i="1"/>
  <c r="T1050" i="1"/>
  <c r="S1050" i="1"/>
  <c r="U1050" i="1"/>
  <c r="T1051" i="1"/>
  <c r="S1051" i="1"/>
  <c r="U1051" i="1"/>
  <c r="T1052" i="1"/>
  <c r="S1052" i="1"/>
  <c r="U1052" i="1"/>
  <c r="T1053" i="1"/>
  <c r="S1053" i="1"/>
  <c r="U1053" i="1"/>
  <c r="T1054" i="1"/>
  <c r="S1054" i="1"/>
  <c r="U1054" i="1"/>
  <c r="T1055" i="1"/>
  <c r="S1055" i="1"/>
  <c r="U1055" i="1"/>
  <c r="T1056" i="1"/>
  <c r="S1056" i="1"/>
  <c r="U1056" i="1"/>
  <c r="T1057" i="1"/>
  <c r="S1057" i="1"/>
  <c r="U1057" i="1"/>
  <c r="T1058" i="1"/>
  <c r="S1058" i="1"/>
  <c r="U1058" i="1"/>
  <c r="T1059" i="1"/>
  <c r="S1059" i="1"/>
  <c r="U1059" i="1"/>
  <c r="T1060" i="1"/>
  <c r="S1060" i="1"/>
  <c r="U1060" i="1"/>
  <c r="T1061" i="1"/>
  <c r="S1061" i="1"/>
  <c r="U1061" i="1"/>
  <c r="T1062" i="1"/>
  <c r="S1062" i="1"/>
  <c r="U1062" i="1"/>
  <c r="T1063" i="1"/>
  <c r="S1063" i="1"/>
  <c r="U1063" i="1"/>
  <c r="T1064" i="1"/>
  <c r="S1064" i="1"/>
  <c r="U1064" i="1"/>
  <c r="T1065" i="1"/>
  <c r="S1065" i="1"/>
  <c r="U1065" i="1"/>
  <c r="T1066" i="1"/>
  <c r="S1066" i="1"/>
  <c r="U1066" i="1"/>
  <c r="T1067" i="1"/>
  <c r="S1067" i="1"/>
  <c r="U1067" i="1"/>
  <c r="T1068" i="1"/>
  <c r="S1068" i="1"/>
  <c r="U1068" i="1"/>
  <c r="T1069" i="1"/>
  <c r="S1069" i="1"/>
  <c r="U1069" i="1"/>
  <c r="T1070" i="1"/>
  <c r="S1070" i="1"/>
  <c r="U1070" i="1"/>
  <c r="T1071" i="1"/>
  <c r="S1071" i="1"/>
  <c r="U1071" i="1"/>
  <c r="T1072" i="1"/>
  <c r="S1072" i="1"/>
  <c r="U1072" i="1"/>
  <c r="T1073" i="1"/>
  <c r="S1073" i="1"/>
  <c r="U1073" i="1"/>
  <c r="T1074" i="1"/>
  <c r="S1074" i="1"/>
  <c r="U1074" i="1"/>
  <c r="T1075" i="1"/>
  <c r="S1075" i="1"/>
  <c r="U1075" i="1"/>
  <c r="T1076" i="1"/>
  <c r="S1076" i="1"/>
  <c r="U1076" i="1"/>
  <c r="T1077" i="1"/>
  <c r="S1077" i="1"/>
  <c r="U1077" i="1"/>
  <c r="T1078" i="1"/>
  <c r="S1078" i="1"/>
  <c r="U1078" i="1"/>
  <c r="T1079" i="1"/>
  <c r="S1079" i="1"/>
  <c r="U1079" i="1"/>
  <c r="T1080" i="1"/>
  <c r="S1080" i="1"/>
  <c r="U1080" i="1"/>
  <c r="T1081" i="1"/>
  <c r="S1081" i="1"/>
  <c r="U1081" i="1"/>
  <c r="T1082" i="1"/>
  <c r="S1082" i="1"/>
  <c r="U1082" i="1"/>
  <c r="T1083" i="1"/>
  <c r="S1083" i="1"/>
  <c r="U1083" i="1"/>
  <c r="T1084" i="1"/>
  <c r="S1084" i="1"/>
  <c r="U1084" i="1"/>
  <c r="T1085" i="1"/>
  <c r="S1085" i="1"/>
  <c r="U1085" i="1"/>
  <c r="T1086" i="1"/>
  <c r="S1086" i="1"/>
  <c r="U1086" i="1"/>
  <c r="T1087" i="1"/>
  <c r="S1087" i="1"/>
  <c r="U1087" i="1"/>
  <c r="T1088" i="1"/>
  <c r="S1088" i="1"/>
  <c r="U1088" i="1"/>
  <c r="T1089" i="1"/>
  <c r="S1089" i="1"/>
  <c r="U1089" i="1"/>
  <c r="T1090" i="1"/>
  <c r="S1090" i="1"/>
  <c r="U1090" i="1"/>
  <c r="T1091" i="1"/>
  <c r="S1091" i="1"/>
  <c r="U1091" i="1"/>
  <c r="T1092" i="1"/>
  <c r="S1092" i="1"/>
  <c r="U1092" i="1"/>
  <c r="T1093" i="1"/>
  <c r="S1093" i="1"/>
  <c r="U1093" i="1"/>
  <c r="T1094" i="1"/>
  <c r="S1094" i="1"/>
  <c r="U1094" i="1"/>
  <c r="T1095" i="1"/>
  <c r="S1095" i="1"/>
  <c r="U1095" i="1"/>
  <c r="T1096" i="1"/>
  <c r="S1096" i="1"/>
  <c r="U1096" i="1"/>
  <c r="T1097" i="1"/>
  <c r="S1097" i="1"/>
  <c r="U1097" i="1"/>
  <c r="T1098" i="1"/>
  <c r="S1098" i="1"/>
  <c r="U1098" i="1"/>
  <c r="T1099" i="1"/>
  <c r="S1099" i="1"/>
  <c r="U1099" i="1"/>
  <c r="T1100" i="1"/>
  <c r="S1100" i="1"/>
  <c r="U1100" i="1"/>
  <c r="T1101" i="1"/>
  <c r="S1101" i="1"/>
  <c r="U1101" i="1"/>
  <c r="T1102" i="1"/>
  <c r="S1102" i="1"/>
  <c r="U1102" i="1"/>
  <c r="T1103" i="1"/>
  <c r="S1103" i="1"/>
  <c r="U1103" i="1"/>
  <c r="T1104" i="1"/>
  <c r="S1104" i="1"/>
  <c r="U1104" i="1"/>
  <c r="T1105" i="1"/>
  <c r="S1105" i="1"/>
  <c r="U1105" i="1"/>
  <c r="T1106" i="1"/>
  <c r="S1106" i="1"/>
  <c r="U1106" i="1"/>
  <c r="T1107" i="1"/>
  <c r="S1107" i="1"/>
  <c r="U1107" i="1"/>
  <c r="T1108" i="1"/>
  <c r="S1108" i="1"/>
  <c r="U1108" i="1"/>
  <c r="T1109" i="1"/>
  <c r="S1109" i="1"/>
  <c r="U1109" i="1"/>
  <c r="T1110" i="1"/>
  <c r="S1110" i="1"/>
  <c r="U1110" i="1"/>
  <c r="T1111" i="1"/>
  <c r="S1111" i="1"/>
  <c r="U1111" i="1"/>
  <c r="T1112" i="1"/>
  <c r="S1112" i="1"/>
  <c r="U1112" i="1"/>
  <c r="T1113" i="1"/>
  <c r="S1113" i="1"/>
  <c r="U1113" i="1"/>
  <c r="T1114" i="1"/>
  <c r="S1114" i="1"/>
  <c r="U1114" i="1"/>
  <c r="T1115" i="1"/>
  <c r="S1115" i="1"/>
  <c r="U1115" i="1"/>
  <c r="T1116" i="1"/>
  <c r="S1116" i="1"/>
  <c r="U1116" i="1"/>
  <c r="T1117" i="1"/>
  <c r="S1117" i="1"/>
  <c r="U1117" i="1"/>
  <c r="T1118" i="1"/>
  <c r="S1118" i="1"/>
  <c r="U1118" i="1"/>
  <c r="T1119" i="1"/>
  <c r="S1119" i="1"/>
  <c r="U1119" i="1"/>
  <c r="T1120" i="1"/>
  <c r="S1120" i="1"/>
  <c r="U1120" i="1"/>
  <c r="T1121" i="1"/>
  <c r="S1121" i="1"/>
  <c r="U1121" i="1"/>
  <c r="T1122" i="1"/>
  <c r="S1122" i="1"/>
  <c r="U1122" i="1"/>
  <c r="T1123" i="1"/>
  <c r="S1123" i="1"/>
  <c r="U1123" i="1"/>
  <c r="T1124" i="1"/>
  <c r="S1124" i="1"/>
  <c r="U1124" i="1"/>
  <c r="T1125" i="1"/>
  <c r="S1125" i="1"/>
  <c r="U1125" i="1"/>
  <c r="T1126" i="1"/>
  <c r="S1126" i="1"/>
  <c r="U1126" i="1"/>
  <c r="T1127" i="1"/>
  <c r="S1127" i="1"/>
  <c r="U1127" i="1"/>
  <c r="T1128" i="1"/>
  <c r="S1128" i="1"/>
  <c r="U1128" i="1"/>
  <c r="T1129" i="1"/>
  <c r="S1129" i="1"/>
  <c r="U1129" i="1"/>
  <c r="T1130" i="1"/>
  <c r="S1130" i="1"/>
  <c r="U1130" i="1"/>
  <c r="T1131" i="1"/>
  <c r="S1131" i="1"/>
  <c r="U1131" i="1"/>
  <c r="T1132" i="1"/>
  <c r="S1132" i="1"/>
  <c r="U1132" i="1"/>
  <c r="T1133" i="1"/>
  <c r="S1133" i="1"/>
  <c r="U1133" i="1"/>
  <c r="T1134" i="1"/>
  <c r="S1134" i="1"/>
  <c r="U1134" i="1"/>
  <c r="T1135" i="1"/>
  <c r="S1135" i="1"/>
  <c r="U1135" i="1"/>
  <c r="T1136" i="1"/>
  <c r="S1136" i="1"/>
  <c r="U1136" i="1"/>
  <c r="T1137" i="1"/>
  <c r="S1137" i="1"/>
  <c r="U1137" i="1"/>
  <c r="T1138" i="1"/>
  <c r="S1138" i="1"/>
  <c r="U1138" i="1"/>
  <c r="T1139" i="1"/>
  <c r="S1139" i="1"/>
  <c r="U1139" i="1"/>
  <c r="T1140" i="1"/>
  <c r="S1140" i="1"/>
  <c r="U1140" i="1"/>
  <c r="T1141" i="1"/>
  <c r="S1141" i="1"/>
  <c r="U1141" i="1"/>
  <c r="T1142" i="1"/>
  <c r="S1142" i="1"/>
  <c r="U1142" i="1"/>
  <c r="T1143" i="1"/>
  <c r="S1143" i="1"/>
  <c r="U1143" i="1"/>
  <c r="T1144" i="1"/>
  <c r="S1144" i="1"/>
  <c r="U1144" i="1"/>
  <c r="T1145" i="1"/>
  <c r="S1145" i="1"/>
  <c r="U1145" i="1"/>
  <c r="T1146" i="1"/>
  <c r="S1146" i="1"/>
  <c r="U1146" i="1"/>
  <c r="T1147" i="1"/>
  <c r="S1147" i="1"/>
  <c r="U1147" i="1"/>
  <c r="T1148" i="1"/>
  <c r="S1148" i="1"/>
  <c r="U1148" i="1"/>
  <c r="T1149" i="1"/>
  <c r="S1149" i="1"/>
  <c r="U1149" i="1"/>
  <c r="T1150" i="1"/>
  <c r="S1150" i="1"/>
  <c r="U1150" i="1"/>
  <c r="T1151" i="1"/>
  <c r="S1151" i="1"/>
  <c r="U1151" i="1"/>
  <c r="T1152" i="1"/>
  <c r="S1152" i="1"/>
  <c r="U1152" i="1"/>
  <c r="T1153" i="1"/>
  <c r="S1153" i="1"/>
  <c r="U1153" i="1"/>
  <c r="T1154" i="1"/>
  <c r="S1154" i="1"/>
  <c r="U1154" i="1"/>
  <c r="T1155" i="1"/>
  <c r="S1155" i="1"/>
  <c r="U1155" i="1"/>
  <c r="T1156" i="1"/>
  <c r="S1156" i="1"/>
  <c r="U1156" i="1"/>
  <c r="T1157" i="1"/>
  <c r="S1157" i="1"/>
  <c r="U1157" i="1"/>
  <c r="T1158" i="1"/>
  <c r="S1158" i="1"/>
  <c r="U1158" i="1"/>
  <c r="T1159" i="1"/>
  <c r="S1159" i="1"/>
  <c r="U1159" i="1"/>
  <c r="T1160" i="1"/>
  <c r="S1160" i="1"/>
  <c r="U1160" i="1"/>
  <c r="T1161" i="1"/>
  <c r="S1161" i="1"/>
  <c r="U1161" i="1"/>
  <c r="T1162" i="1"/>
  <c r="S1162" i="1"/>
  <c r="U1162" i="1"/>
  <c r="T1163" i="1"/>
  <c r="S1163" i="1"/>
  <c r="U1163" i="1"/>
  <c r="T1164" i="1"/>
  <c r="S1164" i="1"/>
  <c r="U1164" i="1"/>
  <c r="T1165" i="1"/>
  <c r="S1165" i="1"/>
  <c r="U1165" i="1"/>
  <c r="T1166" i="1"/>
  <c r="S1166" i="1"/>
  <c r="U1166" i="1"/>
  <c r="T1167" i="1"/>
  <c r="S1167" i="1"/>
  <c r="U1167" i="1"/>
  <c r="T1168" i="1"/>
  <c r="S1168" i="1"/>
  <c r="U1168" i="1"/>
  <c r="T1169" i="1"/>
  <c r="S1169" i="1"/>
  <c r="U1169" i="1"/>
  <c r="T1170" i="1"/>
  <c r="S1170" i="1"/>
  <c r="U1170" i="1"/>
  <c r="T1171" i="1"/>
  <c r="S1171" i="1"/>
  <c r="U1171" i="1"/>
  <c r="T1172" i="1"/>
  <c r="S1172" i="1"/>
  <c r="U1172" i="1"/>
  <c r="T1173" i="1"/>
  <c r="S1173" i="1"/>
  <c r="U1173" i="1"/>
  <c r="T1174" i="1"/>
  <c r="S1174" i="1"/>
  <c r="U1174" i="1"/>
  <c r="T1175" i="1"/>
  <c r="S1175" i="1"/>
  <c r="U1175" i="1"/>
  <c r="T1176" i="1"/>
  <c r="S1176" i="1"/>
  <c r="U1176" i="1"/>
  <c r="T1177" i="1"/>
  <c r="S1177" i="1"/>
  <c r="U1177" i="1"/>
  <c r="T1178" i="1"/>
  <c r="S1178" i="1"/>
  <c r="U1178" i="1"/>
  <c r="T1179" i="1"/>
  <c r="S1179" i="1"/>
  <c r="U1179" i="1"/>
  <c r="T1180" i="1"/>
  <c r="S1180" i="1"/>
  <c r="U1180" i="1"/>
  <c r="T1181" i="1"/>
  <c r="S1181" i="1"/>
  <c r="U1181" i="1"/>
  <c r="T1182" i="1"/>
  <c r="S1182" i="1"/>
  <c r="U1182" i="1"/>
  <c r="T1183" i="1"/>
  <c r="S1183" i="1"/>
  <c r="U1183" i="1"/>
  <c r="T1184" i="1"/>
  <c r="S1184" i="1"/>
  <c r="U1184" i="1"/>
  <c r="T1185" i="1"/>
  <c r="S1185" i="1"/>
  <c r="U1185" i="1"/>
  <c r="T1186" i="1"/>
  <c r="S1186" i="1"/>
  <c r="U1186" i="1"/>
  <c r="T1187" i="1"/>
  <c r="S1187" i="1"/>
  <c r="U1187" i="1"/>
  <c r="T1188" i="1"/>
  <c r="S1188" i="1"/>
  <c r="U1188" i="1"/>
  <c r="T1189" i="1"/>
  <c r="S1189" i="1"/>
  <c r="U1189" i="1"/>
  <c r="T1190" i="1"/>
  <c r="S1190" i="1"/>
  <c r="U1190" i="1"/>
  <c r="T1191" i="1"/>
  <c r="S1191" i="1"/>
  <c r="U1191" i="1"/>
  <c r="T1192" i="1"/>
  <c r="S1192" i="1"/>
  <c r="U1192" i="1"/>
  <c r="T1193" i="1"/>
  <c r="S1193" i="1"/>
  <c r="U1193" i="1"/>
  <c r="T1194" i="1"/>
  <c r="S1194" i="1"/>
  <c r="U1194" i="1"/>
  <c r="T1195" i="1"/>
  <c r="S1195" i="1"/>
  <c r="U1195" i="1"/>
  <c r="T1196" i="1"/>
  <c r="S1196" i="1"/>
  <c r="U1196" i="1"/>
  <c r="T1197" i="1"/>
  <c r="S1197" i="1"/>
  <c r="U1197" i="1"/>
  <c r="T1198" i="1"/>
  <c r="S1198" i="1"/>
  <c r="U1198" i="1"/>
  <c r="T1199" i="1"/>
  <c r="S1199" i="1"/>
  <c r="U1199" i="1"/>
  <c r="T1200" i="1"/>
  <c r="S1200" i="1"/>
  <c r="U1200" i="1"/>
  <c r="T1201" i="1"/>
  <c r="S1201" i="1"/>
  <c r="U1201" i="1"/>
  <c r="T1202" i="1"/>
  <c r="S1202" i="1"/>
  <c r="U1202" i="1"/>
  <c r="T1203" i="1"/>
  <c r="S1203" i="1"/>
  <c r="U1203" i="1"/>
  <c r="T1204" i="1"/>
  <c r="S1204" i="1"/>
  <c r="U1204" i="1"/>
  <c r="T1205" i="1"/>
  <c r="S1205" i="1"/>
  <c r="U1205" i="1"/>
  <c r="T1206" i="1"/>
  <c r="S1206" i="1"/>
  <c r="U1206" i="1"/>
  <c r="T1207" i="1"/>
  <c r="S1207" i="1"/>
  <c r="U1207" i="1"/>
  <c r="T1208" i="1"/>
  <c r="S1208" i="1"/>
  <c r="U1208" i="1"/>
  <c r="T1209" i="1"/>
  <c r="S1209" i="1"/>
  <c r="U1209" i="1"/>
  <c r="T1210" i="1"/>
  <c r="S1210" i="1"/>
  <c r="U1210" i="1"/>
  <c r="T1211" i="1"/>
  <c r="S1211" i="1"/>
  <c r="U1211" i="1"/>
  <c r="T1212" i="1"/>
  <c r="S1212" i="1"/>
  <c r="U1212" i="1"/>
  <c r="T1213" i="1"/>
  <c r="S1213" i="1"/>
  <c r="U1213" i="1"/>
  <c r="T1214" i="1"/>
  <c r="S1214" i="1"/>
  <c r="U1214" i="1"/>
  <c r="T1215" i="1"/>
  <c r="S1215" i="1"/>
  <c r="U1215" i="1"/>
  <c r="T1216" i="1"/>
  <c r="S1216" i="1"/>
  <c r="U1216" i="1"/>
  <c r="T1217" i="1"/>
  <c r="S1217" i="1"/>
  <c r="U1217" i="1"/>
  <c r="T1218" i="1"/>
  <c r="S1218" i="1"/>
  <c r="U1218" i="1"/>
  <c r="T1219" i="1"/>
  <c r="S1219" i="1"/>
  <c r="U1219" i="1"/>
  <c r="T1220" i="1"/>
  <c r="S1220" i="1"/>
  <c r="U1220" i="1"/>
  <c r="T1221" i="1"/>
  <c r="S1221" i="1"/>
  <c r="U1221" i="1"/>
  <c r="T1222" i="1"/>
  <c r="S1222" i="1"/>
  <c r="U1222" i="1"/>
  <c r="T1223" i="1"/>
  <c r="S1223" i="1"/>
  <c r="U1223" i="1"/>
  <c r="T1224" i="1"/>
  <c r="S1224" i="1"/>
  <c r="U1224" i="1"/>
  <c r="T1225" i="1"/>
  <c r="S1225" i="1"/>
  <c r="U1225" i="1"/>
  <c r="T1226" i="1"/>
  <c r="S1226" i="1"/>
  <c r="U1226" i="1"/>
  <c r="T1227" i="1"/>
  <c r="S1227" i="1"/>
  <c r="U1227" i="1"/>
  <c r="T1228" i="1"/>
  <c r="S1228" i="1"/>
  <c r="U1228" i="1"/>
  <c r="T1229" i="1"/>
  <c r="S1229" i="1"/>
  <c r="U1229" i="1"/>
  <c r="T1230" i="1"/>
  <c r="S1230" i="1"/>
  <c r="U1230" i="1"/>
  <c r="T1231" i="1"/>
  <c r="S1231" i="1"/>
  <c r="U1231" i="1"/>
  <c r="T1232" i="1"/>
  <c r="S1232" i="1"/>
  <c r="U1232" i="1"/>
  <c r="T1233" i="1"/>
  <c r="S1233" i="1"/>
  <c r="U1233" i="1"/>
  <c r="T1234" i="1"/>
  <c r="S1234" i="1"/>
  <c r="U1234" i="1"/>
  <c r="T1235" i="1"/>
  <c r="S1235" i="1"/>
  <c r="U1235" i="1"/>
  <c r="T1236" i="1"/>
  <c r="S1236" i="1"/>
  <c r="U1236" i="1"/>
  <c r="T1237" i="1"/>
  <c r="S1237" i="1"/>
  <c r="U1237" i="1"/>
  <c r="T1238" i="1"/>
  <c r="S1238" i="1"/>
  <c r="U1238" i="1"/>
  <c r="T1239" i="1"/>
  <c r="S1239" i="1"/>
  <c r="U1239" i="1"/>
  <c r="T1240" i="1"/>
  <c r="S1240" i="1"/>
  <c r="U1240" i="1"/>
  <c r="T1241" i="1"/>
  <c r="S1241" i="1"/>
  <c r="U1241" i="1"/>
  <c r="T1242" i="1"/>
  <c r="S1242" i="1"/>
  <c r="U1242" i="1"/>
  <c r="T1243" i="1"/>
  <c r="S1243" i="1"/>
  <c r="U1243" i="1"/>
  <c r="T1244" i="1"/>
  <c r="S1244" i="1"/>
  <c r="U1244" i="1"/>
  <c r="T1245" i="1"/>
  <c r="S1245" i="1"/>
  <c r="U1245" i="1"/>
  <c r="T1246" i="1"/>
  <c r="S1246" i="1"/>
  <c r="U1246" i="1"/>
  <c r="T1247" i="1"/>
  <c r="S1247" i="1"/>
  <c r="U1247" i="1"/>
  <c r="T1248" i="1"/>
  <c r="S1248" i="1"/>
  <c r="U1248" i="1"/>
  <c r="T1249" i="1"/>
  <c r="S1249" i="1"/>
  <c r="U1249" i="1"/>
  <c r="T1250" i="1"/>
  <c r="S1250" i="1"/>
  <c r="U1250" i="1"/>
  <c r="T1251" i="1"/>
  <c r="S1251" i="1"/>
  <c r="U1251" i="1"/>
  <c r="T1252" i="1"/>
  <c r="S1252" i="1"/>
  <c r="U1252" i="1"/>
  <c r="T1253" i="1"/>
  <c r="S1253" i="1"/>
  <c r="U1253" i="1"/>
  <c r="T1254" i="1"/>
  <c r="S1254" i="1"/>
  <c r="U1254" i="1"/>
  <c r="T1255" i="1"/>
  <c r="S1255" i="1"/>
  <c r="U1255" i="1"/>
  <c r="T1256" i="1"/>
  <c r="S1256" i="1"/>
  <c r="U1256" i="1"/>
  <c r="T1257" i="1"/>
  <c r="S1257" i="1"/>
  <c r="U1257" i="1"/>
  <c r="T1258" i="1"/>
  <c r="S1258" i="1"/>
  <c r="U1258" i="1"/>
  <c r="T1259" i="1"/>
  <c r="S1259" i="1"/>
  <c r="U1259" i="1"/>
  <c r="T1260" i="1"/>
  <c r="S1260" i="1"/>
  <c r="U1260" i="1"/>
  <c r="T1261" i="1"/>
  <c r="S1261" i="1"/>
  <c r="U1261" i="1"/>
  <c r="T1262" i="1"/>
  <c r="S1262" i="1"/>
  <c r="U1262" i="1"/>
  <c r="T1263" i="1"/>
  <c r="S1263" i="1"/>
  <c r="U1263" i="1"/>
  <c r="T1264" i="1"/>
  <c r="S1264" i="1"/>
  <c r="U1264" i="1"/>
  <c r="T1265" i="1"/>
  <c r="S1265" i="1"/>
  <c r="U1265" i="1"/>
  <c r="T1266" i="1"/>
  <c r="S1266" i="1"/>
  <c r="U1266" i="1"/>
  <c r="T1267" i="1"/>
  <c r="S1267" i="1"/>
  <c r="U1267" i="1"/>
  <c r="T1268" i="1"/>
  <c r="S1268" i="1"/>
  <c r="U1268" i="1"/>
  <c r="T1269" i="1"/>
  <c r="S1269" i="1"/>
  <c r="U1269" i="1"/>
  <c r="T1270" i="1"/>
  <c r="S1270" i="1"/>
  <c r="U1270" i="1"/>
  <c r="T1271" i="1"/>
  <c r="S1271" i="1"/>
  <c r="U1271" i="1"/>
  <c r="T1272" i="1"/>
  <c r="S1272" i="1"/>
  <c r="U1272" i="1"/>
  <c r="T1273" i="1"/>
  <c r="S1273" i="1"/>
  <c r="U1273" i="1"/>
  <c r="T1274" i="1"/>
  <c r="S1274" i="1"/>
  <c r="U1274" i="1"/>
  <c r="T1275" i="1"/>
  <c r="S1275" i="1"/>
  <c r="U1275" i="1"/>
  <c r="T1276" i="1"/>
  <c r="S1276" i="1"/>
  <c r="U1276" i="1"/>
  <c r="T1277" i="1"/>
  <c r="S1277" i="1"/>
  <c r="U1277" i="1"/>
  <c r="T1278" i="1"/>
  <c r="S1278" i="1"/>
  <c r="U1278" i="1"/>
  <c r="T1279" i="1"/>
  <c r="S1279" i="1"/>
  <c r="U1279" i="1"/>
  <c r="T1280" i="1"/>
  <c r="S1280" i="1"/>
  <c r="U1280" i="1"/>
  <c r="T1281" i="1"/>
  <c r="S1281" i="1"/>
  <c r="U1281" i="1"/>
  <c r="T1282" i="1"/>
  <c r="S1282" i="1"/>
  <c r="U1282" i="1"/>
  <c r="T1283" i="1"/>
  <c r="S1283" i="1"/>
  <c r="U1283" i="1"/>
  <c r="T1284" i="1"/>
  <c r="S1284" i="1"/>
  <c r="U1284" i="1"/>
  <c r="T1285" i="1"/>
  <c r="S1285" i="1"/>
  <c r="U1285" i="1"/>
  <c r="T1286" i="1"/>
  <c r="S1286" i="1"/>
  <c r="U1286" i="1"/>
  <c r="T1287" i="1"/>
  <c r="S1287" i="1"/>
  <c r="U1287" i="1"/>
  <c r="T1288" i="1"/>
  <c r="S1288" i="1"/>
  <c r="U1288" i="1"/>
  <c r="T1289" i="1"/>
  <c r="S1289" i="1"/>
  <c r="U1289" i="1"/>
  <c r="T1290" i="1"/>
  <c r="S1290" i="1"/>
  <c r="U1290" i="1"/>
  <c r="T1291" i="1"/>
  <c r="S1291" i="1"/>
  <c r="U1291" i="1"/>
  <c r="T1292" i="1"/>
  <c r="S1292" i="1"/>
  <c r="U1292" i="1"/>
  <c r="T1293" i="1"/>
  <c r="S1293" i="1"/>
  <c r="U1293" i="1"/>
  <c r="T1294" i="1"/>
  <c r="S1294" i="1"/>
  <c r="U1294" i="1"/>
  <c r="T1295" i="1"/>
  <c r="S1295" i="1"/>
  <c r="U1295" i="1"/>
  <c r="T1296" i="1"/>
  <c r="S1296" i="1"/>
  <c r="U1296" i="1"/>
  <c r="T1297" i="1"/>
  <c r="S1297" i="1"/>
  <c r="U1297" i="1"/>
  <c r="T1298" i="1"/>
  <c r="S1298" i="1"/>
  <c r="U1298" i="1"/>
  <c r="T1299" i="1"/>
  <c r="S1299" i="1"/>
  <c r="U1299" i="1"/>
  <c r="T1300" i="1"/>
  <c r="S1300" i="1"/>
  <c r="U1300" i="1"/>
  <c r="T1301" i="1"/>
  <c r="S1301" i="1"/>
  <c r="U1301" i="1"/>
  <c r="T1302" i="1"/>
  <c r="S1302" i="1"/>
  <c r="U1302" i="1"/>
  <c r="T1303" i="1"/>
  <c r="S1303" i="1"/>
  <c r="U1303" i="1"/>
  <c r="T1304" i="1"/>
  <c r="S1304" i="1"/>
  <c r="U1304" i="1"/>
  <c r="T1305" i="1"/>
  <c r="S1305" i="1"/>
  <c r="U1305" i="1"/>
  <c r="T1306" i="1"/>
  <c r="S1306" i="1"/>
  <c r="U1306" i="1"/>
  <c r="T1307" i="1"/>
  <c r="S1307" i="1"/>
  <c r="U1307" i="1"/>
  <c r="T1308" i="1"/>
  <c r="S1308" i="1"/>
  <c r="U1308" i="1"/>
  <c r="T1309" i="1"/>
  <c r="S1309" i="1"/>
  <c r="U1309" i="1"/>
  <c r="T1310" i="1"/>
  <c r="S1310" i="1"/>
  <c r="U1310" i="1"/>
  <c r="T1311" i="1"/>
  <c r="S1311" i="1"/>
  <c r="U1311" i="1"/>
  <c r="T1312" i="1"/>
  <c r="S1312" i="1"/>
  <c r="U1312" i="1"/>
  <c r="T1313" i="1"/>
  <c r="S1313" i="1"/>
  <c r="U1313" i="1"/>
  <c r="T1314" i="1"/>
  <c r="S1314" i="1"/>
  <c r="U1314" i="1"/>
  <c r="T1315" i="1"/>
  <c r="S1315" i="1"/>
  <c r="U1315" i="1"/>
  <c r="T1316" i="1"/>
  <c r="S1316" i="1"/>
  <c r="U1316" i="1"/>
  <c r="T1317" i="1"/>
  <c r="S1317" i="1"/>
  <c r="U1317" i="1"/>
  <c r="T1318" i="1"/>
  <c r="S1318" i="1"/>
  <c r="U1318" i="1"/>
  <c r="T1319" i="1"/>
  <c r="S1319" i="1"/>
  <c r="U1319" i="1"/>
  <c r="T1320" i="1"/>
  <c r="S1320" i="1"/>
  <c r="U1320" i="1"/>
  <c r="T1321" i="1"/>
  <c r="S1321" i="1"/>
  <c r="U1321" i="1"/>
  <c r="T1322" i="1"/>
  <c r="S1322" i="1"/>
  <c r="U1322" i="1"/>
  <c r="T1323" i="1"/>
  <c r="S1323" i="1"/>
  <c r="U1323" i="1"/>
  <c r="T1324" i="1"/>
  <c r="S1324" i="1"/>
  <c r="U1324" i="1"/>
  <c r="T1325" i="1"/>
  <c r="S1325" i="1"/>
  <c r="U1325" i="1"/>
  <c r="T1326" i="1"/>
  <c r="S1326" i="1"/>
  <c r="U1326" i="1"/>
  <c r="T1327" i="1"/>
  <c r="S1327" i="1"/>
  <c r="U1327" i="1"/>
  <c r="T1328" i="1"/>
  <c r="S1328" i="1"/>
  <c r="U1328" i="1"/>
  <c r="T1329" i="1"/>
  <c r="S1329" i="1"/>
  <c r="U1329" i="1"/>
  <c r="T1330" i="1"/>
  <c r="S1330" i="1"/>
  <c r="U1330" i="1"/>
  <c r="T1331" i="1"/>
  <c r="S1331" i="1"/>
  <c r="U1331" i="1"/>
  <c r="T1332" i="1"/>
  <c r="S1332" i="1"/>
  <c r="U1332" i="1"/>
  <c r="T1333" i="1"/>
  <c r="S1333" i="1"/>
  <c r="U1333" i="1"/>
  <c r="T1334" i="1"/>
  <c r="S1334" i="1"/>
  <c r="U1334" i="1"/>
  <c r="T1335" i="1"/>
  <c r="S1335" i="1"/>
  <c r="U1335" i="1"/>
  <c r="T1336" i="1"/>
  <c r="S1336" i="1"/>
  <c r="U1336" i="1"/>
  <c r="T1337" i="1"/>
  <c r="S1337" i="1"/>
  <c r="U1337" i="1"/>
  <c r="T1338" i="1"/>
  <c r="S1338" i="1"/>
  <c r="U1338" i="1"/>
  <c r="T1339" i="1"/>
  <c r="S1339" i="1"/>
  <c r="U1339" i="1"/>
  <c r="T1340" i="1"/>
  <c r="S1340" i="1"/>
  <c r="U1340" i="1"/>
  <c r="T1341" i="1"/>
  <c r="S1341" i="1"/>
  <c r="U1341" i="1"/>
  <c r="T1342" i="1"/>
  <c r="S1342" i="1"/>
  <c r="U1342" i="1"/>
  <c r="T1343" i="1"/>
  <c r="S1343" i="1"/>
  <c r="U1343" i="1"/>
  <c r="T1344" i="1"/>
  <c r="S1344" i="1"/>
  <c r="U1344" i="1"/>
  <c r="T1345" i="1"/>
  <c r="S1345" i="1"/>
  <c r="U1345" i="1"/>
  <c r="T1346" i="1"/>
  <c r="S1346" i="1"/>
  <c r="U1346" i="1"/>
  <c r="T1347" i="1"/>
  <c r="S1347" i="1"/>
  <c r="U1347" i="1"/>
  <c r="T1348" i="1"/>
  <c r="S1348" i="1"/>
  <c r="U1348" i="1"/>
  <c r="T1349" i="1"/>
  <c r="S1349" i="1"/>
  <c r="U1349" i="1"/>
  <c r="T1350" i="1"/>
  <c r="S1350" i="1"/>
  <c r="U1350" i="1"/>
  <c r="T1351" i="1"/>
  <c r="S1351" i="1"/>
  <c r="U1351" i="1"/>
  <c r="T1352" i="1"/>
  <c r="S1352" i="1"/>
  <c r="U1352" i="1"/>
  <c r="T1353" i="1"/>
  <c r="S1353" i="1"/>
  <c r="U1353" i="1"/>
  <c r="T1354" i="1"/>
  <c r="S1354" i="1"/>
  <c r="U1354" i="1"/>
  <c r="T1355" i="1"/>
  <c r="S1355" i="1"/>
  <c r="U1355" i="1"/>
  <c r="T1356" i="1"/>
  <c r="S1356" i="1"/>
  <c r="U1356" i="1"/>
  <c r="T1357" i="1"/>
  <c r="S1357" i="1"/>
  <c r="U1357" i="1"/>
  <c r="T1358" i="1"/>
  <c r="S1358" i="1"/>
  <c r="U1358" i="1"/>
  <c r="T1359" i="1"/>
  <c r="S1359" i="1"/>
  <c r="U1359" i="1"/>
  <c r="T1360" i="1"/>
  <c r="S1360" i="1"/>
  <c r="U1360" i="1"/>
  <c r="T1361" i="1"/>
  <c r="S1361" i="1"/>
  <c r="U1361" i="1"/>
  <c r="T1362" i="1"/>
  <c r="S1362" i="1"/>
  <c r="U1362" i="1"/>
  <c r="T1363" i="1"/>
  <c r="S1363" i="1"/>
  <c r="U1363" i="1"/>
  <c r="T1364" i="1"/>
  <c r="S1364" i="1"/>
  <c r="U1364" i="1"/>
  <c r="T1365" i="1"/>
  <c r="S1365" i="1"/>
  <c r="U1365" i="1"/>
  <c r="T1366" i="1"/>
  <c r="S1366" i="1"/>
  <c r="U1366" i="1"/>
  <c r="T1367" i="1"/>
  <c r="S1367" i="1"/>
  <c r="U1367" i="1"/>
  <c r="T1368" i="1"/>
  <c r="S1368" i="1"/>
  <c r="U1368" i="1"/>
  <c r="T1369" i="1"/>
  <c r="S1369" i="1"/>
  <c r="U1369" i="1"/>
  <c r="T1370" i="1"/>
  <c r="S1370" i="1"/>
  <c r="U1370" i="1"/>
  <c r="T1371" i="1"/>
  <c r="S1371" i="1"/>
  <c r="U1371" i="1"/>
  <c r="T1372" i="1"/>
  <c r="S1372" i="1"/>
  <c r="U1372" i="1"/>
  <c r="T1373" i="1"/>
  <c r="S1373" i="1"/>
  <c r="U1373" i="1"/>
  <c r="T1374" i="1"/>
  <c r="S1374" i="1"/>
  <c r="U1374" i="1"/>
  <c r="T1375" i="1"/>
  <c r="S1375" i="1"/>
  <c r="U1375" i="1"/>
  <c r="T1376" i="1"/>
  <c r="S1376" i="1"/>
  <c r="U1376" i="1"/>
  <c r="T1377" i="1"/>
  <c r="S1377" i="1"/>
  <c r="U1377" i="1"/>
  <c r="T1378" i="1"/>
  <c r="S1378" i="1"/>
  <c r="U1378" i="1"/>
  <c r="T1379" i="1"/>
  <c r="S1379" i="1"/>
  <c r="U1379" i="1"/>
  <c r="T1380" i="1"/>
  <c r="S1380" i="1"/>
  <c r="U1380" i="1"/>
  <c r="T1381" i="1"/>
  <c r="S1381" i="1"/>
  <c r="U1381" i="1"/>
  <c r="T1382" i="1"/>
  <c r="S1382" i="1"/>
  <c r="U1382" i="1"/>
  <c r="T1383" i="1"/>
  <c r="S1383" i="1"/>
  <c r="U1383" i="1"/>
  <c r="T1384" i="1"/>
  <c r="S1384" i="1"/>
  <c r="U1384" i="1"/>
  <c r="T1385" i="1"/>
  <c r="S1385" i="1"/>
  <c r="U1385" i="1"/>
  <c r="T1386" i="1"/>
  <c r="S1386" i="1"/>
  <c r="U1386" i="1"/>
  <c r="T1387" i="1"/>
  <c r="S1387" i="1"/>
  <c r="U1387" i="1"/>
  <c r="T1388" i="1"/>
  <c r="S1388" i="1"/>
  <c r="U1388" i="1"/>
  <c r="T1389" i="1"/>
  <c r="S1389" i="1"/>
  <c r="U1389" i="1"/>
  <c r="T1390" i="1"/>
  <c r="S1390" i="1"/>
  <c r="U1390" i="1"/>
  <c r="T1391" i="1"/>
  <c r="S1391" i="1"/>
  <c r="U1391" i="1"/>
  <c r="T1392" i="1"/>
  <c r="S1392" i="1"/>
  <c r="U1392" i="1"/>
  <c r="T1393" i="1"/>
  <c r="S1393" i="1"/>
  <c r="U1393" i="1"/>
  <c r="T1394" i="1"/>
  <c r="S1394" i="1"/>
  <c r="U1394" i="1"/>
  <c r="T1395" i="1"/>
  <c r="S1395" i="1"/>
  <c r="U1395" i="1"/>
  <c r="T1396" i="1"/>
  <c r="S1396" i="1"/>
  <c r="U1396" i="1"/>
  <c r="T1397" i="1"/>
  <c r="S1397" i="1"/>
  <c r="U1397" i="1"/>
  <c r="T1398" i="1"/>
  <c r="S1398" i="1"/>
  <c r="U1398" i="1"/>
  <c r="T1399" i="1"/>
  <c r="S1399" i="1"/>
  <c r="U1399" i="1"/>
  <c r="T1400" i="1"/>
  <c r="S1400" i="1"/>
  <c r="U1400" i="1"/>
  <c r="T1401" i="1"/>
  <c r="S1401" i="1"/>
  <c r="U1401" i="1"/>
  <c r="T1402" i="1"/>
  <c r="S1402" i="1"/>
  <c r="U1402" i="1"/>
  <c r="T1403" i="1"/>
  <c r="S1403" i="1"/>
  <c r="U1403" i="1"/>
  <c r="T1404" i="1"/>
  <c r="S1404" i="1"/>
  <c r="U1404" i="1"/>
  <c r="T1405" i="1"/>
  <c r="S1405" i="1"/>
  <c r="U1405" i="1"/>
  <c r="T1406" i="1"/>
  <c r="S1406" i="1"/>
  <c r="U1406" i="1"/>
  <c r="T1407" i="1"/>
  <c r="S1407" i="1"/>
  <c r="U1407" i="1"/>
  <c r="T1408" i="1"/>
  <c r="S1408" i="1"/>
  <c r="U1408" i="1"/>
  <c r="T1409" i="1"/>
  <c r="S1409" i="1"/>
  <c r="U1409" i="1"/>
  <c r="T1410" i="1"/>
  <c r="S1410" i="1"/>
  <c r="U1410" i="1"/>
  <c r="T1411" i="1"/>
  <c r="S1411" i="1"/>
  <c r="U1411" i="1"/>
  <c r="T1412" i="1"/>
  <c r="S1412" i="1"/>
  <c r="U1412" i="1"/>
  <c r="T1413" i="1"/>
  <c r="S1413" i="1"/>
  <c r="U1413" i="1"/>
  <c r="T1414" i="1"/>
  <c r="S1414" i="1"/>
  <c r="U1414" i="1"/>
  <c r="T1415" i="1"/>
  <c r="S1415" i="1"/>
  <c r="U1415" i="1"/>
  <c r="T1416" i="1"/>
  <c r="S1416" i="1"/>
  <c r="U1416" i="1"/>
  <c r="T1417" i="1"/>
  <c r="S1417" i="1"/>
  <c r="U1417" i="1"/>
  <c r="T1418" i="1"/>
  <c r="S1418" i="1"/>
  <c r="U1418" i="1"/>
  <c r="T1419" i="1"/>
  <c r="S1419" i="1"/>
  <c r="U1419" i="1"/>
  <c r="T1420" i="1"/>
  <c r="S1420" i="1"/>
  <c r="U1420" i="1"/>
  <c r="T1421" i="1"/>
  <c r="S1421" i="1"/>
  <c r="U1421" i="1"/>
  <c r="T1422" i="1"/>
  <c r="S1422" i="1"/>
  <c r="U1422" i="1"/>
  <c r="T1423" i="1"/>
  <c r="S1423" i="1"/>
  <c r="U1423" i="1"/>
  <c r="T1424" i="1"/>
  <c r="S1424" i="1"/>
  <c r="U1424" i="1"/>
  <c r="T1425" i="1"/>
  <c r="S1425" i="1"/>
  <c r="U1425" i="1"/>
  <c r="T1426" i="1"/>
  <c r="S1426" i="1"/>
  <c r="U1426" i="1"/>
  <c r="T1427" i="1"/>
  <c r="S1427" i="1"/>
  <c r="U1427" i="1"/>
  <c r="T1428" i="1"/>
  <c r="S1428" i="1"/>
  <c r="U1428" i="1"/>
  <c r="T1429" i="1"/>
  <c r="S1429" i="1"/>
  <c r="U1429" i="1"/>
  <c r="T1430" i="1"/>
  <c r="S1430" i="1"/>
  <c r="U1430" i="1"/>
  <c r="T1431" i="1"/>
  <c r="S1431" i="1"/>
  <c r="U1431" i="1"/>
  <c r="T1432" i="1"/>
  <c r="S1432" i="1"/>
  <c r="U1432" i="1"/>
  <c r="T1433" i="1"/>
  <c r="S1433" i="1"/>
  <c r="U1433" i="1"/>
  <c r="T1434" i="1"/>
  <c r="S1434" i="1"/>
  <c r="U1434" i="1"/>
  <c r="T1435" i="1"/>
  <c r="S1435" i="1"/>
  <c r="U1435" i="1"/>
  <c r="T1436" i="1"/>
  <c r="S1436" i="1"/>
  <c r="U1436" i="1"/>
  <c r="T1437" i="1"/>
  <c r="S1437" i="1"/>
  <c r="U1437" i="1"/>
  <c r="T1438" i="1"/>
  <c r="S1438" i="1"/>
  <c r="U1438" i="1"/>
  <c r="T1439" i="1"/>
  <c r="S1439" i="1"/>
  <c r="U1439" i="1"/>
  <c r="T1440" i="1"/>
  <c r="S1440" i="1"/>
  <c r="U1440" i="1"/>
  <c r="T1441" i="1"/>
  <c r="S1441" i="1"/>
  <c r="U1441" i="1"/>
  <c r="T1442" i="1"/>
  <c r="S1442" i="1"/>
  <c r="U1442" i="1"/>
  <c r="T1443" i="1"/>
  <c r="S1443" i="1"/>
  <c r="U1443" i="1"/>
  <c r="T1444" i="1"/>
  <c r="S1444" i="1"/>
  <c r="U1444" i="1"/>
  <c r="T1445" i="1"/>
  <c r="S1445" i="1"/>
  <c r="U1445" i="1"/>
  <c r="T1446" i="1"/>
  <c r="S1446" i="1"/>
  <c r="U1446" i="1"/>
  <c r="T1447" i="1"/>
  <c r="S1447" i="1"/>
  <c r="U1447" i="1"/>
  <c r="T1448" i="1"/>
  <c r="S1448" i="1"/>
  <c r="U1448" i="1"/>
  <c r="T1449" i="1"/>
  <c r="S1449" i="1"/>
  <c r="U1449" i="1"/>
  <c r="T1450" i="1"/>
  <c r="S1450" i="1"/>
  <c r="U1450" i="1"/>
  <c r="T1451" i="1"/>
  <c r="S1451" i="1"/>
  <c r="U1451" i="1"/>
  <c r="T1452" i="1"/>
  <c r="S1452" i="1"/>
  <c r="U1452" i="1"/>
  <c r="T1453" i="1"/>
  <c r="S1453" i="1"/>
  <c r="U1453" i="1"/>
  <c r="T1454" i="1"/>
  <c r="S1454" i="1"/>
  <c r="U1454" i="1"/>
  <c r="T1455" i="1"/>
  <c r="S1455" i="1"/>
  <c r="U1455" i="1"/>
  <c r="T1456" i="1"/>
  <c r="S1456" i="1"/>
  <c r="U1456" i="1"/>
  <c r="T1457" i="1"/>
  <c r="S1457" i="1"/>
  <c r="U1457" i="1"/>
  <c r="T1458" i="1"/>
  <c r="S1458" i="1"/>
  <c r="U1458" i="1"/>
  <c r="T1459" i="1"/>
  <c r="S1459" i="1"/>
  <c r="U1459" i="1"/>
  <c r="T1460" i="1"/>
  <c r="S1460" i="1"/>
  <c r="U1460" i="1"/>
  <c r="T1461" i="1"/>
  <c r="S1461" i="1"/>
  <c r="U1461" i="1"/>
  <c r="T1462" i="1"/>
  <c r="S1462" i="1"/>
  <c r="U1462" i="1"/>
  <c r="T1463" i="1"/>
  <c r="S1463" i="1"/>
  <c r="U1463" i="1"/>
  <c r="T1464" i="1"/>
  <c r="S1464" i="1"/>
  <c r="U1464" i="1"/>
  <c r="T1465" i="1"/>
  <c r="S1465" i="1"/>
  <c r="U1465" i="1"/>
  <c r="T1466" i="1"/>
  <c r="S1466" i="1"/>
  <c r="U1466" i="1"/>
  <c r="T1467" i="1"/>
  <c r="S1467" i="1"/>
  <c r="U1467" i="1"/>
  <c r="T1468" i="1"/>
  <c r="S1468" i="1"/>
  <c r="U1468" i="1"/>
  <c r="T1469" i="1"/>
  <c r="S1469" i="1"/>
  <c r="U1469" i="1"/>
  <c r="T1470" i="1"/>
  <c r="S1470" i="1"/>
  <c r="U1470" i="1"/>
  <c r="T1471" i="1"/>
  <c r="S1471" i="1"/>
  <c r="U1471" i="1"/>
  <c r="T1472" i="1"/>
  <c r="S1472" i="1"/>
  <c r="U1472" i="1"/>
  <c r="T1473" i="1"/>
  <c r="S1473" i="1"/>
  <c r="U1473" i="1"/>
  <c r="T1474" i="1"/>
  <c r="S1474" i="1"/>
  <c r="U1474" i="1"/>
  <c r="T1475" i="1"/>
  <c r="S1475" i="1"/>
  <c r="U1475" i="1"/>
  <c r="T1476" i="1"/>
  <c r="S1476" i="1"/>
  <c r="U1476" i="1"/>
  <c r="T1477" i="1"/>
  <c r="S1477" i="1"/>
  <c r="U1477" i="1"/>
  <c r="T1478" i="1"/>
  <c r="S1478" i="1"/>
  <c r="U1478" i="1"/>
  <c r="T1479" i="1"/>
  <c r="S1479" i="1"/>
  <c r="U1479" i="1"/>
  <c r="T1480" i="1"/>
  <c r="S1480" i="1"/>
  <c r="U1480" i="1"/>
  <c r="T1481" i="1"/>
  <c r="S1481" i="1"/>
  <c r="U1481" i="1"/>
  <c r="T1482" i="1"/>
  <c r="S1482" i="1"/>
  <c r="U1482" i="1"/>
  <c r="T1483" i="1"/>
  <c r="S1483" i="1"/>
  <c r="U1483" i="1"/>
  <c r="T1484" i="1"/>
  <c r="S1484" i="1"/>
  <c r="U1484" i="1"/>
  <c r="T1485" i="1"/>
  <c r="S1485" i="1"/>
  <c r="U1485" i="1"/>
  <c r="T1486" i="1"/>
  <c r="S1486" i="1"/>
  <c r="U1486" i="1"/>
  <c r="T1487" i="1"/>
  <c r="S1487" i="1"/>
  <c r="U1487" i="1"/>
  <c r="T1488" i="1"/>
  <c r="S1488" i="1"/>
  <c r="U1488" i="1"/>
  <c r="T1489" i="1"/>
  <c r="S1489" i="1"/>
  <c r="U1489" i="1"/>
  <c r="T1490" i="1"/>
  <c r="S1490" i="1"/>
  <c r="U1490" i="1"/>
  <c r="T1491" i="1"/>
  <c r="S1491" i="1"/>
  <c r="U1491" i="1"/>
  <c r="T1492" i="1"/>
  <c r="S1492" i="1"/>
  <c r="U1492" i="1"/>
  <c r="T1493" i="1"/>
  <c r="S1493" i="1"/>
  <c r="U1493" i="1"/>
  <c r="T1494" i="1"/>
  <c r="S1494" i="1"/>
  <c r="U1494" i="1"/>
  <c r="T1495" i="1"/>
  <c r="S1495" i="1"/>
  <c r="U1495" i="1"/>
  <c r="T1496" i="1"/>
  <c r="S1496" i="1"/>
  <c r="U1496" i="1"/>
  <c r="T1497" i="1"/>
  <c r="S1497" i="1"/>
  <c r="U1497" i="1"/>
  <c r="T1498" i="1"/>
  <c r="S1498" i="1"/>
  <c r="U1498" i="1"/>
  <c r="T1499" i="1"/>
  <c r="S1499" i="1"/>
  <c r="U1499" i="1"/>
  <c r="T1500" i="1"/>
  <c r="S1500" i="1"/>
  <c r="U1500" i="1"/>
  <c r="T1501" i="1"/>
  <c r="S1501" i="1"/>
  <c r="U1501" i="1"/>
  <c r="T1502" i="1"/>
  <c r="S1502" i="1"/>
  <c r="U1502" i="1"/>
  <c r="T1503" i="1"/>
  <c r="S1503" i="1"/>
  <c r="U1503" i="1"/>
  <c r="T1504" i="1"/>
  <c r="S1504" i="1"/>
  <c r="U1504" i="1"/>
  <c r="T1505" i="1"/>
  <c r="S1505" i="1"/>
  <c r="U1505" i="1"/>
  <c r="T1506" i="1"/>
  <c r="S1506" i="1"/>
  <c r="U1506" i="1"/>
  <c r="T1507" i="1"/>
  <c r="S1507" i="1"/>
  <c r="U1507" i="1"/>
  <c r="T1508" i="1"/>
  <c r="S1508" i="1"/>
  <c r="U1508" i="1"/>
  <c r="T1509" i="1"/>
  <c r="S1509" i="1"/>
  <c r="U1509" i="1"/>
  <c r="T1510" i="1"/>
  <c r="S1510" i="1"/>
  <c r="U1510" i="1"/>
  <c r="T1511" i="1"/>
  <c r="S1511" i="1"/>
  <c r="U1511" i="1"/>
  <c r="T1512" i="1"/>
  <c r="S1512" i="1"/>
  <c r="U1512" i="1"/>
  <c r="T1513" i="1"/>
  <c r="S1513" i="1"/>
  <c r="U1513" i="1"/>
  <c r="T1514" i="1"/>
  <c r="S1514" i="1"/>
  <c r="U1514" i="1"/>
  <c r="T1515" i="1"/>
  <c r="S1515" i="1"/>
  <c r="U1515" i="1"/>
  <c r="T1516" i="1"/>
  <c r="S1516" i="1"/>
  <c r="U1516" i="1"/>
  <c r="T1517" i="1"/>
  <c r="S1517" i="1"/>
  <c r="U1517" i="1"/>
  <c r="T1518" i="1"/>
  <c r="S1518" i="1"/>
  <c r="U1518" i="1"/>
  <c r="T1519" i="1"/>
  <c r="S1519" i="1"/>
  <c r="U1519" i="1"/>
  <c r="T1520" i="1"/>
  <c r="S1520" i="1"/>
  <c r="U1520" i="1"/>
  <c r="T1521" i="1"/>
  <c r="S1521" i="1"/>
  <c r="U1521" i="1"/>
  <c r="T1522" i="1"/>
  <c r="S1522" i="1"/>
  <c r="U1522" i="1"/>
  <c r="T1523" i="1"/>
  <c r="S1523" i="1"/>
  <c r="U1523" i="1"/>
  <c r="T1524" i="1"/>
  <c r="S1524" i="1"/>
  <c r="U1524" i="1"/>
  <c r="T1525" i="1"/>
  <c r="S1525" i="1"/>
  <c r="U1525" i="1"/>
  <c r="T1526" i="1"/>
  <c r="S1526" i="1"/>
  <c r="U1526" i="1"/>
  <c r="T1527" i="1"/>
  <c r="S1527" i="1"/>
  <c r="U1527" i="1"/>
  <c r="T1528" i="1"/>
  <c r="S1528" i="1"/>
  <c r="U1528" i="1"/>
  <c r="T1529" i="1"/>
  <c r="S1529" i="1"/>
  <c r="U1529" i="1"/>
  <c r="T1530" i="1"/>
  <c r="S1530" i="1"/>
  <c r="U1530" i="1"/>
  <c r="T1531" i="1"/>
  <c r="S1531" i="1"/>
  <c r="U1531" i="1"/>
  <c r="T1532" i="1"/>
  <c r="S1532" i="1"/>
  <c r="U1532" i="1"/>
  <c r="T1533" i="1"/>
  <c r="S1533" i="1"/>
  <c r="U1533" i="1"/>
  <c r="T1534" i="1"/>
  <c r="S1534" i="1"/>
  <c r="U1534" i="1"/>
  <c r="T1535" i="1"/>
  <c r="S1535" i="1"/>
  <c r="U1535" i="1"/>
  <c r="T1536" i="1"/>
  <c r="S1536" i="1"/>
  <c r="U1536" i="1"/>
  <c r="T1537" i="1"/>
  <c r="S1537" i="1"/>
  <c r="U1537" i="1"/>
  <c r="T1538" i="1"/>
  <c r="S1538" i="1"/>
  <c r="U1538" i="1"/>
  <c r="T1539" i="1"/>
  <c r="S1539" i="1"/>
  <c r="U1539" i="1"/>
  <c r="T1540" i="1"/>
  <c r="S1540" i="1"/>
  <c r="U1540" i="1"/>
  <c r="T1541" i="1"/>
  <c r="S1541" i="1"/>
  <c r="U1541" i="1"/>
  <c r="T1542" i="1"/>
  <c r="S1542" i="1"/>
  <c r="U1542" i="1"/>
  <c r="T1543" i="1"/>
  <c r="S1543" i="1"/>
  <c r="U1543" i="1"/>
  <c r="T1544" i="1"/>
  <c r="S1544" i="1"/>
  <c r="U1544" i="1"/>
  <c r="T1545" i="1"/>
  <c r="S1545" i="1"/>
  <c r="U1545" i="1"/>
  <c r="T1546" i="1"/>
  <c r="S1546" i="1"/>
  <c r="U1546" i="1"/>
  <c r="T1547" i="1"/>
  <c r="S1547" i="1"/>
  <c r="U1547" i="1"/>
  <c r="T1548" i="1"/>
  <c r="S1548" i="1"/>
  <c r="U1548" i="1"/>
  <c r="T1549" i="1"/>
  <c r="S1549" i="1"/>
  <c r="U1549" i="1"/>
  <c r="T1550" i="1"/>
  <c r="S1550" i="1"/>
  <c r="U1550" i="1"/>
  <c r="T1551" i="1"/>
  <c r="S1551" i="1"/>
  <c r="U1551" i="1"/>
  <c r="T1552" i="1"/>
  <c r="S1552" i="1"/>
  <c r="U1552" i="1"/>
  <c r="T1553" i="1"/>
  <c r="S1553" i="1"/>
  <c r="U1553" i="1"/>
  <c r="T1554" i="1"/>
  <c r="S1554" i="1"/>
  <c r="U1554" i="1"/>
  <c r="T1555" i="1"/>
  <c r="S1555" i="1"/>
  <c r="U1555" i="1"/>
  <c r="T1556" i="1"/>
  <c r="S1556" i="1"/>
  <c r="U1556" i="1"/>
  <c r="T1557" i="1"/>
  <c r="S1557" i="1"/>
  <c r="U1557" i="1"/>
  <c r="T1558" i="1"/>
  <c r="S1558" i="1"/>
  <c r="U1558" i="1"/>
  <c r="T1559" i="1"/>
  <c r="S1559" i="1"/>
  <c r="U1559" i="1"/>
  <c r="T1560" i="1"/>
  <c r="S1560" i="1"/>
  <c r="U1560" i="1"/>
  <c r="T1561" i="1"/>
  <c r="S1561" i="1"/>
  <c r="U1561" i="1"/>
  <c r="T1562" i="1"/>
  <c r="S1562" i="1"/>
  <c r="U1562" i="1"/>
  <c r="T1563" i="1"/>
  <c r="S1563" i="1"/>
  <c r="U1563" i="1"/>
  <c r="T1564" i="1"/>
  <c r="S1564" i="1"/>
  <c r="U1564" i="1"/>
  <c r="T1565" i="1"/>
  <c r="S1565" i="1"/>
  <c r="U1565" i="1"/>
  <c r="T1566" i="1"/>
  <c r="S1566" i="1"/>
  <c r="U1566" i="1"/>
  <c r="T1567" i="1"/>
  <c r="S1567" i="1"/>
  <c r="U1567" i="1"/>
  <c r="T1568" i="1"/>
  <c r="S1568" i="1"/>
  <c r="U1568" i="1"/>
  <c r="T1569" i="1"/>
  <c r="S1569" i="1"/>
  <c r="U1569" i="1"/>
  <c r="T1570" i="1"/>
  <c r="S1570" i="1"/>
  <c r="U1570" i="1"/>
  <c r="T1571" i="1"/>
  <c r="S1571" i="1"/>
  <c r="U1571" i="1"/>
  <c r="T1572" i="1"/>
  <c r="S1572" i="1"/>
  <c r="U1572" i="1"/>
  <c r="T1573" i="1"/>
  <c r="S1573" i="1"/>
  <c r="U1573" i="1"/>
  <c r="T1574" i="1"/>
  <c r="S1574" i="1"/>
  <c r="U1574" i="1"/>
  <c r="T1575" i="1"/>
  <c r="S1575" i="1"/>
  <c r="U1575" i="1"/>
  <c r="T1576" i="1"/>
  <c r="S1576" i="1"/>
  <c r="U1576" i="1"/>
  <c r="T1577" i="1"/>
  <c r="S1577" i="1"/>
  <c r="U1577" i="1"/>
  <c r="T1578" i="1"/>
  <c r="S1578" i="1"/>
  <c r="U1578" i="1"/>
  <c r="T1579" i="1"/>
  <c r="S1579" i="1"/>
  <c r="U1579" i="1"/>
  <c r="T1580" i="1"/>
  <c r="S1580" i="1"/>
  <c r="U1580" i="1"/>
  <c r="T1581" i="1"/>
  <c r="S1581" i="1"/>
  <c r="U1581" i="1"/>
  <c r="T1582" i="1"/>
  <c r="S1582" i="1"/>
  <c r="U1582" i="1"/>
  <c r="T1583" i="1"/>
  <c r="S1583" i="1"/>
  <c r="U1583" i="1"/>
  <c r="T1584" i="1"/>
  <c r="S1584" i="1"/>
  <c r="U1584" i="1"/>
  <c r="T1585" i="1"/>
  <c r="S1585" i="1"/>
  <c r="U1585" i="1"/>
  <c r="T1586" i="1"/>
  <c r="S1586" i="1"/>
  <c r="U1586" i="1"/>
  <c r="T1587" i="1"/>
  <c r="S1587" i="1"/>
  <c r="U1587" i="1"/>
  <c r="T1588" i="1"/>
  <c r="S1588" i="1"/>
  <c r="U1588" i="1"/>
  <c r="T1589" i="1"/>
  <c r="S1589" i="1"/>
  <c r="U1589" i="1"/>
  <c r="T1590" i="1"/>
  <c r="S1590" i="1"/>
  <c r="U1590" i="1"/>
  <c r="T1591" i="1"/>
  <c r="S1591" i="1"/>
  <c r="U1591" i="1"/>
  <c r="T1592" i="1"/>
  <c r="S1592" i="1"/>
  <c r="U1592" i="1"/>
  <c r="T1593" i="1"/>
  <c r="S1593" i="1"/>
  <c r="U1593" i="1"/>
  <c r="T1594" i="1"/>
  <c r="S1594" i="1"/>
  <c r="U1594" i="1"/>
  <c r="T1595" i="1"/>
  <c r="S1595" i="1"/>
  <c r="U1595" i="1"/>
  <c r="T1596" i="1"/>
  <c r="S1596" i="1"/>
  <c r="U1596" i="1"/>
  <c r="T1597" i="1"/>
  <c r="S1597" i="1"/>
  <c r="U1597" i="1"/>
  <c r="T1598" i="1"/>
  <c r="S1598" i="1"/>
  <c r="U1598" i="1"/>
  <c r="T1599" i="1"/>
  <c r="S1599" i="1"/>
  <c r="U1599" i="1"/>
  <c r="T1600" i="1"/>
  <c r="S1600" i="1"/>
  <c r="U1600" i="1"/>
  <c r="T1601" i="1"/>
  <c r="S1601" i="1"/>
  <c r="U1601" i="1"/>
  <c r="T1602" i="1"/>
  <c r="S1602" i="1"/>
  <c r="U1602" i="1"/>
  <c r="T1603" i="1"/>
  <c r="S1603" i="1"/>
  <c r="U1603" i="1"/>
  <c r="T1604" i="1"/>
  <c r="S1604" i="1"/>
  <c r="U1604" i="1"/>
  <c r="T1605" i="1"/>
  <c r="S1605" i="1"/>
  <c r="U1605" i="1"/>
  <c r="T1606" i="1"/>
  <c r="S1606" i="1"/>
  <c r="U1606" i="1"/>
  <c r="T1607" i="1"/>
  <c r="S1607" i="1"/>
  <c r="U1607" i="1"/>
  <c r="T1608" i="1"/>
  <c r="S1608" i="1"/>
  <c r="U1608" i="1"/>
  <c r="T1609" i="1"/>
  <c r="S1609" i="1"/>
  <c r="U1609" i="1"/>
  <c r="T1610" i="1"/>
  <c r="S1610" i="1"/>
  <c r="U1610" i="1"/>
  <c r="T1611" i="1"/>
  <c r="S1611" i="1"/>
  <c r="U1611" i="1"/>
  <c r="T1612" i="1"/>
  <c r="S1612" i="1"/>
  <c r="U1612" i="1"/>
  <c r="T1613" i="1"/>
  <c r="S1613" i="1"/>
  <c r="U1613" i="1"/>
  <c r="T1614" i="1"/>
  <c r="S1614" i="1"/>
  <c r="U1614" i="1"/>
  <c r="T1615" i="1"/>
  <c r="S1615" i="1"/>
  <c r="U1615" i="1"/>
  <c r="T1616" i="1"/>
  <c r="S1616" i="1"/>
  <c r="U1616" i="1"/>
  <c r="T1617" i="1"/>
  <c r="S1617" i="1"/>
  <c r="U1617" i="1"/>
  <c r="T1618" i="1"/>
  <c r="S1618" i="1"/>
  <c r="U1618" i="1"/>
  <c r="T1619" i="1"/>
  <c r="S1619" i="1"/>
  <c r="U1619" i="1"/>
  <c r="T1620" i="1"/>
  <c r="S1620" i="1"/>
  <c r="U1620" i="1"/>
  <c r="T1621" i="1"/>
  <c r="S1621" i="1"/>
  <c r="U1621" i="1"/>
  <c r="T1622" i="1"/>
  <c r="S1622" i="1"/>
  <c r="U1622" i="1"/>
  <c r="T1623" i="1"/>
  <c r="S1623" i="1"/>
  <c r="U1623" i="1"/>
  <c r="T1624" i="1"/>
  <c r="S1624" i="1"/>
  <c r="U1624" i="1"/>
  <c r="T1625" i="1"/>
  <c r="S1625" i="1"/>
  <c r="U1625" i="1"/>
  <c r="T1626" i="1"/>
  <c r="S1626" i="1"/>
  <c r="U1626" i="1"/>
  <c r="T1627" i="1"/>
  <c r="S1627" i="1"/>
  <c r="U1627" i="1"/>
  <c r="T1628" i="1"/>
  <c r="S1628" i="1"/>
  <c r="U1628" i="1"/>
  <c r="T1629" i="1"/>
  <c r="S1629" i="1"/>
  <c r="U1629" i="1"/>
  <c r="T1630" i="1"/>
  <c r="S1630" i="1"/>
  <c r="U1630" i="1"/>
  <c r="T1631" i="1"/>
  <c r="S1631" i="1"/>
  <c r="U1631" i="1"/>
  <c r="T1632" i="1"/>
  <c r="S1632" i="1"/>
  <c r="U1632" i="1"/>
  <c r="T1633" i="1"/>
  <c r="S1633" i="1"/>
  <c r="U1633" i="1"/>
  <c r="T1634" i="1"/>
  <c r="S1634" i="1"/>
  <c r="U1634" i="1"/>
  <c r="T1635" i="1"/>
  <c r="S1635" i="1"/>
  <c r="U1635" i="1"/>
  <c r="T1636" i="1"/>
  <c r="S1636" i="1"/>
  <c r="U1636" i="1"/>
  <c r="T1637" i="1"/>
  <c r="S1637" i="1"/>
  <c r="U1637" i="1"/>
  <c r="T1638" i="1"/>
  <c r="S1638" i="1"/>
  <c r="U1638" i="1"/>
  <c r="T1639" i="1"/>
  <c r="S1639" i="1"/>
  <c r="U1639" i="1"/>
  <c r="T1640" i="1"/>
  <c r="S1640" i="1"/>
  <c r="U1640" i="1"/>
  <c r="T1641" i="1"/>
  <c r="S1641" i="1"/>
  <c r="U1641" i="1"/>
  <c r="T1642" i="1"/>
  <c r="S1642" i="1"/>
  <c r="U1642" i="1"/>
  <c r="T1643" i="1"/>
  <c r="S1643" i="1"/>
  <c r="U1643" i="1"/>
  <c r="T1644" i="1"/>
  <c r="S1644" i="1"/>
  <c r="U1644" i="1"/>
  <c r="T1645" i="1"/>
  <c r="S1645" i="1"/>
  <c r="U1645" i="1"/>
  <c r="T1646" i="1"/>
  <c r="S1646" i="1"/>
  <c r="U1646" i="1"/>
  <c r="T1647" i="1"/>
  <c r="S1647" i="1"/>
  <c r="U1647" i="1"/>
  <c r="T1648" i="1"/>
  <c r="S1648" i="1"/>
  <c r="U1648" i="1"/>
  <c r="T1649" i="1"/>
  <c r="S1649" i="1"/>
  <c r="U1649" i="1"/>
  <c r="T1650" i="1"/>
  <c r="S1650" i="1"/>
  <c r="U1650" i="1"/>
  <c r="T1651" i="1"/>
  <c r="S1651" i="1"/>
  <c r="U1651" i="1"/>
  <c r="T1652" i="1"/>
  <c r="S1652" i="1"/>
  <c r="U1652" i="1"/>
  <c r="T1653" i="1"/>
  <c r="S1653" i="1"/>
  <c r="U1653" i="1"/>
  <c r="T1654" i="1"/>
  <c r="S1654" i="1"/>
  <c r="U1654" i="1"/>
  <c r="T1655" i="1"/>
  <c r="S1655" i="1"/>
  <c r="U1655" i="1"/>
  <c r="T1656" i="1"/>
  <c r="S1656" i="1"/>
  <c r="U1656" i="1"/>
  <c r="T1657" i="1"/>
  <c r="S1657" i="1"/>
  <c r="U1657" i="1"/>
  <c r="T1658" i="1"/>
  <c r="S1658" i="1"/>
  <c r="U1658" i="1"/>
  <c r="T1659" i="1"/>
  <c r="S1659" i="1"/>
  <c r="U1659" i="1"/>
  <c r="T1660" i="1"/>
  <c r="S1660" i="1"/>
  <c r="U1660" i="1"/>
  <c r="T1661" i="1"/>
  <c r="S1661" i="1"/>
  <c r="U1661" i="1"/>
  <c r="T1662" i="1"/>
  <c r="S1662" i="1"/>
  <c r="U1662" i="1"/>
  <c r="T1663" i="1"/>
  <c r="S1663" i="1"/>
  <c r="U1663" i="1"/>
  <c r="T1664" i="1"/>
  <c r="S1664" i="1"/>
  <c r="U1664" i="1"/>
  <c r="T1665" i="1"/>
  <c r="S1665" i="1"/>
  <c r="U1665" i="1"/>
  <c r="T1666" i="1"/>
  <c r="S1666" i="1"/>
  <c r="U1666" i="1"/>
  <c r="T1667" i="1"/>
  <c r="S1667" i="1"/>
  <c r="U1667" i="1"/>
  <c r="T1668" i="1"/>
  <c r="S1668" i="1"/>
  <c r="U1668" i="1"/>
  <c r="T1669" i="1"/>
  <c r="S1669" i="1"/>
  <c r="U1669" i="1"/>
  <c r="T1670" i="1"/>
  <c r="S1670" i="1"/>
  <c r="U1670" i="1"/>
  <c r="T1671" i="1"/>
  <c r="S1671" i="1"/>
  <c r="U1671" i="1"/>
  <c r="T1672" i="1"/>
  <c r="S1672" i="1"/>
  <c r="U1672" i="1"/>
  <c r="T1673" i="1"/>
  <c r="S1673" i="1"/>
  <c r="U1673" i="1"/>
  <c r="T1674" i="1"/>
  <c r="S1674" i="1"/>
  <c r="U1674" i="1"/>
  <c r="T1675" i="1"/>
  <c r="S1675" i="1"/>
  <c r="U1675" i="1"/>
  <c r="T1676" i="1"/>
  <c r="S1676" i="1"/>
  <c r="U1676" i="1"/>
  <c r="T1677" i="1"/>
  <c r="S1677" i="1"/>
  <c r="U1677" i="1"/>
  <c r="T1678" i="1"/>
  <c r="S1678" i="1"/>
  <c r="U1678" i="1"/>
  <c r="T1679" i="1"/>
  <c r="S1679" i="1"/>
  <c r="U1679" i="1"/>
  <c r="T1680" i="1"/>
  <c r="S1680" i="1"/>
  <c r="U1680" i="1"/>
  <c r="T1681" i="1"/>
  <c r="S1681" i="1"/>
  <c r="U1681" i="1"/>
  <c r="T1682" i="1"/>
  <c r="S1682" i="1"/>
  <c r="U1682" i="1"/>
  <c r="T1683" i="1"/>
  <c r="S1683" i="1"/>
  <c r="U1683" i="1"/>
  <c r="T1684" i="1"/>
  <c r="S1684" i="1"/>
  <c r="U1684" i="1"/>
  <c r="T1685" i="1"/>
  <c r="S1685" i="1"/>
  <c r="U1685" i="1"/>
  <c r="T1686" i="1"/>
  <c r="S1686" i="1"/>
  <c r="U1686" i="1"/>
  <c r="T1687" i="1"/>
  <c r="S1687" i="1"/>
  <c r="U1687" i="1"/>
  <c r="T1688" i="1"/>
  <c r="S1688" i="1"/>
  <c r="U1688" i="1"/>
  <c r="T1689" i="1"/>
  <c r="S1689" i="1"/>
  <c r="U1689" i="1"/>
  <c r="T1690" i="1"/>
  <c r="S1690" i="1"/>
  <c r="U1690" i="1"/>
  <c r="T1691" i="1"/>
  <c r="S1691" i="1"/>
  <c r="U1691" i="1"/>
  <c r="T1692" i="1"/>
  <c r="S1692" i="1"/>
  <c r="U1692" i="1"/>
  <c r="T1693" i="1"/>
  <c r="S1693" i="1"/>
  <c r="U1693" i="1"/>
  <c r="T1694" i="1"/>
  <c r="S1694" i="1"/>
  <c r="U1694" i="1"/>
  <c r="T1695" i="1"/>
  <c r="S1695" i="1"/>
  <c r="U1695" i="1"/>
  <c r="T1696" i="1"/>
  <c r="S1696" i="1"/>
  <c r="U1696" i="1"/>
  <c r="T1697" i="1"/>
  <c r="S1697" i="1"/>
  <c r="U1697" i="1"/>
  <c r="T1698" i="1"/>
  <c r="S1698" i="1"/>
  <c r="U1698" i="1"/>
  <c r="T1699" i="1"/>
  <c r="S1699" i="1"/>
  <c r="U1699" i="1"/>
  <c r="T1700" i="1"/>
  <c r="S1700" i="1"/>
  <c r="U1700" i="1"/>
  <c r="T1701" i="1"/>
  <c r="S1701" i="1"/>
  <c r="U1701" i="1"/>
  <c r="T1702" i="1"/>
  <c r="S1702" i="1"/>
  <c r="U1702" i="1"/>
  <c r="T1703" i="1"/>
  <c r="S1703" i="1"/>
  <c r="U1703" i="1"/>
  <c r="T1704" i="1"/>
  <c r="S1704" i="1"/>
  <c r="U1704" i="1"/>
  <c r="T1705" i="1"/>
  <c r="S1705" i="1"/>
  <c r="U1705" i="1"/>
  <c r="T1706" i="1"/>
  <c r="S1706" i="1"/>
  <c r="U1706" i="1"/>
  <c r="T1707" i="1"/>
  <c r="S1707" i="1"/>
  <c r="U1707" i="1"/>
  <c r="T1708" i="1"/>
  <c r="S1708" i="1"/>
  <c r="U1708" i="1"/>
  <c r="T1709" i="1"/>
  <c r="S1709" i="1"/>
  <c r="U1709" i="1"/>
  <c r="T1710" i="1"/>
  <c r="S1710" i="1"/>
  <c r="U1710" i="1"/>
  <c r="T1711" i="1"/>
  <c r="S1711" i="1"/>
  <c r="U1711" i="1"/>
  <c r="T1712" i="1"/>
  <c r="S1712" i="1"/>
  <c r="U1712" i="1"/>
  <c r="T1713" i="1"/>
  <c r="S1713" i="1"/>
  <c r="U1713" i="1"/>
  <c r="T1714" i="1"/>
  <c r="S1714" i="1"/>
  <c r="U1714" i="1"/>
  <c r="T1715" i="1"/>
  <c r="S1715" i="1"/>
  <c r="U1715" i="1"/>
  <c r="T1716" i="1"/>
  <c r="S1716" i="1"/>
  <c r="U1716" i="1"/>
  <c r="T1717" i="1"/>
  <c r="S1717" i="1"/>
  <c r="U1717" i="1"/>
  <c r="T1718" i="1"/>
  <c r="S1718" i="1"/>
  <c r="U1718" i="1"/>
  <c r="T1719" i="1"/>
  <c r="S1719" i="1"/>
  <c r="U1719" i="1"/>
  <c r="T1720" i="1"/>
  <c r="S1720" i="1"/>
  <c r="U1720" i="1"/>
  <c r="T1721" i="1"/>
  <c r="S1721" i="1"/>
  <c r="U1721" i="1"/>
  <c r="T1722" i="1"/>
  <c r="S1722" i="1"/>
  <c r="U1722" i="1"/>
  <c r="T1723" i="1"/>
  <c r="S1723" i="1"/>
  <c r="U1723" i="1"/>
  <c r="T1724" i="1"/>
  <c r="S1724" i="1"/>
  <c r="U1724" i="1"/>
  <c r="T1725" i="1"/>
  <c r="S1725" i="1"/>
  <c r="U1725" i="1"/>
  <c r="T1726" i="1"/>
  <c r="S1726" i="1"/>
  <c r="U1726" i="1"/>
  <c r="T1727" i="1"/>
  <c r="S1727" i="1"/>
  <c r="U1727" i="1"/>
  <c r="T1728" i="1"/>
  <c r="S1728" i="1"/>
  <c r="U1728" i="1"/>
  <c r="T1729" i="1"/>
  <c r="S1729" i="1"/>
  <c r="U1729" i="1"/>
  <c r="T1730" i="1"/>
  <c r="S1730" i="1"/>
  <c r="U1730" i="1"/>
  <c r="T1731" i="1"/>
  <c r="S1731" i="1"/>
  <c r="U1731" i="1"/>
  <c r="T1732" i="1"/>
  <c r="S1732" i="1"/>
  <c r="U1732" i="1"/>
  <c r="T1733" i="1"/>
  <c r="S1733" i="1"/>
  <c r="U1733" i="1"/>
  <c r="T1734" i="1"/>
  <c r="S1734" i="1"/>
  <c r="U1734" i="1"/>
  <c r="T1735" i="1"/>
  <c r="S1735" i="1"/>
  <c r="U1735" i="1"/>
  <c r="T1736" i="1"/>
  <c r="S1736" i="1"/>
  <c r="U1736" i="1"/>
  <c r="T1737" i="1"/>
  <c r="S1737" i="1"/>
  <c r="U1737" i="1"/>
  <c r="T1738" i="1"/>
  <c r="S1738" i="1"/>
  <c r="U1738" i="1"/>
  <c r="T1739" i="1"/>
  <c r="S1739" i="1"/>
  <c r="U1739" i="1"/>
  <c r="T1740" i="1"/>
  <c r="S1740" i="1"/>
  <c r="U1740" i="1"/>
  <c r="T1741" i="1"/>
  <c r="S1741" i="1"/>
  <c r="U1741" i="1"/>
  <c r="T1742" i="1"/>
  <c r="S1742" i="1"/>
  <c r="U1742" i="1"/>
  <c r="T1743" i="1"/>
  <c r="S1743" i="1"/>
  <c r="U1743" i="1"/>
  <c r="T1744" i="1"/>
  <c r="S1744" i="1"/>
  <c r="U1744" i="1"/>
  <c r="T1745" i="1"/>
  <c r="S1745" i="1"/>
  <c r="U1745" i="1"/>
  <c r="T1746" i="1"/>
  <c r="S1746" i="1"/>
  <c r="U1746" i="1"/>
  <c r="T1747" i="1"/>
  <c r="S1747" i="1"/>
  <c r="U1747" i="1"/>
  <c r="T1748" i="1"/>
  <c r="S1748" i="1"/>
  <c r="U1748" i="1"/>
  <c r="T1749" i="1"/>
  <c r="S1749" i="1"/>
  <c r="U1749" i="1"/>
  <c r="T1750" i="1"/>
  <c r="S1750" i="1"/>
  <c r="U1750" i="1"/>
  <c r="T1751" i="1"/>
  <c r="S1751" i="1"/>
  <c r="U1751" i="1"/>
  <c r="T1752" i="1"/>
  <c r="S1752" i="1"/>
  <c r="U1752" i="1"/>
  <c r="T1753" i="1"/>
  <c r="S1753" i="1"/>
  <c r="U1753" i="1"/>
  <c r="T1754" i="1"/>
  <c r="S1754" i="1"/>
  <c r="U1754" i="1"/>
  <c r="T1755" i="1"/>
  <c r="S1755" i="1"/>
  <c r="U1755" i="1"/>
  <c r="T1756" i="1"/>
  <c r="S1756" i="1"/>
  <c r="U1756" i="1"/>
  <c r="T1757" i="1"/>
  <c r="S1757" i="1"/>
  <c r="U1757" i="1"/>
  <c r="T1758" i="1"/>
  <c r="S1758" i="1"/>
  <c r="U1758" i="1"/>
  <c r="T1759" i="1"/>
  <c r="S1759" i="1"/>
  <c r="U1759" i="1"/>
  <c r="T1760" i="1"/>
  <c r="S1760" i="1"/>
  <c r="U1760" i="1"/>
  <c r="T1761" i="1"/>
  <c r="S1761" i="1"/>
  <c r="U1761" i="1"/>
  <c r="T1762" i="1"/>
  <c r="S1762" i="1"/>
  <c r="U1762" i="1"/>
  <c r="T1763" i="1"/>
  <c r="S1763" i="1"/>
  <c r="U1763" i="1"/>
  <c r="T1764" i="1"/>
  <c r="S1764" i="1"/>
  <c r="U1764" i="1"/>
  <c r="T1765" i="1"/>
  <c r="S1765" i="1"/>
  <c r="U1765" i="1"/>
  <c r="T1766" i="1"/>
  <c r="S1766" i="1"/>
  <c r="U1766" i="1"/>
  <c r="T1767" i="1"/>
  <c r="S1767" i="1"/>
  <c r="U1767" i="1"/>
  <c r="T1768" i="1"/>
  <c r="S1768" i="1"/>
  <c r="U1768" i="1"/>
  <c r="T1769" i="1"/>
  <c r="S1769" i="1"/>
  <c r="U1769" i="1"/>
  <c r="T1770" i="1"/>
  <c r="S1770" i="1"/>
  <c r="U1770" i="1"/>
  <c r="T1771" i="1"/>
  <c r="S1771" i="1"/>
  <c r="U1771" i="1"/>
  <c r="T1772" i="1"/>
  <c r="S1772" i="1"/>
  <c r="U1772" i="1"/>
  <c r="T1773" i="1"/>
  <c r="S1773" i="1"/>
  <c r="U1773" i="1"/>
  <c r="T1774" i="1"/>
  <c r="S1774" i="1"/>
  <c r="U1774" i="1"/>
  <c r="T1775" i="1"/>
  <c r="S1775" i="1"/>
  <c r="U1775" i="1"/>
  <c r="T1776" i="1"/>
  <c r="S1776" i="1"/>
  <c r="U1776" i="1"/>
  <c r="T1777" i="1"/>
  <c r="S1777" i="1"/>
  <c r="U1777" i="1"/>
  <c r="T1778" i="1"/>
  <c r="S1778" i="1"/>
  <c r="U1778" i="1"/>
  <c r="T1779" i="1"/>
  <c r="S1779" i="1"/>
  <c r="U1779" i="1"/>
  <c r="T1780" i="1"/>
  <c r="S1780" i="1"/>
  <c r="U1780" i="1"/>
  <c r="T1781" i="1"/>
  <c r="S1781" i="1"/>
  <c r="U1781" i="1"/>
  <c r="T1782" i="1"/>
  <c r="S1782" i="1"/>
  <c r="U1782" i="1"/>
  <c r="T1783" i="1"/>
  <c r="S1783" i="1"/>
  <c r="U1783" i="1"/>
  <c r="T1784" i="1"/>
  <c r="S1784" i="1"/>
  <c r="U1784" i="1"/>
  <c r="T1785" i="1"/>
  <c r="S1785" i="1"/>
  <c r="U1785" i="1"/>
  <c r="T1786" i="1"/>
  <c r="S1786" i="1"/>
  <c r="U1786" i="1"/>
  <c r="T1787" i="1"/>
  <c r="S1787" i="1"/>
  <c r="U1787" i="1"/>
  <c r="T1788" i="1"/>
  <c r="S1788" i="1"/>
  <c r="U1788" i="1"/>
  <c r="T1789" i="1"/>
  <c r="S1789" i="1"/>
  <c r="U1789" i="1"/>
  <c r="T1790" i="1"/>
  <c r="S1790" i="1"/>
  <c r="U1790" i="1"/>
  <c r="T1791" i="1"/>
  <c r="S1791" i="1"/>
  <c r="U1791" i="1"/>
  <c r="T1792" i="1"/>
  <c r="S1792" i="1"/>
  <c r="U1792" i="1"/>
  <c r="T1793" i="1"/>
  <c r="S1793" i="1"/>
  <c r="U1793" i="1"/>
  <c r="T1794" i="1"/>
  <c r="S1794" i="1"/>
  <c r="U1794" i="1"/>
  <c r="T1795" i="1"/>
  <c r="S1795" i="1"/>
  <c r="U1795" i="1"/>
  <c r="T1796" i="1"/>
  <c r="S1796" i="1"/>
  <c r="U1796" i="1"/>
  <c r="T1797" i="1"/>
  <c r="S1797" i="1"/>
  <c r="U1797" i="1"/>
  <c r="T1798" i="1"/>
  <c r="S1798" i="1"/>
  <c r="U1798" i="1"/>
  <c r="T1799" i="1"/>
  <c r="S1799" i="1"/>
  <c r="U1799" i="1"/>
  <c r="T1800" i="1"/>
  <c r="S1800" i="1"/>
  <c r="U1800" i="1"/>
  <c r="T1801" i="1"/>
  <c r="S1801" i="1"/>
  <c r="U1801" i="1"/>
  <c r="T1802" i="1"/>
  <c r="S1802" i="1"/>
  <c r="U1802" i="1"/>
  <c r="T1803" i="1"/>
  <c r="S1803" i="1"/>
  <c r="U1803" i="1"/>
  <c r="T1804" i="1"/>
  <c r="S1804" i="1"/>
  <c r="U1804" i="1"/>
  <c r="T1805" i="1"/>
  <c r="S1805" i="1"/>
  <c r="U1805" i="1"/>
  <c r="T1806" i="1"/>
  <c r="S1806" i="1"/>
  <c r="U1806" i="1"/>
  <c r="T1807" i="1"/>
  <c r="S1807" i="1"/>
  <c r="U1807" i="1"/>
  <c r="T1808" i="1"/>
  <c r="S1808" i="1"/>
  <c r="U1808" i="1"/>
  <c r="T1809" i="1"/>
  <c r="S1809" i="1"/>
  <c r="U1809" i="1"/>
  <c r="T1810" i="1"/>
  <c r="S1810" i="1"/>
  <c r="U1810" i="1"/>
  <c r="T1811" i="1"/>
  <c r="S1811" i="1"/>
  <c r="U1811" i="1"/>
  <c r="T1812" i="1"/>
  <c r="S1812" i="1"/>
  <c r="U1812" i="1"/>
  <c r="T1813" i="1"/>
  <c r="S1813" i="1"/>
  <c r="U1813" i="1"/>
  <c r="T1814" i="1"/>
  <c r="S1814" i="1"/>
  <c r="U1814" i="1"/>
  <c r="T1815" i="1"/>
  <c r="S1815" i="1"/>
  <c r="U1815" i="1"/>
  <c r="T1816" i="1"/>
  <c r="S1816" i="1"/>
  <c r="U1816" i="1"/>
  <c r="T1817" i="1"/>
  <c r="S1817" i="1"/>
  <c r="U1817" i="1"/>
  <c r="T1818" i="1"/>
  <c r="S1818" i="1"/>
  <c r="U1818" i="1"/>
  <c r="T1819" i="1"/>
  <c r="S1819" i="1"/>
  <c r="U1819" i="1"/>
  <c r="T1820" i="1"/>
  <c r="S1820" i="1"/>
  <c r="U1820" i="1"/>
  <c r="T1821" i="1"/>
  <c r="S1821" i="1"/>
  <c r="U1821" i="1"/>
  <c r="T1822" i="1"/>
  <c r="S1822" i="1"/>
  <c r="U1822" i="1"/>
  <c r="T1823" i="1"/>
  <c r="S1823" i="1"/>
  <c r="U1823" i="1"/>
  <c r="T1824" i="1"/>
  <c r="S1824" i="1"/>
  <c r="U1824" i="1"/>
  <c r="T1825" i="1"/>
  <c r="S1825" i="1"/>
  <c r="U1825" i="1"/>
  <c r="T1826" i="1"/>
  <c r="S1826" i="1"/>
  <c r="U1826" i="1"/>
  <c r="T1827" i="1"/>
  <c r="S1827" i="1"/>
  <c r="U1827" i="1"/>
  <c r="T1828" i="1"/>
  <c r="S1828" i="1"/>
  <c r="U1828" i="1"/>
  <c r="T1829" i="1"/>
  <c r="S1829" i="1"/>
  <c r="U1829" i="1"/>
  <c r="T1830" i="1"/>
  <c r="S1830" i="1"/>
  <c r="U1830" i="1"/>
  <c r="T1831" i="1"/>
  <c r="S1831" i="1"/>
  <c r="U1831" i="1"/>
  <c r="T1832" i="1"/>
  <c r="S1832" i="1"/>
  <c r="U1832" i="1"/>
  <c r="T1833" i="1"/>
  <c r="S1833" i="1"/>
  <c r="U1833" i="1"/>
  <c r="T1834" i="1"/>
  <c r="S1834" i="1"/>
  <c r="U1834" i="1"/>
  <c r="T1835" i="1"/>
  <c r="S1835" i="1"/>
  <c r="U1835" i="1"/>
  <c r="T1836" i="1"/>
  <c r="S1836" i="1"/>
  <c r="U1836" i="1"/>
  <c r="T1837" i="1"/>
  <c r="S1837" i="1"/>
  <c r="U1837" i="1"/>
  <c r="T1838" i="1"/>
  <c r="S1838" i="1"/>
  <c r="U1838" i="1"/>
  <c r="T1839" i="1"/>
  <c r="S1839" i="1"/>
  <c r="U1839" i="1"/>
  <c r="T1840" i="1"/>
  <c r="S1840" i="1"/>
  <c r="U1840" i="1"/>
  <c r="T1841" i="1"/>
  <c r="S1841" i="1"/>
  <c r="U1841" i="1"/>
  <c r="T1842" i="1"/>
  <c r="S1842" i="1"/>
  <c r="U1842" i="1"/>
  <c r="T1843" i="1"/>
  <c r="S1843" i="1"/>
  <c r="U1843" i="1"/>
  <c r="T1844" i="1"/>
  <c r="S1844" i="1"/>
  <c r="U1844" i="1"/>
  <c r="T1845" i="1"/>
  <c r="S1845" i="1"/>
  <c r="U1845" i="1"/>
  <c r="T1846" i="1"/>
  <c r="S1846" i="1"/>
  <c r="U1846" i="1"/>
  <c r="T1847" i="1"/>
  <c r="S1847" i="1"/>
  <c r="U1847" i="1"/>
  <c r="T1848" i="1"/>
  <c r="S1848" i="1"/>
  <c r="U1848" i="1"/>
  <c r="T1849" i="1"/>
  <c r="S1849" i="1"/>
  <c r="U1849" i="1"/>
  <c r="T1850" i="1"/>
  <c r="S1850" i="1"/>
  <c r="U1850" i="1"/>
  <c r="T1851" i="1"/>
  <c r="S1851" i="1"/>
  <c r="U1851" i="1"/>
  <c r="T1852" i="1"/>
  <c r="S1852" i="1"/>
  <c r="U1852" i="1"/>
  <c r="T1853" i="1"/>
  <c r="S1853" i="1"/>
  <c r="U1853" i="1"/>
  <c r="T1854" i="1"/>
  <c r="S1854" i="1"/>
  <c r="U1854" i="1"/>
  <c r="T1855" i="1"/>
  <c r="S1855" i="1"/>
  <c r="U1855" i="1"/>
  <c r="T1856" i="1"/>
  <c r="S1856" i="1"/>
  <c r="U1856" i="1"/>
  <c r="T1857" i="1"/>
  <c r="S1857" i="1"/>
  <c r="U1857" i="1"/>
  <c r="T1858" i="1"/>
  <c r="S1858" i="1"/>
  <c r="U1858" i="1"/>
  <c r="T1859" i="1"/>
  <c r="S1859" i="1"/>
  <c r="U1859" i="1"/>
  <c r="T1860" i="1"/>
  <c r="S1860" i="1"/>
  <c r="U1860" i="1"/>
  <c r="T1861" i="1"/>
  <c r="S1861" i="1"/>
  <c r="U1861" i="1"/>
  <c r="T1862" i="1"/>
  <c r="S1862" i="1"/>
  <c r="U1862" i="1"/>
  <c r="T1863" i="1"/>
  <c r="S1863" i="1"/>
  <c r="U1863" i="1"/>
  <c r="T1864" i="1"/>
  <c r="S1864" i="1"/>
  <c r="U1864" i="1"/>
  <c r="T1865" i="1"/>
  <c r="S1865" i="1"/>
  <c r="U1865" i="1"/>
  <c r="T1866" i="1"/>
  <c r="S1866" i="1"/>
  <c r="U1866" i="1"/>
  <c r="T1867" i="1"/>
  <c r="S1867" i="1"/>
  <c r="U1867" i="1"/>
  <c r="T1868" i="1"/>
  <c r="S1868" i="1"/>
  <c r="U1868" i="1"/>
  <c r="T1869" i="1"/>
  <c r="S1869" i="1"/>
  <c r="U1869" i="1"/>
  <c r="T1870" i="1"/>
  <c r="S1870" i="1"/>
  <c r="U1870" i="1"/>
  <c r="T1871" i="1"/>
  <c r="S1871" i="1"/>
  <c r="U1871" i="1"/>
  <c r="T1872" i="1"/>
  <c r="S1872" i="1"/>
  <c r="U1872" i="1"/>
  <c r="T1873" i="1"/>
  <c r="S1873" i="1"/>
  <c r="U1873" i="1"/>
  <c r="T1874" i="1"/>
  <c r="S1874" i="1"/>
  <c r="U1874" i="1"/>
  <c r="T1875" i="1"/>
  <c r="S1875" i="1"/>
  <c r="U1875" i="1"/>
  <c r="T1876" i="1"/>
  <c r="S1876" i="1"/>
  <c r="U1876" i="1"/>
  <c r="T1877" i="1"/>
  <c r="S1877" i="1"/>
  <c r="U1877" i="1"/>
  <c r="T1878" i="1"/>
  <c r="S1878" i="1"/>
  <c r="U1878" i="1"/>
  <c r="T1879" i="1"/>
  <c r="S1879" i="1"/>
  <c r="U1879" i="1"/>
  <c r="T1880" i="1"/>
  <c r="S1880" i="1"/>
  <c r="U1880" i="1"/>
  <c r="T1881" i="1"/>
  <c r="S1881" i="1"/>
  <c r="U1881" i="1"/>
  <c r="T1882" i="1"/>
  <c r="S1882" i="1"/>
  <c r="U1882" i="1"/>
  <c r="T1883" i="1"/>
  <c r="S1883" i="1"/>
  <c r="U1883" i="1"/>
  <c r="T1884" i="1"/>
  <c r="S1884" i="1"/>
  <c r="U1884" i="1"/>
  <c r="T1885" i="1"/>
  <c r="S1885" i="1"/>
  <c r="U1885" i="1"/>
  <c r="T1886" i="1"/>
  <c r="S1886" i="1"/>
  <c r="U1886" i="1"/>
  <c r="T1887" i="1"/>
  <c r="S1887" i="1"/>
  <c r="U1887" i="1"/>
  <c r="T1888" i="1"/>
  <c r="S1888" i="1"/>
  <c r="U1888" i="1"/>
  <c r="T1889" i="1"/>
  <c r="S1889" i="1"/>
  <c r="U1889" i="1"/>
  <c r="T1890" i="1"/>
  <c r="S1890" i="1"/>
  <c r="U1890" i="1"/>
  <c r="T1891" i="1"/>
  <c r="S1891" i="1"/>
  <c r="U1891" i="1"/>
  <c r="T1892" i="1"/>
  <c r="S1892" i="1"/>
  <c r="U1892" i="1"/>
  <c r="T1893" i="1"/>
  <c r="S1893" i="1"/>
  <c r="U1893" i="1"/>
  <c r="T1894" i="1"/>
  <c r="S1894" i="1"/>
  <c r="U1894" i="1"/>
  <c r="T1895" i="1"/>
  <c r="S1895" i="1"/>
  <c r="U1895" i="1"/>
  <c r="T1896" i="1"/>
  <c r="S1896" i="1"/>
  <c r="U1896" i="1"/>
  <c r="T1897" i="1"/>
  <c r="S1897" i="1"/>
  <c r="U1897" i="1"/>
  <c r="T1898" i="1"/>
  <c r="S1898" i="1"/>
  <c r="U1898" i="1"/>
  <c r="T1899" i="1"/>
  <c r="S1899" i="1"/>
  <c r="U1899" i="1"/>
  <c r="T1900" i="1"/>
  <c r="S1900" i="1"/>
  <c r="U1900" i="1"/>
  <c r="T1901" i="1"/>
  <c r="S1901" i="1"/>
  <c r="U1901" i="1"/>
  <c r="T1902" i="1"/>
  <c r="S1902" i="1"/>
  <c r="U1902" i="1"/>
  <c r="T1903" i="1"/>
  <c r="S1903" i="1"/>
  <c r="U1903" i="1"/>
  <c r="T1904" i="1"/>
  <c r="S1904" i="1"/>
  <c r="U1904" i="1"/>
  <c r="T1905" i="1"/>
  <c r="S1905" i="1"/>
  <c r="U1905" i="1"/>
  <c r="T1906" i="1"/>
  <c r="S1906" i="1"/>
  <c r="U1906" i="1"/>
  <c r="T1907" i="1"/>
  <c r="S1907" i="1"/>
  <c r="U1907" i="1"/>
  <c r="T1908" i="1"/>
  <c r="S1908" i="1"/>
  <c r="U1908" i="1"/>
  <c r="T1909" i="1"/>
  <c r="S1909" i="1"/>
  <c r="U1909" i="1"/>
  <c r="T1910" i="1"/>
  <c r="S1910" i="1"/>
  <c r="U1910" i="1"/>
  <c r="T1911" i="1"/>
  <c r="S1911" i="1"/>
  <c r="U1911" i="1"/>
  <c r="T1912" i="1"/>
  <c r="S1912" i="1"/>
  <c r="U1912" i="1"/>
  <c r="T1913" i="1"/>
  <c r="S1913" i="1"/>
  <c r="U1913" i="1"/>
  <c r="T1914" i="1"/>
  <c r="S1914" i="1"/>
  <c r="U1914" i="1"/>
  <c r="T1915" i="1"/>
  <c r="S1915" i="1"/>
  <c r="U1915" i="1"/>
  <c r="T1916" i="1"/>
  <c r="S1916" i="1"/>
  <c r="U1916" i="1"/>
  <c r="T1917" i="1"/>
  <c r="S1917" i="1"/>
  <c r="U1917" i="1"/>
  <c r="T1918" i="1"/>
  <c r="S1918" i="1"/>
  <c r="U1918" i="1"/>
  <c r="T1919" i="1"/>
  <c r="S1919" i="1"/>
  <c r="U1919" i="1"/>
  <c r="T1920" i="1"/>
  <c r="S1920" i="1"/>
  <c r="U1920" i="1"/>
  <c r="T1921" i="1"/>
  <c r="S1921" i="1"/>
  <c r="U1921" i="1"/>
  <c r="T1922" i="1"/>
  <c r="S1922" i="1"/>
  <c r="U1922" i="1"/>
  <c r="T1923" i="1"/>
  <c r="S1923" i="1"/>
  <c r="U1923" i="1"/>
  <c r="T1924" i="1"/>
  <c r="S1924" i="1"/>
  <c r="U1924" i="1"/>
  <c r="T1925" i="1"/>
  <c r="S1925" i="1"/>
  <c r="U1925" i="1"/>
  <c r="T1926" i="1"/>
  <c r="S1926" i="1"/>
  <c r="U1926" i="1"/>
  <c r="T1927" i="1"/>
  <c r="S1927" i="1"/>
  <c r="U1927" i="1"/>
  <c r="T1928" i="1"/>
  <c r="S1928" i="1"/>
  <c r="U1928" i="1"/>
  <c r="T1929" i="1"/>
  <c r="S1929" i="1"/>
  <c r="U1929" i="1"/>
  <c r="T1930" i="1"/>
  <c r="S1930" i="1"/>
  <c r="U1930" i="1"/>
  <c r="T1931" i="1"/>
  <c r="S1931" i="1"/>
  <c r="U1931" i="1"/>
  <c r="T1932" i="1"/>
  <c r="S1932" i="1"/>
  <c r="U1932" i="1"/>
  <c r="T1933" i="1"/>
  <c r="S1933" i="1"/>
  <c r="U1933" i="1"/>
  <c r="T1934" i="1"/>
  <c r="S1934" i="1"/>
  <c r="U1934" i="1"/>
  <c r="T1935" i="1"/>
  <c r="S1935" i="1"/>
  <c r="U1935" i="1"/>
  <c r="T1936" i="1"/>
  <c r="S1936" i="1"/>
  <c r="U1936" i="1"/>
  <c r="T1937" i="1"/>
  <c r="S1937" i="1"/>
  <c r="U1937" i="1"/>
  <c r="T1938" i="1"/>
  <c r="S1938" i="1"/>
  <c r="U1938" i="1"/>
  <c r="T1939" i="1"/>
  <c r="S1939" i="1"/>
  <c r="U1939" i="1"/>
  <c r="T1940" i="1"/>
  <c r="S1940" i="1"/>
  <c r="U1940" i="1"/>
  <c r="T1941" i="1"/>
  <c r="S1941" i="1"/>
  <c r="U1941" i="1"/>
  <c r="T1942" i="1"/>
  <c r="S1942" i="1"/>
  <c r="U1942" i="1"/>
  <c r="T1943" i="1"/>
  <c r="S1943" i="1"/>
  <c r="U1943" i="1"/>
  <c r="T1944" i="1"/>
  <c r="S1944" i="1"/>
  <c r="U1944" i="1"/>
  <c r="T1945" i="1"/>
  <c r="S1945" i="1"/>
  <c r="U1945" i="1"/>
  <c r="T1946" i="1"/>
  <c r="S1946" i="1"/>
  <c r="U1946" i="1"/>
  <c r="T1947" i="1"/>
  <c r="S1947" i="1"/>
  <c r="U1947" i="1"/>
  <c r="T1948" i="1"/>
  <c r="S1948" i="1"/>
  <c r="U1948" i="1"/>
  <c r="T1949" i="1"/>
  <c r="S1949" i="1"/>
  <c r="U1949" i="1"/>
  <c r="T1950" i="1"/>
  <c r="S1950" i="1"/>
  <c r="U1950" i="1"/>
  <c r="T1951" i="1"/>
  <c r="S1951" i="1"/>
  <c r="U1951" i="1"/>
  <c r="T1952" i="1"/>
  <c r="S1952" i="1"/>
  <c r="U1952" i="1"/>
  <c r="T1953" i="1"/>
  <c r="S1953" i="1"/>
  <c r="U1953" i="1"/>
  <c r="T1954" i="1"/>
  <c r="S1954" i="1"/>
  <c r="U1954" i="1"/>
  <c r="T1955" i="1"/>
  <c r="S1955" i="1"/>
  <c r="U1955" i="1"/>
  <c r="T1956" i="1"/>
  <c r="S1956" i="1"/>
  <c r="U1956" i="1"/>
  <c r="T1957" i="1"/>
  <c r="S1957" i="1"/>
  <c r="U1957" i="1"/>
  <c r="T1958" i="1"/>
  <c r="S1958" i="1"/>
  <c r="U1958" i="1"/>
  <c r="T1959" i="1"/>
  <c r="S1959" i="1"/>
  <c r="U1959" i="1"/>
  <c r="T1960" i="1"/>
  <c r="S1960" i="1"/>
  <c r="U1960" i="1"/>
  <c r="T1961" i="1"/>
  <c r="S1961" i="1"/>
  <c r="U1961" i="1"/>
  <c r="T1962" i="1"/>
  <c r="S1962" i="1"/>
  <c r="U1962" i="1"/>
  <c r="T1963" i="1"/>
  <c r="S1963" i="1"/>
  <c r="U1963" i="1"/>
  <c r="T1964" i="1"/>
  <c r="S1964" i="1"/>
  <c r="U1964" i="1"/>
  <c r="T1965" i="1"/>
  <c r="S1965" i="1"/>
  <c r="U1965" i="1"/>
  <c r="T1966" i="1"/>
  <c r="S1966" i="1"/>
  <c r="U1966" i="1"/>
  <c r="T1967" i="1"/>
  <c r="S1967" i="1"/>
  <c r="U1967" i="1"/>
  <c r="T1968" i="1"/>
  <c r="S1968" i="1"/>
  <c r="U1968" i="1"/>
  <c r="T1969" i="1"/>
  <c r="S1969" i="1"/>
  <c r="U1969" i="1"/>
  <c r="T1970" i="1"/>
  <c r="S1970" i="1"/>
  <c r="U1970" i="1"/>
  <c r="T1971" i="1"/>
  <c r="S1971" i="1"/>
  <c r="U1971" i="1"/>
  <c r="T1972" i="1"/>
  <c r="S1972" i="1"/>
  <c r="U1972" i="1"/>
  <c r="T1973" i="1"/>
  <c r="S1973" i="1"/>
  <c r="U1973" i="1"/>
  <c r="T1974" i="1"/>
  <c r="S1974" i="1"/>
  <c r="U1974" i="1"/>
  <c r="T1975" i="1"/>
  <c r="S1975" i="1"/>
  <c r="U1975" i="1"/>
  <c r="T1976" i="1"/>
  <c r="S1976" i="1"/>
  <c r="U1976" i="1"/>
  <c r="T1977" i="1"/>
  <c r="S1977" i="1"/>
  <c r="U1977" i="1"/>
  <c r="T1978" i="1"/>
  <c r="S1978" i="1"/>
  <c r="U1978" i="1"/>
  <c r="T1979" i="1"/>
  <c r="S1979" i="1"/>
  <c r="U1979" i="1"/>
  <c r="T1980" i="1"/>
  <c r="S1980" i="1"/>
  <c r="U1980" i="1"/>
  <c r="T1981" i="1"/>
  <c r="S1981" i="1"/>
  <c r="U1981" i="1"/>
  <c r="T1982" i="1"/>
  <c r="S1982" i="1"/>
  <c r="U1982" i="1"/>
  <c r="T1983" i="1"/>
  <c r="S1983" i="1"/>
  <c r="U1983" i="1"/>
  <c r="T1984" i="1"/>
  <c r="S1984" i="1"/>
  <c r="U1984" i="1"/>
  <c r="T1985" i="1"/>
  <c r="S1985" i="1"/>
  <c r="U1985" i="1"/>
  <c r="T1986" i="1"/>
  <c r="S1986" i="1"/>
  <c r="U1986" i="1"/>
  <c r="T1987" i="1"/>
  <c r="S1987" i="1"/>
  <c r="U1987" i="1"/>
  <c r="T1988" i="1"/>
  <c r="S1988" i="1"/>
  <c r="U1988" i="1"/>
  <c r="T1989" i="1"/>
  <c r="S1989" i="1"/>
  <c r="U1989" i="1"/>
  <c r="T1990" i="1"/>
  <c r="S1990" i="1"/>
  <c r="U1990" i="1"/>
  <c r="T1991" i="1"/>
  <c r="S1991" i="1"/>
  <c r="U1991" i="1"/>
  <c r="T1992" i="1"/>
  <c r="S1992" i="1"/>
  <c r="U1992" i="1"/>
  <c r="T1993" i="1"/>
  <c r="S1993" i="1"/>
  <c r="U1993" i="1"/>
  <c r="T1994" i="1"/>
  <c r="S1994" i="1"/>
  <c r="U1994" i="1"/>
  <c r="T1995" i="1"/>
  <c r="S1995" i="1"/>
  <c r="U1995" i="1"/>
  <c r="T1996" i="1"/>
  <c r="S1996" i="1"/>
  <c r="U1996" i="1"/>
  <c r="T1997" i="1"/>
  <c r="S1997" i="1"/>
  <c r="U1997" i="1"/>
  <c r="T1998" i="1"/>
  <c r="S1998" i="1"/>
  <c r="U1998" i="1"/>
  <c r="T1999" i="1"/>
  <c r="S1999" i="1"/>
  <c r="U1999" i="1"/>
  <c r="T2000" i="1"/>
  <c r="S2000" i="1"/>
  <c r="U2000" i="1"/>
  <c r="T2001" i="1"/>
  <c r="S2001" i="1"/>
  <c r="U2001" i="1"/>
  <c r="T2002" i="1"/>
  <c r="S2002" i="1"/>
  <c r="U2002" i="1"/>
  <c r="T2003" i="1"/>
  <c r="S2003" i="1"/>
  <c r="U2003" i="1"/>
  <c r="T2004" i="1"/>
  <c r="S2004" i="1"/>
  <c r="U2004" i="1"/>
  <c r="T2005" i="1"/>
  <c r="S2005" i="1"/>
  <c r="U2005" i="1"/>
  <c r="T2006" i="1"/>
  <c r="S2006" i="1"/>
  <c r="U2006" i="1"/>
  <c r="T2007" i="1"/>
  <c r="S2007" i="1"/>
  <c r="U2007" i="1"/>
  <c r="T2008" i="1"/>
  <c r="S2008" i="1"/>
  <c r="U2008" i="1"/>
  <c r="T2009" i="1"/>
  <c r="S2009" i="1"/>
  <c r="U2009" i="1"/>
  <c r="T2010" i="1"/>
  <c r="S2010" i="1"/>
  <c r="U2010" i="1"/>
  <c r="T2011" i="1"/>
  <c r="S2011" i="1"/>
  <c r="U2011" i="1"/>
  <c r="T2012" i="1"/>
  <c r="S2012" i="1"/>
  <c r="U2012" i="1"/>
  <c r="T2013" i="1"/>
  <c r="S2013" i="1"/>
  <c r="U2013" i="1"/>
  <c r="T2014" i="1"/>
  <c r="S2014" i="1"/>
  <c r="U2014" i="1"/>
  <c r="T2015" i="1"/>
  <c r="S2015" i="1"/>
  <c r="U2015" i="1"/>
  <c r="T2016" i="1"/>
  <c r="S2016" i="1"/>
  <c r="U2016" i="1"/>
  <c r="T2017" i="1"/>
  <c r="S2017" i="1"/>
  <c r="U2017" i="1"/>
  <c r="T2018" i="1"/>
  <c r="S2018" i="1"/>
  <c r="U2018" i="1"/>
  <c r="T2019" i="1"/>
  <c r="S2019" i="1"/>
  <c r="U2019" i="1"/>
  <c r="T2020" i="1"/>
  <c r="S2020" i="1"/>
  <c r="U2020" i="1"/>
  <c r="T2021" i="1"/>
  <c r="S2021" i="1"/>
  <c r="U2021" i="1"/>
  <c r="T2022" i="1"/>
  <c r="S2022" i="1"/>
  <c r="U2022" i="1"/>
  <c r="T2023" i="1"/>
  <c r="S2023" i="1"/>
  <c r="U2023" i="1"/>
  <c r="T2024" i="1"/>
  <c r="S2024" i="1"/>
  <c r="U2024" i="1"/>
  <c r="T2025" i="1"/>
  <c r="S2025" i="1"/>
  <c r="U2025" i="1"/>
  <c r="T2026" i="1"/>
  <c r="S2026" i="1"/>
  <c r="U2026" i="1"/>
  <c r="T2027" i="1"/>
  <c r="S2027" i="1"/>
  <c r="U2027" i="1"/>
  <c r="T2028" i="1"/>
  <c r="S2028" i="1"/>
  <c r="U2028" i="1"/>
  <c r="T2029" i="1"/>
  <c r="S2029" i="1"/>
  <c r="U2029" i="1"/>
  <c r="T2030" i="1"/>
  <c r="S2030" i="1"/>
  <c r="U2030" i="1"/>
  <c r="T2031" i="1"/>
  <c r="S2031" i="1"/>
  <c r="U2031" i="1"/>
  <c r="T2032" i="1"/>
  <c r="S2032" i="1"/>
  <c r="U2032" i="1"/>
  <c r="T2033" i="1"/>
  <c r="S2033" i="1"/>
  <c r="U2033" i="1"/>
  <c r="T2034" i="1"/>
  <c r="S2034" i="1"/>
  <c r="U2034" i="1"/>
  <c r="T2035" i="1"/>
  <c r="S2035" i="1"/>
  <c r="U2035" i="1"/>
  <c r="T2036" i="1"/>
  <c r="S2036" i="1"/>
  <c r="U2036" i="1"/>
  <c r="T2037" i="1"/>
  <c r="S2037" i="1"/>
  <c r="U2037" i="1"/>
  <c r="T2038" i="1"/>
  <c r="S2038" i="1"/>
  <c r="U2038" i="1"/>
  <c r="T2039" i="1"/>
  <c r="S2039" i="1"/>
  <c r="U2039" i="1"/>
  <c r="T2040" i="1"/>
  <c r="S2040" i="1"/>
  <c r="U2040" i="1"/>
  <c r="T2041" i="1"/>
  <c r="S2041" i="1"/>
  <c r="U2041" i="1"/>
  <c r="T2042" i="1"/>
  <c r="S2042" i="1"/>
  <c r="U2042" i="1"/>
  <c r="T2043" i="1"/>
  <c r="S2043" i="1"/>
  <c r="U2043" i="1"/>
  <c r="T2044" i="1"/>
  <c r="S2044" i="1"/>
  <c r="U2044" i="1"/>
  <c r="T2045" i="1"/>
  <c r="S2045" i="1"/>
  <c r="U2045" i="1"/>
  <c r="T2046" i="1"/>
  <c r="S2046" i="1"/>
  <c r="U2046" i="1"/>
  <c r="T2047" i="1"/>
  <c r="S2047" i="1"/>
  <c r="U2047" i="1"/>
  <c r="T2048" i="1"/>
  <c r="S2048" i="1"/>
  <c r="U2048" i="1"/>
  <c r="T2049" i="1"/>
  <c r="S2049" i="1"/>
  <c r="U2049" i="1"/>
  <c r="T2050" i="1"/>
  <c r="S2050" i="1"/>
  <c r="U2050" i="1"/>
  <c r="T2051" i="1"/>
  <c r="S2051" i="1"/>
  <c r="U2051" i="1"/>
  <c r="T2052" i="1"/>
  <c r="S2052" i="1"/>
  <c r="U2052" i="1"/>
  <c r="T2053" i="1"/>
  <c r="S2053" i="1"/>
  <c r="U2053" i="1"/>
  <c r="T2054" i="1"/>
  <c r="S2054" i="1"/>
  <c r="U2054" i="1"/>
  <c r="T2055" i="1"/>
  <c r="S2055" i="1"/>
  <c r="U2055" i="1"/>
  <c r="T2056" i="1"/>
  <c r="S2056" i="1"/>
  <c r="U2056" i="1"/>
  <c r="T2057" i="1"/>
  <c r="S2057" i="1"/>
  <c r="U2057" i="1"/>
  <c r="T2058" i="1"/>
  <c r="S2058" i="1"/>
  <c r="U2058" i="1"/>
  <c r="T2059" i="1"/>
  <c r="S2059" i="1"/>
  <c r="U2059" i="1"/>
  <c r="T2060" i="1"/>
  <c r="S2060" i="1"/>
  <c r="U2060" i="1"/>
  <c r="T2061" i="1"/>
  <c r="S2061" i="1"/>
  <c r="U2061" i="1"/>
  <c r="T2062" i="1"/>
  <c r="S2062" i="1"/>
  <c r="U2062" i="1"/>
  <c r="T2063" i="1"/>
  <c r="S2063" i="1"/>
  <c r="U2063" i="1"/>
  <c r="T2064" i="1"/>
  <c r="S2064" i="1"/>
  <c r="U2064" i="1"/>
  <c r="T2065" i="1"/>
  <c r="S2065" i="1"/>
  <c r="U2065" i="1"/>
  <c r="T2066" i="1"/>
  <c r="S2066" i="1"/>
  <c r="U2066" i="1"/>
  <c r="T2067" i="1"/>
  <c r="S2067" i="1"/>
  <c r="U2067" i="1"/>
  <c r="T2068" i="1"/>
  <c r="S2068" i="1"/>
  <c r="U2068" i="1"/>
  <c r="T2069" i="1"/>
  <c r="S2069" i="1"/>
  <c r="U2069" i="1"/>
  <c r="T2070" i="1"/>
  <c r="S2070" i="1"/>
  <c r="U2070" i="1"/>
  <c r="T2071" i="1"/>
  <c r="S2071" i="1"/>
  <c r="U2071" i="1"/>
  <c r="T2072" i="1"/>
  <c r="S2072" i="1"/>
  <c r="U2072" i="1"/>
  <c r="T2073" i="1"/>
  <c r="S2073" i="1"/>
  <c r="U2073" i="1"/>
  <c r="T2074" i="1"/>
  <c r="S2074" i="1"/>
  <c r="U2074" i="1"/>
  <c r="T2075" i="1"/>
  <c r="S2075" i="1"/>
  <c r="U2075" i="1"/>
  <c r="T2076" i="1"/>
  <c r="S2076" i="1"/>
  <c r="U2076" i="1"/>
  <c r="T2077" i="1"/>
  <c r="S2077" i="1"/>
  <c r="U2077" i="1"/>
  <c r="T2078" i="1"/>
  <c r="S2078" i="1"/>
  <c r="U2078" i="1"/>
  <c r="T2079" i="1"/>
  <c r="S2079" i="1"/>
  <c r="U2079" i="1"/>
  <c r="T2080" i="1"/>
  <c r="S2080" i="1"/>
  <c r="U2080" i="1"/>
  <c r="T2081" i="1"/>
  <c r="S2081" i="1"/>
  <c r="U2081" i="1"/>
  <c r="T2082" i="1"/>
  <c r="S2082" i="1"/>
  <c r="U2082" i="1"/>
  <c r="T2083" i="1"/>
  <c r="S2083" i="1"/>
  <c r="U2083" i="1"/>
  <c r="T2084" i="1"/>
  <c r="S2084" i="1"/>
  <c r="U2084" i="1"/>
  <c r="T2085" i="1"/>
  <c r="S2085" i="1"/>
  <c r="U2085" i="1"/>
  <c r="T2086" i="1"/>
  <c r="S2086" i="1"/>
  <c r="U2086" i="1"/>
  <c r="T2087" i="1"/>
  <c r="S2087" i="1"/>
  <c r="U2087" i="1"/>
  <c r="T2088" i="1"/>
  <c r="S2088" i="1"/>
  <c r="U2088" i="1"/>
  <c r="T2089" i="1"/>
  <c r="S2089" i="1"/>
  <c r="U2089" i="1"/>
  <c r="T2090" i="1"/>
  <c r="S2090" i="1"/>
  <c r="U2090" i="1"/>
  <c r="T2091" i="1"/>
  <c r="S2091" i="1"/>
  <c r="U2091" i="1"/>
  <c r="T2092" i="1"/>
  <c r="S2092" i="1"/>
  <c r="U2092" i="1"/>
  <c r="T2093" i="1"/>
  <c r="S2093" i="1"/>
  <c r="U2093" i="1"/>
  <c r="T2094" i="1"/>
  <c r="S2094" i="1"/>
  <c r="U2094" i="1"/>
  <c r="T2095" i="1"/>
  <c r="S2095" i="1"/>
  <c r="U2095" i="1"/>
  <c r="T2096" i="1"/>
  <c r="S2096" i="1"/>
  <c r="U2096" i="1"/>
  <c r="T2097" i="1"/>
  <c r="S2097" i="1"/>
  <c r="U2097" i="1"/>
  <c r="T2098" i="1"/>
  <c r="S2098" i="1"/>
  <c r="U2098" i="1"/>
  <c r="T2099" i="1"/>
  <c r="S2099" i="1"/>
  <c r="U2099" i="1"/>
  <c r="T2100" i="1"/>
  <c r="S2100" i="1"/>
  <c r="U2100" i="1"/>
  <c r="T2101" i="1"/>
  <c r="S2101" i="1"/>
  <c r="U2101" i="1"/>
  <c r="T2102" i="1"/>
  <c r="S2102" i="1"/>
  <c r="U2102" i="1"/>
  <c r="T2103" i="1"/>
  <c r="S2103" i="1"/>
  <c r="U2103" i="1"/>
  <c r="T2104" i="1"/>
  <c r="S2104" i="1"/>
  <c r="U2104" i="1"/>
  <c r="T2105" i="1"/>
  <c r="S2105" i="1"/>
  <c r="U2105" i="1"/>
  <c r="T2106" i="1"/>
  <c r="S2106" i="1"/>
  <c r="U2106" i="1"/>
  <c r="T2107" i="1"/>
  <c r="S2107" i="1"/>
  <c r="U2107" i="1"/>
  <c r="T2108" i="1"/>
  <c r="S2108" i="1"/>
  <c r="U2108" i="1"/>
  <c r="T2109" i="1"/>
  <c r="S2109" i="1"/>
  <c r="U2109" i="1"/>
  <c r="T2110" i="1"/>
  <c r="S2110" i="1"/>
  <c r="U2110" i="1"/>
  <c r="T2111" i="1"/>
  <c r="S2111" i="1"/>
  <c r="U2111" i="1"/>
  <c r="T2112" i="1"/>
  <c r="S2112" i="1"/>
  <c r="U2112" i="1"/>
  <c r="T2113" i="1"/>
  <c r="S2113" i="1"/>
  <c r="U2113" i="1"/>
  <c r="T2114" i="1"/>
  <c r="S2114" i="1"/>
  <c r="U2114" i="1"/>
  <c r="T2115" i="1"/>
  <c r="S2115" i="1"/>
  <c r="U2115" i="1"/>
  <c r="T2116" i="1"/>
  <c r="S2116" i="1"/>
  <c r="U2116" i="1"/>
  <c r="T2117" i="1"/>
  <c r="S2117" i="1"/>
  <c r="U2117" i="1"/>
  <c r="T2118" i="1"/>
  <c r="S2118" i="1"/>
  <c r="U2118" i="1"/>
  <c r="T2119" i="1"/>
  <c r="S2119" i="1"/>
  <c r="U2119" i="1"/>
  <c r="T2120" i="1"/>
  <c r="S2120" i="1"/>
  <c r="U2120" i="1"/>
  <c r="T2121" i="1"/>
  <c r="S2121" i="1"/>
  <c r="U2121" i="1"/>
  <c r="T2122" i="1"/>
  <c r="S2122" i="1"/>
  <c r="U2122" i="1"/>
  <c r="T2123" i="1"/>
  <c r="S2123" i="1"/>
  <c r="U2123" i="1"/>
  <c r="T2124" i="1"/>
  <c r="S2124" i="1"/>
  <c r="U2124" i="1"/>
  <c r="T2125" i="1"/>
  <c r="S2125" i="1"/>
  <c r="U2125" i="1"/>
  <c r="T2126" i="1"/>
  <c r="S2126" i="1"/>
  <c r="U2126" i="1"/>
  <c r="T2127" i="1"/>
  <c r="S2127" i="1"/>
  <c r="U2127" i="1"/>
  <c r="T2128" i="1"/>
  <c r="S2128" i="1"/>
  <c r="U2128" i="1"/>
  <c r="T2129" i="1"/>
  <c r="S2129" i="1"/>
  <c r="U2129" i="1"/>
  <c r="T2130" i="1"/>
  <c r="S2130" i="1"/>
  <c r="U2130" i="1"/>
  <c r="T2131" i="1"/>
  <c r="S2131" i="1"/>
  <c r="U2131" i="1"/>
  <c r="T2132" i="1"/>
  <c r="S2132" i="1"/>
  <c r="U2132" i="1"/>
  <c r="T2133" i="1"/>
  <c r="S2133" i="1"/>
  <c r="U2133" i="1"/>
  <c r="T2134" i="1"/>
  <c r="S2134" i="1"/>
  <c r="U2134" i="1"/>
  <c r="T2135" i="1"/>
  <c r="S2135" i="1"/>
  <c r="U2135" i="1"/>
  <c r="T2136" i="1"/>
  <c r="S2136" i="1"/>
  <c r="U2136" i="1"/>
  <c r="T2137" i="1"/>
  <c r="S2137" i="1"/>
  <c r="U2137" i="1"/>
  <c r="T2138" i="1"/>
  <c r="S2138" i="1"/>
  <c r="U2138" i="1"/>
  <c r="T2139" i="1"/>
  <c r="S2139" i="1"/>
  <c r="U2139" i="1"/>
  <c r="T2140" i="1"/>
  <c r="S2140" i="1"/>
  <c r="U2140" i="1"/>
  <c r="T2141" i="1"/>
  <c r="S2141" i="1"/>
  <c r="U2141" i="1"/>
  <c r="T2142" i="1"/>
  <c r="S2142" i="1"/>
  <c r="U2142" i="1"/>
  <c r="T2143" i="1"/>
  <c r="S2143" i="1"/>
  <c r="U2143" i="1"/>
  <c r="T2144" i="1"/>
  <c r="S2144" i="1"/>
  <c r="U2144" i="1"/>
  <c r="T2145" i="1"/>
  <c r="S2145" i="1"/>
  <c r="U2145" i="1"/>
  <c r="T2146" i="1"/>
  <c r="S2146" i="1"/>
  <c r="U2146" i="1"/>
  <c r="T2147" i="1"/>
  <c r="S2147" i="1"/>
  <c r="U2147" i="1"/>
  <c r="T2148" i="1"/>
  <c r="S2148" i="1"/>
  <c r="U2148" i="1"/>
  <c r="T2149" i="1"/>
  <c r="S2149" i="1"/>
  <c r="U2149" i="1"/>
  <c r="T2150" i="1"/>
  <c r="S2150" i="1"/>
  <c r="U2150" i="1"/>
  <c r="T2151" i="1"/>
  <c r="S2151" i="1"/>
  <c r="U2151" i="1"/>
  <c r="T2152" i="1"/>
  <c r="S2152" i="1"/>
  <c r="U2152" i="1"/>
  <c r="T2153" i="1"/>
  <c r="S2153" i="1"/>
  <c r="U2153" i="1"/>
  <c r="T2154" i="1"/>
  <c r="S2154" i="1"/>
  <c r="U2154" i="1"/>
  <c r="T2155" i="1"/>
  <c r="S2155" i="1"/>
  <c r="U2155" i="1"/>
  <c r="T2156" i="1"/>
  <c r="S2156" i="1"/>
  <c r="U2156" i="1"/>
  <c r="T2157" i="1"/>
  <c r="S2157" i="1"/>
  <c r="U2157" i="1"/>
  <c r="T2158" i="1"/>
  <c r="S2158" i="1"/>
  <c r="U2158" i="1"/>
  <c r="T2159" i="1"/>
  <c r="S2159" i="1"/>
  <c r="U2159" i="1"/>
  <c r="T2160" i="1"/>
  <c r="S2160" i="1"/>
  <c r="U2160" i="1"/>
  <c r="T2161" i="1"/>
  <c r="S2161" i="1"/>
  <c r="U2161" i="1"/>
  <c r="T2162" i="1"/>
  <c r="S2162" i="1"/>
  <c r="U2162" i="1"/>
  <c r="T2163" i="1"/>
  <c r="S2163" i="1"/>
  <c r="U2163" i="1"/>
  <c r="T2164" i="1"/>
  <c r="S2164" i="1"/>
  <c r="U2164" i="1"/>
  <c r="T2165" i="1"/>
  <c r="S2165" i="1"/>
  <c r="U2165" i="1"/>
  <c r="T2166" i="1"/>
  <c r="S2166" i="1"/>
  <c r="U2166" i="1"/>
  <c r="T2167" i="1"/>
  <c r="S2167" i="1"/>
  <c r="U2167" i="1"/>
  <c r="T2168" i="1"/>
  <c r="S2168" i="1"/>
  <c r="U2168" i="1"/>
  <c r="T2169" i="1"/>
  <c r="S2169" i="1"/>
  <c r="U2169" i="1"/>
  <c r="T2170" i="1"/>
  <c r="S2170" i="1"/>
  <c r="U2170" i="1"/>
  <c r="T2171" i="1"/>
  <c r="S2171" i="1"/>
  <c r="U2171" i="1"/>
  <c r="T2172" i="1"/>
  <c r="S2172" i="1"/>
  <c r="U2172" i="1"/>
  <c r="T2173" i="1"/>
  <c r="S2173" i="1"/>
  <c r="U2173" i="1"/>
  <c r="T2174" i="1"/>
  <c r="S2174" i="1"/>
  <c r="U2174" i="1"/>
  <c r="T2175" i="1"/>
  <c r="S2175" i="1"/>
  <c r="U2175" i="1"/>
  <c r="T2176" i="1"/>
  <c r="S2176" i="1"/>
  <c r="U2176" i="1"/>
  <c r="T2177" i="1"/>
  <c r="S2177" i="1"/>
  <c r="U2177" i="1"/>
  <c r="T2178" i="1"/>
  <c r="S2178" i="1"/>
  <c r="U2178" i="1"/>
  <c r="T2179" i="1"/>
  <c r="S2179" i="1"/>
  <c r="U2179" i="1"/>
  <c r="T2180" i="1"/>
  <c r="S2180" i="1"/>
  <c r="U2180" i="1"/>
  <c r="T2181" i="1"/>
  <c r="S2181" i="1"/>
  <c r="U2181" i="1"/>
  <c r="T2182" i="1"/>
  <c r="S2182" i="1"/>
  <c r="U2182" i="1"/>
  <c r="T2183" i="1"/>
  <c r="S2183" i="1"/>
  <c r="U2183" i="1"/>
  <c r="T2184" i="1"/>
  <c r="S2184" i="1"/>
  <c r="U2184" i="1"/>
  <c r="T2185" i="1"/>
  <c r="S2185" i="1"/>
  <c r="U2185" i="1"/>
  <c r="T2186" i="1"/>
  <c r="S2186" i="1"/>
  <c r="U2186" i="1"/>
  <c r="T2187" i="1"/>
  <c r="S2187" i="1"/>
  <c r="U2187" i="1"/>
  <c r="T2188" i="1"/>
  <c r="S2188" i="1"/>
  <c r="U2188" i="1"/>
  <c r="T2189" i="1"/>
  <c r="S2189" i="1"/>
  <c r="U2189" i="1"/>
  <c r="T2190" i="1"/>
  <c r="S2190" i="1"/>
  <c r="U2190" i="1"/>
  <c r="T2191" i="1"/>
  <c r="S2191" i="1"/>
  <c r="U2191" i="1"/>
  <c r="T2192" i="1"/>
  <c r="S2192" i="1"/>
  <c r="U2192" i="1"/>
  <c r="T2193" i="1"/>
  <c r="S2193" i="1"/>
  <c r="U2193" i="1"/>
  <c r="T2194" i="1"/>
  <c r="S2194" i="1"/>
  <c r="U2194" i="1"/>
  <c r="T2195" i="1"/>
  <c r="S2195" i="1"/>
  <c r="U2195" i="1"/>
  <c r="T2196" i="1"/>
  <c r="S2196" i="1"/>
  <c r="U2196" i="1"/>
  <c r="T2197" i="1"/>
  <c r="S2197" i="1"/>
  <c r="U2197" i="1"/>
  <c r="T2198" i="1"/>
  <c r="S2198" i="1"/>
  <c r="U2198" i="1"/>
  <c r="T2199" i="1"/>
  <c r="S2199" i="1"/>
  <c r="U2199" i="1"/>
  <c r="T2200" i="1"/>
  <c r="S2200" i="1"/>
  <c r="U2200" i="1"/>
  <c r="T2201" i="1"/>
  <c r="S2201" i="1"/>
  <c r="U2201" i="1"/>
  <c r="T2202" i="1"/>
  <c r="S2202" i="1"/>
  <c r="U2202" i="1"/>
  <c r="T2203" i="1"/>
  <c r="S2203" i="1"/>
  <c r="U2203" i="1"/>
  <c r="T2204" i="1"/>
  <c r="S2204" i="1"/>
  <c r="U2204" i="1"/>
  <c r="T2205" i="1"/>
  <c r="S2205" i="1"/>
  <c r="U2205" i="1"/>
  <c r="T2206" i="1"/>
  <c r="S2206" i="1"/>
  <c r="U2206" i="1"/>
  <c r="T2207" i="1"/>
  <c r="S2207" i="1"/>
  <c r="U2207" i="1"/>
  <c r="T2208" i="1"/>
  <c r="S2208" i="1"/>
  <c r="U2208" i="1"/>
  <c r="T2209" i="1"/>
  <c r="S2209" i="1"/>
  <c r="U2209" i="1"/>
  <c r="T2210" i="1"/>
  <c r="S2210" i="1"/>
  <c r="U2210" i="1"/>
  <c r="T2211" i="1"/>
  <c r="S2211" i="1"/>
  <c r="U2211" i="1"/>
  <c r="T2212" i="1"/>
  <c r="S2212" i="1"/>
  <c r="U2212" i="1"/>
  <c r="T2213" i="1"/>
  <c r="S2213" i="1"/>
  <c r="U2213" i="1"/>
  <c r="T2214" i="1"/>
  <c r="S2214" i="1"/>
  <c r="U2214" i="1"/>
  <c r="T2215" i="1"/>
  <c r="S2215" i="1"/>
  <c r="U2215" i="1"/>
  <c r="T2216" i="1"/>
  <c r="S2216" i="1"/>
  <c r="U2216" i="1"/>
  <c r="T2217" i="1"/>
  <c r="S2217" i="1"/>
  <c r="U2217" i="1"/>
  <c r="T2218" i="1"/>
  <c r="S2218" i="1"/>
  <c r="U2218" i="1"/>
  <c r="T2219" i="1"/>
  <c r="S2219" i="1"/>
  <c r="U2219" i="1"/>
  <c r="T2220" i="1"/>
  <c r="S2220" i="1"/>
  <c r="U2220" i="1"/>
  <c r="T2221" i="1"/>
  <c r="S2221" i="1"/>
  <c r="U2221" i="1"/>
  <c r="T2222" i="1"/>
  <c r="S2222" i="1"/>
  <c r="U2222" i="1"/>
  <c r="T2223" i="1"/>
  <c r="S2223" i="1"/>
  <c r="U2223" i="1"/>
  <c r="T2224" i="1"/>
  <c r="S2224" i="1"/>
  <c r="U2224" i="1"/>
  <c r="T2225" i="1"/>
  <c r="S2225" i="1"/>
  <c r="U2225" i="1"/>
  <c r="T2226" i="1"/>
  <c r="S2226" i="1"/>
  <c r="U2226" i="1"/>
  <c r="T2227" i="1"/>
  <c r="S2227" i="1"/>
  <c r="U2227" i="1"/>
  <c r="T2228" i="1"/>
  <c r="S2228" i="1"/>
  <c r="U2228" i="1"/>
  <c r="T2229" i="1"/>
  <c r="S2229" i="1"/>
  <c r="U2229" i="1"/>
  <c r="T2230" i="1"/>
  <c r="S2230" i="1"/>
  <c r="U2230" i="1"/>
  <c r="T2231" i="1"/>
  <c r="S2231" i="1"/>
  <c r="U2231" i="1"/>
  <c r="T2232" i="1"/>
  <c r="S2232" i="1"/>
  <c r="U2232" i="1"/>
  <c r="T2233" i="1"/>
  <c r="S2233" i="1"/>
  <c r="U2233" i="1"/>
  <c r="T2234" i="1"/>
  <c r="S2234" i="1"/>
  <c r="U2234" i="1"/>
  <c r="T2235" i="1"/>
  <c r="S2235" i="1"/>
  <c r="U2235" i="1"/>
  <c r="T2236" i="1"/>
  <c r="S2236" i="1"/>
  <c r="U2236" i="1"/>
  <c r="T2237" i="1"/>
  <c r="S2237" i="1"/>
  <c r="U2237" i="1"/>
  <c r="T2238" i="1"/>
  <c r="S2238" i="1"/>
  <c r="U2238" i="1"/>
  <c r="T2239" i="1"/>
  <c r="S2239" i="1"/>
  <c r="U2239" i="1"/>
  <c r="T2240" i="1"/>
  <c r="S2240" i="1"/>
  <c r="U2240" i="1"/>
  <c r="T2241" i="1"/>
  <c r="S2241" i="1"/>
  <c r="U2241" i="1"/>
  <c r="T2242" i="1"/>
  <c r="S2242" i="1"/>
  <c r="U2242" i="1"/>
  <c r="T2243" i="1"/>
  <c r="S2243" i="1"/>
  <c r="U2243" i="1"/>
  <c r="T2244" i="1"/>
  <c r="S2244" i="1"/>
  <c r="U2244" i="1"/>
  <c r="T2245" i="1"/>
  <c r="S2245" i="1"/>
  <c r="U2245" i="1"/>
  <c r="T2246" i="1"/>
  <c r="S2246" i="1"/>
  <c r="U2246" i="1"/>
  <c r="T2247" i="1"/>
  <c r="S2247" i="1"/>
  <c r="U2247" i="1"/>
  <c r="T2248" i="1"/>
  <c r="S2248" i="1"/>
  <c r="U2248" i="1"/>
  <c r="T2249" i="1"/>
  <c r="S2249" i="1"/>
  <c r="U2249" i="1"/>
  <c r="T2250" i="1"/>
  <c r="S2250" i="1"/>
  <c r="U2250" i="1"/>
  <c r="T2251" i="1"/>
  <c r="S2251" i="1"/>
  <c r="U2251" i="1"/>
  <c r="T2252" i="1"/>
  <c r="S2252" i="1"/>
  <c r="U2252" i="1"/>
  <c r="T2253" i="1"/>
  <c r="S2253" i="1"/>
  <c r="U2253" i="1"/>
  <c r="T2254" i="1"/>
  <c r="S2254" i="1"/>
  <c r="U2254" i="1"/>
  <c r="T2255" i="1"/>
  <c r="S2255" i="1"/>
  <c r="U2255" i="1"/>
  <c r="T2256" i="1"/>
  <c r="S2256" i="1"/>
  <c r="U2256" i="1"/>
  <c r="T2257" i="1"/>
  <c r="S2257" i="1"/>
  <c r="U2257" i="1"/>
  <c r="T2258" i="1"/>
  <c r="S2258" i="1"/>
  <c r="U2258" i="1"/>
  <c r="T2259" i="1"/>
  <c r="S2259" i="1"/>
  <c r="U2259" i="1"/>
  <c r="T2260" i="1"/>
  <c r="S2260" i="1"/>
  <c r="U2260" i="1"/>
  <c r="T2261" i="1"/>
  <c r="S2261" i="1"/>
  <c r="U2261" i="1"/>
  <c r="T2262" i="1"/>
  <c r="S2262" i="1"/>
  <c r="U2262" i="1"/>
  <c r="T2263" i="1"/>
  <c r="S2263" i="1"/>
  <c r="U2263" i="1"/>
  <c r="T2264" i="1"/>
  <c r="S2264" i="1"/>
  <c r="U2264" i="1"/>
  <c r="T2265" i="1"/>
  <c r="S2265" i="1"/>
  <c r="U2265" i="1"/>
  <c r="T2266" i="1"/>
  <c r="S2266" i="1"/>
  <c r="U2266" i="1"/>
  <c r="T2267" i="1"/>
  <c r="S2267" i="1"/>
  <c r="U2267" i="1"/>
  <c r="T2268" i="1"/>
  <c r="S2268" i="1"/>
  <c r="U2268" i="1"/>
  <c r="T2269" i="1"/>
  <c r="S2269" i="1"/>
  <c r="U2269" i="1"/>
  <c r="T2270" i="1"/>
  <c r="S2270" i="1"/>
  <c r="U2270" i="1"/>
  <c r="T2271" i="1"/>
  <c r="S2271" i="1"/>
  <c r="U2271" i="1"/>
  <c r="T2272" i="1"/>
  <c r="S2272" i="1"/>
  <c r="U2272" i="1"/>
  <c r="T2273" i="1"/>
  <c r="S2273" i="1"/>
  <c r="U2273" i="1"/>
  <c r="T2274" i="1"/>
  <c r="S2274" i="1"/>
  <c r="U2274" i="1"/>
  <c r="T2275" i="1"/>
  <c r="S2275" i="1"/>
  <c r="U2275" i="1"/>
  <c r="T2276" i="1"/>
  <c r="S2276" i="1"/>
  <c r="U2276" i="1"/>
  <c r="T2277" i="1"/>
  <c r="S2277" i="1"/>
  <c r="U2277" i="1"/>
  <c r="T2278" i="1"/>
  <c r="S2278" i="1"/>
  <c r="U2278" i="1"/>
  <c r="T2279" i="1"/>
  <c r="S2279" i="1"/>
  <c r="U2279" i="1"/>
  <c r="T2280" i="1"/>
  <c r="S2280" i="1"/>
  <c r="U2280" i="1"/>
  <c r="T2281" i="1"/>
  <c r="S2281" i="1"/>
  <c r="U2281" i="1"/>
  <c r="T2282" i="1"/>
  <c r="S2282" i="1"/>
  <c r="U2282" i="1"/>
  <c r="T2283" i="1"/>
  <c r="S2283" i="1"/>
  <c r="U2283" i="1"/>
  <c r="T2284" i="1"/>
  <c r="S2284" i="1"/>
  <c r="U2284" i="1"/>
  <c r="T2285" i="1"/>
  <c r="S2285" i="1"/>
  <c r="U2285" i="1"/>
  <c r="T2286" i="1"/>
  <c r="S2286" i="1"/>
  <c r="U2286" i="1"/>
  <c r="T2287" i="1"/>
  <c r="S2287" i="1"/>
  <c r="U2287" i="1"/>
  <c r="T2288" i="1"/>
  <c r="S2288" i="1"/>
  <c r="U2288" i="1"/>
  <c r="T2289" i="1"/>
  <c r="S2289" i="1"/>
  <c r="U2289" i="1"/>
  <c r="T2290" i="1"/>
  <c r="S2290" i="1"/>
  <c r="U2290" i="1"/>
  <c r="T2291" i="1"/>
  <c r="S2291" i="1"/>
  <c r="U2291" i="1"/>
  <c r="T2292" i="1"/>
  <c r="S2292" i="1"/>
  <c r="U2292" i="1"/>
  <c r="T2293" i="1"/>
  <c r="S2293" i="1"/>
  <c r="U2293" i="1"/>
  <c r="T2294" i="1"/>
  <c r="S2294" i="1"/>
  <c r="U2294" i="1"/>
  <c r="T2295" i="1"/>
  <c r="S2295" i="1"/>
  <c r="U2295" i="1"/>
  <c r="T2296" i="1"/>
  <c r="S2296" i="1"/>
  <c r="U2296" i="1"/>
  <c r="T2297" i="1"/>
  <c r="S2297" i="1"/>
  <c r="U2297" i="1"/>
  <c r="T2298" i="1"/>
  <c r="S2298" i="1"/>
  <c r="U2298" i="1"/>
  <c r="T2299" i="1"/>
  <c r="S2299" i="1"/>
  <c r="U2299" i="1"/>
  <c r="T2300" i="1"/>
  <c r="S2300" i="1"/>
  <c r="U2300" i="1"/>
  <c r="T2301" i="1"/>
  <c r="S2301" i="1"/>
  <c r="U2301" i="1"/>
  <c r="T2302" i="1"/>
  <c r="S2302" i="1"/>
  <c r="U2302" i="1"/>
  <c r="T2303" i="1"/>
  <c r="S2303" i="1"/>
  <c r="U2303" i="1"/>
  <c r="T2304" i="1"/>
  <c r="S2304" i="1"/>
  <c r="U2304" i="1"/>
  <c r="T2305" i="1"/>
  <c r="S2305" i="1"/>
  <c r="U2305" i="1"/>
  <c r="T2306" i="1"/>
  <c r="S2306" i="1"/>
  <c r="U2306" i="1"/>
  <c r="T2307" i="1"/>
  <c r="S2307" i="1"/>
  <c r="U2307" i="1"/>
  <c r="T2308" i="1"/>
  <c r="S2308" i="1"/>
  <c r="U2308" i="1"/>
  <c r="T2309" i="1"/>
  <c r="S2309" i="1"/>
  <c r="U2309" i="1"/>
  <c r="T2310" i="1"/>
  <c r="S2310" i="1"/>
  <c r="U2310" i="1"/>
  <c r="T2311" i="1"/>
  <c r="S2311" i="1"/>
  <c r="U2311" i="1"/>
  <c r="T2312" i="1"/>
  <c r="S2312" i="1"/>
  <c r="U2312" i="1"/>
  <c r="T2313" i="1"/>
  <c r="S2313" i="1"/>
  <c r="U2313" i="1"/>
  <c r="T2314" i="1"/>
  <c r="S2314" i="1"/>
  <c r="U2314" i="1"/>
  <c r="T2315" i="1"/>
  <c r="S2315" i="1"/>
  <c r="U2315" i="1"/>
  <c r="T2316" i="1"/>
  <c r="S2316" i="1"/>
  <c r="U2316" i="1"/>
  <c r="T2317" i="1"/>
  <c r="S2317" i="1"/>
  <c r="U2317" i="1"/>
  <c r="T2318" i="1"/>
  <c r="S2318" i="1"/>
  <c r="U2318" i="1"/>
  <c r="T2319" i="1"/>
  <c r="S2319" i="1"/>
  <c r="U2319" i="1"/>
  <c r="T2320" i="1"/>
  <c r="S2320" i="1"/>
  <c r="U2320" i="1"/>
  <c r="T2321" i="1"/>
  <c r="S2321" i="1"/>
  <c r="U2321" i="1"/>
  <c r="T2322" i="1"/>
  <c r="S2322" i="1"/>
  <c r="U2322" i="1"/>
  <c r="T2323" i="1"/>
  <c r="S2323" i="1"/>
  <c r="U2323" i="1"/>
  <c r="T2324" i="1"/>
  <c r="S2324" i="1"/>
  <c r="U2324" i="1"/>
  <c r="T2325" i="1"/>
  <c r="S2325" i="1"/>
  <c r="U2325" i="1"/>
  <c r="T2326" i="1"/>
  <c r="S2326" i="1"/>
  <c r="U2326" i="1"/>
  <c r="T2327" i="1"/>
  <c r="S2327" i="1"/>
  <c r="U2327" i="1"/>
  <c r="T2328" i="1"/>
  <c r="S2328" i="1"/>
  <c r="U2328" i="1"/>
  <c r="T2329" i="1"/>
  <c r="S2329" i="1"/>
  <c r="U2329" i="1"/>
  <c r="T2330" i="1"/>
  <c r="S2330" i="1"/>
  <c r="U2330" i="1"/>
  <c r="T2331" i="1"/>
  <c r="S2331" i="1"/>
  <c r="U2331" i="1"/>
  <c r="T2332" i="1"/>
  <c r="S2332" i="1"/>
  <c r="U2332" i="1"/>
  <c r="T2333" i="1"/>
  <c r="S2333" i="1"/>
  <c r="U2333" i="1"/>
  <c r="T2334" i="1"/>
  <c r="S2334" i="1"/>
  <c r="U2334" i="1"/>
  <c r="T2335" i="1"/>
  <c r="S2335" i="1"/>
  <c r="U2335" i="1"/>
  <c r="T2336" i="1"/>
  <c r="S2336" i="1"/>
  <c r="U2336" i="1"/>
  <c r="T2337" i="1"/>
  <c r="S2337" i="1"/>
  <c r="U2337" i="1"/>
  <c r="T2338" i="1"/>
  <c r="S2338" i="1"/>
  <c r="U2338" i="1"/>
  <c r="T2339" i="1"/>
  <c r="S2339" i="1"/>
  <c r="U2339" i="1"/>
  <c r="T2340" i="1"/>
  <c r="S2340" i="1"/>
  <c r="U2340" i="1"/>
  <c r="T2341" i="1"/>
  <c r="S2341" i="1"/>
  <c r="U2341" i="1"/>
  <c r="T2342" i="1"/>
  <c r="S2342" i="1"/>
  <c r="U2342" i="1"/>
  <c r="T2343" i="1"/>
  <c r="S2343" i="1"/>
  <c r="U2343" i="1"/>
  <c r="T2344" i="1"/>
  <c r="S2344" i="1"/>
  <c r="U2344" i="1"/>
  <c r="T2345" i="1"/>
  <c r="S2345" i="1"/>
  <c r="U2345" i="1"/>
  <c r="T2346" i="1"/>
  <c r="S2346" i="1"/>
  <c r="U2346" i="1"/>
  <c r="T2347" i="1"/>
  <c r="S2347" i="1"/>
  <c r="U2347" i="1"/>
  <c r="T2348" i="1"/>
  <c r="S2348" i="1"/>
  <c r="U2348" i="1"/>
  <c r="T2349" i="1"/>
  <c r="S2349" i="1"/>
  <c r="U2349" i="1"/>
  <c r="T2350" i="1"/>
  <c r="S2350" i="1"/>
  <c r="U2350" i="1"/>
  <c r="T2351" i="1"/>
  <c r="S2351" i="1"/>
  <c r="U2351" i="1"/>
  <c r="T2352" i="1"/>
  <c r="S2352" i="1"/>
  <c r="U2352" i="1"/>
  <c r="T2353" i="1"/>
  <c r="S2353" i="1"/>
  <c r="U2353" i="1"/>
  <c r="T2354" i="1"/>
  <c r="S2354" i="1"/>
  <c r="U2354" i="1"/>
  <c r="T2355" i="1"/>
  <c r="S2355" i="1"/>
  <c r="U2355" i="1"/>
  <c r="T2356" i="1"/>
  <c r="S2356" i="1"/>
  <c r="U2356" i="1"/>
  <c r="T2357" i="1"/>
  <c r="S2357" i="1"/>
  <c r="U2357" i="1"/>
  <c r="T2358" i="1"/>
  <c r="S2358" i="1"/>
  <c r="U2358" i="1"/>
  <c r="T2359" i="1"/>
  <c r="S2359" i="1"/>
  <c r="U2359" i="1"/>
  <c r="T2360" i="1"/>
  <c r="S2360" i="1"/>
  <c r="U2360" i="1"/>
  <c r="T2361" i="1"/>
  <c r="S2361" i="1"/>
  <c r="U2361" i="1"/>
  <c r="T2362" i="1"/>
  <c r="S2362" i="1"/>
  <c r="U2362" i="1"/>
  <c r="T2363" i="1"/>
  <c r="S2363" i="1"/>
  <c r="U2363" i="1"/>
  <c r="T2364" i="1"/>
  <c r="S2364" i="1"/>
  <c r="U2364" i="1"/>
  <c r="T2365" i="1"/>
  <c r="S2365" i="1"/>
  <c r="U2365" i="1"/>
  <c r="T2366" i="1"/>
  <c r="S2366" i="1"/>
  <c r="U2366" i="1"/>
  <c r="T2367" i="1"/>
  <c r="S2367" i="1"/>
  <c r="U2367" i="1"/>
  <c r="T2368" i="1"/>
  <c r="S2368" i="1"/>
  <c r="U2368" i="1"/>
  <c r="T2369" i="1"/>
  <c r="S2369" i="1"/>
  <c r="U2369" i="1"/>
  <c r="T2370" i="1"/>
  <c r="S2370" i="1"/>
  <c r="U2370" i="1"/>
  <c r="T2371" i="1"/>
  <c r="S2371" i="1"/>
  <c r="U2371" i="1"/>
  <c r="T2372" i="1"/>
  <c r="S2372" i="1"/>
  <c r="U2372" i="1"/>
  <c r="T2373" i="1"/>
  <c r="S2373" i="1"/>
  <c r="U2373" i="1"/>
  <c r="T2374" i="1"/>
  <c r="S2374" i="1"/>
  <c r="U2374" i="1"/>
  <c r="T2375" i="1"/>
  <c r="S2375" i="1"/>
  <c r="U2375" i="1"/>
  <c r="T2376" i="1"/>
  <c r="S2376" i="1"/>
  <c r="U2376" i="1"/>
  <c r="T2377" i="1"/>
  <c r="S2377" i="1"/>
  <c r="U2377" i="1"/>
  <c r="T2378" i="1"/>
  <c r="S2378" i="1"/>
  <c r="U2378" i="1"/>
  <c r="T2379" i="1"/>
  <c r="S2379" i="1"/>
  <c r="U2379" i="1"/>
  <c r="T2380" i="1"/>
  <c r="S2380" i="1"/>
  <c r="U2380" i="1"/>
  <c r="T2381" i="1"/>
  <c r="S2381" i="1"/>
  <c r="U2381" i="1"/>
  <c r="T2382" i="1"/>
  <c r="S2382" i="1"/>
  <c r="U2382" i="1"/>
  <c r="T2383" i="1"/>
  <c r="S2383" i="1"/>
  <c r="U2383" i="1"/>
  <c r="T2384" i="1"/>
  <c r="S2384" i="1"/>
  <c r="U2384" i="1"/>
  <c r="T2385" i="1"/>
  <c r="S2385" i="1"/>
  <c r="U2385" i="1"/>
  <c r="T2386" i="1"/>
  <c r="S2386" i="1"/>
  <c r="U2386" i="1"/>
  <c r="T2387" i="1"/>
  <c r="S2387" i="1"/>
  <c r="U2387" i="1"/>
  <c r="T2388" i="1"/>
  <c r="S2388" i="1"/>
  <c r="U2388" i="1"/>
  <c r="T2389" i="1"/>
  <c r="S2389" i="1"/>
  <c r="U2389" i="1"/>
  <c r="T2390" i="1"/>
  <c r="S2390" i="1"/>
  <c r="U2390" i="1"/>
  <c r="T2391" i="1"/>
  <c r="S2391" i="1"/>
  <c r="U2391" i="1"/>
  <c r="T2392" i="1"/>
  <c r="S2392" i="1"/>
  <c r="U2392" i="1"/>
  <c r="T2393" i="1"/>
  <c r="S2393" i="1"/>
  <c r="U2393" i="1"/>
  <c r="T2394" i="1"/>
  <c r="S2394" i="1"/>
  <c r="U2394" i="1"/>
  <c r="T2395" i="1"/>
  <c r="S2395" i="1"/>
  <c r="U2395" i="1"/>
  <c r="T2396" i="1"/>
  <c r="S2396" i="1"/>
  <c r="U2396" i="1"/>
  <c r="T2397" i="1"/>
  <c r="S2397" i="1"/>
  <c r="U2397" i="1"/>
  <c r="T2398" i="1"/>
  <c r="S2398" i="1"/>
  <c r="U2398" i="1"/>
  <c r="T2399" i="1"/>
  <c r="S2399" i="1"/>
  <c r="U2399" i="1"/>
  <c r="T2400" i="1"/>
  <c r="S2400" i="1"/>
  <c r="U2400" i="1"/>
  <c r="T2401" i="1"/>
  <c r="S2401" i="1"/>
  <c r="U2401" i="1"/>
  <c r="T2402" i="1"/>
  <c r="S2402" i="1"/>
  <c r="U2402" i="1"/>
  <c r="T2403" i="1"/>
  <c r="S2403" i="1"/>
  <c r="U2403" i="1"/>
  <c r="T2404" i="1"/>
  <c r="S2404" i="1"/>
  <c r="U2404" i="1"/>
  <c r="T2405" i="1"/>
  <c r="S2405" i="1"/>
  <c r="U2405" i="1"/>
  <c r="T2406" i="1"/>
  <c r="S2406" i="1"/>
  <c r="U2406" i="1"/>
  <c r="T2407" i="1"/>
  <c r="S2407" i="1"/>
  <c r="U2407" i="1"/>
  <c r="T2408" i="1"/>
  <c r="S2408" i="1"/>
  <c r="U2408" i="1"/>
  <c r="T2409" i="1"/>
  <c r="S2409" i="1"/>
  <c r="U2409" i="1"/>
  <c r="T2410" i="1"/>
  <c r="S2410" i="1"/>
  <c r="U2410" i="1"/>
  <c r="T2411" i="1"/>
  <c r="S2411" i="1"/>
  <c r="U2411" i="1"/>
  <c r="T2412" i="1"/>
  <c r="S2412" i="1"/>
  <c r="U2412" i="1"/>
  <c r="T2413" i="1"/>
  <c r="S2413" i="1"/>
  <c r="U2413" i="1"/>
  <c r="T2414" i="1"/>
  <c r="S2414" i="1"/>
  <c r="U2414" i="1"/>
  <c r="T2415" i="1"/>
  <c r="S2415" i="1"/>
  <c r="U2415" i="1"/>
  <c r="T2416" i="1"/>
  <c r="S2416" i="1"/>
  <c r="U2416" i="1"/>
  <c r="T2417" i="1"/>
  <c r="S2417" i="1"/>
  <c r="U2417" i="1"/>
  <c r="T2418" i="1"/>
  <c r="S2418" i="1"/>
  <c r="U2418" i="1"/>
  <c r="T2419" i="1"/>
  <c r="S2419" i="1"/>
  <c r="U2419" i="1"/>
  <c r="T2420" i="1"/>
  <c r="S2420" i="1"/>
  <c r="U2420" i="1"/>
  <c r="T2421" i="1"/>
  <c r="S2421" i="1"/>
  <c r="U2421" i="1"/>
  <c r="T2422" i="1"/>
  <c r="S2422" i="1"/>
  <c r="U2422" i="1"/>
  <c r="T2423" i="1"/>
  <c r="S2423" i="1"/>
  <c r="U2423" i="1"/>
  <c r="T2424" i="1"/>
  <c r="S2424" i="1"/>
  <c r="U2424" i="1"/>
  <c r="T2425" i="1"/>
  <c r="S2425" i="1"/>
  <c r="U2425" i="1"/>
  <c r="T2426" i="1"/>
  <c r="S2426" i="1"/>
  <c r="U2426" i="1"/>
  <c r="T2427" i="1"/>
  <c r="S2427" i="1"/>
  <c r="U2427" i="1"/>
  <c r="T2428" i="1"/>
  <c r="S2428" i="1"/>
  <c r="U2428" i="1"/>
  <c r="T2429" i="1"/>
  <c r="S2429" i="1"/>
  <c r="U2429" i="1"/>
  <c r="T2430" i="1"/>
  <c r="S2430" i="1"/>
  <c r="U2430" i="1"/>
  <c r="T2431" i="1"/>
  <c r="S2431" i="1"/>
  <c r="U2431" i="1"/>
  <c r="T2432" i="1"/>
  <c r="S2432" i="1"/>
  <c r="U2432" i="1"/>
  <c r="T2433" i="1"/>
  <c r="S2433" i="1"/>
  <c r="U2433" i="1"/>
  <c r="T2434" i="1"/>
  <c r="S2434" i="1"/>
  <c r="U2434" i="1"/>
  <c r="T2435" i="1"/>
  <c r="S2435" i="1"/>
  <c r="U2435" i="1"/>
  <c r="T2436" i="1"/>
  <c r="S2436" i="1"/>
  <c r="U2436" i="1"/>
  <c r="T2437" i="1"/>
  <c r="S2437" i="1"/>
  <c r="U2437" i="1"/>
  <c r="T2438" i="1"/>
  <c r="S2438" i="1"/>
  <c r="U2438" i="1"/>
  <c r="T2439" i="1"/>
  <c r="S2439" i="1"/>
  <c r="U2439" i="1"/>
  <c r="T2440" i="1"/>
  <c r="S2440" i="1"/>
  <c r="U2440" i="1"/>
  <c r="T2441" i="1"/>
  <c r="S2441" i="1"/>
  <c r="U2441" i="1"/>
  <c r="T2442" i="1"/>
  <c r="S2442" i="1"/>
  <c r="U2442" i="1"/>
  <c r="T2443" i="1"/>
  <c r="S2443" i="1"/>
  <c r="U2443" i="1"/>
  <c r="T2444" i="1"/>
  <c r="S2444" i="1"/>
  <c r="U2444" i="1"/>
  <c r="T2445" i="1"/>
  <c r="S2445" i="1"/>
  <c r="U2445" i="1"/>
  <c r="T2446" i="1"/>
  <c r="S2446" i="1"/>
  <c r="U2446" i="1"/>
  <c r="T2447" i="1"/>
  <c r="S2447" i="1"/>
  <c r="U2447" i="1"/>
  <c r="T2448" i="1"/>
  <c r="S2448" i="1"/>
  <c r="U2448" i="1"/>
  <c r="T2449" i="1"/>
  <c r="S2449" i="1"/>
  <c r="U2449" i="1"/>
  <c r="T2450" i="1"/>
  <c r="S2450" i="1"/>
  <c r="U2450" i="1"/>
  <c r="T2451" i="1"/>
  <c r="S2451" i="1"/>
  <c r="U2451" i="1"/>
  <c r="T2452" i="1"/>
  <c r="S2452" i="1"/>
  <c r="U2452" i="1"/>
  <c r="T2453" i="1"/>
  <c r="S2453" i="1"/>
  <c r="U2453" i="1"/>
  <c r="T2454" i="1"/>
  <c r="S2454" i="1"/>
  <c r="U2454" i="1"/>
  <c r="T2455" i="1"/>
  <c r="S2455" i="1"/>
  <c r="U2455" i="1"/>
  <c r="T2456" i="1"/>
  <c r="S2456" i="1"/>
  <c r="U2456" i="1"/>
  <c r="T2457" i="1"/>
  <c r="S2457" i="1"/>
  <c r="U2457" i="1"/>
  <c r="T2458" i="1"/>
  <c r="S2458" i="1"/>
  <c r="U2458" i="1"/>
  <c r="T2459" i="1"/>
  <c r="S2459" i="1"/>
  <c r="U2459" i="1"/>
  <c r="T2460" i="1"/>
  <c r="S2460" i="1"/>
  <c r="U2460" i="1"/>
  <c r="T2461" i="1"/>
  <c r="S2461" i="1"/>
  <c r="U2461" i="1"/>
  <c r="T2462" i="1"/>
  <c r="S2462" i="1"/>
  <c r="U2462" i="1"/>
  <c r="T2463" i="1"/>
  <c r="S2463" i="1"/>
  <c r="U2463" i="1"/>
  <c r="T2464" i="1"/>
  <c r="S2464" i="1"/>
  <c r="U2464" i="1"/>
  <c r="T2465" i="1"/>
  <c r="S2465" i="1"/>
  <c r="U2465" i="1"/>
  <c r="T2466" i="1"/>
  <c r="S2466" i="1"/>
  <c r="U2466" i="1"/>
  <c r="T2467" i="1"/>
  <c r="S2467" i="1"/>
  <c r="U2467" i="1"/>
  <c r="T2468" i="1"/>
  <c r="S2468" i="1"/>
  <c r="U2468" i="1"/>
  <c r="T2469" i="1"/>
  <c r="S2469" i="1"/>
  <c r="U2469" i="1"/>
  <c r="T2470" i="1"/>
  <c r="S2470" i="1"/>
  <c r="U2470" i="1"/>
  <c r="T2471" i="1"/>
  <c r="S2471" i="1"/>
  <c r="U2471" i="1"/>
  <c r="T2472" i="1"/>
  <c r="S2472" i="1"/>
  <c r="U2472" i="1"/>
  <c r="T2473" i="1"/>
  <c r="S2473" i="1"/>
  <c r="U2473" i="1"/>
  <c r="T2474" i="1"/>
  <c r="S2474" i="1"/>
  <c r="U2474" i="1"/>
  <c r="T2475" i="1"/>
  <c r="S2475" i="1"/>
  <c r="U2475" i="1"/>
  <c r="T2476" i="1"/>
  <c r="S2476" i="1"/>
  <c r="U2476" i="1"/>
  <c r="T2477" i="1"/>
  <c r="S2477" i="1"/>
  <c r="U2477" i="1"/>
  <c r="T2478" i="1"/>
  <c r="S2478" i="1"/>
  <c r="U2478" i="1"/>
  <c r="T2479" i="1"/>
  <c r="S2479" i="1"/>
  <c r="U2479" i="1"/>
  <c r="T2480" i="1"/>
  <c r="S2480" i="1"/>
  <c r="U2480" i="1"/>
  <c r="T2481" i="1"/>
  <c r="S2481" i="1"/>
  <c r="U2481" i="1"/>
  <c r="T2482" i="1"/>
  <c r="S2482" i="1"/>
  <c r="U2482" i="1"/>
  <c r="T2483" i="1"/>
  <c r="S2483" i="1"/>
  <c r="U2483" i="1"/>
  <c r="T2484" i="1"/>
  <c r="S2484" i="1"/>
  <c r="U2484" i="1"/>
  <c r="T2485" i="1"/>
  <c r="S2485" i="1"/>
  <c r="U2485" i="1"/>
  <c r="T2486" i="1"/>
  <c r="S2486" i="1"/>
  <c r="U2486" i="1"/>
  <c r="T2487" i="1"/>
  <c r="S2487" i="1"/>
  <c r="U2487" i="1"/>
  <c r="T2488" i="1"/>
  <c r="S2488" i="1"/>
  <c r="U2488" i="1"/>
  <c r="T2489" i="1"/>
  <c r="S2489" i="1"/>
  <c r="U2489" i="1"/>
  <c r="T2490" i="1"/>
  <c r="S2490" i="1"/>
  <c r="U2490" i="1"/>
  <c r="T2491" i="1"/>
  <c r="S2491" i="1"/>
  <c r="U2491" i="1"/>
  <c r="T2492" i="1"/>
  <c r="S2492" i="1"/>
  <c r="U2492" i="1"/>
  <c r="T2493" i="1"/>
  <c r="S2493" i="1"/>
  <c r="U2493" i="1"/>
  <c r="T2494" i="1"/>
  <c r="S2494" i="1"/>
  <c r="U2494" i="1"/>
  <c r="T2495" i="1"/>
  <c r="S2495" i="1"/>
  <c r="U2495" i="1"/>
  <c r="T2496" i="1"/>
  <c r="S2496" i="1"/>
  <c r="U2496" i="1"/>
  <c r="T2497" i="1"/>
  <c r="S2497" i="1"/>
  <c r="U2497" i="1"/>
  <c r="T2498" i="1"/>
  <c r="S2498" i="1"/>
  <c r="U2498" i="1"/>
  <c r="T2499" i="1"/>
  <c r="S2499" i="1"/>
  <c r="U2499" i="1"/>
  <c r="T2500" i="1"/>
  <c r="S2500" i="1"/>
  <c r="U2500" i="1"/>
  <c r="T2501" i="1"/>
  <c r="S2501" i="1"/>
  <c r="U2501" i="1"/>
  <c r="T2502" i="1"/>
  <c r="S2502" i="1"/>
  <c r="U2502" i="1"/>
  <c r="T2503" i="1"/>
  <c r="S2503" i="1"/>
  <c r="U2503" i="1"/>
  <c r="T2504" i="1"/>
  <c r="S2504" i="1"/>
  <c r="U2504" i="1"/>
  <c r="T2505" i="1"/>
  <c r="S2505" i="1"/>
  <c r="U2505" i="1"/>
  <c r="T2506" i="1"/>
  <c r="S2506" i="1"/>
  <c r="U2506" i="1"/>
  <c r="T2507" i="1"/>
  <c r="S2507" i="1"/>
  <c r="U2507" i="1"/>
  <c r="T2508" i="1"/>
  <c r="S2508" i="1"/>
  <c r="U2508" i="1"/>
  <c r="T2509" i="1"/>
  <c r="S2509" i="1"/>
  <c r="U2509" i="1"/>
  <c r="T2510" i="1"/>
  <c r="S2510" i="1"/>
  <c r="U2510" i="1"/>
  <c r="T2511" i="1"/>
  <c r="S2511" i="1"/>
  <c r="U2511" i="1"/>
  <c r="T2512" i="1"/>
  <c r="S2512" i="1"/>
  <c r="U2512" i="1"/>
  <c r="T2513" i="1"/>
  <c r="S2513" i="1"/>
  <c r="U2513" i="1"/>
  <c r="T2514" i="1"/>
  <c r="S2514" i="1"/>
  <c r="U2514" i="1"/>
  <c r="T2515" i="1"/>
  <c r="S2515" i="1"/>
  <c r="U2515" i="1"/>
  <c r="T2516" i="1"/>
  <c r="S2516" i="1"/>
  <c r="U2516" i="1"/>
  <c r="T2517" i="1"/>
  <c r="S2517" i="1"/>
  <c r="U2517" i="1"/>
  <c r="T2518" i="1"/>
  <c r="S2518" i="1"/>
  <c r="U2518" i="1"/>
  <c r="T2519" i="1"/>
  <c r="S2519" i="1"/>
  <c r="U2519" i="1"/>
  <c r="T2520" i="1"/>
  <c r="S2520" i="1"/>
  <c r="U2520" i="1"/>
  <c r="T2521" i="1"/>
  <c r="S2521" i="1"/>
  <c r="U2521" i="1"/>
  <c r="T2522" i="1"/>
  <c r="S2522" i="1"/>
  <c r="U2522" i="1"/>
  <c r="T2523" i="1"/>
  <c r="S2523" i="1"/>
  <c r="U2523" i="1"/>
  <c r="T2524" i="1"/>
  <c r="S2524" i="1"/>
  <c r="U2524" i="1"/>
  <c r="T2525" i="1"/>
  <c r="S2525" i="1"/>
  <c r="U2525" i="1"/>
  <c r="T2526" i="1"/>
  <c r="S2526" i="1"/>
  <c r="U2526" i="1"/>
  <c r="T2527" i="1"/>
  <c r="S2527" i="1"/>
  <c r="U2527" i="1"/>
  <c r="T2528" i="1"/>
  <c r="S2528" i="1"/>
  <c r="U2528" i="1"/>
  <c r="T2529" i="1"/>
  <c r="S2529" i="1"/>
  <c r="U2529" i="1"/>
  <c r="T2530" i="1"/>
  <c r="S2530" i="1"/>
  <c r="U2530" i="1"/>
  <c r="T2531" i="1"/>
  <c r="S2531" i="1"/>
  <c r="U2531" i="1"/>
  <c r="T2532" i="1"/>
  <c r="S2532" i="1"/>
  <c r="U2532" i="1"/>
  <c r="T2533" i="1"/>
  <c r="S2533" i="1"/>
  <c r="U2533" i="1"/>
  <c r="T2534" i="1"/>
  <c r="S2534" i="1"/>
  <c r="U2534" i="1"/>
  <c r="T2535" i="1"/>
  <c r="S2535" i="1"/>
  <c r="U2535" i="1"/>
  <c r="T2536" i="1"/>
  <c r="S2536" i="1"/>
  <c r="U2536" i="1"/>
  <c r="T2537" i="1"/>
  <c r="S2537" i="1"/>
  <c r="U2537" i="1"/>
  <c r="T2538" i="1"/>
  <c r="S2538" i="1"/>
  <c r="U2538" i="1"/>
  <c r="T2539" i="1"/>
  <c r="S2539" i="1"/>
  <c r="U2539" i="1"/>
  <c r="T2540" i="1"/>
  <c r="S2540" i="1"/>
  <c r="U2540" i="1"/>
  <c r="T2541" i="1"/>
  <c r="S2541" i="1"/>
  <c r="U2541" i="1"/>
  <c r="T2542" i="1"/>
  <c r="S2542" i="1"/>
  <c r="U2542" i="1"/>
  <c r="T2543" i="1"/>
  <c r="S2543" i="1"/>
  <c r="U2543" i="1"/>
  <c r="T2544" i="1"/>
  <c r="S2544" i="1"/>
  <c r="U2544" i="1"/>
  <c r="T2545" i="1"/>
  <c r="S2545" i="1"/>
  <c r="U2545" i="1"/>
  <c r="T2546" i="1"/>
  <c r="S2546" i="1"/>
  <c r="U2546" i="1"/>
  <c r="T2547" i="1"/>
  <c r="S2547" i="1"/>
  <c r="U2547" i="1"/>
  <c r="T2548" i="1"/>
  <c r="S2548" i="1"/>
  <c r="U2548" i="1"/>
  <c r="T2549" i="1"/>
  <c r="S2549" i="1"/>
  <c r="U2549" i="1"/>
  <c r="T2550" i="1"/>
  <c r="S2550" i="1"/>
  <c r="U2550" i="1"/>
  <c r="T2551" i="1"/>
  <c r="S2551" i="1"/>
  <c r="U2551" i="1"/>
  <c r="T2552" i="1"/>
  <c r="S2552" i="1"/>
  <c r="U2552" i="1"/>
  <c r="T2553" i="1"/>
  <c r="S2553" i="1"/>
  <c r="U2553" i="1"/>
  <c r="T2554" i="1"/>
  <c r="S2554" i="1"/>
  <c r="U2554" i="1"/>
  <c r="T2555" i="1"/>
  <c r="S2555" i="1"/>
  <c r="U2555" i="1"/>
  <c r="T2556" i="1"/>
  <c r="S2556" i="1"/>
  <c r="U2556" i="1"/>
  <c r="T2557" i="1"/>
  <c r="S2557" i="1"/>
  <c r="U2557" i="1"/>
  <c r="T2558" i="1"/>
  <c r="S2558" i="1"/>
  <c r="U2558" i="1"/>
  <c r="T2559" i="1"/>
  <c r="S2559" i="1"/>
  <c r="U2559" i="1"/>
  <c r="T2560" i="1"/>
  <c r="S2560" i="1"/>
  <c r="U2560" i="1"/>
  <c r="T2561" i="1"/>
  <c r="S2561" i="1"/>
  <c r="U2561" i="1"/>
  <c r="T2562" i="1"/>
  <c r="S2562" i="1"/>
  <c r="U2562" i="1"/>
  <c r="T2563" i="1"/>
  <c r="S2563" i="1"/>
  <c r="U2563" i="1"/>
  <c r="T2564" i="1"/>
  <c r="S2564" i="1"/>
  <c r="U2564" i="1"/>
  <c r="T2565" i="1"/>
  <c r="S2565" i="1"/>
  <c r="U2565" i="1"/>
  <c r="T2566" i="1"/>
  <c r="S2566" i="1"/>
  <c r="U2566" i="1"/>
  <c r="T2567" i="1"/>
  <c r="S2567" i="1"/>
  <c r="U2567" i="1"/>
  <c r="T2568" i="1"/>
  <c r="S2568" i="1"/>
  <c r="U2568" i="1"/>
  <c r="T2569" i="1"/>
  <c r="S2569" i="1"/>
  <c r="U2569" i="1"/>
  <c r="T2570" i="1"/>
  <c r="S2570" i="1"/>
  <c r="U2570" i="1"/>
  <c r="T2571" i="1"/>
  <c r="S2571" i="1"/>
  <c r="U2571" i="1"/>
  <c r="T2572" i="1"/>
  <c r="S2572" i="1"/>
  <c r="U2572" i="1"/>
  <c r="T2573" i="1"/>
  <c r="S2573" i="1"/>
  <c r="U2573" i="1"/>
  <c r="T2574" i="1"/>
  <c r="S2574" i="1"/>
  <c r="U2574" i="1"/>
  <c r="T2575" i="1"/>
  <c r="S2575" i="1"/>
  <c r="U2575" i="1"/>
  <c r="T2576" i="1"/>
  <c r="S2576" i="1"/>
  <c r="U2576" i="1"/>
  <c r="T2577" i="1"/>
  <c r="S2577" i="1"/>
  <c r="U2577" i="1"/>
  <c r="T2578" i="1"/>
  <c r="S2578" i="1"/>
  <c r="U2578" i="1"/>
  <c r="T2579" i="1"/>
  <c r="S2579" i="1"/>
  <c r="U2579" i="1"/>
  <c r="T2580" i="1"/>
  <c r="S2580" i="1"/>
  <c r="U2580" i="1"/>
  <c r="T2581" i="1"/>
  <c r="S2581" i="1"/>
  <c r="U2581" i="1"/>
  <c r="T2582" i="1"/>
  <c r="S2582" i="1"/>
  <c r="U2582" i="1"/>
  <c r="T2583" i="1"/>
  <c r="S2583" i="1"/>
  <c r="U2583" i="1"/>
  <c r="T2584" i="1"/>
  <c r="S2584" i="1"/>
  <c r="U2584" i="1"/>
  <c r="T2585" i="1"/>
  <c r="S2585" i="1"/>
  <c r="U2585" i="1"/>
  <c r="T2586" i="1"/>
  <c r="S2586" i="1"/>
  <c r="U2586" i="1"/>
  <c r="T2587" i="1"/>
  <c r="S2587" i="1"/>
  <c r="U2587" i="1"/>
  <c r="T2588" i="1"/>
  <c r="S2588" i="1"/>
  <c r="U2588" i="1"/>
  <c r="T2589" i="1"/>
  <c r="S2589" i="1"/>
  <c r="U2589" i="1"/>
  <c r="T2590" i="1"/>
  <c r="S2590" i="1"/>
  <c r="U2590" i="1"/>
  <c r="T2591" i="1"/>
  <c r="S2591" i="1"/>
  <c r="U2591" i="1"/>
  <c r="T2592" i="1"/>
  <c r="S2592" i="1"/>
  <c r="U2592" i="1"/>
  <c r="T2593" i="1"/>
  <c r="S2593" i="1"/>
  <c r="U2593" i="1"/>
  <c r="T2594" i="1"/>
  <c r="S2594" i="1"/>
  <c r="U2594" i="1"/>
  <c r="T2595" i="1"/>
  <c r="S2595" i="1"/>
  <c r="U2595" i="1"/>
  <c r="T2596" i="1"/>
  <c r="S2596" i="1"/>
  <c r="U2596" i="1"/>
  <c r="T2597" i="1"/>
  <c r="S2597" i="1"/>
  <c r="U2597" i="1"/>
  <c r="T2598" i="1"/>
  <c r="S2598" i="1"/>
  <c r="U2598" i="1"/>
  <c r="T2599" i="1"/>
  <c r="S2599" i="1"/>
  <c r="U2599" i="1"/>
  <c r="T2600" i="1"/>
  <c r="S2600" i="1"/>
  <c r="U2600" i="1"/>
  <c r="T2601" i="1"/>
  <c r="S2601" i="1"/>
  <c r="U2601" i="1"/>
  <c r="T2602" i="1"/>
  <c r="S2602" i="1"/>
  <c r="U2602" i="1"/>
  <c r="T2603" i="1"/>
  <c r="S2603" i="1"/>
  <c r="U2603" i="1"/>
  <c r="T2604" i="1"/>
  <c r="S2604" i="1"/>
  <c r="U2604" i="1"/>
  <c r="T2605" i="1"/>
  <c r="S2605" i="1"/>
  <c r="U2605" i="1"/>
  <c r="T2606" i="1"/>
  <c r="S2606" i="1"/>
  <c r="U2606" i="1"/>
  <c r="T2607" i="1"/>
  <c r="S2607" i="1"/>
  <c r="U2607" i="1"/>
  <c r="T2608" i="1"/>
  <c r="S2608" i="1"/>
  <c r="U2608" i="1"/>
  <c r="T2609" i="1"/>
  <c r="S2609" i="1"/>
  <c r="U2609" i="1"/>
  <c r="T2610" i="1"/>
  <c r="S2610" i="1"/>
  <c r="U2610" i="1"/>
  <c r="T2611" i="1"/>
  <c r="S2611" i="1"/>
  <c r="U2611" i="1"/>
  <c r="T2612" i="1"/>
  <c r="S2612" i="1"/>
  <c r="U2612" i="1"/>
  <c r="T2613" i="1"/>
  <c r="S2613" i="1"/>
  <c r="U2613" i="1"/>
  <c r="T2614" i="1"/>
  <c r="S2614" i="1"/>
  <c r="U2614" i="1"/>
  <c r="T2615" i="1"/>
  <c r="S2615" i="1"/>
  <c r="U2615" i="1"/>
  <c r="T2616" i="1"/>
  <c r="S2616" i="1"/>
  <c r="U2616" i="1"/>
  <c r="T2617" i="1"/>
  <c r="S2617" i="1"/>
  <c r="U2617" i="1"/>
  <c r="T2618" i="1"/>
  <c r="S2618" i="1"/>
  <c r="U2618" i="1"/>
  <c r="T2619" i="1"/>
  <c r="S2619" i="1"/>
  <c r="U2619" i="1"/>
  <c r="T2620" i="1"/>
  <c r="S2620" i="1"/>
  <c r="U2620" i="1"/>
  <c r="T2621" i="1"/>
  <c r="S2621" i="1"/>
  <c r="U2621" i="1"/>
  <c r="T2622" i="1"/>
  <c r="S2622" i="1"/>
  <c r="U2622" i="1"/>
  <c r="T2623" i="1"/>
  <c r="S2623" i="1"/>
  <c r="U2623" i="1"/>
  <c r="T2624" i="1"/>
  <c r="S2624" i="1"/>
  <c r="U2624" i="1"/>
  <c r="T2625" i="1"/>
  <c r="S2625" i="1"/>
  <c r="U2625" i="1"/>
  <c r="T2626" i="1"/>
  <c r="S2626" i="1"/>
  <c r="U2626" i="1"/>
  <c r="T2627" i="1"/>
  <c r="S2627" i="1"/>
  <c r="U2627" i="1"/>
  <c r="T2628" i="1"/>
  <c r="S2628" i="1"/>
  <c r="U2628" i="1"/>
  <c r="T2629" i="1"/>
  <c r="S2629" i="1"/>
  <c r="U2629" i="1"/>
  <c r="T2630" i="1"/>
  <c r="S2630" i="1"/>
  <c r="U2630" i="1"/>
  <c r="T2631" i="1"/>
  <c r="S2631" i="1"/>
  <c r="U2631" i="1"/>
  <c r="T2632" i="1"/>
  <c r="S2632" i="1"/>
  <c r="U2632" i="1"/>
  <c r="T2633" i="1"/>
  <c r="S2633" i="1"/>
  <c r="U2633" i="1"/>
  <c r="T2634" i="1"/>
  <c r="S2634" i="1"/>
  <c r="U2634" i="1"/>
  <c r="T2635" i="1"/>
  <c r="S2635" i="1"/>
  <c r="U2635" i="1"/>
  <c r="T2636" i="1"/>
  <c r="S2636" i="1"/>
  <c r="U2636" i="1"/>
  <c r="T2637" i="1"/>
  <c r="S2637" i="1"/>
  <c r="U2637" i="1"/>
  <c r="T2638" i="1"/>
  <c r="S2638" i="1"/>
  <c r="U2638" i="1"/>
  <c r="T2639" i="1"/>
  <c r="S2639" i="1"/>
  <c r="U2639" i="1"/>
  <c r="T2640" i="1"/>
  <c r="S2640" i="1"/>
  <c r="U2640" i="1"/>
  <c r="T2641" i="1"/>
  <c r="S2641" i="1"/>
  <c r="U2641" i="1"/>
  <c r="T2642" i="1"/>
  <c r="S2642" i="1"/>
  <c r="U2642" i="1"/>
  <c r="T2643" i="1"/>
  <c r="S2643" i="1"/>
  <c r="U2643" i="1"/>
  <c r="T2644" i="1"/>
  <c r="S2644" i="1"/>
  <c r="U2644" i="1"/>
  <c r="T2645" i="1"/>
  <c r="S2645" i="1"/>
  <c r="U2645" i="1"/>
  <c r="T2646" i="1"/>
  <c r="S2646" i="1"/>
  <c r="U2646" i="1"/>
  <c r="T2647" i="1"/>
  <c r="S2647" i="1"/>
  <c r="U2647" i="1"/>
  <c r="T2648" i="1"/>
  <c r="S2648" i="1"/>
  <c r="U2648" i="1"/>
  <c r="T2649" i="1"/>
  <c r="S2649" i="1"/>
  <c r="U2649" i="1"/>
  <c r="T2650" i="1"/>
  <c r="S2650" i="1"/>
  <c r="U2650" i="1"/>
  <c r="T2651" i="1"/>
  <c r="S2651" i="1"/>
  <c r="U2651" i="1"/>
  <c r="T2652" i="1"/>
  <c r="S2652" i="1"/>
  <c r="U2652" i="1"/>
  <c r="T2653" i="1"/>
  <c r="S2653" i="1"/>
  <c r="U2653" i="1"/>
  <c r="T2654" i="1"/>
  <c r="S2654" i="1"/>
  <c r="U2654" i="1"/>
  <c r="T2655" i="1"/>
  <c r="S2655" i="1"/>
  <c r="U2655" i="1"/>
  <c r="T2656" i="1"/>
  <c r="S2656" i="1"/>
  <c r="U2656" i="1"/>
  <c r="T2657" i="1"/>
  <c r="S2657" i="1"/>
  <c r="U2657" i="1"/>
  <c r="T2658" i="1"/>
  <c r="S2658" i="1"/>
  <c r="U2658" i="1"/>
  <c r="T2659" i="1"/>
  <c r="S2659" i="1"/>
  <c r="U2659" i="1"/>
  <c r="T2660" i="1"/>
  <c r="S2660" i="1"/>
  <c r="U2660" i="1"/>
  <c r="T2661" i="1"/>
  <c r="S2661" i="1"/>
  <c r="U2661" i="1"/>
  <c r="T2662" i="1"/>
  <c r="S2662" i="1"/>
  <c r="U2662" i="1"/>
  <c r="T2663" i="1"/>
  <c r="S2663" i="1"/>
  <c r="U2663" i="1"/>
  <c r="T2664" i="1"/>
  <c r="S2664" i="1"/>
  <c r="U2664" i="1"/>
  <c r="T2665" i="1"/>
  <c r="S2665" i="1"/>
  <c r="U2665" i="1"/>
  <c r="T2666" i="1"/>
  <c r="S2666" i="1"/>
  <c r="U2666" i="1"/>
  <c r="T2667" i="1"/>
  <c r="S2667" i="1"/>
  <c r="U2667" i="1"/>
  <c r="T2668" i="1"/>
  <c r="S2668" i="1"/>
  <c r="U2668" i="1"/>
  <c r="T2669" i="1"/>
  <c r="S2669" i="1"/>
  <c r="U2669" i="1"/>
  <c r="T2670" i="1"/>
  <c r="S2670" i="1"/>
  <c r="U2670" i="1"/>
  <c r="T2671" i="1"/>
  <c r="S2671" i="1"/>
  <c r="U2671" i="1"/>
  <c r="T2672" i="1"/>
  <c r="S2672" i="1"/>
  <c r="U2672" i="1"/>
  <c r="T2673" i="1"/>
  <c r="S2673" i="1"/>
  <c r="U2673" i="1"/>
  <c r="T2674" i="1"/>
  <c r="S2674" i="1"/>
  <c r="U2674" i="1"/>
  <c r="T2675" i="1"/>
  <c r="S2675" i="1"/>
  <c r="U2675" i="1"/>
  <c r="T2676" i="1"/>
  <c r="S2676" i="1"/>
  <c r="U2676" i="1"/>
  <c r="T2677" i="1"/>
  <c r="S2677" i="1"/>
  <c r="U2677" i="1"/>
  <c r="T2678" i="1"/>
  <c r="S2678" i="1"/>
  <c r="U2678" i="1"/>
  <c r="T2679" i="1"/>
  <c r="S2679" i="1"/>
  <c r="U2679" i="1"/>
  <c r="T2680" i="1"/>
  <c r="S2680" i="1"/>
  <c r="U2680" i="1"/>
  <c r="T2681" i="1"/>
  <c r="S2681" i="1"/>
  <c r="U2681" i="1"/>
  <c r="T2682" i="1"/>
  <c r="S2682" i="1"/>
  <c r="U2682" i="1"/>
  <c r="T2683" i="1"/>
  <c r="S2683" i="1"/>
  <c r="U2683" i="1"/>
  <c r="T2684" i="1"/>
  <c r="S2684" i="1"/>
  <c r="U2684" i="1"/>
  <c r="T2685" i="1"/>
  <c r="S2685" i="1"/>
  <c r="U2685" i="1"/>
  <c r="T2686" i="1"/>
  <c r="S2686" i="1"/>
  <c r="U2686" i="1"/>
  <c r="T2687" i="1"/>
  <c r="S2687" i="1"/>
  <c r="U2687" i="1"/>
  <c r="T2688" i="1"/>
  <c r="S2688" i="1"/>
  <c r="U2688" i="1"/>
  <c r="T2689" i="1"/>
  <c r="S2689" i="1"/>
  <c r="U2689" i="1"/>
  <c r="T2690" i="1"/>
  <c r="S2690" i="1"/>
  <c r="U2690" i="1"/>
  <c r="T2691" i="1"/>
  <c r="S2691" i="1"/>
  <c r="U2691" i="1"/>
  <c r="T2692" i="1"/>
  <c r="S2692" i="1"/>
  <c r="U2692" i="1"/>
  <c r="T2693" i="1"/>
  <c r="S2693" i="1"/>
  <c r="U2693" i="1"/>
  <c r="T2694" i="1"/>
  <c r="S2694" i="1"/>
  <c r="U2694" i="1"/>
  <c r="T2695" i="1"/>
  <c r="S2695" i="1"/>
  <c r="U2695" i="1"/>
  <c r="T2696" i="1"/>
  <c r="S2696" i="1"/>
  <c r="U2696" i="1"/>
  <c r="T2697" i="1"/>
  <c r="S2697" i="1"/>
  <c r="U2697" i="1"/>
  <c r="T2698" i="1"/>
  <c r="S2698" i="1"/>
  <c r="U2698" i="1"/>
  <c r="T2699" i="1"/>
  <c r="S2699" i="1"/>
  <c r="U2699" i="1"/>
  <c r="T2700" i="1"/>
  <c r="S2700" i="1"/>
  <c r="U2700" i="1"/>
  <c r="T2701" i="1"/>
  <c r="S2701" i="1"/>
  <c r="U2701" i="1"/>
  <c r="T2702" i="1"/>
  <c r="S2702" i="1"/>
  <c r="U2702" i="1"/>
  <c r="T2703" i="1"/>
  <c r="S2703" i="1"/>
  <c r="U2703" i="1"/>
  <c r="T2704" i="1"/>
  <c r="S2704" i="1"/>
  <c r="U2704" i="1"/>
  <c r="T2705" i="1"/>
  <c r="S2705" i="1"/>
  <c r="U2705" i="1"/>
  <c r="T2706" i="1"/>
  <c r="S2706" i="1"/>
  <c r="U2706" i="1"/>
  <c r="T2707" i="1"/>
  <c r="S2707" i="1"/>
  <c r="U2707" i="1"/>
  <c r="T2708" i="1"/>
  <c r="S2708" i="1"/>
  <c r="U2708" i="1"/>
  <c r="T2709" i="1"/>
  <c r="S2709" i="1"/>
  <c r="U2709" i="1"/>
  <c r="T2710" i="1"/>
  <c r="S2710" i="1"/>
  <c r="U2710" i="1"/>
  <c r="T2711" i="1"/>
  <c r="S2711" i="1"/>
  <c r="U2711" i="1"/>
  <c r="T2712" i="1"/>
  <c r="S2712" i="1"/>
  <c r="U2712" i="1"/>
  <c r="T2713" i="1"/>
  <c r="S2713" i="1"/>
  <c r="U2713" i="1"/>
  <c r="T2714" i="1"/>
  <c r="S2714" i="1"/>
  <c r="U2714" i="1"/>
  <c r="T2715" i="1"/>
  <c r="S2715" i="1"/>
  <c r="U2715" i="1"/>
  <c r="T2716" i="1"/>
  <c r="S2716" i="1"/>
  <c r="U2716" i="1"/>
  <c r="T2717" i="1"/>
  <c r="S2717" i="1"/>
  <c r="U2717" i="1"/>
  <c r="T2718" i="1"/>
  <c r="S2718" i="1"/>
  <c r="U2718" i="1"/>
  <c r="T2719" i="1"/>
  <c r="S2719" i="1"/>
  <c r="U2719" i="1"/>
  <c r="T2720" i="1"/>
  <c r="S2720" i="1"/>
  <c r="U2720" i="1"/>
  <c r="T2721" i="1"/>
  <c r="S2721" i="1"/>
  <c r="U2721" i="1"/>
  <c r="T2722" i="1"/>
  <c r="S2722" i="1"/>
  <c r="U2722" i="1"/>
  <c r="T2723" i="1"/>
  <c r="S2723" i="1"/>
  <c r="U2723" i="1"/>
  <c r="T2724" i="1"/>
  <c r="S2724" i="1"/>
  <c r="U2724" i="1"/>
  <c r="T2725" i="1"/>
  <c r="S2725" i="1"/>
  <c r="U2725" i="1"/>
  <c r="T2726" i="1"/>
  <c r="S2726" i="1"/>
  <c r="U2726" i="1"/>
  <c r="T2727" i="1"/>
  <c r="S2727" i="1"/>
  <c r="U2727" i="1"/>
  <c r="T2728" i="1"/>
  <c r="S2728" i="1"/>
  <c r="U2728" i="1"/>
  <c r="T2729" i="1"/>
  <c r="S2729" i="1"/>
  <c r="U2729" i="1"/>
  <c r="T2730" i="1"/>
  <c r="S2730" i="1"/>
  <c r="U2730" i="1"/>
  <c r="T2731" i="1"/>
  <c r="S2731" i="1"/>
  <c r="U2731" i="1"/>
  <c r="T2732" i="1"/>
  <c r="S2732" i="1"/>
  <c r="U2732" i="1"/>
  <c r="T2733" i="1"/>
  <c r="S2733" i="1"/>
  <c r="U2733" i="1"/>
  <c r="T2734" i="1"/>
  <c r="S2734" i="1"/>
  <c r="U2734" i="1"/>
  <c r="T2735" i="1"/>
  <c r="S2735" i="1"/>
  <c r="U2735" i="1"/>
  <c r="T2736" i="1"/>
  <c r="S2736" i="1"/>
  <c r="U2736" i="1"/>
  <c r="T2737" i="1"/>
  <c r="S2737" i="1"/>
  <c r="U2737" i="1"/>
  <c r="T2738" i="1"/>
  <c r="S2738" i="1"/>
  <c r="U2738" i="1"/>
  <c r="T2739" i="1"/>
  <c r="S2739" i="1"/>
  <c r="U2739" i="1"/>
  <c r="T2740" i="1"/>
  <c r="S2740" i="1"/>
  <c r="U2740" i="1"/>
  <c r="T2741" i="1"/>
  <c r="S2741" i="1"/>
  <c r="U2741" i="1"/>
  <c r="T2742" i="1"/>
  <c r="S2742" i="1"/>
  <c r="U2742" i="1"/>
  <c r="T2743" i="1"/>
  <c r="S2743" i="1"/>
  <c r="U2743" i="1"/>
  <c r="T2744" i="1"/>
  <c r="S2744" i="1"/>
  <c r="U2744" i="1"/>
  <c r="T2745" i="1"/>
  <c r="S2745" i="1"/>
  <c r="U2745" i="1"/>
  <c r="T2746" i="1"/>
  <c r="S2746" i="1"/>
  <c r="U2746" i="1"/>
  <c r="T2747" i="1"/>
  <c r="S2747" i="1"/>
  <c r="U2747" i="1"/>
  <c r="T2748" i="1"/>
  <c r="S2748" i="1"/>
  <c r="U2748" i="1"/>
  <c r="T2749" i="1"/>
  <c r="S2749" i="1"/>
  <c r="U2749" i="1"/>
  <c r="T2750" i="1"/>
  <c r="S2750" i="1"/>
  <c r="U2750" i="1"/>
  <c r="T2751" i="1"/>
  <c r="S2751" i="1"/>
  <c r="U2751" i="1"/>
  <c r="T2752" i="1"/>
  <c r="S2752" i="1"/>
  <c r="U2752" i="1"/>
  <c r="T2753" i="1"/>
  <c r="S2753" i="1"/>
  <c r="U2753" i="1"/>
  <c r="T2754" i="1"/>
  <c r="S2754" i="1"/>
  <c r="U2754" i="1"/>
  <c r="T2755" i="1"/>
  <c r="S2755" i="1"/>
  <c r="U2755" i="1"/>
  <c r="T2756" i="1"/>
  <c r="S2756" i="1"/>
  <c r="U2756" i="1"/>
  <c r="T2757" i="1"/>
  <c r="S2757" i="1"/>
  <c r="U2757" i="1"/>
  <c r="T2758" i="1"/>
  <c r="S2758" i="1"/>
  <c r="U2758" i="1"/>
  <c r="T2759" i="1"/>
  <c r="S2759" i="1"/>
  <c r="U2759" i="1"/>
  <c r="T2760" i="1"/>
  <c r="S2760" i="1"/>
  <c r="U2760" i="1"/>
  <c r="T2761" i="1"/>
  <c r="S2761" i="1"/>
  <c r="U2761" i="1"/>
  <c r="T2762" i="1"/>
  <c r="S2762" i="1"/>
  <c r="U2762" i="1"/>
  <c r="T2763" i="1"/>
  <c r="S2763" i="1"/>
  <c r="U2763" i="1"/>
  <c r="T2764" i="1"/>
  <c r="S2764" i="1"/>
  <c r="U2764" i="1"/>
  <c r="T2765" i="1"/>
  <c r="S2765" i="1"/>
  <c r="U2765" i="1"/>
  <c r="T2766" i="1"/>
  <c r="S2766" i="1"/>
  <c r="U2766" i="1"/>
  <c r="T2767" i="1"/>
  <c r="S2767" i="1"/>
  <c r="U2767" i="1"/>
  <c r="T2768" i="1"/>
  <c r="S2768" i="1"/>
  <c r="U2768" i="1"/>
  <c r="T2769" i="1"/>
  <c r="S2769" i="1"/>
  <c r="U2769" i="1"/>
  <c r="T2770" i="1"/>
  <c r="S2770" i="1"/>
  <c r="U2770" i="1"/>
  <c r="T2771" i="1"/>
  <c r="S2771" i="1"/>
  <c r="U2771" i="1"/>
  <c r="T2772" i="1"/>
  <c r="S2772" i="1"/>
  <c r="U2772" i="1"/>
  <c r="T2773" i="1"/>
  <c r="S2773" i="1"/>
  <c r="U2773" i="1"/>
  <c r="T2774" i="1"/>
  <c r="S2774" i="1"/>
  <c r="U2774" i="1"/>
  <c r="T2775" i="1"/>
  <c r="S2775" i="1"/>
  <c r="U2775" i="1"/>
  <c r="T2776" i="1"/>
  <c r="S2776" i="1"/>
  <c r="U2776" i="1"/>
  <c r="T2777" i="1"/>
  <c r="S2777" i="1"/>
  <c r="U2777" i="1"/>
  <c r="T2778" i="1"/>
  <c r="S2778" i="1"/>
  <c r="U2778" i="1"/>
  <c r="T2779" i="1"/>
  <c r="S2779" i="1"/>
  <c r="U2779" i="1"/>
  <c r="T2780" i="1"/>
  <c r="S2780" i="1"/>
  <c r="U2780" i="1"/>
  <c r="T2781" i="1"/>
  <c r="S2781" i="1"/>
  <c r="U2781" i="1"/>
  <c r="T2782" i="1"/>
  <c r="S2782" i="1"/>
  <c r="U2782" i="1"/>
  <c r="T2783" i="1"/>
  <c r="S2783" i="1"/>
  <c r="U2783" i="1"/>
  <c r="T2784" i="1"/>
  <c r="S2784" i="1"/>
  <c r="U2784" i="1"/>
  <c r="T2785" i="1"/>
  <c r="S2785" i="1"/>
  <c r="U2785" i="1"/>
  <c r="T2786" i="1"/>
  <c r="S2786" i="1"/>
  <c r="U2786" i="1"/>
  <c r="T2787" i="1"/>
  <c r="S2787" i="1"/>
  <c r="U2787" i="1"/>
  <c r="T2788" i="1"/>
  <c r="S2788" i="1"/>
  <c r="U2788" i="1"/>
  <c r="T2789" i="1"/>
  <c r="S2789" i="1"/>
  <c r="U2789" i="1"/>
  <c r="T2790" i="1"/>
  <c r="S2790" i="1"/>
  <c r="U2790" i="1"/>
  <c r="T2791" i="1"/>
  <c r="S2791" i="1"/>
  <c r="U2791" i="1"/>
  <c r="T2792" i="1"/>
  <c r="S2792" i="1"/>
  <c r="U2792" i="1"/>
  <c r="T2793" i="1"/>
  <c r="S2793" i="1"/>
  <c r="U2793" i="1"/>
  <c r="T2794" i="1"/>
  <c r="S2794" i="1"/>
  <c r="U2794" i="1"/>
  <c r="T2795" i="1"/>
  <c r="S2795" i="1"/>
  <c r="U2795" i="1"/>
  <c r="T2796" i="1"/>
  <c r="S2796" i="1"/>
  <c r="U2796" i="1"/>
  <c r="T2797" i="1"/>
  <c r="S2797" i="1"/>
  <c r="U2797" i="1"/>
  <c r="T2798" i="1"/>
  <c r="S2798" i="1"/>
  <c r="U2798" i="1"/>
  <c r="T2799" i="1"/>
  <c r="S2799" i="1"/>
  <c r="U2799" i="1"/>
  <c r="T2800" i="1"/>
  <c r="S2800" i="1"/>
  <c r="U2800" i="1"/>
  <c r="T2801" i="1"/>
  <c r="S2801" i="1"/>
  <c r="U2801" i="1"/>
  <c r="T2802" i="1"/>
  <c r="S2802" i="1"/>
  <c r="U2802" i="1"/>
  <c r="T2803" i="1"/>
  <c r="S2803" i="1"/>
  <c r="U2803" i="1"/>
  <c r="T2804" i="1"/>
  <c r="S2804" i="1"/>
  <c r="U2804" i="1"/>
  <c r="T2805" i="1"/>
  <c r="S2805" i="1"/>
  <c r="U2805" i="1"/>
  <c r="T2806" i="1"/>
  <c r="S2806" i="1"/>
  <c r="U2806" i="1"/>
  <c r="T2807" i="1"/>
  <c r="S2807" i="1"/>
  <c r="U2807" i="1"/>
  <c r="T2808" i="1"/>
  <c r="S2808" i="1"/>
  <c r="U2808" i="1"/>
  <c r="T2809" i="1"/>
  <c r="S2809" i="1"/>
  <c r="U2809" i="1"/>
  <c r="T2810" i="1"/>
  <c r="S2810" i="1"/>
  <c r="U2810" i="1"/>
  <c r="T2811" i="1"/>
  <c r="S2811" i="1"/>
  <c r="U2811" i="1"/>
  <c r="T2812" i="1"/>
  <c r="S2812" i="1"/>
  <c r="U2812" i="1"/>
  <c r="T2813" i="1"/>
  <c r="S2813" i="1"/>
  <c r="U2813" i="1"/>
  <c r="T2814" i="1"/>
  <c r="S2814" i="1"/>
  <c r="U2814" i="1"/>
  <c r="T2815" i="1"/>
  <c r="S2815" i="1"/>
  <c r="U2815" i="1"/>
  <c r="T2816" i="1"/>
  <c r="S2816" i="1"/>
  <c r="U2816" i="1"/>
  <c r="T2817" i="1"/>
  <c r="S2817" i="1"/>
  <c r="U2817" i="1"/>
  <c r="T2818" i="1"/>
  <c r="S2818" i="1"/>
  <c r="U2818" i="1"/>
  <c r="T2819" i="1"/>
  <c r="S2819" i="1"/>
  <c r="U2819" i="1"/>
  <c r="T2820" i="1"/>
  <c r="S2820" i="1"/>
  <c r="U2820" i="1"/>
  <c r="T2821" i="1"/>
  <c r="S2821" i="1"/>
  <c r="U2821" i="1"/>
  <c r="T2822" i="1"/>
  <c r="S2822" i="1"/>
  <c r="U2822" i="1"/>
  <c r="T2823" i="1"/>
  <c r="S2823" i="1"/>
  <c r="U2823" i="1"/>
  <c r="T2824" i="1"/>
  <c r="S2824" i="1"/>
  <c r="U2824" i="1"/>
  <c r="T2825" i="1"/>
  <c r="S2825" i="1"/>
  <c r="U2825" i="1"/>
  <c r="T2826" i="1"/>
  <c r="S2826" i="1"/>
  <c r="U2826" i="1"/>
  <c r="T2827" i="1"/>
  <c r="S2827" i="1"/>
  <c r="U2827" i="1"/>
  <c r="T2828" i="1"/>
  <c r="S2828" i="1"/>
  <c r="U2828" i="1"/>
  <c r="T2829" i="1"/>
  <c r="S2829" i="1"/>
  <c r="U2829" i="1"/>
  <c r="T2830" i="1"/>
  <c r="S2830" i="1"/>
  <c r="U2830" i="1"/>
  <c r="T2831" i="1"/>
  <c r="S2831" i="1"/>
  <c r="U2831" i="1"/>
  <c r="T2832" i="1"/>
  <c r="S2832" i="1"/>
  <c r="U2832" i="1"/>
  <c r="T2833" i="1"/>
  <c r="S2833" i="1"/>
  <c r="U2833" i="1"/>
  <c r="T2834" i="1"/>
  <c r="S2834" i="1"/>
  <c r="U2834" i="1"/>
  <c r="T2835" i="1"/>
  <c r="S2835" i="1"/>
  <c r="U2835" i="1"/>
  <c r="T2836" i="1"/>
  <c r="S2836" i="1"/>
  <c r="U2836" i="1"/>
  <c r="T2837" i="1"/>
  <c r="S2837" i="1"/>
  <c r="U2837" i="1"/>
  <c r="T2838" i="1"/>
  <c r="S2838" i="1"/>
  <c r="U2838" i="1"/>
  <c r="T2839" i="1"/>
  <c r="S2839" i="1"/>
  <c r="U2839" i="1"/>
  <c r="T2840" i="1"/>
  <c r="S2840" i="1"/>
  <c r="U2840" i="1"/>
  <c r="T2841" i="1"/>
  <c r="S2841" i="1"/>
  <c r="U2841" i="1"/>
  <c r="T2842" i="1"/>
  <c r="S2842" i="1"/>
  <c r="U2842" i="1"/>
  <c r="T2843" i="1"/>
  <c r="S2843" i="1"/>
  <c r="U2843" i="1"/>
  <c r="T2844" i="1"/>
  <c r="S2844" i="1"/>
  <c r="U2844" i="1"/>
  <c r="T2845" i="1"/>
  <c r="S2845" i="1"/>
  <c r="U2845" i="1"/>
  <c r="T2846" i="1"/>
  <c r="S2846" i="1"/>
  <c r="U2846" i="1"/>
  <c r="T2847" i="1"/>
  <c r="S2847" i="1"/>
  <c r="U2847" i="1"/>
  <c r="T2848" i="1"/>
  <c r="S2848" i="1"/>
  <c r="U2848" i="1"/>
  <c r="T2849" i="1"/>
  <c r="S2849" i="1"/>
  <c r="U2849" i="1"/>
  <c r="T2850" i="1"/>
  <c r="S2850" i="1"/>
  <c r="U2850" i="1"/>
  <c r="T2851" i="1"/>
  <c r="S2851" i="1"/>
  <c r="U2851" i="1"/>
  <c r="T2852" i="1"/>
  <c r="S2852" i="1"/>
  <c r="U2852" i="1"/>
  <c r="T2853" i="1"/>
  <c r="S2853" i="1"/>
  <c r="U2853" i="1"/>
  <c r="T2854" i="1"/>
  <c r="S2854" i="1"/>
  <c r="U2854" i="1"/>
  <c r="T2855" i="1"/>
  <c r="S2855" i="1"/>
  <c r="U2855" i="1"/>
  <c r="T2856" i="1"/>
  <c r="S2856" i="1"/>
  <c r="U2856" i="1"/>
  <c r="T2857" i="1"/>
  <c r="S2857" i="1"/>
  <c r="U2857" i="1"/>
  <c r="T2858" i="1"/>
  <c r="S2858" i="1"/>
  <c r="U2858" i="1"/>
  <c r="T2859" i="1"/>
  <c r="S2859" i="1"/>
  <c r="U2859" i="1"/>
  <c r="T2860" i="1"/>
  <c r="S2860" i="1"/>
  <c r="U2860" i="1"/>
  <c r="T2861" i="1"/>
  <c r="S2861" i="1"/>
  <c r="U2861" i="1"/>
  <c r="T2862" i="1"/>
  <c r="S2862" i="1"/>
  <c r="U2862" i="1"/>
  <c r="T2863" i="1"/>
  <c r="S2863" i="1"/>
  <c r="U2863" i="1"/>
  <c r="T2864" i="1"/>
  <c r="S2864" i="1"/>
  <c r="U2864" i="1"/>
  <c r="T2865" i="1"/>
  <c r="S2865" i="1"/>
  <c r="U2865" i="1"/>
  <c r="T2866" i="1"/>
  <c r="S2866" i="1"/>
  <c r="U2866" i="1"/>
  <c r="T2867" i="1"/>
  <c r="S2867" i="1"/>
  <c r="U2867" i="1"/>
  <c r="T2868" i="1"/>
  <c r="S2868" i="1"/>
  <c r="U2868" i="1"/>
  <c r="T2869" i="1"/>
  <c r="S2869" i="1"/>
  <c r="U2869" i="1"/>
  <c r="T2870" i="1"/>
  <c r="S2870" i="1"/>
  <c r="U2870" i="1"/>
  <c r="T2871" i="1"/>
  <c r="S2871" i="1"/>
  <c r="U2871" i="1"/>
  <c r="T2872" i="1"/>
  <c r="S2872" i="1"/>
  <c r="U2872" i="1"/>
  <c r="T2873" i="1"/>
  <c r="S2873" i="1"/>
  <c r="U2873" i="1"/>
  <c r="T2874" i="1"/>
  <c r="S2874" i="1"/>
  <c r="U2874" i="1"/>
  <c r="T2875" i="1"/>
  <c r="S2875" i="1"/>
  <c r="U2875" i="1"/>
  <c r="T2876" i="1"/>
  <c r="S2876" i="1"/>
  <c r="U2876" i="1"/>
  <c r="T2877" i="1"/>
  <c r="S2877" i="1"/>
  <c r="U2877" i="1"/>
  <c r="T2878" i="1"/>
  <c r="S2878" i="1"/>
  <c r="U2878" i="1"/>
  <c r="T2879" i="1"/>
  <c r="S2879" i="1"/>
  <c r="U2879" i="1"/>
  <c r="T2880" i="1"/>
  <c r="S2880" i="1"/>
  <c r="U2880" i="1"/>
  <c r="T2881" i="1"/>
  <c r="S2881" i="1"/>
  <c r="U2881" i="1"/>
  <c r="T2882" i="1"/>
  <c r="S2882" i="1"/>
  <c r="U2882" i="1"/>
  <c r="T2883" i="1"/>
  <c r="S2883" i="1"/>
  <c r="U2883" i="1"/>
  <c r="T2884" i="1"/>
  <c r="S2884" i="1"/>
  <c r="U2884" i="1"/>
  <c r="T2885" i="1"/>
  <c r="S2885" i="1"/>
  <c r="U2885" i="1"/>
  <c r="T2886" i="1"/>
  <c r="S2886" i="1"/>
  <c r="U2886" i="1"/>
  <c r="T2887" i="1"/>
  <c r="S2887" i="1"/>
  <c r="U2887" i="1"/>
  <c r="T2888" i="1"/>
  <c r="S2888" i="1"/>
  <c r="U2888" i="1"/>
  <c r="T2889" i="1"/>
  <c r="S2889" i="1"/>
  <c r="U2889" i="1"/>
  <c r="T2890" i="1"/>
  <c r="S2890" i="1"/>
  <c r="U2890" i="1"/>
  <c r="T2891" i="1"/>
  <c r="S2891" i="1"/>
  <c r="U2891" i="1"/>
  <c r="T2892" i="1"/>
  <c r="S2892" i="1"/>
  <c r="U2892" i="1"/>
  <c r="T2893" i="1"/>
  <c r="S2893" i="1"/>
  <c r="U2893" i="1"/>
  <c r="T2894" i="1"/>
  <c r="S2894" i="1"/>
  <c r="U2894" i="1"/>
  <c r="T2895" i="1"/>
  <c r="S2895" i="1"/>
  <c r="U2895" i="1"/>
  <c r="T2896" i="1"/>
  <c r="S2896" i="1"/>
  <c r="U2896" i="1"/>
  <c r="T2897" i="1"/>
  <c r="S2897" i="1"/>
  <c r="U2897" i="1"/>
  <c r="T2898" i="1"/>
  <c r="S2898" i="1"/>
  <c r="U2898" i="1"/>
  <c r="T2899" i="1"/>
  <c r="S2899" i="1"/>
  <c r="U2899" i="1"/>
  <c r="T2900" i="1"/>
  <c r="S2900" i="1"/>
  <c r="U2900" i="1"/>
  <c r="T2901" i="1"/>
  <c r="S2901" i="1"/>
  <c r="U2901" i="1"/>
  <c r="T2902" i="1"/>
  <c r="S2902" i="1"/>
  <c r="U2902" i="1"/>
  <c r="T2903" i="1"/>
  <c r="S2903" i="1"/>
  <c r="U2903" i="1"/>
  <c r="T2904" i="1"/>
  <c r="S2904" i="1"/>
  <c r="U2904" i="1"/>
  <c r="T2905" i="1"/>
  <c r="S2905" i="1"/>
  <c r="U2905" i="1"/>
  <c r="T2906" i="1"/>
  <c r="S2906" i="1"/>
  <c r="U2906" i="1"/>
  <c r="T2907" i="1"/>
  <c r="S2907" i="1"/>
  <c r="U2907" i="1"/>
  <c r="T2908" i="1"/>
  <c r="S2908" i="1"/>
  <c r="U2908" i="1"/>
  <c r="T2909" i="1"/>
  <c r="S2909" i="1"/>
  <c r="U2909" i="1"/>
  <c r="T2910" i="1"/>
  <c r="S2910" i="1"/>
  <c r="U2910" i="1"/>
  <c r="T2911" i="1"/>
  <c r="S2911" i="1"/>
  <c r="U2911" i="1"/>
  <c r="T2912" i="1"/>
  <c r="S2912" i="1"/>
  <c r="U2912" i="1"/>
  <c r="T2913" i="1"/>
  <c r="S2913" i="1"/>
  <c r="U2913" i="1"/>
  <c r="T2914" i="1"/>
  <c r="S2914" i="1"/>
  <c r="U2914" i="1"/>
  <c r="T2915" i="1"/>
  <c r="S2915" i="1"/>
  <c r="U2915" i="1"/>
  <c r="T2916" i="1"/>
  <c r="S2916" i="1"/>
  <c r="U2916" i="1"/>
  <c r="T2917" i="1"/>
  <c r="S2917" i="1"/>
  <c r="U2917" i="1"/>
  <c r="T2918" i="1"/>
  <c r="S2918" i="1"/>
  <c r="U2918" i="1"/>
  <c r="T2919" i="1"/>
  <c r="S2919" i="1"/>
  <c r="U2919" i="1"/>
  <c r="T2920" i="1"/>
  <c r="S2920" i="1"/>
  <c r="U2920" i="1"/>
  <c r="T2921" i="1"/>
  <c r="S2921" i="1"/>
  <c r="U2921" i="1"/>
  <c r="T2922" i="1"/>
  <c r="S2922" i="1"/>
  <c r="U2922" i="1"/>
  <c r="T2923" i="1"/>
  <c r="S2923" i="1"/>
  <c r="U2923" i="1"/>
  <c r="T2924" i="1"/>
  <c r="S2924" i="1"/>
  <c r="U2924" i="1"/>
  <c r="T2925" i="1"/>
  <c r="S2925" i="1"/>
  <c r="U2925" i="1"/>
  <c r="T2926" i="1"/>
  <c r="S2926" i="1"/>
  <c r="U2926" i="1"/>
  <c r="T2927" i="1"/>
  <c r="S2927" i="1"/>
  <c r="U2927" i="1"/>
  <c r="T2928" i="1"/>
  <c r="S2928" i="1"/>
  <c r="U2928" i="1"/>
  <c r="T2929" i="1"/>
  <c r="S2929" i="1"/>
  <c r="U2929" i="1"/>
  <c r="T2930" i="1"/>
  <c r="S2930" i="1"/>
  <c r="U2930" i="1"/>
  <c r="T2931" i="1"/>
  <c r="S2931" i="1"/>
  <c r="U2931" i="1"/>
  <c r="T2932" i="1"/>
  <c r="S2932" i="1"/>
  <c r="U2932" i="1"/>
  <c r="T2933" i="1"/>
  <c r="S2933" i="1"/>
  <c r="U2933" i="1"/>
  <c r="T2934" i="1"/>
  <c r="S2934" i="1"/>
  <c r="U2934" i="1"/>
  <c r="T2935" i="1"/>
  <c r="S2935" i="1"/>
  <c r="U2935" i="1"/>
  <c r="T2936" i="1"/>
  <c r="S2936" i="1"/>
  <c r="U2936" i="1"/>
  <c r="T2937" i="1"/>
  <c r="S2937" i="1"/>
  <c r="U2937" i="1"/>
  <c r="T2938" i="1"/>
  <c r="S2938" i="1"/>
  <c r="U2938" i="1"/>
  <c r="T2939" i="1"/>
  <c r="S2939" i="1"/>
  <c r="U2939" i="1"/>
  <c r="T2940" i="1"/>
  <c r="S2940" i="1"/>
  <c r="U2940" i="1"/>
  <c r="T2941" i="1"/>
  <c r="S2941" i="1"/>
  <c r="U2941" i="1"/>
  <c r="T2942" i="1"/>
  <c r="S2942" i="1"/>
  <c r="U2942" i="1"/>
  <c r="T2943" i="1"/>
  <c r="S2943" i="1"/>
  <c r="U2943" i="1"/>
  <c r="T2944" i="1"/>
  <c r="S2944" i="1"/>
  <c r="U2944" i="1"/>
  <c r="T2945" i="1"/>
  <c r="S2945" i="1"/>
  <c r="U2945" i="1"/>
  <c r="T2946" i="1"/>
  <c r="S2946" i="1"/>
  <c r="U2946" i="1"/>
  <c r="T2947" i="1"/>
  <c r="S2947" i="1"/>
  <c r="U2947" i="1"/>
  <c r="T2948" i="1"/>
  <c r="S2948" i="1"/>
  <c r="U2948" i="1"/>
  <c r="T2949" i="1"/>
  <c r="S2949" i="1"/>
  <c r="U2949" i="1"/>
  <c r="T2950" i="1"/>
  <c r="S2950" i="1"/>
  <c r="U2950" i="1"/>
  <c r="T2951" i="1"/>
  <c r="S2951" i="1"/>
  <c r="U2951" i="1"/>
  <c r="T2952" i="1"/>
  <c r="S2952" i="1"/>
  <c r="U2952" i="1"/>
  <c r="T2953" i="1"/>
  <c r="S2953" i="1"/>
  <c r="U2953" i="1"/>
  <c r="T2954" i="1"/>
  <c r="S2954" i="1"/>
  <c r="U2954" i="1"/>
  <c r="T2955" i="1"/>
  <c r="S2955" i="1"/>
  <c r="U2955" i="1"/>
  <c r="T2956" i="1"/>
  <c r="S2956" i="1"/>
  <c r="U2956" i="1"/>
  <c r="T2957" i="1"/>
  <c r="S2957" i="1"/>
  <c r="U2957" i="1"/>
  <c r="T2958" i="1"/>
  <c r="S2958" i="1"/>
  <c r="U2958" i="1"/>
  <c r="T2959" i="1"/>
  <c r="S2959" i="1"/>
  <c r="U2959" i="1"/>
  <c r="T2960" i="1"/>
  <c r="S2960" i="1"/>
  <c r="U2960" i="1"/>
  <c r="T2961" i="1"/>
  <c r="S2961" i="1"/>
  <c r="U2961" i="1"/>
  <c r="T2962" i="1"/>
  <c r="S2962" i="1"/>
  <c r="U2962" i="1"/>
  <c r="T2963" i="1"/>
  <c r="S2963" i="1"/>
  <c r="U2963" i="1"/>
  <c r="T2964" i="1"/>
  <c r="S2964" i="1"/>
  <c r="U2964" i="1"/>
  <c r="T2965" i="1"/>
  <c r="S2965" i="1"/>
  <c r="U2965" i="1"/>
  <c r="T2966" i="1"/>
  <c r="S2966" i="1"/>
  <c r="U2966" i="1"/>
  <c r="T2967" i="1"/>
  <c r="S2967" i="1"/>
  <c r="U2967" i="1"/>
  <c r="T2968" i="1"/>
  <c r="S2968" i="1"/>
  <c r="U2968" i="1"/>
  <c r="T2969" i="1"/>
  <c r="S2969" i="1"/>
  <c r="U2969" i="1"/>
  <c r="T2970" i="1"/>
  <c r="S2970" i="1"/>
  <c r="U2970" i="1"/>
  <c r="T2971" i="1"/>
  <c r="S2971" i="1"/>
  <c r="U2971" i="1"/>
  <c r="T2972" i="1"/>
  <c r="S2972" i="1"/>
  <c r="U2972" i="1"/>
  <c r="T2973" i="1"/>
  <c r="S2973" i="1"/>
  <c r="U2973" i="1"/>
  <c r="T2974" i="1"/>
  <c r="S2974" i="1"/>
  <c r="U2974" i="1"/>
  <c r="T2975" i="1"/>
  <c r="S2975" i="1"/>
  <c r="U2975" i="1"/>
  <c r="T2976" i="1"/>
  <c r="S2976" i="1"/>
  <c r="U2976" i="1"/>
  <c r="T2977" i="1"/>
  <c r="S2977" i="1"/>
  <c r="U2977" i="1"/>
  <c r="T2978" i="1"/>
  <c r="S2978" i="1"/>
  <c r="U2978" i="1"/>
  <c r="T2979" i="1"/>
  <c r="S2979" i="1"/>
  <c r="U2979" i="1"/>
  <c r="T2980" i="1"/>
  <c r="S2980" i="1"/>
  <c r="U2980" i="1"/>
  <c r="T2981" i="1"/>
  <c r="S2981" i="1"/>
  <c r="U2981" i="1"/>
  <c r="T2982" i="1"/>
  <c r="S2982" i="1"/>
  <c r="U2982" i="1"/>
  <c r="T2983" i="1"/>
  <c r="S2983" i="1"/>
  <c r="U2983" i="1"/>
  <c r="T2984" i="1"/>
  <c r="S2984" i="1"/>
  <c r="U2984" i="1"/>
  <c r="T2985" i="1"/>
  <c r="S2985" i="1"/>
  <c r="U2985" i="1"/>
  <c r="T2986" i="1"/>
  <c r="S2986" i="1"/>
  <c r="U2986" i="1"/>
  <c r="T2987" i="1"/>
  <c r="S2987" i="1"/>
  <c r="U2987" i="1"/>
  <c r="T2988" i="1"/>
  <c r="S2988" i="1"/>
  <c r="U2988" i="1"/>
  <c r="T2989" i="1"/>
  <c r="S2989" i="1"/>
  <c r="U2989" i="1"/>
  <c r="T2990" i="1"/>
  <c r="S2990" i="1"/>
  <c r="U2990" i="1"/>
  <c r="T2991" i="1"/>
  <c r="S2991" i="1"/>
  <c r="U2991" i="1"/>
  <c r="T2992" i="1"/>
  <c r="S2992" i="1"/>
  <c r="U2992" i="1"/>
  <c r="T2993" i="1"/>
  <c r="S2993" i="1"/>
  <c r="U2993" i="1"/>
  <c r="T2994" i="1"/>
  <c r="S2994" i="1"/>
  <c r="U2994" i="1"/>
  <c r="T2995" i="1"/>
  <c r="S2995" i="1"/>
  <c r="U2995" i="1"/>
  <c r="T2996" i="1"/>
  <c r="S2996" i="1"/>
  <c r="U2996" i="1"/>
  <c r="T2997" i="1"/>
  <c r="S2997" i="1"/>
  <c r="U2997" i="1"/>
  <c r="T2998" i="1"/>
  <c r="S2998" i="1"/>
  <c r="U2998" i="1"/>
  <c r="T2999" i="1"/>
  <c r="S2999" i="1"/>
  <c r="U2999" i="1"/>
  <c r="T3000" i="1"/>
  <c r="S3000" i="1"/>
  <c r="U3000" i="1"/>
  <c r="T3001" i="1"/>
  <c r="S3001" i="1"/>
  <c r="U3001" i="1"/>
  <c r="T3002" i="1"/>
  <c r="S3002" i="1"/>
  <c r="U3002" i="1"/>
  <c r="T3003" i="1"/>
  <c r="S3003" i="1"/>
  <c r="U3003" i="1"/>
  <c r="T3004" i="1"/>
  <c r="S3004" i="1"/>
  <c r="U3004" i="1"/>
  <c r="T3005" i="1"/>
  <c r="S3005" i="1"/>
  <c r="U3005" i="1"/>
  <c r="T3006" i="1"/>
  <c r="S3006" i="1"/>
  <c r="U3006" i="1"/>
  <c r="T3007" i="1"/>
  <c r="S3007" i="1"/>
  <c r="U3007" i="1"/>
  <c r="T3008" i="1"/>
  <c r="S3008" i="1"/>
  <c r="U3008" i="1"/>
  <c r="T3009" i="1"/>
  <c r="S3009" i="1"/>
  <c r="U3009" i="1"/>
  <c r="T3010" i="1"/>
  <c r="S3010" i="1"/>
  <c r="U3010" i="1"/>
  <c r="T3011" i="1"/>
  <c r="S3011" i="1"/>
  <c r="U3011" i="1"/>
  <c r="T3012" i="1"/>
  <c r="S3012" i="1"/>
  <c r="U3012" i="1"/>
  <c r="T3013" i="1"/>
  <c r="S3013" i="1"/>
  <c r="U3013" i="1"/>
  <c r="T3014" i="1"/>
  <c r="S3014" i="1"/>
  <c r="U3014" i="1"/>
  <c r="T3015" i="1"/>
  <c r="S3015" i="1"/>
  <c r="U3015" i="1"/>
  <c r="T3016" i="1"/>
  <c r="S3016" i="1"/>
  <c r="U3016" i="1"/>
  <c r="T3017" i="1"/>
  <c r="S3017" i="1"/>
  <c r="U3017" i="1"/>
  <c r="T3018" i="1"/>
  <c r="S3018" i="1"/>
  <c r="U3018" i="1"/>
  <c r="T3019" i="1"/>
  <c r="S3019" i="1"/>
  <c r="U3019" i="1"/>
  <c r="T3020" i="1"/>
  <c r="S3020" i="1"/>
  <c r="U3020" i="1"/>
  <c r="T3021" i="1"/>
  <c r="S3021" i="1"/>
  <c r="U3021" i="1"/>
  <c r="T3022" i="1"/>
  <c r="S3022" i="1"/>
  <c r="U3022" i="1"/>
  <c r="T3023" i="1"/>
  <c r="S3023" i="1"/>
  <c r="U3023" i="1"/>
  <c r="T3024" i="1"/>
  <c r="S3024" i="1"/>
  <c r="U3024" i="1"/>
  <c r="T3025" i="1"/>
  <c r="S3025" i="1"/>
  <c r="U3025" i="1"/>
  <c r="T3026" i="1"/>
  <c r="S3026" i="1"/>
  <c r="U3026" i="1"/>
  <c r="T3027" i="1"/>
  <c r="S3027" i="1"/>
  <c r="U3027" i="1"/>
  <c r="T3028" i="1"/>
  <c r="S3028" i="1"/>
  <c r="U3028" i="1"/>
  <c r="T3029" i="1"/>
  <c r="S3029" i="1"/>
  <c r="U3029" i="1"/>
  <c r="T3030" i="1"/>
  <c r="S3030" i="1"/>
  <c r="U3030" i="1"/>
  <c r="T3031" i="1"/>
  <c r="S3031" i="1"/>
  <c r="U3031" i="1"/>
  <c r="T3032" i="1"/>
  <c r="S3032" i="1"/>
  <c r="U3032" i="1"/>
  <c r="T3033" i="1"/>
  <c r="S3033" i="1"/>
  <c r="U3033" i="1"/>
  <c r="T3034" i="1"/>
  <c r="S3034" i="1"/>
  <c r="U3034" i="1"/>
  <c r="T3035" i="1"/>
  <c r="S3035" i="1"/>
  <c r="U3035" i="1"/>
  <c r="T3036" i="1"/>
  <c r="S3036" i="1"/>
  <c r="U3036" i="1"/>
  <c r="T3037" i="1"/>
  <c r="S3037" i="1"/>
  <c r="U3037" i="1"/>
  <c r="T3038" i="1"/>
  <c r="S3038" i="1"/>
  <c r="U3038" i="1"/>
  <c r="T3039" i="1"/>
  <c r="S3039" i="1"/>
  <c r="U3039" i="1"/>
  <c r="T3040" i="1"/>
  <c r="S3040" i="1"/>
  <c r="U3040" i="1"/>
  <c r="T3041" i="1"/>
  <c r="S3041" i="1"/>
  <c r="U3041" i="1"/>
  <c r="T3042" i="1"/>
  <c r="S3042" i="1"/>
  <c r="U3042" i="1"/>
  <c r="T3043" i="1"/>
  <c r="S3043" i="1"/>
  <c r="U3043" i="1"/>
  <c r="T3044" i="1"/>
  <c r="S3044" i="1"/>
  <c r="U3044" i="1"/>
  <c r="T3045" i="1"/>
  <c r="S3045" i="1"/>
  <c r="U3045" i="1"/>
  <c r="T3046" i="1"/>
  <c r="S3046" i="1"/>
  <c r="U3046" i="1"/>
  <c r="T3047" i="1"/>
  <c r="S3047" i="1"/>
  <c r="U3047" i="1"/>
  <c r="T3048" i="1"/>
  <c r="S3048" i="1"/>
  <c r="U3048" i="1"/>
  <c r="T3049" i="1"/>
  <c r="S3049" i="1"/>
  <c r="U3049" i="1"/>
  <c r="T3050" i="1"/>
  <c r="S3050" i="1"/>
  <c r="U3050" i="1"/>
  <c r="T3051" i="1"/>
  <c r="S3051" i="1"/>
  <c r="U3051" i="1"/>
  <c r="T3052" i="1"/>
  <c r="S3052" i="1"/>
  <c r="U3052" i="1"/>
  <c r="T3053" i="1"/>
  <c r="S3053" i="1"/>
  <c r="U3053" i="1"/>
  <c r="T3054" i="1"/>
  <c r="S3054" i="1"/>
  <c r="U3054" i="1"/>
  <c r="T3055" i="1"/>
  <c r="S3055" i="1"/>
  <c r="U3055" i="1"/>
  <c r="T3056" i="1"/>
  <c r="S3056" i="1"/>
  <c r="U3056" i="1"/>
  <c r="T3057" i="1"/>
  <c r="S3057" i="1"/>
  <c r="U3057" i="1"/>
  <c r="T3058" i="1"/>
  <c r="S3058" i="1"/>
  <c r="U3058" i="1"/>
  <c r="T3059" i="1"/>
  <c r="S3059" i="1"/>
  <c r="U3059" i="1"/>
  <c r="T3060" i="1"/>
  <c r="S3060" i="1"/>
  <c r="U3060" i="1"/>
  <c r="T3061" i="1"/>
  <c r="S3061" i="1"/>
  <c r="U3061" i="1"/>
  <c r="T3062" i="1"/>
  <c r="S3062" i="1"/>
  <c r="U3062" i="1"/>
  <c r="T3063" i="1"/>
  <c r="S3063" i="1"/>
  <c r="U3063" i="1"/>
  <c r="T3064" i="1"/>
  <c r="S3064" i="1"/>
  <c r="U3064" i="1"/>
  <c r="T3065" i="1"/>
  <c r="S3065" i="1"/>
  <c r="U3065" i="1"/>
  <c r="T3066" i="1"/>
  <c r="S3066" i="1"/>
  <c r="U3066" i="1"/>
  <c r="T3067" i="1"/>
  <c r="S3067" i="1"/>
  <c r="U3067" i="1"/>
  <c r="T3068" i="1"/>
  <c r="S3068" i="1"/>
  <c r="U3068" i="1"/>
  <c r="T3069" i="1"/>
  <c r="S3069" i="1"/>
  <c r="U3069" i="1"/>
  <c r="T3070" i="1"/>
  <c r="S3070" i="1"/>
  <c r="U3070" i="1"/>
  <c r="T3071" i="1"/>
  <c r="S3071" i="1"/>
  <c r="U3071" i="1"/>
  <c r="T3072" i="1"/>
  <c r="S3072" i="1"/>
  <c r="U3072" i="1"/>
  <c r="T3073" i="1"/>
  <c r="S3073" i="1"/>
  <c r="U3073" i="1"/>
  <c r="T3074" i="1"/>
  <c r="S3074" i="1"/>
  <c r="U3074" i="1"/>
  <c r="T3075" i="1"/>
  <c r="S3075" i="1"/>
  <c r="U3075" i="1"/>
  <c r="T3076" i="1"/>
  <c r="S3076" i="1"/>
  <c r="U3076" i="1"/>
  <c r="T3077" i="1"/>
  <c r="S3077" i="1"/>
  <c r="U3077" i="1"/>
  <c r="T3078" i="1"/>
  <c r="S3078" i="1"/>
  <c r="U3078" i="1"/>
  <c r="T3079" i="1"/>
  <c r="S3079" i="1"/>
  <c r="U3079" i="1"/>
  <c r="T3080" i="1"/>
  <c r="S3080" i="1"/>
  <c r="U3080" i="1"/>
  <c r="T3081" i="1"/>
  <c r="S3081" i="1"/>
  <c r="U3081" i="1"/>
  <c r="T3082" i="1"/>
  <c r="S3082" i="1"/>
  <c r="U3082" i="1"/>
  <c r="T3083" i="1"/>
  <c r="S3083" i="1"/>
  <c r="U3083" i="1"/>
  <c r="T3084" i="1"/>
  <c r="S3084" i="1"/>
  <c r="U3084" i="1"/>
  <c r="T3085" i="1"/>
  <c r="S3085" i="1"/>
  <c r="U3085" i="1"/>
  <c r="T3086" i="1"/>
  <c r="S3086" i="1"/>
  <c r="U3086" i="1"/>
  <c r="T3087" i="1"/>
  <c r="S3087" i="1"/>
  <c r="U3087" i="1"/>
  <c r="T3088" i="1"/>
  <c r="S3088" i="1"/>
  <c r="U3088" i="1"/>
  <c r="T3089" i="1"/>
  <c r="S3089" i="1"/>
  <c r="U3089" i="1"/>
  <c r="T3090" i="1"/>
  <c r="S3090" i="1"/>
  <c r="U3090" i="1"/>
  <c r="T3091" i="1"/>
  <c r="S3091" i="1"/>
  <c r="U3091" i="1"/>
  <c r="T3092" i="1"/>
  <c r="S3092" i="1"/>
  <c r="U3092" i="1"/>
  <c r="T3093" i="1"/>
  <c r="S3093" i="1"/>
  <c r="U3093" i="1"/>
  <c r="T3094" i="1"/>
  <c r="S3094" i="1"/>
  <c r="U3094" i="1"/>
  <c r="T3095" i="1"/>
  <c r="S3095" i="1"/>
  <c r="U3095" i="1"/>
  <c r="T3096" i="1"/>
  <c r="S3096" i="1"/>
  <c r="U3096" i="1"/>
  <c r="T3097" i="1"/>
  <c r="S3097" i="1"/>
  <c r="U3097" i="1"/>
  <c r="T3098" i="1"/>
  <c r="S3098" i="1"/>
  <c r="U3098" i="1"/>
  <c r="T3099" i="1"/>
  <c r="S3099" i="1"/>
  <c r="U3099" i="1"/>
  <c r="T3100" i="1"/>
  <c r="S3100" i="1"/>
  <c r="U3100" i="1"/>
  <c r="T3101" i="1"/>
  <c r="S3101" i="1"/>
  <c r="U3101" i="1"/>
  <c r="T3102" i="1"/>
  <c r="S3102" i="1"/>
  <c r="U3102" i="1"/>
  <c r="T3103" i="1"/>
  <c r="S3103" i="1"/>
  <c r="U3103" i="1"/>
  <c r="T3104" i="1"/>
  <c r="S3104" i="1"/>
  <c r="U3104" i="1"/>
  <c r="T3105" i="1"/>
  <c r="S3105" i="1"/>
  <c r="U3105" i="1"/>
  <c r="T3106" i="1"/>
  <c r="S3106" i="1"/>
  <c r="U3106" i="1"/>
  <c r="T3107" i="1"/>
  <c r="S3107" i="1"/>
  <c r="U3107" i="1"/>
  <c r="T3108" i="1"/>
  <c r="S3108" i="1"/>
  <c r="U3108" i="1"/>
  <c r="T3109" i="1"/>
  <c r="S3109" i="1"/>
  <c r="U3109" i="1"/>
  <c r="T3110" i="1"/>
  <c r="S3110" i="1"/>
  <c r="U3110" i="1"/>
  <c r="T3111" i="1"/>
  <c r="S3111" i="1"/>
  <c r="U3111" i="1"/>
  <c r="T3112" i="1"/>
  <c r="S3112" i="1"/>
  <c r="U3112" i="1"/>
  <c r="T3113" i="1"/>
  <c r="S3113" i="1"/>
  <c r="U3113" i="1"/>
  <c r="T3114" i="1"/>
  <c r="S3114" i="1"/>
  <c r="U3114" i="1"/>
  <c r="T3115" i="1"/>
  <c r="S3115" i="1"/>
  <c r="U3115" i="1"/>
  <c r="T3116" i="1"/>
  <c r="S3116" i="1"/>
  <c r="U3116" i="1"/>
  <c r="T3117" i="1"/>
  <c r="S3117" i="1"/>
  <c r="U3117" i="1"/>
  <c r="T3118" i="1"/>
  <c r="S3118" i="1"/>
  <c r="U3118" i="1"/>
  <c r="T3119" i="1"/>
  <c r="S3119" i="1"/>
  <c r="U3119" i="1"/>
  <c r="T3120" i="1"/>
  <c r="S3120" i="1"/>
  <c r="U3120" i="1"/>
  <c r="T3121" i="1"/>
  <c r="S3121" i="1"/>
  <c r="U3121" i="1"/>
  <c r="T3122" i="1"/>
  <c r="S3122" i="1"/>
  <c r="U3122" i="1"/>
  <c r="T3123" i="1"/>
  <c r="S3123" i="1"/>
  <c r="U3123" i="1"/>
  <c r="T3124" i="1"/>
  <c r="S3124" i="1"/>
  <c r="U3124" i="1"/>
  <c r="T3125" i="1"/>
  <c r="S3125" i="1"/>
  <c r="U3125" i="1"/>
  <c r="T3126" i="1"/>
  <c r="S3126" i="1"/>
  <c r="U3126" i="1"/>
  <c r="T3127" i="1"/>
  <c r="S3127" i="1"/>
  <c r="U3127" i="1"/>
  <c r="T3128" i="1"/>
  <c r="S3128" i="1"/>
  <c r="U3128" i="1"/>
  <c r="T3129" i="1"/>
  <c r="S3129" i="1"/>
  <c r="U3129" i="1"/>
  <c r="T3130" i="1"/>
  <c r="S3130" i="1"/>
  <c r="U3130" i="1"/>
  <c r="T3131" i="1"/>
  <c r="S3131" i="1"/>
  <c r="U3131" i="1"/>
  <c r="T3132" i="1"/>
  <c r="S3132" i="1"/>
  <c r="U3132" i="1"/>
  <c r="T3133" i="1"/>
  <c r="S3133" i="1"/>
  <c r="U3133" i="1"/>
  <c r="T3134" i="1"/>
  <c r="S3134" i="1"/>
  <c r="U3134" i="1"/>
  <c r="T3135" i="1"/>
  <c r="S3135" i="1"/>
  <c r="U3135" i="1"/>
  <c r="T3136" i="1"/>
  <c r="S3136" i="1"/>
  <c r="U3136" i="1"/>
  <c r="T3137" i="1"/>
  <c r="S3137" i="1"/>
  <c r="U3137" i="1"/>
  <c r="T3138" i="1"/>
  <c r="S3138" i="1"/>
  <c r="U3138" i="1"/>
  <c r="T3139" i="1"/>
  <c r="S3139" i="1"/>
  <c r="U3139" i="1"/>
  <c r="T3140" i="1"/>
  <c r="S3140" i="1"/>
  <c r="U3140" i="1"/>
  <c r="T3141" i="1"/>
  <c r="S3141" i="1"/>
  <c r="U3141" i="1"/>
  <c r="T3142" i="1"/>
  <c r="S3142" i="1"/>
  <c r="U3142" i="1"/>
  <c r="T3143" i="1"/>
  <c r="S3143" i="1"/>
  <c r="U3143" i="1"/>
  <c r="T3144" i="1"/>
  <c r="S3144" i="1"/>
  <c r="U3144" i="1"/>
  <c r="T3145" i="1"/>
  <c r="S3145" i="1"/>
  <c r="U3145" i="1"/>
  <c r="T3146" i="1"/>
  <c r="S3146" i="1"/>
  <c r="U3146" i="1"/>
  <c r="T3147" i="1"/>
  <c r="S3147" i="1"/>
  <c r="U3147" i="1"/>
  <c r="T3148" i="1"/>
  <c r="S3148" i="1"/>
  <c r="U3148" i="1"/>
  <c r="T3149" i="1"/>
  <c r="S3149" i="1"/>
  <c r="U3149" i="1"/>
  <c r="T3150" i="1"/>
  <c r="S3150" i="1"/>
  <c r="U3150" i="1"/>
  <c r="T3151" i="1"/>
  <c r="S3151" i="1"/>
  <c r="U3151" i="1"/>
  <c r="T3152" i="1"/>
  <c r="S3152" i="1"/>
  <c r="U3152" i="1"/>
  <c r="T3153" i="1"/>
  <c r="S3153" i="1"/>
  <c r="U3153" i="1"/>
  <c r="T3154" i="1"/>
  <c r="S3154" i="1"/>
  <c r="U3154" i="1"/>
  <c r="T3155" i="1"/>
  <c r="S3155" i="1"/>
  <c r="U3155" i="1"/>
  <c r="T3156" i="1"/>
  <c r="S3156" i="1"/>
  <c r="U3156" i="1"/>
  <c r="T3157" i="1"/>
  <c r="S3157" i="1"/>
  <c r="U3157" i="1"/>
  <c r="T3158" i="1"/>
  <c r="S3158" i="1"/>
  <c r="U3158" i="1"/>
  <c r="T3159" i="1"/>
  <c r="S3159" i="1"/>
  <c r="U3159" i="1"/>
  <c r="T3160" i="1"/>
  <c r="S3160" i="1"/>
  <c r="U3160" i="1"/>
  <c r="T3161" i="1"/>
  <c r="S3161" i="1"/>
  <c r="U3161" i="1"/>
  <c r="T3162" i="1"/>
  <c r="S3162" i="1"/>
  <c r="U3162" i="1"/>
  <c r="T3163" i="1"/>
  <c r="S3163" i="1"/>
  <c r="U3163" i="1"/>
  <c r="T3164" i="1"/>
  <c r="S3164" i="1"/>
  <c r="U3164" i="1"/>
  <c r="T3165" i="1"/>
  <c r="S3165" i="1"/>
  <c r="U3165" i="1"/>
  <c r="T3166" i="1"/>
  <c r="S3166" i="1"/>
  <c r="U3166" i="1"/>
  <c r="T3167" i="1"/>
  <c r="S3167" i="1"/>
  <c r="U3167" i="1"/>
  <c r="T3168" i="1"/>
  <c r="S3168" i="1"/>
  <c r="U3168" i="1"/>
  <c r="T3169" i="1"/>
  <c r="S3169" i="1"/>
  <c r="U3169" i="1"/>
  <c r="T3170" i="1"/>
  <c r="S3170" i="1"/>
  <c r="U3170" i="1"/>
  <c r="T3171" i="1"/>
  <c r="S3171" i="1"/>
  <c r="U3171" i="1"/>
  <c r="T3172" i="1"/>
  <c r="S3172" i="1"/>
  <c r="U3172" i="1"/>
  <c r="T3173" i="1"/>
  <c r="S3173" i="1"/>
  <c r="U3173" i="1"/>
  <c r="T3174" i="1"/>
  <c r="S3174" i="1"/>
  <c r="U3174" i="1"/>
  <c r="T3175" i="1"/>
  <c r="S3175" i="1"/>
  <c r="U3175" i="1"/>
  <c r="T3176" i="1"/>
  <c r="S3176" i="1"/>
  <c r="U3176" i="1"/>
  <c r="T3177" i="1"/>
  <c r="S3177" i="1"/>
  <c r="U3177" i="1"/>
  <c r="T3178" i="1"/>
  <c r="S3178" i="1"/>
  <c r="U3178" i="1"/>
  <c r="T3179" i="1"/>
  <c r="S3179" i="1"/>
  <c r="U3179" i="1"/>
  <c r="T3180" i="1"/>
  <c r="S3180" i="1"/>
  <c r="U3180" i="1"/>
  <c r="T3181" i="1"/>
  <c r="S3181" i="1"/>
  <c r="U3181" i="1"/>
  <c r="T3182" i="1"/>
  <c r="S3182" i="1"/>
  <c r="U3182" i="1"/>
  <c r="T3183" i="1"/>
  <c r="S3183" i="1"/>
  <c r="U3183" i="1"/>
  <c r="T3184" i="1"/>
  <c r="S3184" i="1"/>
  <c r="U3184" i="1"/>
  <c r="T3185" i="1"/>
  <c r="S3185" i="1"/>
  <c r="U3185" i="1"/>
  <c r="T3186" i="1"/>
  <c r="S3186" i="1"/>
  <c r="U3186" i="1"/>
  <c r="T3187" i="1"/>
  <c r="S3187" i="1"/>
  <c r="U3187" i="1"/>
  <c r="T3188" i="1"/>
  <c r="S3188" i="1"/>
  <c r="U3188" i="1"/>
  <c r="T3189" i="1"/>
  <c r="S3189" i="1"/>
  <c r="U3189" i="1"/>
  <c r="T3190" i="1"/>
  <c r="S3190" i="1"/>
  <c r="U3190" i="1"/>
  <c r="T3191" i="1"/>
  <c r="S3191" i="1"/>
  <c r="U3191" i="1"/>
  <c r="T3192" i="1"/>
  <c r="S3192" i="1"/>
  <c r="U3192" i="1"/>
  <c r="T3193" i="1"/>
  <c r="S3193" i="1"/>
  <c r="U3193" i="1"/>
  <c r="T3194" i="1"/>
  <c r="S3194" i="1"/>
  <c r="U3194" i="1"/>
  <c r="T3195" i="1"/>
  <c r="S3195" i="1"/>
  <c r="U3195" i="1"/>
  <c r="T3196" i="1"/>
  <c r="S3196" i="1"/>
  <c r="U3196" i="1"/>
  <c r="T3197" i="1"/>
  <c r="S3197" i="1"/>
  <c r="U3197" i="1"/>
  <c r="T3198" i="1"/>
  <c r="S3198" i="1"/>
  <c r="U3198" i="1"/>
  <c r="T3199" i="1"/>
  <c r="S3199" i="1"/>
  <c r="U3199" i="1"/>
  <c r="T3200" i="1"/>
  <c r="S3200" i="1"/>
  <c r="U3200" i="1"/>
  <c r="T3201" i="1"/>
  <c r="S3201" i="1"/>
  <c r="U3201" i="1"/>
  <c r="T3202" i="1"/>
  <c r="S3202" i="1"/>
  <c r="U3202" i="1"/>
  <c r="T3203" i="1"/>
  <c r="S3203" i="1"/>
  <c r="U3203" i="1"/>
  <c r="T3204" i="1"/>
  <c r="S3204" i="1"/>
  <c r="U3204" i="1"/>
  <c r="T3205" i="1"/>
  <c r="S3205" i="1"/>
  <c r="U3205" i="1"/>
  <c r="T3206" i="1"/>
  <c r="S3206" i="1"/>
  <c r="U3206" i="1"/>
  <c r="T3207" i="1"/>
  <c r="S3207" i="1"/>
  <c r="U3207" i="1"/>
  <c r="T3208" i="1"/>
  <c r="S3208" i="1"/>
  <c r="U3208" i="1"/>
  <c r="T3209" i="1"/>
  <c r="S3209" i="1"/>
  <c r="U3209" i="1"/>
  <c r="T3210" i="1"/>
  <c r="S3210" i="1"/>
  <c r="U3210" i="1"/>
  <c r="T3211" i="1"/>
  <c r="S3211" i="1"/>
  <c r="U3211" i="1"/>
  <c r="T3212" i="1"/>
  <c r="S3212" i="1"/>
  <c r="U3212" i="1"/>
  <c r="T3213" i="1"/>
  <c r="S3213" i="1"/>
  <c r="U3213" i="1"/>
  <c r="T3214" i="1"/>
  <c r="S3214" i="1"/>
  <c r="U3214" i="1"/>
  <c r="T3215" i="1"/>
  <c r="S3215" i="1"/>
  <c r="U3215" i="1"/>
  <c r="T3216" i="1"/>
  <c r="S3216" i="1"/>
  <c r="U3216" i="1"/>
  <c r="T3217" i="1"/>
  <c r="S3217" i="1"/>
  <c r="U3217" i="1"/>
  <c r="T3218" i="1"/>
  <c r="S3218" i="1"/>
  <c r="U3218" i="1"/>
  <c r="T3219" i="1"/>
  <c r="S3219" i="1"/>
  <c r="U3219" i="1"/>
  <c r="T3220" i="1"/>
  <c r="S3220" i="1"/>
  <c r="U3220" i="1"/>
  <c r="T3221" i="1"/>
  <c r="S3221" i="1"/>
  <c r="U3221" i="1"/>
  <c r="T3222" i="1"/>
  <c r="S3222" i="1"/>
  <c r="U3222" i="1"/>
  <c r="T3223" i="1"/>
  <c r="S3223" i="1"/>
  <c r="U3223" i="1"/>
  <c r="T3224" i="1"/>
  <c r="S3224" i="1"/>
  <c r="U3224" i="1"/>
  <c r="T3225" i="1"/>
  <c r="S3225" i="1"/>
  <c r="U3225" i="1"/>
  <c r="T3226" i="1"/>
  <c r="S3226" i="1"/>
  <c r="U3226" i="1"/>
  <c r="T3227" i="1"/>
  <c r="S3227" i="1"/>
  <c r="U3227" i="1"/>
  <c r="T3228" i="1"/>
  <c r="S3228" i="1"/>
  <c r="U3228" i="1"/>
  <c r="T3229" i="1"/>
  <c r="S3229" i="1"/>
  <c r="U3229" i="1"/>
  <c r="T3230" i="1"/>
  <c r="S3230" i="1"/>
  <c r="U3230" i="1"/>
  <c r="T3231" i="1"/>
  <c r="S3231" i="1"/>
  <c r="U3231" i="1"/>
  <c r="T3232" i="1"/>
  <c r="S3232" i="1"/>
  <c r="U3232" i="1"/>
  <c r="T3233" i="1"/>
  <c r="S3233" i="1"/>
  <c r="U3233" i="1"/>
  <c r="T3234" i="1"/>
  <c r="S3234" i="1"/>
  <c r="U3234" i="1"/>
  <c r="T3235" i="1"/>
  <c r="S3235" i="1"/>
  <c r="U3235" i="1"/>
  <c r="T3236" i="1"/>
  <c r="S3236" i="1"/>
  <c r="U3236" i="1"/>
  <c r="T3237" i="1"/>
  <c r="S3237" i="1"/>
  <c r="U3237" i="1"/>
  <c r="T3238" i="1"/>
  <c r="S3238" i="1"/>
  <c r="U3238" i="1"/>
  <c r="T3239" i="1"/>
  <c r="S3239" i="1"/>
  <c r="U3239" i="1"/>
  <c r="T3240" i="1"/>
  <c r="S3240" i="1"/>
  <c r="U3240" i="1"/>
  <c r="T3241" i="1"/>
  <c r="S3241" i="1"/>
  <c r="U3241" i="1"/>
  <c r="T3242" i="1"/>
  <c r="S3242" i="1"/>
  <c r="U3242" i="1"/>
  <c r="T3243" i="1"/>
  <c r="S3243" i="1"/>
  <c r="U3243" i="1"/>
  <c r="T3244" i="1"/>
  <c r="S3244" i="1"/>
  <c r="U3244" i="1"/>
  <c r="T3245" i="1"/>
  <c r="S3245" i="1"/>
  <c r="U3245" i="1"/>
  <c r="T3246" i="1"/>
  <c r="S3246" i="1"/>
  <c r="U3246" i="1"/>
  <c r="T3247" i="1"/>
  <c r="S3247" i="1"/>
  <c r="U3247" i="1"/>
  <c r="T3248" i="1"/>
  <c r="S3248" i="1"/>
  <c r="U3248" i="1"/>
  <c r="T3249" i="1"/>
  <c r="S3249" i="1"/>
  <c r="U3249" i="1"/>
  <c r="T3250" i="1"/>
  <c r="S3250" i="1"/>
  <c r="U3250" i="1"/>
  <c r="T3251" i="1"/>
  <c r="S3251" i="1"/>
  <c r="U3251" i="1"/>
  <c r="T3252" i="1"/>
  <c r="S3252" i="1"/>
  <c r="U3252" i="1"/>
  <c r="T3253" i="1"/>
  <c r="S3253" i="1"/>
  <c r="U3253" i="1"/>
  <c r="T3254" i="1"/>
  <c r="S3254" i="1"/>
  <c r="U3254" i="1"/>
  <c r="T3255" i="1"/>
  <c r="S3255" i="1"/>
  <c r="U3255" i="1"/>
  <c r="T3256" i="1"/>
  <c r="S3256" i="1"/>
  <c r="U3256" i="1"/>
  <c r="T3257" i="1"/>
  <c r="S3257" i="1"/>
  <c r="U3257" i="1"/>
  <c r="T3258" i="1"/>
  <c r="S3258" i="1"/>
  <c r="U3258" i="1"/>
  <c r="T3259" i="1"/>
  <c r="S3259" i="1"/>
  <c r="U3259" i="1"/>
  <c r="T3260" i="1"/>
  <c r="S3260" i="1"/>
  <c r="U3260" i="1"/>
  <c r="T3261" i="1"/>
  <c r="S3261" i="1"/>
  <c r="U3261" i="1"/>
  <c r="T3262" i="1"/>
  <c r="S3262" i="1"/>
  <c r="U3262" i="1"/>
  <c r="T3263" i="1"/>
  <c r="S3263" i="1"/>
  <c r="U3263" i="1"/>
  <c r="T3264" i="1"/>
  <c r="S3264" i="1"/>
  <c r="U3264" i="1"/>
  <c r="T3265" i="1"/>
  <c r="S3265" i="1"/>
  <c r="U3265" i="1"/>
  <c r="T3266" i="1"/>
  <c r="S3266" i="1"/>
  <c r="U3266" i="1"/>
  <c r="T3267" i="1"/>
  <c r="S3267" i="1"/>
  <c r="U3267" i="1"/>
  <c r="T3268" i="1"/>
  <c r="S3268" i="1"/>
  <c r="U3268" i="1"/>
  <c r="T3269" i="1"/>
  <c r="S3269" i="1"/>
  <c r="U3269" i="1"/>
  <c r="T3270" i="1"/>
  <c r="S3270" i="1"/>
  <c r="U3270" i="1"/>
  <c r="T3271" i="1"/>
  <c r="S3271" i="1"/>
  <c r="U3271" i="1"/>
  <c r="T3272" i="1"/>
  <c r="S3272" i="1"/>
  <c r="U3272" i="1"/>
  <c r="T3273" i="1"/>
  <c r="S3273" i="1"/>
  <c r="U3273" i="1"/>
  <c r="T3274" i="1"/>
  <c r="S3274" i="1"/>
  <c r="U3274" i="1"/>
  <c r="T3275" i="1"/>
  <c r="S3275" i="1"/>
  <c r="U3275" i="1"/>
  <c r="T3276" i="1"/>
  <c r="S3276" i="1"/>
  <c r="U3276" i="1"/>
  <c r="T3277" i="1"/>
  <c r="S3277" i="1"/>
  <c r="U3277" i="1"/>
  <c r="T3278" i="1"/>
  <c r="S3278" i="1"/>
  <c r="U3278" i="1"/>
  <c r="T3279" i="1"/>
  <c r="S3279" i="1"/>
  <c r="U3279" i="1"/>
  <c r="T3280" i="1"/>
  <c r="S3280" i="1"/>
  <c r="U3280" i="1"/>
  <c r="T3281" i="1"/>
  <c r="S3281" i="1"/>
  <c r="U3281" i="1"/>
  <c r="T3282" i="1"/>
  <c r="S3282" i="1"/>
  <c r="U3282" i="1"/>
  <c r="T3283" i="1"/>
  <c r="S3283" i="1"/>
  <c r="U3283" i="1"/>
  <c r="T3284" i="1"/>
  <c r="S3284" i="1"/>
  <c r="U3284" i="1"/>
  <c r="T3285" i="1"/>
  <c r="S3285" i="1"/>
  <c r="U3285" i="1"/>
  <c r="T3286" i="1"/>
  <c r="S3286" i="1"/>
  <c r="U3286" i="1"/>
  <c r="T3287" i="1"/>
  <c r="S3287" i="1"/>
  <c r="U3287" i="1"/>
  <c r="T3288" i="1"/>
  <c r="S3288" i="1"/>
  <c r="U3288" i="1"/>
  <c r="T3289" i="1"/>
  <c r="S3289" i="1"/>
  <c r="U3289" i="1"/>
  <c r="T3290" i="1"/>
  <c r="S3290" i="1"/>
  <c r="U3290" i="1"/>
  <c r="T3291" i="1"/>
  <c r="S3291" i="1"/>
  <c r="U3291" i="1"/>
  <c r="T3292" i="1"/>
  <c r="S3292" i="1"/>
  <c r="U3292" i="1"/>
  <c r="T3293" i="1"/>
  <c r="S3293" i="1"/>
  <c r="U3293" i="1"/>
  <c r="T3294" i="1"/>
  <c r="S3294" i="1"/>
  <c r="U3294" i="1"/>
  <c r="T3295" i="1"/>
  <c r="S3295" i="1"/>
  <c r="U3295" i="1"/>
  <c r="T3296" i="1"/>
  <c r="S3296" i="1"/>
  <c r="U3296" i="1"/>
  <c r="T3297" i="1"/>
  <c r="S3297" i="1"/>
  <c r="U3297" i="1"/>
  <c r="T3298" i="1"/>
  <c r="S3298" i="1"/>
  <c r="U3298" i="1"/>
  <c r="T3299" i="1"/>
  <c r="S3299" i="1"/>
  <c r="U3299" i="1"/>
  <c r="T3300" i="1"/>
  <c r="S3300" i="1"/>
  <c r="U3300" i="1"/>
  <c r="T3301" i="1"/>
  <c r="S3301" i="1"/>
  <c r="U3301" i="1"/>
  <c r="T3302" i="1"/>
  <c r="S3302" i="1"/>
  <c r="U3302" i="1"/>
  <c r="T3303" i="1"/>
  <c r="S3303" i="1"/>
  <c r="U3303" i="1"/>
  <c r="T3304" i="1"/>
  <c r="S3304" i="1"/>
  <c r="U3304" i="1"/>
  <c r="T3305" i="1"/>
  <c r="S3305" i="1"/>
  <c r="U3305" i="1"/>
  <c r="T3306" i="1"/>
  <c r="S3306" i="1"/>
  <c r="U3306" i="1"/>
  <c r="T3307" i="1"/>
  <c r="S3307" i="1"/>
  <c r="U3307" i="1"/>
  <c r="T3308" i="1"/>
  <c r="S3308" i="1"/>
  <c r="U3308" i="1"/>
  <c r="T3309" i="1"/>
  <c r="S3309" i="1"/>
  <c r="U3309" i="1"/>
  <c r="T3310" i="1"/>
  <c r="S3310" i="1"/>
  <c r="U3310" i="1"/>
  <c r="T3311" i="1"/>
  <c r="S3311" i="1"/>
  <c r="U3311" i="1"/>
  <c r="T3312" i="1"/>
  <c r="S3312" i="1"/>
  <c r="U3312" i="1"/>
  <c r="T3313" i="1"/>
  <c r="S3313" i="1"/>
  <c r="U3313" i="1"/>
  <c r="T3314" i="1"/>
  <c r="S3314" i="1"/>
  <c r="U3314" i="1"/>
  <c r="T3315" i="1"/>
  <c r="S3315" i="1"/>
  <c r="U3315" i="1"/>
  <c r="T3316" i="1"/>
  <c r="S3316" i="1"/>
  <c r="U3316" i="1"/>
  <c r="T3317" i="1"/>
  <c r="S3317" i="1"/>
  <c r="U3317" i="1"/>
  <c r="T3318" i="1"/>
  <c r="S3318" i="1"/>
  <c r="U3318" i="1"/>
  <c r="T3319" i="1"/>
  <c r="S3319" i="1"/>
  <c r="U3319" i="1"/>
  <c r="T3320" i="1"/>
  <c r="S3320" i="1"/>
  <c r="U3320" i="1"/>
  <c r="T3321" i="1"/>
  <c r="S3321" i="1"/>
  <c r="U3321" i="1"/>
  <c r="T3322" i="1"/>
  <c r="S3322" i="1"/>
  <c r="U3322" i="1"/>
  <c r="T3323" i="1"/>
  <c r="S3323" i="1"/>
  <c r="U3323" i="1"/>
  <c r="T3324" i="1"/>
  <c r="S3324" i="1"/>
  <c r="U3324" i="1"/>
  <c r="T3325" i="1"/>
  <c r="S3325" i="1"/>
  <c r="U3325" i="1"/>
  <c r="T3326" i="1"/>
  <c r="S3326" i="1"/>
  <c r="U3326" i="1"/>
  <c r="T3327" i="1"/>
  <c r="S3327" i="1"/>
  <c r="U3327" i="1"/>
  <c r="T3328" i="1"/>
  <c r="S3328" i="1"/>
  <c r="U3328" i="1"/>
  <c r="T3329" i="1"/>
  <c r="S3329" i="1"/>
  <c r="U3329" i="1"/>
  <c r="T3330" i="1"/>
  <c r="S3330" i="1"/>
  <c r="U3330" i="1"/>
  <c r="T3331" i="1"/>
  <c r="S3331" i="1"/>
  <c r="U3331" i="1"/>
  <c r="T3332" i="1"/>
  <c r="S3332" i="1"/>
  <c r="U3332" i="1"/>
  <c r="T3333" i="1"/>
  <c r="S3333" i="1"/>
  <c r="U3333" i="1"/>
  <c r="T3334" i="1"/>
  <c r="S3334" i="1"/>
  <c r="U3334" i="1"/>
  <c r="T3335" i="1"/>
  <c r="S3335" i="1"/>
  <c r="U3335" i="1"/>
  <c r="T3336" i="1"/>
  <c r="S3336" i="1"/>
  <c r="U3336" i="1"/>
  <c r="T3337" i="1"/>
  <c r="S3337" i="1"/>
  <c r="U3337" i="1"/>
  <c r="T3338" i="1"/>
  <c r="S3338" i="1"/>
  <c r="U3338" i="1"/>
  <c r="T3339" i="1"/>
  <c r="S3339" i="1"/>
  <c r="U3339" i="1"/>
  <c r="T3340" i="1"/>
  <c r="S3340" i="1"/>
  <c r="U3340" i="1"/>
  <c r="T3341" i="1"/>
  <c r="S3341" i="1"/>
  <c r="U3341" i="1"/>
  <c r="T3342" i="1"/>
  <c r="S3342" i="1"/>
  <c r="U3342" i="1"/>
  <c r="T3343" i="1"/>
  <c r="S3343" i="1"/>
  <c r="U3343" i="1"/>
  <c r="T3344" i="1"/>
  <c r="S3344" i="1"/>
  <c r="U3344" i="1"/>
  <c r="T3345" i="1"/>
  <c r="S3345" i="1"/>
  <c r="U3345" i="1"/>
  <c r="T3346" i="1"/>
  <c r="S3346" i="1"/>
  <c r="U3346" i="1"/>
  <c r="T3347" i="1"/>
  <c r="S3347" i="1"/>
  <c r="U3347" i="1"/>
  <c r="T3348" i="1"/>
  <c r="S3348" i="1"/>
  <c r="U3348" i="1"/>
  <c r="T3349" i="1"/>
  <c r="S3349" i="1"/>
  <c r="U3349" i="1"/>
  <c r="T3350" i="1"/>
  <c r="S3350" i="1"/>
  <c r="U3350" i="1"/>
  <c r="T3351" i="1"/>
  <c r="S3351" i="1"/>
  <c r="U3351" i="1"/>
  <c r="T3352" i="1"/>
  <c r="S3352" i="1"/>
  <c r="U3352" i="1"/>
  <c r="T3353" i="1"/>
  <c r="S3353" i="1"/>
  <c r="U3353" i="1"/>
  <c r="T3354" i="1"/>
  <c r="S3354" i="1"/>
  <c r="U3354" i="1"/>
  <c r="T3355" i="1"/>
  <c r="S3355" i="1"/>
  <c r="U3355" i="1"/>
  <c r="T3356" i="1"/>
  <c r="S3356" i="1"/>
  <c r="U3356" i="1"/>
  <c r="T3357" i="1"/>
  <c r="S3357" i="1"/>
  <c r="U3357" i="1"/>
  <c r="T3358" i="1"/>
  <c r="S3358" i="1"/>
  <c r="U3358" i="1"/>
  <c r="T3359" i="1"/>
  <c r="S3359" i="1"/>
  <c r="U3359" i="1"/>
  <c r="T3360" i="1"/>
  <c r="S3360" i="1"/>
  <c r="U3360" i="1"/>
  <c r="T3361" i="1"/>
  <c r="S3361" i="1"/>
  <c r="U3361" i="1"/>
  <c r="T3362" i="1"/>
  <c r="S3362" i="1"/>
  <c r="U3362" i="1"/>
  <c r="T3363" i="1"/>
  <c r="S3363" i="1"/>
  <c r="U3363" i="1"/>
  <c r="T3364" i="1"/>
  <c r="S3364" i="1"/>
  <c r="U3364" i="1"/>
  <c r="T3365" i="1"/>
  <c r="S3365" i="1"/>
  <c r="U3365" i="1"/>
  <c r="T3366" i="1"/>
  <c r="S3366" i="1"/>
  <c r="U3366" i="1"/>
  <c r="T3367" i="1"/>
  <c r="S3367" i="1"/>
  <c r="U3367" i="1"/>
  <c r="T3368" i="1"/>
  <c r="S3368" i="1"/>
  <c r="U3368" i="1"/>
  <c r="T3369" i="1"/>
  <c r="S3369" i="1"/>
  <c r="U3369" i="1"/>
  <c r="T3370" i="1"/>
  <c r="S3370" i="1"/>
  <c r="U3370" i="1"/>
  <c r="T3371" i="1"/>
  <c r="S3371" i="1"/>
  <c r="U3371" i="1"/>
  <c r="T3372" i="1"/>
  <c r="S3372" i="1"/>
  <c r="U3372" i="1"/>
  <c r="T3373" i="1"/>
  <c r="S3373" i="1"/>
  <c r="U3373" i="1"/>
  <c r="T3374" i="1"/>
  <c r="S3374" i="1"/>
  <c r="U3374" i="1"/>
  <c r="T3375" i="1"/>
  <c r="S3375" i="1"/>
  <c r="U3375" i="1"/>
  <c r="T3376" i="1"/>
  <c r="S3376" i="1"/>
  <c r="U3376" i="1"/>
  <c r="T3377" i="1"/>
  <c r="S3377" i="1"/>
  <c r="U3377" i="1"/>
  <c r="T3378" i="1"/>
  <c r="S3378" i="1"/>
  <c r="U3378" i="1"/>
  <c r="T3379" i="1"/>
  <c r="S3379" i="1"/>
  <c r="U3379" i="1"/>
  <c r="T3380" i="1"/>
  <c r="S3380" i="1"/>
  <c r="U3380" i="1"/>
  <c r="T3381" i="1"/>
  <c r="S3381" i="1"/>
  <c r="U3381" i="1"/>
  <c r="T3382" i="1"/>
  <c r="S3382" i="1"/>
  <c r="U3382" i="1"/>
  <c r="T3383" i="1"/>
  <c r="S3383" i="1"/>
  <c r="U3383" i="1"/>
  <c r="T3384" i="1"/>
  <c r="S3384" i="1"/>
  <c r="U3384" i="1"/>
  <c r="T3385" i="1"/>
  <c r="S3385" i="1"/>
  <c r="U3385" i="1"/>
  <c r="T3386" i="1"/>
  <c r="S3386" i="1"/>
  <c r="U3386" i="1"/>
  <c r="T3387" i="1"/>
  <c r="S3387" i="1"/>
  <c r="U3387" i="1"/>
  <c r="T3388" i="1"/>
  <c r="S3388" i="1"/>
  <c r="U3388" i="1"/>
  <c r="T3389" i="1"/>
  <c r="S3389" i="1"/>
  <c r="U3389" i="1"/>
  <c r="T3390" i="1"/>
  <c r="S3390" i="1"/>
  <c r="U3390" i="1"/>
  <c r="T3391" i="1"/>
  <c r="S3391" i="1"/>
  <c r="U3391" i="1"/>
  <c r="T3392" i="1"/>
  <c r="S3392" i="1"/>
  <c r="U3392" i="1"/>
  <c r="T3393" i="1"/>
  <c r="S3393" i="1"/>
  <c r="U3393" i="1"/>
  <c r="T3394" i="1"/>
  <c r="S3394" i="1"/>
  <c r="U3394" i="1"/>
  <c r="T3395" i="1"/>
  <c r="S3395" i="1"/>
  <c r="U3395" i="1"/>
  <c r="T3396" i="1"/>
  <c r="S3396" i="1"/>
  <c r="U3396" i="1"/>
  <c r="T3397" i="1"/>
  <c r="S3397" i="1"/>
  <c r="U3397" i="1"/>
  <c r="T3398" i="1"/>
  <c r="S3398" i="1"/>
  <c r="U3398" i="1"/>
  <c r="T3399" i="1"/>
  <c r="S3399" i="1"/>
  <c r="U3399" i="1"/>
  <c r="T3400" i="1"/>
  <c r="S3400" i="1"/>
  <c r="U3400" i="1"/>
  <c r="T3401" i="1"/>
  <c r="S3401" i="1"/>
  <c r="U3401" i="1"/>
  <c r="T3402" i="1"/>
  <c r="S3402" i="1"/>
  <c r="U3402" i="1"/>
  <c r="T3403" i="1"/>
  <c r="S3403" i="1"/>
  <c r="U3403" i="1"/>
  <c r="T3404" i="1"/>
  <c r="S3404" i="1"/>
  <c r="U3404" i="1"/>
  <c r="T3405" i="1"/>
  <c r="S3405" i="1"/>
  <c r="U3405" i="1"/>
  <c r="T3406" i="1"/>
  <c r="S3406" i="1"/>
  <c r="U3406" i="1"/>
  <c r="T3407" i="1"/>
  <c r="S3407" i="1"/>
  <c r="U3407" i="1"/>
  <c r="T3408" i="1"/>
  <c r="S3408" i="1"/>
  <c r="U3408" i="1"/>
  <c r="T3409" i="1"/>
  <c r="S3409" i="1"/>
  <c r="U3409" i="1"/>
  <c r="T3410" i="1"/>
  <c r="S3410" i="1"/>
  <c r="U3410" i="1"/>
  <c r="T3411" i="1"/>
  <c r="S3411" i="1"/>
  <c r="U3411" i="1"/>
  <c r="T3412" i="1"/>
  <c r="S3412" i="1"/>
  <c r="U3412" i="1"/>
  <c r="T3413" i="1"/>
  <c r="S3413" i="1"/>
  <c r="U3413" i="1"/>
  <c r="T3414" i="1"/>
  <c r="S3414" i="1"/>
  <c r="U3414" i="1"/>
  <c r="T3415" i="1"/>
  <c r="S3415" i="1"/>
  <c r="U3415" i="1"/>
  <c r="T3416" i="1"/>
  <c r="S3416" i="1"/>
  <c r="U3416" i="1"/>
  <c r="T3417" i="1"/>
  <c r="S3417" i="1"/>
  <c r="U3417" i="1"/>
  <c r="T3418" i="1"/>
  <c r="S3418" i="1"/>
  <c r="U3418" i="1"/>
  <c r="T3419" i="1"/>
  <c r="S3419" i="1"/>
  <c r="U3419" i="1"/>
  <c r="T3420" i="1"/>
  <c r="S3420" i="1"/>
  <c r="U3420" i="1"/>
  <c r="T3421" i="1"/>
  <c r="S3421" i="1"/>
  <c r="U3421" i="1"/>
  <c r="T3422" i="1"/>
  <c r="S3422" i="1"/>
  <c r="U3422" i="1"/>
  <c r="T3423" i="1"/>
  <c r="S3423" i="1"/>
  <c r="U3423" i="1"/>
  <c r="T3424" i="1"/>
  <c r="S3424" i="1"/>
  <c r="U3424" i="1"/>
  <c r="T3425" i="1"/>
  <c r="S3425" i="1"/>
  <c r="U3425" i="1"/>
  <c r="T3426" i="1"/>
  <c r="S3426" i="1"/>
  <c r="U3426" i="1"/>
  <c r="T3427" i="1"/>
  <c r="S3427" i="1"/>
  <c r="U3427" i="1"/>
  <c r="T3428" i="1"/>
  <c r="S3428" i="1"/>
  <c r="U3428" i="1"/>
  <c r="T3429" i="1"/>
  <c r="S3429" i="1"/>
  <c r="U3429" i="1"/>
  <c r="T3430" i="1"/>
  <c r="S3430" i="1"/>
  <c r="U3430" i="1"/>
  <c r="T3431" i="1"/>
  <c r="S3431" i="1"/>
  <c r="U3431" i="1"/>
  <c r="T3432" i="1"/>
  <c r="S3432" i="1"/>
  <c r="U3432" i="1"/>
  <c r="T3433" i="1"/>
  <c r="S3433" i="1"/>
  <c r="U3433" i="1"/>
  <c r="T3434" i="1"/>
  <c r="S3434" i="1"/>
  <c r="U3434" i="1"/>
  <c r="T3435" i="1"/>
  <c r="S3435" i="1"/>
  <c r="U3435" i="1"/>
  <c r="T3436" i="1"/>
  <c r="S3436" i="1"/>
  <c r="U3436" i="1"/>
  <c r="T3437" i="1"/>
  <c r="S3437" i="1"/>
  <c r="U3437" i="1"/>
  <c r="T3438" i="1"/>
  <c r="S3438" i="1"/>
  <c r="U3438" i="1"/>
  <c r="T3439" i="1"/>
  <c r="S3439" i="1"/>
  <c r="U3439" i="1"/>
  <c r="T3440" i="1"/>
  <c r="S3440" i="1"/>
  <c r="U3440" i="1"/>
  <c r="T3441" i="1"/>
  <c r="S3441" i="1"/>
  <c r="U3441" i="1"/>
  <c r="T3442" i="1"/>
  <c r="S3442" i="1"/>
  <c r="U3442" i="1"/>
  <c r="T3443" i="1"/>
  <c r="S3443" i="1"/>
  <c r="U3443" i="1"/>
  <c r="T3444" i="1"/>
  <c r="S3444" i="1"/>
  <c r="U3444" i="1"/>
  <c r="T3445" i="1"/>
  <c r="S3445" i="1"/>
  <c r="U3445" i="1"/>
  <c r="T3446" i="1"/>
  <c r="S3446" i="1"/>
  <c r="U3446" i="1"/>
  <c r="T3447" i="1"/>
  <c r="S3447" i="1"/>
  <c r="U3447" i="1"/>
  <c r="T3448" i="1"/>
  <c r="S3448" i="1"/>
  <c r="U3448" i="1"/>
  <c r="T3449" i="1"/>
  <c r="S3449" i="1"/>
  <c r="U3449" i="1"/>
  <c r="T3450" i="1"/>
  <c r="S3450" i="1"/>
  <c r="U3450" i="1"/>
  <c r="T3451" i="1"/>
  <c r="S3451" i="1"/>
  <c r="U3451" i="1"/>
  <c r="T3452" i="1"/>
  <c r="S3452" i="1"/>
  <c r="U3452" i="1"/>
  <c r="T3453" i="1"/>
  <c r="S3453" i="1"/>
  <c r="U3453" i="1"/>
  <c r="T3454" i="1"/>
  <c r="S3454" i="1"/>
  <c r="U3454" i="1"/>
  <c r="T3455" i="1"/>
  <c r="S3455" i="1"/>
  <c r="U3455" i="1"/>
  <c r="T3456" i="1"/>
  <c r="S3456" i="1"/>
  <c r="U3456" i="1"/>
  <c r="T3457" i="1"/>
  <c r="S3457" i="1"/>
  <c r="U3457" i="1"/>
  <c r="T3458" i="1"/>
  <c r="S3458" i="1"/>
  <c r="U3458" i="1"/>
  <c r="T3459" i="1"/>
  <c r="S3459" i="1"/>
  <c r="U3459" i="1"/>
  <c r="T3460" i="1"/>
  <c r="S3460" i="1"/>
  <c r="U3460" i="1"/>
  <c r="T3461" i="1"/>
  <c r="S3461" i="1"/>
  <c r="U3461" i="1"/>
  <c r="T3462" i="1"/>
  <c r="S3462" i="1"/>
  <c r="U3462" i="1"/>
  <c r="T3463" i="1"/>
  <c r="S3463" i="1"/>
  <c r="U3463" i="1"/>
  <c r="T3464" i="1"/>
  <c r="S3464" i="1"/>
  <c r="U3464" i="1"/>
  <c r="T3465" i="1"/>
  <c r="S3465" i="1"/>
  <c r="U3465" i="1"/>
  <c r="T3466" i="1"/>
  <c r="S3466" i="1"/>
  <c r="U3466" i="1"/>
  <c r="T3467" i="1"/>
  <c r="S3467" i="1"/>
  <c r="U3467" i="1"/>
  <c r="T3468" i="1"/>
  <c r="S3468" i="1"/>
  <c r="U3468" i="1"/>
  <c r="T3469" i="1"/>
  <c r="S3469" i="1"/>
  <c r="U3469" i="1"/>
  <c r="T3470" i="1"/>
  <c r="S3470" i="1"/>
  <c r="U3470" i="1"/>
  <c r="T3471" i="1"/>
  <c r="S3471" i="1"/>
  <c r="U3471" i="1"/>
  <c r="T3472" i="1"/>
  <c r="S3472" i="1"/>
  <c r="U3472" i="1"/>
  <c r="T3473" i="1"/>
  <c r="S3473" i="1"/>
  <c r="U3473" i="1"/>
  <c r="T3474" i="1"/>
  <c r="S3474" i="1"/>
  <c r="U3474" i="1"/>
  <c r="T3475" i="1"/>
  <c r="S3475" i="1"/>
  <c r="U3475" i="1"/>
  <c r="T3476" i="1"/>
  <c r="S3476" i="1"/>
  <c r="U3476" i="1"/>
  <c r="T3477" i="1"/>
  <c r="S3477" i="1"/>
  <c r="U3477" i="1"/>
  <c r="T3478" i="1"/>
  <c r="S3478" i="1"/>
  <c r="U3478" i="1"/>
  <c r="T3479" i="1"/>
  <c r="S3479" i="1"/>
  <c r="U3479" i="1"/>
  <c r="T3480" i="1"/>
  <c r="S3480" i="1"/>
  <c r="U3480" i="1"/>
  <c r="T3481" i="1"/>
  <c r="S3481" i="1"/>
  <c r="U3481" i="1"/>
  <c r="T3482" i="1"/>
  <c r="S3482" i="1"/>
  <c r="U3482" i="1"/>
  <c r="T3483" i="1"/>
  <c r="S3483" i="1"/>
  <c r="U3483" i="1"/>
  <c r="T3484" i="1"/>
  <c r="S3484" i="1"/>
  <c r="U3484" i="1"/>
  <c r="T3485" i="1"/>
  <c r="S3485" i="1"/>
  <c r="U3485" i="1"/>
  <c r="T3486" i="1"/>
  <c r="S3486" i="1"/>
  <c r="U3486" i="1"/>
  <c r="T3487" i="1"/>
  <c r="S3487" i="1"/>
  <c r="U3487" i="1"/>
  <c r="T3488" i="1"/>
  <c r="S3488" i="1"/>
  <c r="U3488" i="1"/>
  <c r="T3489" i="1"/>
  <c r="S3489" i="1"/>
  <c r="U3489" i="1"/>
  <c r="T3490" i="1"/>
  <c r="S3490" i="1"/>
  <c r="U3490" i="1"/>
  <c r="T3491" i="1"/>
  <c r="S3491" i="1"/>
  <c r="U3491" i="1"/>
  <c r="T3492" i="1"/>
  <c r="S3492" i="1"/>
  <c r="U3492" i="1"/>
  <c r="T3493" i="1"/>
  <c r="S3493" i="1"/>
  <c r="U3493" i="1"/>
  <c r="T3494" i="1"/>
  <c r="S3494" i="1"/>
  <c r="U3494" i="1"/>
  <c r="T3495" i="1"/>
  <c r="S3495" i="1"/>
  <c r="U3495" i="1"/>
  <c r="T3496" i="1"/>
  <c r="S3496" i="1"/>
  <c r="U3496" i="1"/>
  <c r="T3497" i="1"/>
  <c r="S3497" i="1"/>
  <c r="U3497" i="1"/>
  <c r="T3498" i="1"/>
  <c r="S3498" i="1"/>
  <c r="U3498" i="1"/>
  <c r="T3499" i="1"/>
  <c r="S3499" i="1"/>
  <c r="U3499" i="1"/>
  <c r="T3500" i="1"/>
  <c r="S3500" i="1"/>
  <c r="U3500" i="1"/>
  <c r="T3501" i="1"/>
  <c r="S3501" i="1"/>
  <c r="U3501" i="1"/>
  <c r="T3502" i="1"/>
  <c r="S3502" i="1"/>
  <c r="U3502" i="1"/>
  <c r="T3503" i="1"/>
  <c r="S3503" i="1"/>
  <c r="U3503" i="1"/>
  <c r="T3504" i="1"/>
  <c r="S3504" i="1"/>
  <c r="U3504" i="1"/>
  <c r="T3505" i="1"/>
  <c r="S3505" i="1"/>
  <c r="U3505" i="1"/>
  <c r="T3506" i="1"/>
  <c r="S3506" i="1"/>
  <c r="U3506" i="1"/>
  <c r="T3507" i="1"/>
  <c r="S3507" i="1"/>
  <c r="U3507" i="1"/>
  <c r="T3508" i="1"/>
  <c r="S3508" i="1"/>
  <c r="U3508" i="1"/>
  <c r="T3509" i="1"/>
  <c r="S3509" i="1"/>
  <c r="U3509" i="1"/>
  <c r="T3510" i="1"/>
  <c r="S3510" i="1"/>
  <c r="U3510" i="1"/>
  <c r="T3511" i="1"/>
  <c r="S3511" i="1"/>
  <c r="U3511" i="1"/>
  <c r="T3512" i="1"/>
  <c r="S3512" i="1"/>
  <c r="U3512" i="1"/>
  <c r="T3513" i="1"/>
  <c r="S3513" i="1"/>
  <c r="U3513" i="1"/>
  <c r="T3514" i="1"/>
  <c r="S3514" i="1"/>
  <c r="U3514" i="1"/>
  <c r="T3515" i="1"/>
  <c r="S3515" i="1"/>
  <c r="U3515" i="1"/>
  <c r="T3516" i="1"/>
  <c r="S3516" i="1"/>
  <c r="U3516" i="1"/>
  <c r="T3517" i="1"/>
  <c r="S3517" i="1"/>
  <c r="U3517" i="1"/>
  <c r="T3518" i="1"/>
  <c r="S3518" i="1"/>
  <c r="U3518" i="1"/>
  <c r="T3519" i="1"/>
  <c r="S3519" i="1"/>
  <c r="U3519" i="1"/>
  <c r="T3520" i="1"/>
  <c r="S3520" i="1"/>
  <c r="U3520" i="1"/>
  <c r="T3521" i="1"/>
  <c r="S3521" i="1"/>
  <c r="U3521" i="1"/>
  <c r="T3522" i="1"/>
  <c r="S3522" i="1"/>
  <c r="U3522" i="1"/>
  <c r="T3523" i="1"/>
  <c r="S3523" i="1"/>
  <c r="U3523" i="1"/>
  <c r="T3524" i="1"/>
  <c r="S3524" i="1"/>
  <c r="U3524" i="1"/>
  <c r="T3525" i="1"/>
  <c r="S3525" i="1"/>
  <c r="U3525" i="1"/>
  <c r="T3526" i="1"/>
  <c r="S3526" i="1"/>
  <c r="U3526" i="1"/>
  <c r="T3527" i="1"/>
  <c r="S3527" i="1"/>
  <c r="U3527" i="1"/>
  <c r="T3528" i="1"/>
  <c r="S3528" i="1"/>
  <c r="U3528" i="1"/>
  <c r="T3529" i="1"/>
  <c r="S3529" i="1"/>
  <c r="U3529" i="1"/>
  <c r="T3530" i="1"/>
  <c r="S3530" i="1"/>
  <c r="U3530" i="1"/>
  <c r="T3531" i="1"/>
  <c r="S3531" i="1"/>
  <c r="U3531" i="1"/>
  <c r="T3532" i="1"/>
  <c r="S3532" i="1"/>
  <c r="U3532" i="1"/>
  <c r="T3533" i="1"/>
  <c r="S3533" i="1"/>
  <c r="U3533" i="1"/>
  <c r="T3534" i="1"/>
  <c r="S3534" i="1"/>
  <c r="U3534" i="1"/>
  <c r="T3535" i="1"/>
  <c r="S3535" i="1"/>
  <c r="U3535" i="1"/>
  <c r="T3536" i="1"/>
  <c r="S3536" i="1"/>
  <c r="U3536" i="1"/>
  <c r="T3537" i="1"/>
  <c r="S3537" i="1"/>
  <c r="U3537" i="1"/>
  <c r="T3538" i="1"/>
  <c r="S3538" i="1"/>
  <c r="U3538" i="1"/>
  <c r="T3539" i="1"/>
  <c r="S3539" i="1"/>
  <c r="U3539" i="1"/>
  <c r="T3540" i="1"/>
  <c r="S3540" i="1"/>
  <c r="U3540" i="1"/>
  <c r="T3541" i="1"/>
  <c r="S3541" i="1"/>
  <c r="U3541" i="1"/>
  <c r="T3542" i="1"/>
  <c r="S3542" i="1"/>
  <c r="U3542" i="1"/>
  <c r="T3543" i="1"/>
  <c r="S3543" i="1"/>
  <c r="U3543" i="1"/>
  <c r="T3544" i="1"/>
  <c r="S3544" i="1"/>
  <c r="U3544" i="1"/>
  <c r="T3545" i="1"/>
  <c r="S3545" i="1"/>
  <c r="U3545" i="1"/>
  <c r="T3546" i="1"/>
  <c r="S3546" i="1"/>
  <c r="U3546" i="1"/>
  <c r="T3547" i="1"/>
  <c r="S3547" i="1"/>
  <c r="U3547" i="1"/>
  <c r="T3548" i="1"/>
  <c r="S3548" i="1"/>
  <c r="U3548" i="1"/>
  <c r="T3549" i="1"/>
  <c r="S3549" i="1"/>
  <c r="U3549" i="1"/>
  <c r="T3550" i="1"/>
  <c r="S3550" i="1"/>
  <c r="U3550" i="1"/>
  <c r="T3551" i="1"/>
  <c r="S3551" i="1"/>
  <c r="U3551" i="1"/>
  <c r="T3552" i="1"/>
  <c r="S3552" i="1"/>
  <c r="U3552" i="1"/>
  <c r="T3553" i="1"/>
  <c r="S3553" i="1"/>
  <c r="U3553" i="1"/>
  <c r="T3554" i="1"/>
  <c r="S3554" i="1"/>
  <c r="U3554" i="1"/>
  <c r="T3555" i="1"/>
  <c r="S3555" i="1"/>
  <c r="U3555" i="1"/>
  <c r="T3556" i="1"/>
  <c r="S3556" i="1"/>
  <c r="U3556" i="1"/>
  <c r="T3557" i="1"/>
  <c r="S3557" i="1"/>
  <c r="U3557" i="1"/>
  <c r="T3558" i="1"/>
  <c r="S3558" i="1"/>
  <c r="U3558" i="1"/>
  <c r="T3559" i="1"/>
  <c r="S3559" i="1"/>
  <c r="U3559" i="1"/>
  <c r="T3560" i="1"/>
  <c r="S3560" i="1"/>
  <c r="U3560" i="1"/>
  <c r="T3561" i="1"/>
  <c r="S3561" i="1"/>
  <c r="U3561" i="1"/>
  <c r="T3562" i="1"/>
  <c r="S3562" i="1"/>
  <c r="U3562" i="1"/>
  <c r="T3563" i="1"/>
  <c r="S3563" i="1"/>
  <c r="U3563" i="1"/>
  <c r="T3564" i="1"/>
  <c r="S3564" i="1"/>
  <c r="U3564" i="1"/>
  <c r="T3565" i="1"/>
  <c r="S3565" i="1"/>
  <c r="U3565" i="1"/>
  <c r="T3566" i="1"/>
  <c r="S3566" i="1"/>
  <c r="U3566" i="1"/>
  <c r="T3567" i="1"/>
  <c r="S3567" i="1"/>
  <c r="U3567" i="1"/>
  <c r="T3568" i="1"/>
  <c r="S3568" i="1"/>
  <c r="U3568" i="1"/>
  <c r="T3569" i="1"/>
  <c r="S3569" i="1"/>
  <c r="U3569" i="1"/>
  <c r="T3570" i="1"/>
  <c r="S3570" i="1"/>
  <c r="U3570" i="1"/>
  <c r="T3571" i="1"/>
  <c r="S3571" i="1"/>
  <c r="U3571" i="1"/>
  <c r="T3572" i="1"/>
  <c r="S3572" i="1"/>
  <c r="U3572" i="1"/>
  <c r="T3573" i="1"/>
  <c r="S3573" i="1"/>
  <c r="U3573" i="1"/>
  <c r="T3574" i="1"/>
  <c r="S3574" i="1"/>
  <c r="U3574" i="1"/>
  <c r="T3575" i="1"/>
  <c r="S3575" i="1"/>
  <c r="U3575" i="1"/>
  <c r="T3576" i="1"/>
  <c r="S3576" i="1"/>
  <c r="U3576" i="1"/>
  <c r="T3577" i="1"/>
  <c r="S3577" i="1"/>
  <c r="U3577" i="1"/>
  <c r="T3578" i="1"/>
  <c r="S3578" i="1"/>
  <c r="U3578" i="1"/>
  <c r="T3579" i="1"/>
  <c r="S3579" i="1"/>
  <c r="U3579" i="1"/>
  <c r="T3580" i="1"/>
  <c r="S3580" i="1"/>
  <c r="U3580" i="1"/>
  <c r="T3581" i="1"/>
  <c r="S3581" i="1"/>
  <c r="U3581" i="1"/>
  <c r="T3582" i="1"/>
  <c r="S3582" i="1"/>
  <c r="U3582" i="1"/>
  <c r="T3583" i="1"/>
  <c r="S3583" i="1"/>
  <c r="U3583" i="1"/>
  <c r="T3584" i="1"/>
  <c r="S3584" i="1"/>
  <c r="U3584" i="1"/>
  <c r="T3585" i="1"/>
  <c r="S3585" i="1"/>
  <c r="U3585" i="1"/>
  <c r="T3586" i="1"/>
  <c r="S3586" i="1"/>
  <c r="U3586" i="1"/>
  <c r="T3587" i="1"/>
  <c r="S3587" i="1"/>
  <c r="U3587" i="1"/>
  <c r="T3588" i="1"/>
  <c r="S3588" i="1"/>
  <c r="U3588" i="1"/>
  <c r="T3589" i="1"/>
  <c r="S3589" i="1"/>
  <c r="U3589" i="1"/>
  <c r="T3590" i="1"/>
  <c r="S3590" i="1"/>
  <c r="U3590" i="1"/>
  <c r="T3591" i="1"/>
  <c r="S3591" i="1"/>
  <c r="U3591" i="1"/>
  <c r="T3592" i="1"/>
  <c r="S3592" i="1"/>
  <c r="U3592" i="1"/>
  <c r="T3593" i="1"/>
  <c r="S3593" i="1"/>
  <c r="U3593" i="1"/>
  <c r="T3594" i="1"/>
  <c r="S3594" i="1"/>
  <c r="U3594" i="1"/>
  <c r="T3595" i="1"/>
  <c r="S3595" i="1"/>
  <c r="U3595" i="1"/>
  <c r="T3596" i="1"/>
  <c r="S3596" i="1"/>
  <c r="U3596" i="1"/>
  <c r="T3597" i="1"/>
  <c r="S3597" i="1"/>
  <c r="U3597" i="1"/>
  <c r="T3598" i="1"/>
  <c r="S3598" i="1"/>
  <c r="U3598" i="1"/>
  <c r="T3599" i="1"/>
  <c r="S3599" i="1"/>
  <c r="U3599" i="1"/>
  <c r="T3600" i="1"/>
  <c r="S3600" i="1"/>
  <c r="U3600" i="1"/>
  <c r="T3601" i="1"/>
  <c r="S3601" i="1"/>
  <c r="U3601" i="1"/>
  <c r="T3602" i="1"/>
  <c r="S3602" i="1"/>
  <c r="U3602" i="1"/>
  <c r="T3603" i="1"/>
  <c r="S3603" i="1"/>
  <c r="U3603" i="1"/>
  <c r="T3604" i="1"/>
  <c r="S3604" i="1"/>
  <c r="U3604" i="1"/>
  <c r="T3605" i="1"/>
  <c r="S3605" i="1"/>
  <c r="U3605" i="1"/>
  <c r="T3606" i="1"/>
  <c r="S3606" i="1"/>
  <c r="U3606" i="1"/>
  <c r="T3607" i="1"/>
  <c r="S3607" i="1"/>
  <c r="U3607" i="1"/>
  <c r="T3608" i="1"/>
  <c r="S3608" i="1"/>
  <c r="U3608" i="1"/>
  <c r="T3609" i="1"/>
  <c r="S3609" i="1"/>
  <c r="U3609" i="1"/>
  <c r="T3610" i="1"/>
  <c r="S3610" i="1"/>
  <c r="U3610" i="1"/>
  <c r="T3611" i="1"/>
  <c r="S3611" i="1"/>
  <c r="U3611" i="1"/>
  <c r="T3612" i="1"/>
  <c r="S3612" i="1"/>
  <c r="U3612" i="1"/>
  <c r="T3613" i="1"/>
  <c r="S3613" i="1"/>
  <c r="U3613" i="1"/>
  <c r="T3614" i="1"/>
  <c r="S3614" i="1"/>
  <c r="U3614" i="1"/>
  <c r="T3615" i="1"/>
  <c r="S3615" i="1"/>
  <c r="U3615" i="1"/>
  <c r="T3616" i="1"/>
  <c r="S3616" i="1"/>
  <c r="U3616" i="1"/>
  <c r="T3617" i="1"/>
  <c r="S3617" i="1"/>
  <c r="U3617" i="1"/>
  <c r="T3618" i="1"/>
  <c r="S3618" i="1"/>
  <c r="U3618" i="1"/>
  <c r="T3619" i="1"/>
  <c r="S3619" i="1"/>
  <c r="U3619" i="1"/>
  <c r="T3620" i="1"/>
  <c r="S3620" i="1"/>
  <c r="U3620" i="1"/>
  <c r="T3621" i="1"/>
  <c r="S3621" i="1"/>
  <c r="U3621" i="1"/>
  <c r="T3622" i="1"/>
  <c r="S3622" i="1"/>
  <c r="U3622" i="1"/>
  <c r="T3623" i="1"/>
  <c r="S3623" i="1"/>
  <c r="U3623" i="1"/>
  <c r="T3624" i="1"/>
  <c r="S3624" i="1"/>
  <c r="U3624" i="1"/>
  <c r="T3625" i="1"/>
  <c r="S3625" i="1"/>
  <c r="U3625" i="1"/>
  <c r="T3626" i="1"/>
  <c r="S3626" i="1"/>
  <c r="U3626" i="1"/>
  <c r="T3627" i="1"/>
  <c r="S3627" i="1"/>
  <c r="U3627" i="1"/>
  <c r="T3628" i="1"/>
  <c r="S3628" i="1"/>
  <c r="U3628" i="1"/>
  <c r="T3629" i="1"/>
  <c r="S3629" i="1"/>
  <c r="U3629" i="1"/>
  <c r="T3630" i="1"/>
  <c r="S3630" i="1"/>
  <c r="U3630" i="1"/>
  <c r="T3631" i="1"/>
  <c r="S3631" i="1"/>
  <c r="U3631" i="1"/>
  <c r="T3632" i="1"/>
  <c r="S3632" i="1"/>
  <c r="U3632" i="1"/>
  <c r="T3633" i="1"/>
  <c r="S3633" i="1"/>
  <c r="U3633" i="1"/>
  <c r="T3634" i="1"/>
  <c r="S3634" i="1"/>
  <c r="U3634" i="1"/>
  <c r="T3635" i="1"/>
  <c r="S3635" i="1"/>
  <c r="U3635" i="1"/>
  <c r="T3636" i="1"/>
  <c r="S3636" i="1"/>
  <c r="U3636" i="1"/>
  <c r="T3637" i="1"/>
  <c r="S3637" i="1"/>
  <c r="U3637" i="1"/>
  <c r="T3638" i="1"/>
  <c r="S3638" i="1"/>
  <c r="U3638" i="1"/>
  <c r="T3639" i="1"/>
  <c r="S3639" i="1"/>
  <c r="U3639" i="1"/>
  <c r="T3640" i="1"/>
  <c r="S3640" i="1"/>
  <c r="U3640" i="1"/>
  <c r="T3641" i="1"/>
  <c r="S3641" i="1"/>
  <c r="U3641" i="1"/>
  <c r="T3642" i="1"/>
  <c r="S3642" i="1"/>
  <c r="U3642" i="1"/>
  <c r="T3643" i="1"/>
  <c r="S3643" i="1"/>
  <c r="U3643" i="1"/>
  <c r="T3644" i="1"/>
  <c r="S3644" i="1"/>
  <c r="U3644" i="1"/>
  <c r="T3645" i="1"/>
  <c r="S3645" i="1"/>
  <c r="U3645" i="1"/>
  <c r="T3646" i="1"/>
  <c r="S3646" i="1"/>
  <c r="U3646" i="1"/>
  <c r="T3647" i="1"/>
  <c r="S3647" i="1"/>
  <c r="U3647" i="1"/>
  <c r="T3648" i="1"/>
  <c r="S3648" i="1"/>
  <c r="U3648" i="1"/>
  <c r="T3649" i="1"/>
  <c r="S3649" i="1"/>
  <c r="U3649" i="1"/>
  <c r="T3650" i="1"/>
  <c r="S3650" i="1"/>
  <c r="U3650" i="1"/>
  <c r="T3651" i="1"/>
  <c r="S3651" i="1"/>
  <c r="U3651" i="1"/>
  <c r="T3652" i="1"/>
  <c r="S3652" i="1"/>
  <c r="U3652" i="1"/>
  <c r="T3653" i="1"/>
  <c r="S3653" i="1"/>
  <c r="U3653" i="1"/>
  <c r="T3654" i="1"/>
  <c r="S3654" i="1"/>
  <c r="U3654" i="1"/>
  <c r="T3655" i="1"/>
  <c r="S3655" i="1"/>
  <c r="U3655" i="1"/>
  <c r="T3656" i="1"/>
  <c r="S3656" i="1"/>
  <c r="U3656" i="1"/>
  <c r="T3657" i="1"/>
  <c r="S3657" i="1"/>
  <c r="U3657" i="1"/>
  <c r="T3658" i="1"/>
  <c r="S3658" i="1"/>
  <c r="U3658" i="1"/>
  <c r="T3659" i="1"/>
  <c r="S3659" i="1"/>
  <c r="U3659" i="1"/>
  <c r="T3660" i="1"/>
  <c r="S3660" i="1"/>
  <c r="U3660" i="1"/>
  <c r="T3661" i="1"/>
  <c r="S3661" i="1"/>
  <c r="U3661" i="1"/>
  <c r="T3662" i="1"/>
  <c r="S3662" i="1"/>
  <c r="U3662" i="1"/>
  <c r="T3663" i="1"/>
  <c r="S3663" i="1"/>
  <c r="U3663" i="1"/>
  <c r="T3664" i="1"/>
  <c r="S3664" i="1"/>
  <c r="U3664" i="1"/>
  <c r="T3665" i="1"/>
  <c r="S3665" i="1"/>
  <c r="U3665" i="1"/>
  <c r="T3666" i="1"/>
  <c r="S3666" i="1"/>
  <c r="U3666" i="1"/>
  <c r="T3667" i="1"/>
  <c r="S3667" i="1"/>
  <c r="U3667" i="1"/>
  <c r="T3668" i="1"/>
  <c r="S3668" i="1"/>
  <c r="U3668" i="1"/>
  <c r="T3669" i="1"/>
  <c r="S3669" i="1"/>
  <c r="U3669" i="1"/>
  <c r="T3670" i="1"/>
  <c r="S3670" i="1"/>
  <c r="U3670" i="1"/>
  <c r="T3671" i="1"/>
  <c r="S3671" i="1"/>
  <c r="U3671" i="1"/>
  <c r="T3672" i="1"/>
  <c r="S3672" i="1"/>
  <c r="U3672" i="1"/>
  <c r="T3673" i="1"/>
  <c r="S3673" i="1"/>
  <c r="U3673" i="1"/>
  <c r="T3674" i="1"/>
  <c r="S3674" i="1"/>
  <c r="U3674" i="1"/>
  <c r="T3675" i="1"/>
  <c r="S3675" i="1"/>
  <c r="U3675" i="1"/>
  <c r="T3676" i="1"/>
  <c r="S3676" i="1"/>
  <c r="U3676" i="1"/>
  <c r="T3677" i="1"/>
  <c r="S3677" i="1"/>
  <c r="U3677" i="1"/>
  <c r="T3678" i="1"/>
  <c r="S3678" i="1"/>
  <c r="U3678" i="1"/>
  <c r="T3679" i="1"/>
  <c r="S3679" i="1"/>
  <c r="U3679" i="1"/>
  <c r="T3680" i="1"/>
  <c r="S3680" i="1"/>
  <c r="U3680" i="1"/>
  <c r="T3681" i="1"/>
  <c r="S3681" i="1"/>
  <c r="U3681" i="1"/>
  <c r="T3682" i="1"/>
  <c r="S3682" i="1"/>
  <c r="U3682" i="1"/>
  <c r="T3683" i="1"/>
  <c r="S3683" i="1"/>
  <c r="U3683" i="1"/>
  <c r="T3684" i="1"/>
  <c r="S3684" i="1"/>
  <c r="U3684" i="1"/>
  <c r="T3685" i="1"/>
  <c r="S3685" i="1"/>
  <c r="U3685" i="1"/>
  <c r="T3686" i="1"/>
  <c r="S3686" i="1"/>
  <c r="U3686" i="1"/>
  <c r="T3687" i="1"/>
  <c r="S3687" i="1"/>
  <c r="U3687" i="1"/>
  <c r="T3688" i="1"/>
  <c r="S3688" i="1"/>
  <c r="U3688" i="1"/>
  <c r="T3689" i="1"/>
  <c r="S3689" i="1"/>
  <c r="U3689" i="1"/>
  <c r="T3690" i="1"/>
  <c r="S3690" i="1"/>
  <c r="U3690" i="1"/>
  <c r="T3691" i="1"/>
  <c r="S3691" i="1"/>
  <c r="U3691" i="1"/>
  <c r="T3692" i="1"/>
  <c r="S3692" i="1"/>
  <c r="U3692" i="1"/>
  <c r="T3693" i="1"/>
  <c r="S3693" i="1"/>
  <c r="U3693" i="1"/>
  <c r="T3694" i="1"/>
  <c r="S3694" i="1"/>
  <c r="U3694" i="1"/>
  <c r="T3695" i="1"/>
  <c r="S3695" i="1"/>
  <c r="U3695" i="1"/>
  <c r="T3696" i="1"/>
  <c r="S3696" i="1"/>
  <c r="U3696" i="1"/>
  <c r="T3697" i="1"/>
  <c r="S3697" i="1"/>
  <c r="U3697" i="1"/>
  <c r="T3698" i="1"/>
  <c r="S3698" i="1"/>
  <c r="U3698" i="1"/>
  <c r="T3699" i="1"/>
  <c r="S3699" i="1"/>
  <c r="U3699" i="1"/>
  <c r="T3700" i="1"/>
  <c r="S3700" i="1"/>
  <c r="U3700" i="1"/>
  <c r="T3701" i="1"/>
  <c r="S3701" i="1"/>
  <c r="U3701" i="1"/>
  <c r="T3702" i="1"/>
  <c r="S3702" i="1"/>
  <c r="U3702" i="1"/>
  <c r="T3703" i="1"/>
  <c r="S3703" i="1"/>
  <c r="U3703" i="1"/>
  <c r="T3704" i="1"/>
  <c r="S3704" i="1"/>
  <c r="U3704" i="1"/>
  <c r="T3705" i="1"/>
  <c r="S3705" i="1"/>
  <c r="U3705" i="1"/>
  <c r="T3706" i="1"/>
  <c r="S3706" i="1"/>
  <c r="U3706" i="1"/>
  <c r="T3707" i="1"/>
  <c r="S3707" i="1"/>
  <c r="U3707" i="1"/>
  <c r="T3708" i="1"/>
  <c r="S3708" i="1"/>
  <c r="U3708" i="1"/>
  <c r="T3709" i="1"/>
  <c r="S3709" i="1"/>
  <c r="U3709" i="1"/>
  <c r="T3710" i="1"/>
  <c r="S3710" i="1"/>
  <c r="U3710" i="1"/>
  <c r="T3711" i="1"/>
  <c r="S3711" i="1"/>
  <c r="U3711" i="1"/>
  <c r="T3712" i="1"/>
  <c r="S3712" i="1"/>
  <c r="U3712" i="1"/>
  <c r="T3713" i="1"/>
  <c r="S3713" i="1"/>
  <c r="U3713" i="1"/>
  <c r="T3714" i="1"/>
  <c r="S3714" i="1"/>
  <c r="U3714" i="1"/>
  <c r="T3715" i="1"/>
  <c r="S3715" i="1"/>
  <c r="U3715" i="1"/>
  <c r="T3716" i="1"/>
  <c r="S3716" i="1"/>
  <c r="U3716" i="1"/>
  <c r="T3717" i="1"/>
  <c r="S3717" i="1"/>
  <c r="U3717" i="1"/>
  <c r="T3718" i="1"/>
  <c r="S3718" i="1"/>
  <c r="U3718" i="1"/>
  <c r="T3719" i="1"/>
  <c r="S3719" i="1"/>
  <c r="U3719" i="1"/>
  <c r="T3720" i="1"/>
  <c r="S3720" i="1"/>
  <c r="U3720" i="1"/>
  <c r="T3721" i="1"/>
  <c r="S3721" i="1"/>
  <c r="U3721" i="1"/>
  <c r="T3722" i="1"/>
  <c r="S3722" i="1"/>
  <c r="U3722" i="1"/>
  <c r="T3723" i="1"/>
  <c r="S3723" i="1"/>
  <c r="U3723" i="1"/>
  <c r="T3724" i="1"/>
  <c r="S3724" i="1"/>
  <c r="U3724" i="1"/>
  <c r="T3725" i="1"/>
  <c r="S3725" i="1"/>
  <c r="U3725" i="1"/>
  <c r="T3726" i="1"/>
  <c r="S3726" i="1"/>
  <c r="U3726" i="1"/>
  <c r="T3727" i="1"/>
  <c r="S3727" i="1"/>
  <c r="U3727" i="1"/>
  <c r="T3728" i="1"/>
  <c r="S3728" i="1"/>
  <c r="U3728" i="1"/>
  <c r="T3729" i="1"/>
  <c r="S3729" i="1"/>
  <c r="U3729" i="1"/>
  <c r="T3730" i="1"/>
  <c r="S3730" i="1"/>
  <c r="U3730" i="1"/>
  <c r="T3731" i="1"/>
  <c r="S3731" i="1"/>
  <c r="U3731" i="1"/>
  <c r="T3732" i="1"/>
  <c r="S3732" i="1"/>
  <c r="U3732" i="1"/>
  <c r="T3733" i="1"/>
  <c r="S3733" i="1"/>
  <c r="U3733" i="1"/>
  <c r="T3734" i="1"/>
  <c r="S3734" i="1"/>
  <c r="U3734" i="1"/>
  <c r="T3735" i="1"/>
  <c r="S3735" i="1"/>
  <c r="U3735" i="1"/>
  <c r="T3736" i="1"/>
  <c r="S3736" i="1"/>
  <c r="U3736" i="1"/>
  <c r="T3737" i="1"/>
  <c r="S3737" i="1"/>
  <c r="U3737" i="1"/>
  <c r="T3738" i="1"/>
  <c r="S3738" i="1"/>
  <c r="U3738" i="1"/>
  <c r="T3739" i="1"/>
  <c r="S3739" i="1"/>
  <c r="U3739" i="1"/>
  <c r="T3740" i="1"/>
  <c r="S3740" i="1"/>
  <c r="U3740" i="1"/>
  <c r="T3741" i="1"/>
  <c r="S3741" i="1"/>
  <c r="U3741" i="1"/>
  <c r="T3742" i="1"/>
  <c r="S3742" i="1"/>
  <c r="U3742" i="1"/>
  <c r="T3743" i="1"/>
  <c r="S3743" i="1"/>
  <c r="U3743" i="1"/>
  <c r="T3744" i="1"/>
  <c r="S3744" i="1"/>
  <c r="U3744" i="1"/>
  <c r="T3745" i="1"/>
  <c r="S3745" i="1"/>
  <c r="U3745" i="1"/>
  <c r="T3746" i="1"/>
  <c r="S3746" i="1"/>
  <c r="U3746" i="1"/>
  <c r="T3747" i="1"/>
  <c r="S3747" i="1"/>
  <c r="U3747" i="1"/>
  <c r="T3748" i="1"/>
  <c r="S3748" i="1"/>
  <c r="U3748" i="1"/>
  <c r="T3749" i="1"/>
  <c r="S3749" i="1"/>
  <c r="U3749" i="1"/>
  <c r="T3750" i="1"/>
  <c r="S3750" i="1"/>
  <c r="U3750" i="1"/>
  <c r="T3751" i="1"/>
  <c r="S3751" i="1"/>
  <c r="U3751" i="1"/>
  <c r="T3752" i="1"/>
  <c r="S3752" i="1"/>
  <c r="U3752" i="1"/>
  <c r="T3753" i="1"/>
  <c r="S3753" i="1"/>
  <c r="U3753" i="1"/>
  <c r="T3754" i="1"/>
  <c r="S3754" i="1"/>
  <c r="U3754" i="1"/>
  <c r="T3755" i="1"/>
  <c r="S3755" i="1"/>
  <c r="U3755" i="1"/>
  <c r="T3756" i="1"/>
  <c r="S3756" i="1"/>
  <c r="U3756" i="1"/>
  <c r="T3757" i="1"/>
  <c r="S3757" i="1"/>
  <c r="U3757" i="1"/>
  <c r="T3758" i="1"/>
  <c r="S3758" i="1"/>
  <c r="U3758" i="1"/>
  <c r="T3759" i="1"/>
  <c r="S3759" i="1"/>
  <c r="U3759" i="1"/>
  <c r="T3760" i="1"/>
  <c r="S3760" i="1"/>
  <c r="U3760" i="1"/>
  <c r="T3761" i="1"/>
  <c r="S3761" i="1"/>
  <c r="U3761" i="1"/>
  <c r="T3762" i="1"/>
  <c r="S3762" i="1"/>
  <c r="U3762" i="1"/>
  <c r="T3763" i="1"/>
  <c r="S3763" i="1"/>
  <c r="U3763" i="1"/>
  <c r="T3764" i="1"/>
  <c r="S3764" i="1"/>
  <c r="U3764" i="1"/>
  <c r="T3765" i="1"/>
  <c r="S3765" i="1"/>
  <c r="U3765" i="1"/>
  <c r="T3766" i="1"/>
  <c r="S3766" i="1"/>
  <c r="U3766" i="1"/>
  <c r="T3767" i="1"/>
  <c r="S3767" i="1"/>
  <c r="U3767" i="1"/>
  <c r="T3768" i="1"/>
  <c r="S3768" i="1"/>
  <c r="U3768" i="1"/>
  <c r="T3769" i="1"/>
  <c r="S3769" i="1"/>
  <c r="U3769" i="1"/>
  <c r="T3770" i="1"/>
  <c r="S3770" i="1"/>
  <c r="U3770" i="1"/>
  <c r="T3771" i="1"/>
  <c r="S3771" i="1"/>
  <c r="U3771" i="1"/>
  <c r="T3772" i="1"/>
  <c r="S3772" i="1"/>
  <c r="U3772" i="1"/>
  <c r="T3773" i="1"/>
  <c r="S3773" i="1"/>
  <c r="U3773" i="1"/>
  <c r="T3774" i="1"/>
  <c r="S3774" i="1"/>
  <c r="U3774" i="1"/>
  <c r="T3775" i="1"/>
  <c r="S3775" i="1"/>
  <c r="U3775" i="1"/>
  <c r="T3776" i="1"/>
  <c r="S3776" i="1"/>
  <c r="U3776" i="1"/>
  <c r="T3777" i="1"/>
  <c r="S3777" i="1"/>
  <c r="U3777" i="1"/>
  <c r="T3778" i="1"/>
  <c r="S3778" i="1"/>
  <c r="U3778" i="1"/>
  <c r="T3779" i="1"/>
  <c r="S3779" i="1"/>
  <c r="U3779" i="1"/>
  <c r="T3780" i="1"/>
  <c r="S3780" i="1"/>
  <c r="U3780" i="1"/>
  <c r="T3781" i="1"/>
  <c r="S3781" i="1"/>
  <c r="U3781" i="1"/>
  <c r="T3782" i="1"/>
  <c r="S3782" i="1"/>
  <c r="U3782" i="1"/>
  <c r="T3783" i="1"/>
  <c r="S3783" i="1"/>
  <c r="U3783" i="1"/>
  <c r="T3784" i="1"/>
  <c r="S3784" i="1"/>
  <c r="U3784" i="1"/>
  <c r="T3785" i="1"/>
  <c r="S3785" i="1"/>
  <c r="U3785" i="1"/>
  <c r="T3786" i="1"/>
  <c r="S3786" i="1"/>
  <c r="U3786" i="1"/>
  <c r="T3787" i="1"/>
  <c r="S3787" i="1"/>
  <c r="U3787" i="1"/>
  <c r="T3788" i="1"/>
  <c r="S3788" i="1"/>
  <c r="U3788" i="1"/>
  <c r="T3789" i="1"/>
  <c r="S3789" i="1"/>
  <c r="U3789" i="1"/>
  <c r="T3790" i="1"/>
  <c r="S3790" i="1"/>
  <c r="U3790" i="1"/>
  <c r="T3791" i="1"/>
  <c r="S3791" i="1"/>
  <c r="U3791" i="1"/>
  <c r="T3792" i="1"/>
  <c r="S3792" i="1"/>
  <c r="U3792" i="1"/>
  <c r="T3793" i="1"/>
  <c r="S3793" i="1"/>
  <c r="U3793" i="1"/>
  <c r="T3794" i="1"/>
  <c r="S3794" i="1"/>
  <c r="U3794" i="1"/>
  <c r="T3795" i="1"/>
  <c r="S3795" i="1"/>
  <c r="U3795" i="1"/>
  <c r="T3796" i="1"/>
  <c r="S3796" i="1"/>
  <c r="U3796" i="1"/>
  <c r="T3797" i="1"/>
  <c r="S3797" i="1"/>
  <c r="U3797" i="1"/>
  <c r="T3798" i="1"/>
  <c r="S3798" i="1"/>
  <c r="U3798" i="1"/>
  <c r="T3799" i="1"/>
  <c r="S3799" i="1"/>
  <c r="U3799" i="1"/>
  <c r="T3800" i="1"/>
  <c r="S3800" i="1"/>
  <c r="U3800" i="1"/>
  <c r="T3801" i="1"/>
  <c r="S3801" i="1"/>
  <c r="U3801" i="1"/>
  <c r="T3802" i="1"/>
  <c r="S3802" i="1"/>
  <c r="U3802" i="1"/>
  <c r="T3803" i="1"/>
  <c r="S3803" i="1"/>
  <c r="U3803" i="1"/>
  <c r="T3804" i="1"/>
  <c r="S3804" i="1"/>
  <c r="U3804" i="1"/>
  <c r="T3805" i="1"/>
  <c r="S3805" i="1"/>
  <c r="U3805" i="1"/>
  <c r="T3806" i="1"/>
  <c r="S3806" i="1"/>
  <c r="U3806" i="1"/>
  <c r="T3807" i="1"/>
  <c r="S3807" i="1"/>
  <c r="U3807" i="1"/>
  <c r="T3808" i="1"/>
  <c r="S3808" i="1"/>
  <c r="U3808" i="1"/>
  <c r="T3809" i="1"/>
  <c r="S3809" i="1"/>
  <c r="U3809" i="1"/>
  <c r="T3810" i="1"/>
  <c r="S3810" i="1"/>
  <c r="U3810" i="1"/>
  <c r="T3811" i="1"/>
  <c r="S3811" i="1"/>
  <c r="U3811" i="1"/>
  <c r="T3812" i="1"/>
  <c r="S3812" i="1"/>
  <c r="U3812" i="1"/>
  <c r="T3813" i="1"/>
  <c r="S3813" i="1"/>
  <c r="U3813" i="1"/>
  <c r="T3814" i="1"/>
  <c r="S3814" i="1"/>
  <c r="U3814" i="1"/>
  <c r="T3815" i="1"/>
  <c r="S3815" i="1"/>
  <c r="U3815" i="1"/>
  <c r="T3816" i="1"/>
  <c r="S3816" i="1"/>
  <c r="U3816" i="1"/>
  <c r="T3817" i="1"/>
  <c r="S3817" i="1"/>
  <c r="U3817" i="1"/>
  <c r="T3818" i="1"/>
  <c r="S3818" i="1"/>
  <c r="U3818" i="1"/>
  <c r="T3819" i="1"/>
  <c r="S3819" i="1"/>
  <c r="U3819" i="1"/>
  <c r="T3820" i="1"/>
  <c r="S3820" i="1"/>
  <c r="U3820" i="1"/>
  <c r="T3821" i="1"/>
  <c r="S3821" i="1"/>
  <c r="U3821" i="1"/>
  <c r="T3822" i="1"/>
  <c r="S3822" i="1"/>
  <c r="U3822" i="1"/>
  <c r="T3823" i="1"/>
  <c r="S3823" i="1"/>
  <c r="U3823" i="1"/>
  <c r="T3824" i="1"/>
  <c r="S3824" i="1"/>
  <c r="U3824" i="1"/>
  <c r="T3825" i="1"/>
  <c r="S3825" i="1"/>
  <c r="U3825" i="1"/>
  <c r="T3826" i="1"/>
  <c r="S3826" i="1"/>
  <c r="U3826" i="1"/>
  <c r="T3827" i="1"/>
  <c r="S3827" i="1"/>
  <c r="U3827" i="1"/>
  <c r="T3828" i="1"/>
  <c r="S3828" i="1"/>
  <c r="U3828" i="1"/>
  <c r="T3829" i="1"/>
  <c r="S3829" i="1"/>
  <c r="U3829" i="1"/>
  <c r="T3830" i="1"/>
  <c r="S3830" i="1"/>
  <c r="U3830" i="1"/>
  <c r="T3831" i="1"/>
  <c r="S3831" i="1"/>
  <c r="U3831" i="1"/>
  <c r="T3832" i="1"/>
  <c r="S3832" i="1"/>
  <c r="U3832" i="1"/>
  <c r="T3833" i="1"/>
  <c r="S3833" i="1"/>
  <c r="U3833" i="1"/>
  <c r="T3834" i="1"/>
  <c r="S3834" i="1"/>
  <c r="U3834" i="1"/>
  <c r="T3835" i="1"/>
  <c r="S3835" i="1"/>
  <c r="U3835" i="1"/>
  <c r="T3836" i="1"/>
  <c r="S3836" i="1"/>
  <c r="U3836" i="1"/>
  <c r="T3837" i="1"/>
  <c r="S3837" i="1"/>
  <c r="U3837" i="1"/>
  <c r="T3838" i="1"/>
  <c r="S3838" i="1"/>
  <c r="U3838" i="1"/>
  <c r="T3839" i="1"/>
  <c r="S3839" i="1"/>
  <c r="U3839" i="1"/>
  <c r="T3840" i="1"/>
  <c r="S3840" i="1"/>
  <c r="U3840" i="1"/>
  <c r="T3841" i="1"/>
  <c r="S3841" i="1"/>
  <c r="U3841" i="1"/>
  <c r="T3842" i="1"/>
  <c r="S3842" i="1"/>
  <c r="U3842" i="1"/>
  <c r="T3843" i="1"/>
  <c r="S3843" i="1"/>
  <c r="U3843" i="1"/>
  <c r="T3844" i="1"/>
  <c r="S3844" i="1"/>
  <c r="U3844" i="1"/>
  <c r="T3845" i="1"/>
  <c r="S3845" i="1"/>
  <c r="U3845" i="1"/>
  <c r="T3846" i="1"/>
  <c r="S3846" i="1"/>
  <c r="U3846" i="1"/>
  <c r="T3847" i="1"/>
  <c r="S3847" i="1"/>
  <c r="U3847" i="1"/>
  <c r="T3848" i="1"/>
  <c r="S3848" i="1"/>
  <c r="U3848" i="1"/>
  <c r="T3849" i="1"/>
  <c r="S3849" i="1"/>
  <c r="U3849" i="1"/>
  <c r="T3850" i="1"/>
  <c r="S3850" i="1"/>
  <c r="U3850" i="1"/>
  <c r="T3851" i="1"/>
  <c r="S3851" i="1"/>
  <c r="U3851" i="1"/>
  <c r="T3852" i="1"/>
  <c r="S3852" i="1"/>
  <c r="U3852" i="1"/>
  <c r="T3853" i="1"/>
  <c r="S3853" i="1"/>
  <c r="U3853" i="1"/>
  <c r="T3854" i="1"/>
  <c r="S3854" i="1"/>
  <c r="U3854" i="1"/>
  <c r="T3855" i="1"/>
  <c r="S3855" i="1"/>
  <c r="U3855" i="1"/>
  <c r="T3856" i="1"/>
  <c r="S3856" i="1"/>
  <c r="U3856" i="1"/>
  <c r="T3857" i="1"/>
  <c r="S3857" i="1"/>
  <c r="U3857" i="1"/>
  <c r="T3858" i="1"/>
  <c r="S3858" i="1"/>
  <c r="U3858" i="1"/>
  <c r="T3859" i="1"/>
  <c r="S3859" i="1"/>
  <c r="U3859" i="1"/>
  <c r="T3860" i="1"/>
  <c r="S3860" i="1"/>
  <c r="U3860" i="1"/>
  <c r="T3861" i="1"/>
  <c r="S3861" i="1"/>
  <c r="U3861" i="1"/>
  <c r="T3862" i="1"/>
  <c r="S3862" i="1"/>
  <c r="U3862" i="1"/>
  <c r="T3863" i="1"/>
  <c r="S3863" i="1"/>
  <c r="U3863" i="1"/>
  <c r="T3864" i="1"/>
  <c r="S3864" i="1"/>
  <c r="U3864" i="1"/>
  <c r="T3865" i="1"/>
  <c r="S3865" i="1"/>
  <c r="U3865" i="1"/>
  <c r="T3866" i="1"/>
  <c r="S3866" i="1"/>
  <c r="U3866" i="1"/>
  <c r="T3867" i="1"/>
  <c r="S3867" i="1"/>
  <c r="U3867" i="1"/>
  <c r="T3868" i="1"/>
  <c r="S3868" i="1"/>
  <c r="U3868" i="1"/>
  <c r="T3869" i="1"/>
  <c r="S3869" i="1"/>
  <c r="U3869" i="1"/>
  <c r="T3870" i="1"/>
  <c r="S3870" i="1"/>
  <c r="U3870" i="1"/>
  <c r="T3871" i="1"/>
  <c r="S3871" i="1"/>
  <c r="U3871" i="1"/>
  <c r="T3872" i="1"/>
  <c r="S3872" i="1"/>
  <c r="U3872" i="1"/>
  <c r="T3873" i="1"/>
  <c r="S3873" i="1"/>
  <c r="U3873" i="1"/>
  <c r="T3874" i="1"/>
  <c r="S3874" i="1"/>
  <c r="U3874" i="1"/>
  <c r="T3875" i="1"/>
  <c r="S3875" i="1"/>
  <c r="U3875" i="1"/>
  <c r="T3876" i="1"/>
  <c r="S3876" i="1"/>
  <c r="U3876" i="1"/>
  <c r="T3877" i="1"/>
  <c r="S3877" i="1"/>
  <c r="U3877" i="1"/>
  <c r="T3878" i="1"/>
  <c r="S3878" i="1"/>
  <c r="U3878" i="1"/>
  <c r="T3879" i="1"/>
  <c r="S3879" i="1"/>
  <c r="U3879" i="1"/>
  <c r="T3880" i="1"/>
  <c r="S3880" i="1"/>
  <c r="U3880" i="1"/>
  <c r="T3881" i="1"/>
  <c r="S3881" i="1"/>
  <c r="U3881" i="1"/>
  <c r="T3882" i="1"/>
  <c r="S3882" i="1"/>
  <c r="U3882" i="1"/>
  <c r="T3883" i="1"/>
  <c r="S3883" i="1"/>
  <c r="U3883" i="1"/>
  <c r="T3884" i="1"/>
  <c r="S3884" i="1"/>
  <c r="U3884" i="1"/>
  <c r="T3885" i="1"/>
  <c r="S3885" i="1"/>
  <c r="U3885" i="1"/>
  <c r="T3886" i="1"/>
  <c r="S3886" i="1"/>
  <c r="U3886" i="1"/>
  <c r="T3887" i="1"/>
  <c r="S3887" i="1"/>
  <c r="U3887" i="1"/>
  <c r="T3888" i="1"/>
  <c r="S3888" i="1"/>
  <c r="U3888" i="1"/>
  <c r="T3889" i="1"/>
  <c r="S3889" i="1"/>
  <c r="U3889" i="1"/>
  <c r="T3890" i="1"/>
  <c r="S3890" i="1"/>
  <c r="U3890" i="1"/>
  <c r="T3891" i="1"/>
  <c r="S3891" i="1"/>
  <c r="U3891" i="1"/>
  <c r="T3892" i="1"/>
  <c r="S3892" i="1"/>
  <c r="U3892" i="1"/>
  <c r="T3893" i="1"/>
  <c r="S3893" i="1"/>
  <c r="U3893" i="1"/>
  <c r="T3894" i="1"/>
  <c r="S3894" i="1"/>
  <c r="U3894" i="1"/>
  <c r="T3895" i="1"/>
  <c r="S3895" i="1"/>
  <c r="U3895" i="1"/>
  <c r="T3896" i="1"/>
  <c r="S3896" i="1"/>
  <c r="U3896" i="1"/>
  <c r="T3897" i="1"/>
  <c r="S3897" i="1"/>
  <c r="U3897" i="1"/>
  <c r="T3898" i="1"/>
  <c r="S3898" i="1"/>
  <c r="U3898" i="1"/>
  <c r="T3899" i="1"/>
  <c r="S3899" i="1"/>
  <c r="U3899" i="1"/>
  <c r="T3900" i="1"/>
  <c r="S3900" i="1"/>
  <c r="U3900" i="1"/>
  <c r="T3901" i="1"/>
  <c r="S3901" i="1"/>
  <c r="U3901" i="1"/>
  <c r="T3902" i="1"/>
  <c r="S3902" i="1"/>
  <c r="U3902" i="1"/>
  <c r="T3903" i="1"/>
  <c r="S3903" i="1"/>
  <c r="U3903" i="1"/>
  <c r="T3904" i="1"/>
  <c r="S3904" i="1"/>
  <c r="U3904" i="1"/>
  <c r="T3905" i="1"/>
  <c r="S3905" i="1"/>
  <c r="U3905" i="1"/>
  <c r="T3906" i="1"/>
  <c r="S3906" i="1"/>
  <c r="U3906" i="1"/>
  <c r="T3907" i="1"/>
  <c r="S3907" i="1"/>
  <c r="U3907" i="1"/>
  <c r="T3908" i="1"/>
  <c r="S3908" i="1"/>
  <c r="U3908" i="1"/>
  <c r="T3909" i="1"/>
  <c r="S3909" i="1"/>
  <c r="U3909" i="1"/>
  <c r="T3910" i="1"/>
  <c r="S3910" i="1"/>
  <c r="U3910" i="1"/>
  <c r="T3911" i="1"/>
  <c r="S3911" i="1"/>
  <c r="U3911" i="1"/>
  <c r="T3912" i="1"/>
  <c r="S3912" i="1"/>
  <c r="U3912" i="1"/>
  <c r="T3913" i="1"/>
  <c r="S3913" i="1"/>
  <c r="U3913" i="1"/>
  <c r="T3914" i="1"/>
  <c r="S3914" i="1"/>
  <c r="U3914" i="1"/>
  <c r="T3915" i="1"/>
  <c r="S3915" i="1"/>
  <c r="U3915" i="1"/>
  <c r="T3916" i="1"/>
  <c r="S3916" i="1"/>
  <c r="U3916" i="1"/>
  <c r="T3917" i="1"/>
  <c r="S3917" i="1"/>
  <c r="U3917" i="1"/>
  <c r="T3918" i="1"/>
  <c r="S3918" i="1"/>
  <c r="U3918" i="1"/>
  <c r="T3919" i="1"/>
  <c r="S3919" i="1"/>
  <c r="U3919" i="1"/>
  <c r="T3920" i="1"/>
  <c r="S3920" i="1"/>
  <c r="U3920" i="1"/>
  <c r="T3921" i="1"/>
  <c r="S3921" i="1"/>
  <c r="U3921" i="1"/>
  <c r="T3922" i="1"/>
  <c r="S3922" i="1"/>
  <c r="U3922" i="1"/>
  <c r="T3923" i="1"/>
  <c r="S3923" i="1"/>
  <c r="U3923" i="1"/>
  <c r="T3924" i="1"/>
  <c r="S3924" i="1"/>
  <c r="U3924" i="1"/>
  <c r="T3925" i="1"/>
  <c r="S3925" i="1"/>
  <c r="U3925" i="1"/>
  <c r="T3926" i="1"/>
  <c r="S3926" i="1"/>
  <c r="U3926" i="1"/>
  <c r="T3927" i="1"/>
  <c r="S3927" i="1"/>
  <c r="U3927" i="1"/>
  <c r="T3928" i="1"/>
  <c r="S3928" i="1"/>
  <c r="U3928" i="1"/>
  <c r="T3929" i="1"/>
  <c r="S3929" i="1"/>
  <c r="U3929" i="1"/>
  <c r="T3930" i="1"/>
  <c r="S3930" i="1"/>
  <c r="U3930" i="1"/>
  <c r="T3931" i="1"/>
  <c r="S3931" i="1"/>
  <c r="U3931" i="1"/>
  <c r="T3932" i="1"/>
  <c r="S3932" i="1"/>
  <c r="U3932" i="1"/>
  <c r="T3933" i="1"/>
  <c r="S3933" i="1"/>
  <c r="U3933" i="1"/>
  <c r="T3934" i="1"/>
  <c r="S3934" i="1"/>
  <c r="U3934" i="1"/>
  <c r="T3935" i="1"/>
  <c r="S3935" i="1"/>
  <c r="U3935" i="1"/>
  <c r="T3936" i="1"/>
  <c r="S3936" i="1"/>
  <c r="U3936" i="1"/>
  <c r="T3937" i="1"/>
  <c r="S3937" i="1"/>
  <c r="U3937" i="1"/>
  <c r="T3938" i="1"/>
  <c r="S3938" i="1"/>
  <c r="U3938" i="1"/>
  <c r="T3939" i="1"/>
  <c r="S3939" i="1"/>
  <c r="U3939" i="1"/>
  <c r="T3940" i="1"/>
  <c r="S3940" i="1"/>
  <c r="U3940" i="1"/>
  <c r="T3941" i="1"/>
  <c r="S3941" i="1"/>
  <c r="U3941" i="1"/>
  <c r="T3942" i="1"/>
  <c r="S3942" i="1"/>
  <c r="U3942" i="1"/>
  <c r="T3943" i="1"/>
  <c r="S3943" i="1"/>
  <c r="U3943" i="1"/>
  <c r="T3944" i="1"/>
  <c r="S3944" i="1"/>
  <c r="U3944" i="1"/>
  <c r="T3945" i="1"/>
  <c r="S3945" i="1"/>
  <c r="U3945" i="1"/>
  <c r="T3946" i="1"/>
  <c r="S3946" i="1"/>
  <c r="U3946" i="1"/>
  <c r="T3947" i="1"/>
  <c r="S3947" i="1"/>
  <c r="U3947" i="1"/>
  <c r="T3948" i="1"/>
  <c r="S3948" i="1"/>
  <c r="U3948" i="1"/>
  <c r="T3949" i="1"/>
  <c r="S3949" i="1"/>
  <c r="U3949" i="1"/>
  <c r="T3950" i="1"/>
  <c r="S3950" i="1"/>
  <c r="U3950" i="1"/>
  <c r="T3951" i="1"/>
  <c r="S3951" i="1"/>
  <c r="U3951" i="1"/>
  <c r="T3952" i="1"/>
  <c r="S3952" i="1"/>
  <c r="U3952" i="1"/>
  <c r="T3953" i="1"/>
  <c r="S3953" i="1"/>
  <c r="U3953" i="1"/>
  <c r="T3954" i="1"/>
  <c r="S3954" i="1"/>
  <c r="U3954" i="1"/>
  <c r="T3955" i="1"/>
  <c r="S3955" i="1"/>
  <c r="U3955" i="1"/>
  <c r="T3956" i="1"/>
  <c r="S3956" i="1"/>
  <c r="U3956" i="1"/>
  <c r="T3957" i="1"/>
  <c r="S3957" i="1"/>
  <c r="U3957" i="1"/>
  <c r="T3958" i="1"/>
  <c r="S3958" i="1"/>
  <c r="U3958" i="1"/>
  <c r="T3959" i="1"/>
  <c r="S3959" i="1"/>
  <c r="U3959" i="1"/>
  <c r="T3960" i="1"/>
  <c r="S3960" i="1"/>
  <c r="U3960" i="1"/>
  <c r="T3961" i="1"/>
  <c r="S3961" i="1"/>
  <c r="U3961" i="1"/>
  <c r="T3962" i="1"/>
  <c r="S3962" i="1"/>
  <c r="U3962" i="1"/>
  <c r="T3963" i="1"/>
  <c r="S3963" i="1"/>
  <c r="U3963" i="1"/>
  <c r="T3964" i="1"/>
  <c r="S3964" i="1"/>
  <c r="U3964" i="1"/>
  <c r="T3965" i="1"/>
  <c r="S3965" i="1"/>
  <c r="U3965" i="1"/>
  <c r="T3966" i="1"/>
  <c r="S3966" i="1"/>
  <c r="U3966" i="1"/>
  <c r="T3967" i="1"/>
  <c r="S3967" i="1"/>
  <c r="U3967" i="1"/>
  <c r="T3968" i="1"/>
  <c r="S3968" i="1"/>
  <c r="U3968" i="1"/>
  <c r="T3969" i="1"/>
  <c r="S3969" i="1"/>
  <c r="U3969" i="1"/>
  <c r="T3970" i="1"/>
  <c r="S3970" i="1"/>
  <c r="U3970" i="1"/>
  <c r="T3971" i="1"/>
  <c r="S3971" i="1"/>
  <c r="U3971" i="1"/>
  <c r="T3972" i="1"/>
  <c r="S3972" i="1"/>
  <c r="U3972" i="1"/>
  <c r="T3973" i="1"/>
  <c r="S3973" i="1"/>
  <c r="U3973" i="1"/>
  <c r="T3974" i="1"/>
  <c r="S3974" i="1"/>
  <c r="U3974" i="1"/>
  <c r="T3975" i="1"/>
  <c r="S3975" i="1"/>
  <c r="U3975" i="1"/>
  <c r="T3976" i="1"/>
  <c r="S3976" i="1"/>
  <c r="U3976" i="1"/>
  <c r="T3977" i="1"/>
  <c r="S3977" i="1"/>
  <c r="U3977" i="1"/>
  <c r="T3978" i="1"/>
  <c r="S3978" i="1"/>
  <c r="U3978" i="1"/>
  <c r="T3979" i="1"/>
  <c r="S3979" i="1"/>
  <c r="U3979" i="1"/>
  <c r="T3980" i="1"/>
  <c r="S3980" i="1"/>
  <c r="U3980" i="1"/>
  <c r="T3981" i="1"/>
  <c r="S3981" i="1"/>
  <c r="U3981" i="1"/>
  <c r="T3982" i="1"/>
  <c r="S3982" i="1"/>
  <c r="U3982" i="1"/>
  <c r="T3983" i="1"/>
  <c r="S3983" i="1"/>
  <c r="U3983" i="1"/>
  <c r="T3984" i="1"/>
  <c r="S3984" i="1"/>
  <c r="U3984" i="1"/>
  <c r="T3985" i="1"/>
  <c r="S3985" i="1"/>
  <c r="U3985" i="1"/>
  <c r="T3986" i="1"/>
  <c r="S3986" i="1"/>
  <c r="U3986" i="1"/>
  <c r="T3987" i="1"/>
  <c r="S3987" i="1"/>
  <c r="U3987" i="1"/>
  <c r="T3988" i="1"/>
  <c r="S3988" i="1"/>
  <c r="U3988" i="1"/>
  <c r="T3989" i="1"/>
  <c r="S3989" i="1"/>
  <c r="U3989" i="1"/>
  <c r="T3990" i="1"/>
  <c r="S3990" i="1"/>
  <c r="U3990" i="1"/>
  <c r="T3991" i="1"/>
  <c r="S3991" i="1"/>
  <c r="U3991" i="1"/>
  <c r="T3992" i="1"/>
  <c r="S3992" i="1"/>
  <c r="U3992" i="1"/>
  <c r="T3993" i="1"/>
  <c r="S3993" i="1"/>
  <c r="U3993" i="1"/>
  <c r="T3994" i="1"/>
  <c r="S3994" i="1"/>
  <c r="U3994" i="1"/>
  <c r="T3995" i="1"/>
  <c r="S3995" i="1"/>
  <c r="U3995" i="1"/>
  <c r="T3996" i="1"/>
  <c r="S3996" i="1"/>
  <c r="U3996" i="1"/>
  <c r="T3997" i="1"/>
  <c r="S3997" i="1"/>
  <c r="U3997" i="1"/>
  <c r="T3998" i="1"/>
  <c r="S3998" i="1"/>
  <c r="U3998" i="1"/>
  <c r="T3999" i="1"/>
  <c r="S3999" i="1"/>
  <c r="U3999" i="1"/>
  <c r="T4000" i="1"/>
  <c r="S4000" i="1"/>
  <c r="U4000" i="1"/>
  <c r="T4001" i="1"/>
  <c r="S4001" i="1"/>
  <c r="U4001" i="1"/>
  <c r="T4002" i="1"/>
  <c r="S4002" i="1"/>
  <c r="U4002" i="1"/>
  <c r="T4003" i="1"/>
  <c r="S4003" i="1"/>
  <c r="U4003" i="1"/>
  <c r="T4004" i="1"/>
  <c r="S4004" i="1"/>
  <c r="U4004" i="1"/>
  <c r="T4005" i="1"/>
  <c r="S4005" i="1"/>
  <c r="U4005" i="1"/>
  <c r="T4006" i="1"/>
  <c r="S4006" i="1"/>
  <c r="U4006" i="1"/>
  <c r="T4007" i="1"/>
  <c r="S4007" i="1"/>
  <c r="U4007" i="1"/>
  <c r="T4008" i="1"/>
  <c r="S4008" i="1"/>
  <c r="U4008" i="1"/>
  <c r="T4009" i="1"/>
  <c r="S4009" i="1"/>
  <c r="U4009" i="1"/>
  <c r="T4010" i="1"/>
  <c r="S4010" i="1"/>
  <c r="U4010" i="1"/>
  <c r="T4011" i="1"/>
  <c r="S4011" i="1"/>
  <c r="U4011" i="1"/>
  <c r="T4012" i="1"/>
  <c r="S4012" i="1"/>
  <c r="U4012" i="1"/>
  <c r="T4013" i="1"/>
  <c r="S4013" i="1"/>
  <c r="U4013" i="1"/>
  <c r="T4014" i="1"/>
  <c r="S4014" i="1"/>
  <c r="U4014" i="1"/>
  <c r="T4015" i="1"/>
  <c r="S4015" i="1"/>
  <c r="U4015" i="1"/>
  <c r="T4016" i="1"/>
  <c r="S4016" i="1"/>
  <c r="U4016" i="1"/>
  <c r="T4017" i="1"/>
  <c r="S4017" i="1"/>
  <c r="U4017" i="1"/>
  <c r="T4018" i="1"/>
  <c r="S4018" i="1"/>
  <c r="U4018" i="1"/>
  <c r="T4019" i="1"/>
  <c r="S4019" i="1"/>
  <c r="U4019" i="1"/>
  <c r="T4020" i="1"/>
  <c r="S4020" i="1"/>
  <c r="U4020" i="1"/>
  <c r="T4021" i="1"/>
  <c r="S4021" i="1"/>
  <c r="U4021" i="1"/>
  <c r="T4022" i="1"/>
  <c r="S4022" i="1"/>
  <c r="U4022" i="1"/>
  <c r="T4023" i="1"/>
  <c r="S4023" i="1"/>
  <c r="U4023" i="1"/>
  <c r="T4024" i="1"/>
  <c r="S4024" i="1"/>
  <c r="U4024" i="1"/>
  <c r="T4025" i="1"/>
  <c r="S4025" i="1"/>
  <c r="U4025" i="1"/>
  <c r="T4026" i="1"/>
  <c r="S4026" i="1"/>
  <c r="U4026" i="1"/>
  <c r="T4027" i="1"/>
  <c r="S4027" i="1"/>
  <c r="U4027" i="1"/>
  <c r="T4028" i="1"/>
  <c r="S4028" i="1"/>
  <c r="U4028" i="1"/>
  <c r="T4029" i="1"/>
  <c r="S4029" i="1"/>
  <c r="U4029" i="1"/>
  <c r="T4030" i="1"/>
  <c r="S4030" i="1"/>
  <c r="U4030" i="1"/>
  <c r="T4031" i="1"/>
  <c r="S4031" i="1"/>
  <c r="U4031" i="1"/>
  <c r="T4032" i="1"/>
  <c r="S4032" i="1"/>
  <c r="U4032" i="1"/>
  <c r="T4033" i="1"/>
  <c r="S4033" i="1"/>
  <c r="U4033" i="1"/>
  <c r="T4034" i="1"/>
  <c r="S4034" i="1"/>
  <c r="U4034" i="1"/>
  <c r="T4035" i="1"/>
  <c r="S4035" i="1"/>
  <c r="U4035" i="1"/>
  <c r="T4036" i="1"/>
  <c r="S4036" i="1"/>
  <c r="U4036" i="1"/>
  <c r="T4037" i="1"/>
  <c r="S4037" i="1"/>
  <c r="U4037" i="1"/>
  <c r="T4038" i="1"/>
  <c r="S4038" i="1"/>
  <c r="U4038" i="1"/>
  <c r="T4039" i="1"/>
  <c r="S4039" i="1"/>
  <c r="U4039" i="1"/>
  <c r="T4040" i="1"/>
  <c r="S4040" i="1"/>
  <c r="U4040" i="1"/>
  <c r="T4041" i="1"/>
  <c r="S4041" i="1"/>
  <c r="U4041" i="1"/>
  <c r="T4042" i="1"/>
  <c r="S4042" i="1"/>
  <c r="U4042" i="1"/>
  <c r="T4043" i="1"/>
  <c r="S4043" i="1"/>
  <c r="U4043" i="1"/>
  <c r="T4044" i="1"/>
  <c r="S4044" i="1"/>
  <c r="U4044" i="1"/>
  <c r="T4045" i="1"/>
  <c r="S4045" i="1"/>
  <c r="U4045" i="1"/>
  <c r="T4046" i="1"/>
  <c r="S4046" i="1"/>
  <c r="U4046" i="1"/>
  <c r="T4047" i="1"/>
  <c r="S4047" i="1"/>
  <c r="U4047" i="1"/>
  <c r="T4048" i="1"/>
  <c r="S4048" i="1"/>
  <c r="U4048" i="1"/>
  <c r="T4049" i="1"/>
  <c r="S4049" i="1"/>
  <c r="U4049" i="1"/>
  <c r="T4050" i="1"/>
  <c r="S4050" i="1"/>
  <c r="U4050" i="1"/>
  <c r="T4051" i="1"/>
  <c r="S4051" i="1"/>
  <c r="U4051" i="1"/>
  <c r="T4052" i="1"/>
  <c r="S4052" i="1"/>
  <c r="U4052" i="1"/>
  <c r="T4053" i="1"/>
  <c r="S4053" i="1"/>
  <c r="U4053" i="1"/>
  <c r="T4054" i="1"/>
  <c r="S4054" i="1"/>
  <c r="U4054" i="1"/>
  <c r="T4055" i="1"/>
  <c r="S4055" i="1"/>
  <c r="U4055" i="1"/>
  <c r="T4056" i="1"/>
  <c r="S4056" i="1"/>
  <c r="U4056" i="1"/>
  <c r="T4057" i="1"/>
  <c r="S4057" i="1"/>
  <c r="U4057" i="1"/>
  <c r="T4058" i="1"/>
  <c r="S4058" i="1"/>
  <c r="U4058" i="1"/>
  <c r="T4059" i="1"/>
  <c r="S4059" i="1"/>
  <c r="U4059" i="1"/>
  <c r="T4060" i="1"/>
  <c r="S4060" i="1"/>
  <c r="U4060" i="1"/>
  <c r="T4061" i="1"/>
  <c r="S4061" i="1"/>
  <c r="U4061" i="1"/>
  <c r="T4062" i="1"/>
  <c r="S4062" i="1"/>
  <c r="U4062" i="1"/>
  <c r="T4063" i="1"/>
  <c r="S4063" i="1"/>
  <c r="U4063" i="1"/>
  <c r="T4064" i="1"/>
  <c r="S4064" i="1"/>
  <c r="U4064" i="1"/>
  <c r="T4065" i="1"/>
  <c r="S4065" i="1"/>
  <c r="U4065" i="1"/>
  <c r="T4066" i="1"/>
  <c r="S4066" i="1"/>
  <c r="U4066" i="1"/>
  <c r="T4067" i="1"/>
  <c r="S4067" i="1"/>
  <c r="U4067" i="1"/>
  <c r="T4068" i="1"/>
  <c r="S4068" i="1"/>
  <c r="U4068" i="1"/>
  <c r="T4069" i="1"/>
  <c r="S4069" i="1"/>
  <c r="U4069" i="1"/>
  <c r="T4070" i="1"/>
  <c r="S4070" i="1"/>
  <c r="U4070" i="1"/>
  <c r="T4071" i="1"/>
  <c r="S4071" i="1"/>
  <c r="U4071" i="1"/>
  <c r="T4072" i="1"/>
  <c r="S4072" i="1"/>
  <c r="U4072" i="1"/>
  <c r="T4073" i="1"/>
  <c r="S4073" i="1"/>
  <c r="U4073" i="1"/>
  <c r="T4074" i="1"/>
  <c r="S4074" i="1"/>
  <c r="U4074" i="1"/>
  <c r="T4075" i="1"/>
  <c r="S4075" i="1"/>
  <c r="U4075" i="1"/>
  <c r="T4076" i="1"/>
  <c r="S4076" i="1"/>
  <c r="U4076" i="1"/>
  <c r="T4077" i="1"/>
  <c r="S4077" i="1"/>
  <c r="U4077" i="1"/>
  <c r="T4078" i="1"/>
  <c r="S4078" i="1"/>
  <c r="U4078" i="1"/>
  <c r="T4079" i="1"/>
  <c r="S4079" i="1"/>
  <c r="U4079" i="1"/>
  <c r="T4080" i="1"/>
  <c r="S4080" i="1"/>
  <c r="U4080" i="1"/>
  <c r="T4081" i="1"/>
  <c r="S4081" i="1"/>
  <c r="U4081" i="1"/>
  <c r="T4082" i="1"/>
  <c r="S4082" i="1"/>
  <c r="U4082" i="1"/>
  <c r="T4083" i="1"/>
  <c r="S4083" i="1"/>
  <c r="U4083" i="1"/>
  <c r="T4084" i="1"/>
  <c r="S4084" i="1"/>
  <c r="U4084" i="1"/>
  <c r="T4085" i="1"/>
  <c r="S4085" i="1"/>
  <c r="U4085" i="1"/>
  <c r="T4086" i="1"/>
  <c r="S4086" i="1"/>
  <c r="U4086" i="1"/>
  <c r="T4087" i="1"/>
  <c r="S4087" i="1"/>
  <c r="U4087" i="1"/>
  <c r="T4088" i="1"/>
  <c r="S4088" i="1"/>
  <c r="U4088" i="1"/>
  <c r="T4089" i="1"/>
  <c r="S4089" i="1"/>
  <c r="U4089" i="1"/>
  <c r="T4090" i="1"/>
  <c r="S4090" i="1"/>
  <c r="U4090" i="1"/>
  <c r="T4091" i="1"/>
  <c r="S4091" i="1"/>
  <c r="U4091" i="1"/>
  <c r="T4092" i="1"/>
  <c r="S4092" i="1"/>
  <c r="U4092" i="1"/>
  <c r="T4093" i="1"/>
  <c r="S4093" i="1"/>
  <c r="U4093" i="1"/>
  <c r="T4094" i="1"/>
  <c r="S4094" i="1"/>
  <c r="U4094" i="1"/>
  <c r="T4095" i="1"/>
  <c r="S4095" i="1"/>
  <c r="U4095" i="1"/>
  <c r="T4096" i="1"/>
  <c r="S4096" i="1"/>
  <c r="U4096" i="1"/>
  <c r="T4097" i="1"/>
  <c r="S4097" i="1"/>
  <c r="U4097" i="1"/>
  <c r="T4098" i="1"/>
  <c r="S4098" i="1"/>
  <c r="U4098" i="1"/>
  <c r="T4099" i="1"/>
  <c r="S4099" i="1"/>
  <c r="U4099" i="1"/>
  <c r="T4100" i="1"/>
  <c r="S4100" i="1"/>
  <c r="U4100" i="1"/>
  <c r="T4101" i="1"/>
  <c r="S4101" i="1"/>
  <c r="U4101" i="1"/>
  <c r="T4102" i="1"/>
  <c r="S4102" i="1"/>
  <c r="U4102" i="1"/>
  <c r="T4103" i="1"/>
  <c r="S4103" i="1"/>
  <c r="U4103" i="1"/>
  <c r="T4104" i="1"/>
  <c r="S4104" i="1"/>
  <c r="U4104" i="1"/>
  <c r="T4105" i="1"/>
  <c r="S4105" i="1"/>
  <c r="U4105" i="1"/>
  <c r="T4106" i="1"/>
  <c r="S4106" i="1"/>
  <c r="U4106" i="1"/>
  <c r="T4107" i="1"/>
  <c r="S4107" i="1"/>
  <c r="U4107" i="1"/>
  <c r="T4108" i="1"/>
  <c r="S4108" i="1"/>
  <c r="U4108" i="1"/>
  <c r="T4109" i="1"/>
  <c r="S4109" i="1"/>
  <c r="U4109" i="1"/>
  <c r="T4110" i="1"/>
  <c r="S4110" i="1"/>
  <c r="U4110" i="1"/>
  <c r="T4111" i="1"/>
  <c r="S4111" i="1"/>
  <c r="U4111" i="1"/>
  <c r="T4112" i="1"/>
  <c r="S4112" i="1"/>
  <c r="U4112" i="1"/>
  <c r="T4113" i="1"/>
  <c r="S4113" i="1"/>
  <c r="U4113" i="1"/>
  <c r="T4114" i="1"/>
  <c r="S4114" i="1"/>
  <c r="U4114" i="1"/>
  <c r="T4115" i="1"/>
  <c r="S4115" i="1"/>
  <c r="U4115" i="1"/>
  <c r="C13" i="5"/>
  <c r="D13" i="5"/>
  <c r="E13" i="5"/>
  <c r="F13" i="5"/>
  <c r="B13" i="5"/>
  <c r="I13" i="5"/>
  <c r="E4" i="5"/>
  <c r="B4" i="5"/>
  <c r="I4" i="5"/>
  <c r="E5" i="5"/>
  <c r="B5" i="5"/>
  <c r="I5" i="5"/>
  <c r="E6" i="5"/>
  <c r="B6" i="5"/>
  <c r="I6" i="5"/>
  <c r="E7" i="5"/>
  <c r="E8" i="5"/>
  <c r="B8" i="5"/>
  <c r="I8" i="5"/>
  <c r="E9" i="5"/>
  <c r="B9" i="5"/>
  <c r="I9" i="5"/>
  <c r="E10" i="5"/>
  <c r="B10" i="5"/>
  <c r="I10" i="5"/>
  <c r="E11" i="5"/>
  <c r="B11" i="5"/>
  <c r="I11" i="5"/>
  <c r="E12" i="5"/>
  <c r="B12" i="5"/>
  <c r="I12" i="5"/>
  <c r="E3" i="5"/>
  <c r="B3" i="5"/>
  <c r="I3" i="5"/>
  <c r="E2" i="5"/>
  <c r="B2" i="5"/>
  <c r="I2" i="5"/>
  <c r="H13" i="5"/>
  <c r="D4" i="5"/>
  <c r="D5" i="5"/>
  <c r="H5" i="5"/>
  <c r="D6" i="5"/>
  <c r="H6" i="5"/>
  <c r="D7" i="5"/>
  <c r="B7" i="5"/>
  <c r="H7" i="5"/>
  <c r="D8" i="5"/>
  <c r="H8" i="5"/>
  <c r="D9" i="5"/>
  <c r="H9" i="5"/>
  <c r="D10" i="5"/>
  <c r="D11" i="5"/>
  <c r="D12" i="5"/>
  <c r="D3" i="5"/>
  <c r="H3" i="5"/>
  <c r="D2" i="5"/>
  <c r="H2" i="5"/>
  <c r="C3" i="5"/>
  <c r="G3" i="5"/>
  <c r="C4" i="5"/>
  <c r="F4" i="5"/>
  <c r="C5" i="5"/>
  <c r="C6" i="5"/>
  <c r="F6" i="5"/>
  <c r="C7" i="5"/>
  <c r="C8" i="5"/>
  <c r="F8" i="5"/>
  <c r="C9" i="5"/>
  <c r="G9" i="5"/>
  <c r="C10" i="5"/>
  <c r="G10" i="5"/>
  <c r="C11" i="5"/>
  <c r="F11" i="5"/>
  <c r="C12" i="5"/>
  <c r="G12" i="5"/>
  <c r="C2" i="5"/>
  <c r="F2" i="5"/>
  <c r="G2" i="5"/>
  <c r="H11" i="5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8" i="5"/>
  <c r="G4" i="5"/>
  <c r="G13" i="5"/>
  <c r="H12" i="5"/>
  <c r="H4" i="5"/>
  <c r="F12" i="5"/>
  <c r="G11" i="5"/>
  <c r="G7" i="5"/>
  <c r="I7" i="5"/>
  <c r="F10" i="5"/>
  <c r="H10" i="5"/>
  <c r="F9" i="5"/>
  <c r="G5" i="5"/>
  <c r="F5" i="5"/>
  <c r="G6" i="5"/>
  <c r="F7" i="5"/>
  <c r="F3" i="5"/>
</calcChain>
</file>

<file path=xl/sharedStrings.xml><?xml version="1.0" encoding="utf-8"?>
<sst xmlns="http://schemas.openxmlformats.org/spreadsheetml/2006/main" count="24863" uniqueCount="8414">
  <si>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</si>
  <si>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</si>
  <si>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</si>
  <si>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</si>
  <si>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</si>
  <si>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</si>
  <si>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</si>
  <si>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</si>
  <si>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</si>
  <si>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</si>
  <si>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</si>
  <si>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</si>
  <si>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</si>
  <si>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</si>
  <si>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</si>
  <si>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</si>
  <si>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</si>
  <si>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</si>
  <si>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</si>
  <si>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</si>
  <si>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</si>
  <si>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</si>
  <si>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</si>
  <si>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</si>
  <si>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</si>
  <si>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</si>
  <si>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</si>
  <si>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</si>
  <si>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</si>
  <si>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</si>
  <si>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</si>
  <si>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</si>
  <si>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</si>
  <si>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</si>
  <si>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</si>
  <si>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</si>
  <si>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</si>
  <si>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</si>
  <si>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</si>
  <si>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</si>
  <si>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</si>
  <si>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</si>
  <si>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</si>
  <si>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</si>
  <si>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</si>
  <si>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</si>
  <si>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</si>
  <si>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</si>
  <si>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</si>
  <si>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</si>
  <si>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</si>
  <si>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</si>
  <si>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</si>
  <si>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</si>
  <si>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</si>
  <si>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</si>
  <si>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</si>
  <si>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</si>
  <si>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</si>
  <si>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</si>
  <si>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</si>
  <si>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</si>
  <si>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</si>
  <si>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</si>
  <si>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</si>
  <si>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</si>
  <si>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</si>
  <si>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</si>
  <si>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</si>
  <si>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</si>
  <si>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</si>
  <si>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</si>
  <si>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</si>
  <si>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</si>
  <si>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</si>
  <si>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</si>
  <si>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</si>
  <si>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</si>
  <si>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</si>
  <si>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</si>
  <si>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</si>
  <si>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</si>
  <si>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</si>
  <si>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</si>
  <si>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</si>
  <si>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</si>
  <si>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</si>
  <si>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</si>
  <si>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</si>
  <si>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</si>
  <si>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</si>
  <si>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</si>
  <si>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</si>
  <si>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</si>
  <si>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</si>
  <si>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</si>
  <si>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</si>
  <si>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</si>
  <si>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</si>
  <si>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</si>
  <si>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</si>
  <si>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</si>
  <si>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</si>
  <si>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</si>
  <si>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</si>
  <si>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</si>
  <si>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</si>
  <si>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</si>
  <si>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</si>
  <si>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</si>
  <si>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</si>
  <si>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</si>
  <si>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</si>
  <si>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</si>
  <si>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</si>
  <si>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</si>
  <si>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</si>
  <si>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</si>
  <si>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</si>
  <si>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</si>
  <si>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</si>
  <si>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</si>
  <si>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</si>
  <si>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</si>
  <si>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</si>
  <si>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</si>
  <si>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</si>
  <si>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</si>
  <si>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</si>
  <si>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</si>
  <si>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</si>
  <si>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</si>
  <si>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</si>
  <si>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</si>
  <si>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</si>
  <si>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</si>
  <si>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</si>
  <si>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</si>
  <si>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</si>
  <si>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</si>
  <si>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</si>
  <si>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</si>
  <si>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</si>
  <si>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</si>
  <si>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</si>
  <si>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</si>
  <si>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</si>
  <si>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</si>
  <si>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</si>
  <si>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</si>
  <si>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</si>
  <si>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</si>
  <si>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</si>
  <si>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</si>
  <si>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</si>
  <si>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</si>
  <si>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</si>
  <si>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</si>
  <si>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</si>
  <si>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</si>
  <si>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</si>
  <si>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</si>
  <si>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</si>
  <si>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</si>
  <si>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</si>
  <si>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</si>
  <si>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</si>
  <si>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</si>
  <si>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</si>
  <si>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</si>
  <si>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</si>
  <si>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</si>
  <si>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</si>
  <si>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</si>
  <si>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</si>
  <si>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</si>
  <si>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</si>
  <si>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</si>
  <si>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</si>
  <si>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</si>
  <si>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</si>
  <si>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</si>
  <si>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</si>
  <si>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</si>
  <si>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</si>
  <si>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</si>
  <si>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</si>
  <si>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</si>
  <si>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</si>
  <si>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</si>
  <si>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</si>
  <si>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</si>
  <si>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</si>
  <si>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</si>
  <si>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</si>
  <si>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</si>
  <si>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</si>
  <si>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</si>
  <si>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</si>
  <si>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</si>
  <si>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</si>
  <si>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</si>
  <si>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</si>
  <si>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</si>
  <si>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</si>
  <si>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</si>
  <si>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</si>
  <si>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</si>
  <si>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</si>
  <si>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</si>
  <si>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</si>
  <si>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</si>
  <si>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</si>
  <si>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</si>
  <si>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</si>
  <si>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</si>
  <si>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</si>
  <si>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</si>
  <si>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</si>
  <si>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</si>
  <si>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</si>
  <si>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</si>
  <si>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</si>
  <si>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</si>
  <si>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</si>
  <si>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</si>
  <si>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</si>
  <si>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</si>
  <si>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</si>
  <si>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</si>
  <si>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</si>
  <si>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</si>
  <si>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</si>
  <si>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</si>
  <si>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</si>
  <si>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</si>
  <si>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</si>
  <si>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</si>
  <si>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</si>
  <si>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</si>
  <si>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</si>
  <si>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</si>
  <si>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</si>
  <si>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</si>
  <si>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</si>
  <si>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</si>
  <si>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</si>
  <si>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</si>
  <si>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</si>
  <si>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</si>
  <si>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</si>
  <si>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</si>
  <si>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</si>
  <si>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</si>
  <si>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</si>
  <si>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</si>
  <si>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</si>
  <si>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</si>
  <si>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</si>
  <si>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</si>
  <si>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</si>
  <si>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</si>
  <si>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</si>
  <si>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</si>
  <si>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</si>
  <si>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</si>
  <si>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</si>
  <si>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</si>
  <si>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</si>
  <si>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</si>
  <si>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</si>
  <si>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</si>
  <si>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</si>
  <si>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</si>
  <si>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</si>
  <si>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</si>
  <si>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</si>
  <si>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</si>
  <si>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</si>
  <si>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</si>
  <si>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</si>
  <si>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</si>
  <si>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</si>
  <si>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</si>
  <si>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</si>
  <si>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</si>
  <si>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</si>
  <si>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</si>
  <si>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</si>
  <si>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</si>
  <si>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</si>
  <si>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</si>
  <si>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</si>
  <si>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</si>
  <si>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</si>
  <si>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</si>
  <si>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</si>
  <si>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</si>
  <si>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</si>
  <si>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</si>
  <si>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</si>
  <si>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</si>
  <si>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</si>
  <si>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</si>
  <si>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</si>
  <si>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</si>
  <si>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</si>
  <si>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</si>
  <si>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</si>
  <si>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</si>
  <si>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</si>
  <si>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</si>
  <si>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</si>
  <si>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</si>
  <si>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</si>
  <si>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</si>
  <si>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</si>
  <si>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</si>
  <si>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</si>
  <si>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</si>
  <si>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</si>
  <si>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</si>
  <si>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</si>
  <si>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</si>
  <si>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</si>
  <si>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</si>
  <si>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</si>
  <si>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</si>
  <si>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</si>
  <si>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</si>
  <si>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</si>
  <si>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</si>
  <si>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</si>
  <si>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</si>
  <si>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</si>
  <si>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</si>
  <si>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</si>
  <si>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</si>
  <si>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</si>
  <si>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</si>
  <si>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</si>
  <si>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</si>
  <si>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</si>
  <si>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</si>
  <si>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</si>
  <si>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</si>
  <si>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</si>
  <si>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</si>
  <si>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</si>
  <si>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</si>
  <si>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</si>
  <si>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</si>
  <si>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</si>
  <si>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</si>
  <si>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</si>
  <si>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</si>
  <si>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</si>
  <si>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</si>
  <si>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</si>
  <si>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</si>
  <si>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</si>
  <si>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</si>
  <si>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</si>
  <si>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</si>
  <si>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</si>
  <si>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</si>
  <si>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</si>
  <si>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</si>
  <si>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</si>
  <si>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</si>
  <si>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</si>
  <si>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</si>
  <si>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</si>
  <si>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</si>
  <si>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</si>
  <si>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</si>
  <si>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</si>
  <si>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</si>
  <si>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</si>
  <si>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</si>
  <si>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</si>
  <si>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</si>
  <si>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</si>
  <si>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</si>
  <si>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</si>
  <si>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</si>
  <si>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</si>
  <si>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</si>
  <si>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</si>
  <si>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</si>
  <si>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</si>
  <si>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</si>
  <si>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</si>
  <si>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</si>
  <si>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</si>
  <si>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</si>
  <si>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</si>
  <si>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</si>
  <si>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</si>
  <si>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</si>
  <si>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</si>
  <si>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</si>
  <si>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</si>
  <si>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</si>
  <si>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</si>
  <si>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</si>
  <si>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</si>
  <si>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</si>
  <si>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</si>
  <si>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</si>
  <si>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</si>
  <si>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</si>
  <si>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</si>
  <si>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</si>
  <si>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</si>
  <si>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</si>
  <si>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</si>
  <si>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</si>
  <si>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</si>
  <si>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</si>
  <si>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</si>
  <si>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</si>
  <si>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</si>
  <si>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</si>
  <si>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</si>
  <si>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</si>
  <si>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</si>
  <si>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</si>
  <si>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</si>
  <si>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</si>
  <si>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</si>
  <si>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</si>
  <si>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</si>
  <si>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</si>
  <si>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</si>
  <si>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</si>
  <si>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</si>
  <si>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</si>
  <si>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</si>
  <si>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</si>
  <si>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</si>
  <si>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</si>
  <si>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</si>
  <si>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</si>
  <si>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</si>
  <si>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</si>
  <si>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</si>
  <si>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</si>
  <si>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</si>
  <si>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</si>
  <si>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</si>
  <si>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</si>
  <si>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</si>
  <si>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</si>
  <si>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</si>
  <si>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</si>
  <si>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</si>
  <si>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</si>
  <si>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</si>
  <si>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</si>
  <si>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</si>
  <si>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</si>
  <si>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</si>
  <si>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</si>
  <si>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</si>
  <si>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</si>
  <si>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</si>
  <si>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</si>
  <si>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</si>
  <si>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</si>
  <si>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</si>
  <si>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</si>
  <si>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</si>
  <si>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</si>
  <si>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</si>
  <si>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</si>
  <si>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</si>
  <si>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</si>
  <si>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</si>
  <si>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</si>
  <si>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</si>
  <si>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</si>
  <si>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</si>
  <si>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</si>
  <si>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</si>
  <si>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</si>
  <si>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</si>
  <si>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</si>
  <si>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</si>
  <si>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</si>
  <si>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</si>
  <si>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</si>
  <si>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</si>
  <si>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</si>
  <si>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</si>
  <si>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</si>
  <si>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</si>
  <si>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</si>
  <si>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</si>
  <si>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</si>
  <si>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</si>
  <si>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</si>
  <si>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</si>
  <si>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</si>
  <si>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</si>
  <si>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</si>
  <si>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</si>
  <si>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</si>
  <si>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</si>
  <si>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</si>
  <si>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</si>
  <si>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</si>
  <si>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</si>
  <si>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</si>
  <si>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</si>
  <si>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</si>
  <si>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</si>
  <si>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</si>
  <si>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</si>
  <si>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</si>
  <si>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</si>
  <si>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</si>
  <si>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</si>
  <si>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</si>
  <si>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</si>
  <si>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</si>
  <si>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</si>
  <si>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</si>
  <si>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</si>
  <si>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</si>
  <si>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</si>
  <si>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</si>
  <si>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</si>
  <si>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</si>
  <si>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</si>
  <si>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</si>
  <si>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</si>
  <si>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</si>
  <si>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</si>
  <si>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</si>
  <si>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</si>
  <si>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</si>
  <si>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</si>
  <si>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</si>
  <si>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</si>
  <si>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</si>
  <si>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</si>
  <si>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</si>
  <si>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</si>
  <si>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</si>
  <si>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</si>
  <si>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</si>
  <si>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</si>
  <si>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</si>
  <si>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</si>
  <si>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</si>
  <si>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</si>
  <si>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</si>
  <si>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</si>
  <si>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</si>
  <si>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</si>
  <si>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</si>
  <si>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</si>
  <si>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</si>
  <si>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</si>
  <si>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</si>
  <si>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</si>
  <si>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</si>
  <si>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</si>
  <si>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</si>
  <si>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</si>
  <si>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</si>
  <si>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</si>
  <si>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</si>
  <si>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</si>
  <si>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</si>
  <si>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</si>
  <si>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</si>
  <si>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</si>
  <si>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</si>
  <si>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</si>
  <si>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</si>
  <si>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</si>
  <si>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</si>
  <si>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</si>
  <si>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</si>
  <si>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</si>
  <si>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</si>
  <si>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</si>
  <si>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</si>
  <si>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</si>
  <si>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</si>
  <si>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</si>
  <si>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</si>
  <si>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</si>
  <si>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</si>
  <si>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</si>
  <si>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</si>
  <si>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</si>
  <si>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</si>
  <si>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</si>
  <si>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</si>
  <si>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</si>
  <si>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</si>
  <si>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</si>
  <si>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</si>
  <si>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</si>
  <si>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</si>
  <si>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</si>
  <si>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</si>
  <si>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</si>
  <si>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</si>
  <si>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</si>
  <si>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</si>
  <si>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</si>
  <si>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</si>
  <si>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</si>
  <si>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</si>
  <si>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</si>
  <si>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</si>
  <si>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</si>
  <si>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</si>
  <si>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</si>
  <si>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</si>
  <si>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</si>
  <si>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</si>
  <si>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</si>
  <si>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</si>
  <si>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</si>
  <si>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</si>
  <si>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</si>
  <si>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</si>
  <si>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</si>
  <si>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</si>
  <si>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</si>
  <si>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</si>
  <si>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</si>
  <si>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</si>
  <si>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</si>
  <si>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</si>
  <si>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</si>
  <si>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</si>
  <si>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</si>
  <si>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</si>
  <si>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</si>
  <si>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</si>
  <si>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</si>
  <si>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</si>
  <si>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</si>
  <si>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</si>
  <si>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</si>
  <si>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</si>
  <si>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</si>
  <si>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</si>
  <si>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</si>
  <si>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</si>
  <si>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</si>
  <si>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</si>
  <si>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</si>
  <si>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</si>
  <si>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</si>
  <si>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</si>
  <si>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</si>
  <si>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</si>
  <si>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</si>
  <si>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</si>
  <si>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</si>
  <si>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</si>
  <si>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</si>
  <si>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</si>
  <si>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</si>
  <si>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</si>
  <si>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</si>
  <si>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</si>
  <si>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</si>
  <si>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</si>
  <si>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</si>
  <si>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</si>
  <si>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</si>
  <si>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</si>
  <si>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</si>
  <si>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</si>
  <si>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</si>
  <si>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</si>
  <si>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</si>
  <si>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</si>
  <si>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</si>
  <si>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</si>
  <si>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</si>
  <si>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</si>
  <si>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</si>
  <si>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</si>
  <si>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</si>
  <si>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</si>
  <si>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</si>
  <si>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</si>
  <si>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</si>
  <si>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</si>
  <si>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</si>
  <si>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</si>
  <si>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</si>
  <si>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</si>
  <si>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</si>
  <si>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</si>
  <si>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</si>
  <si>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</si>
  <si>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</si>
  <si>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</si>
  <si>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</si>
  <si>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</si>
  <si>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</si>
  <si>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</si>
  <si>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</si>
  <si>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</si>
  <si>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</si>
  <si>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</si>
  <si>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</si>
  <si>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</si>
  <si>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</si>
  <si>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</si>
  <si>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</si>
  <si>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</si>
  <si>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</si>
  <si>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</si>
  <si>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</si>
  <si>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</si>
  <si>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</si>
  <si>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</si>
  <si>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</si>
  <si>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</si>
  <si>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</si>
  <si>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</si>
  <si>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</si>
  <si>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</si>
  <si>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</si>
  <si>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</si>
  <si>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</si>
  <si>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</si>
  <si>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</si>
  <si>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</si>
  <si>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</si>
  <si>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</si>
  <si>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</si>
  <si>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</si>
  <si>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</si>
  <si>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</si>
  <si>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</si>
  <si>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</si>
  <si>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</si>
  <si>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</si>
  <si>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</si>
  <si>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</si>
  <si>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</si>
  <si>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</si>
  <si>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</si>
  <si>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</si>
  <si>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</si>
  <si>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</si>
  <si>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</si>
  <si>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</si>
  <si>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</si>
  <si>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</si>
  <si>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</si>
  <si>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</si>
  <si>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</si>
  <si>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</si>
  <si>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</si>
  <si>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</si>
  <si>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</si>
  <si>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</si>
  <si>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</si>
  <si>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</si>
  <si>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</si>
  <si>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</si>
  <si>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</si>
  <si>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</si>
  <si>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</si>
  <si>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</si>
  <si>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</si>
  <si>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</si>
  <si>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</si>
  <si>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</si>
  <si>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</si>
  <si>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</si>
  <si>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</si>
  <si>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</si>
  <si>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</si>
  <si>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</si>
  <si>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</si>
  <si>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</si>
  <si>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</si>
  <si>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</si>
  <si>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</si>
  <si>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</si>
  <si>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</si>
  <si>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</si>
  <si>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</si>
  <si>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</si>
  <si>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</si>
  <si>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</si>
  <si>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</si>
  <si>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</si>
  <si>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</si>
  <si>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</si>
  <si>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</si>
  <si>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</si>
  <si>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</si>
  <si>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</si>
  <si>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</si>
  <si>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</si>
  <si>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</si>
  <si>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</si>
  <si>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</si>
  <si>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</si>
  <si>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</si>
  <si>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</si>
  <si>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</si>
  <si>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</si>
  <si>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</si>
  <si>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</si>
  <si>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</si>
  <si>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</si>
  <si>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</si>
  <si>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</si>
  <si>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</si>
  <si>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</si>
  <si>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</si>
  <si>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</si>
  <si>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</si>
  <si>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</si>
  <si>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</si>
  <si>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</si>
  <si>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</si>
  <si>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</si>
  <si>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</si>
  <si>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</si>
  <si>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</si>
  <si>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</si>
  <si>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</si>
  <si>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</si>
  <si>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</si>
  <si>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</si>
  <si>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</si>
  <si>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</si>
  <si>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</si>
  <si>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</si>
  <si>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</si>
  <si>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</si>
  <si>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</si>
  <si>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</si>
  <si>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</si>
  <si>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</si>
  <si>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</si>
  <si>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</si>
  <si>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</si>
  <si>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</si>
  <si>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</si>
  <si>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</si>
  <si>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</si>
  <si>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</si>
  <si>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</si>
  <si>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</si>
  <si>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</si>
  <si>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</si>
  <si>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</si>
  <si>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</si>
  <si>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</si>
  <si>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</si>
  <si>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</si>
  <si>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</si>
  <si>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</si>
  <si>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</si>
  <si>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</si>
  <si>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</si>
  <si>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</si>
  <si>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</si>
  <si>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</si>
  <si>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</si>
  <si>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</si>
  <si>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</si>
  <si>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</si>
  <si>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</si>
  <si>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</si>
  <si>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</si>
  <si>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</si>
  <si>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</si>
  <si>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</si>
  <si>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</si>
  <si>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</si>
  <si>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</si>
  <si>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</si>
  <si>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</si>
  <si>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</si>
  <si>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</si>
  <si>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</si>
  <si>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</si>
  <si>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</si>
  <si>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</si>
  <si>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</si>
  <si>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</si>
  <si>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</si>
  <si>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</si>
  <si>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</si>
  <si>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</si>
  <si>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</si>
  <si>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</si>
  <si>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</si>
  <si>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</si>
  <si>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</si>
  <si>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</si>
  <si>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</si>
  <si>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</si>
  <si>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</si>
  <si>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</si>
  <si>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</si>
  <si>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</si>
  <si>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</si>
  <si>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</si>
  <si>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</si>
  <si>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</si>
  <si>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</si>
  <si>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</si>
  <si>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</si>
  <si>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</si>
  <si>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</si>
  <si>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</si>
  <si>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</si>
  <si>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</si>
  <si>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</si>
  <si>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</si>
  <si>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</si>
  <si>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</si>
  <si>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</si>
  <si>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</si>
  <si>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</si>
  <si>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</si>
  <si>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</si>
  <si>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</si>
  <si>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</si>
  <si>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</si>
  <si>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</si>
  <si>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</si>
  <si>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</si>
  <si>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</si>
  <si>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</si>
  <si>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</si>
  <si>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</si>
  <si>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</si>
  <si>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</si>
  <si>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</si>
  <si>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</si>
  <si>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</si>
  <si>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</si>
  <si>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</si>
  <si>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</si>
  <si>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</si>
  <si>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</si>
  <si>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</si>
  <si>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</si>
  <si>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</si>
  <si>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</si>
  <si>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</si>
  <si>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</si>
  <si>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</si>
  <si>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</si>
  <si>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</si>
  <si>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</si>
  <si>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</si>
  <si>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</si>
  <si>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</si>
  <si>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</si>
  <si>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</si>
  <si>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</si>
  <si>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</si>
  <si>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</si>
  <si>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</si>
  <si>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</si>
  <si>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</si>
  <si>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</si>
  <si>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</si>
  <si>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</si>
  <si>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</si>
  <si>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</si>
  <si>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</si>
  <si>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</si>
  <si>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</si>
  <si>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</si>
  <si>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</si>
  <si>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</si>
  <si>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</si>
  <si>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</si>
  <si>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</si>
  <si>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</si>
  <si>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</si>
  <si>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</si>
  <si>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</si>
  <si>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</si>
  <si>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</si>
  <si>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</si>
  <si>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</si>
  <si>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</si>
  <si>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</si>
  <si>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</si>
  <si>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</si>
  <si>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</si>
  <si>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</si>
  <si>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</si>
  <si>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</si>
  <si>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</si>
  <si>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</si>
  <si>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</si>
  <si>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</si>
  <si>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</si>
  <si>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</si>
  <si>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</si>
  <si>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</si>
  <si>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</si>
  <si>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</si>
  <si>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</si>
  <si>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</si>
  <si>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</si>
  <si>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</si>
  <si>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</si>
  <si>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</si>
  <si>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</si>
  <si>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</si>
  <si>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</si>
  <si>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</si>
  <si>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</si>
  <si>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</si>
  <si>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</si>
  <si>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</si>
  <si>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</si>
  <si>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</si>
  <si>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</si>
  <si>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</si>
  <si>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</si>
  <si>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</si>
  <si>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</si>
  <si>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</si>
  <si>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</si>
  <si>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</si>
  <si>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</si>
  <si>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</si>
  <si>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</si>
  <si>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</si>
  <si>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</si>
  <si>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</si>
  <si>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</si>
  <si>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</si>
  <si>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</si>
  <si>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</si>
  <si>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</si>
  <si>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</si>
  <si>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</si>
  <si>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</si>
  <si>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</si>
  <si>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</si>
  <si>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</si>
  <si>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</si>
  <si>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</si>
  <si>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</si>
  <si>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</si>
  <si>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</si>
  <si>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</si>
  <si>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</si>
  <si>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</si>
  <si>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</si>
  <si>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</si>
  <si>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</si>
  <si>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</si>
  <si>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</si>
  <si>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</si>
  <si>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</si>
  <si>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</si>
  <si>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</si>
  <si>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</si>
  <si>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</si>
  <si>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</si>
  <si>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</si>
  <si>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</si>
  <si>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</si>
  <si>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</si>
  <si>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</si>
  <si>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</si>
  <si>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</si>
  <si>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</si>
  <si>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</si>
  <si>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</si>
  <si>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</si>
  <si>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</si>
  <si>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</si>
  <si>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</si>
  <si>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</si>
  <si>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</si>
  <si>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</si>
  <si>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</si>
  <si>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</si>
  <si>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</si>
  <si>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</si>
  <si>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</si>
  <si>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</si>
  <si>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</si>
  <si>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</si>
  <si>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</si>
  <si>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</si>
  <si>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</si>
  <si>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</si>
  <si>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</si>
  <si>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</si>
  <si>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</si>
  <si>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</si>
  <si>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</si>
  <si>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</si>
  <si>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</si>
  <si>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</si>
  <si>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</si>
  <si>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</si>
  <si>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</si>
  <si>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</si>
  <si>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</si>
  <si>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</si>
  <si>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</si>
  <si>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</si>
  <si>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</si>
  <si>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</si>
  <si>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</si>
  <si>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</si>
  <si>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</si>
  <si>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</si>
  <si>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</si>
  <si>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</si>
  <si>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</si>
  <si>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</si>
  <si>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</si>
  <si>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</si>
  <si>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</si>
  <si>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</si>
  <si>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</si>
  <si>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</si>
  <si>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</si>
  <si>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</si>
  <si>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</si>
  <si>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</si>
  <si>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</si>
  <si>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</si>
  <si>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</si>
  <si>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</si>
  <si>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</si>
  <si>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</si>
  <si>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</si>
  <si>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</si>
  <si>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</si>
  <si>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</si>
  <si>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</si>
  <si>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</si>
  <si>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</si>
  <si>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</si>
  <si>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</si>
  <si>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</si>
  <si>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</si>
  <si>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</si>
  <si>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</si>
  <si>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</si>
  <si>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</si>
  <si>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</si>
  <si>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</si>
  <si>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</si>
  <si>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</si>
  <si>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</si>
  <si>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</si>
  <si>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</si>
  <si>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</si>
  <si>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</si>
  <si>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</si>
  <si>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</si>
  <si>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</si>
  <si>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</si>
  <si>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</si>
  <si>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</si>
  <si>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</si>
  <si>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</si>
  <si>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</si>
  <si>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</si>
  <si>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</si>
  <si>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</si>
  <si>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</si>
  <si>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</si>
  <si>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</si>
  <si>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</si>
  <si>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</si>
  <si>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</si>
  <si>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</si>
  <si>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</si>
  <si>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</si>
  <si>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</si>
  <si>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</si>
  <si>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</si>
  <si>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</si>
  <si>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</si>
  <si>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</si>
  <si>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</si>
  <si>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</si>
  <si>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</si>
  <si>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</si>
  <si>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</si>
  <si>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</si>
  <si>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</si>
  <si>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</si>
  <si>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</si>
  <si>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</si>
  <si>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</si>
  <si>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</si>
  <si>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</si>
  <si>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</si>
  <si>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</si>
  <si>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</si>
  <si>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</si>
  <si>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</si>
  <si>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</si>
  <si>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</si>
  <si>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</si>
  <si>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</si>
  <si>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</si>
  <si>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</si>
  <si>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</si>
  <si>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</si>
  <si>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</si>
  <si>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</si>
  <si>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</si>
  <si>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</si>
  <si>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</si>
  <si>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</si>
  <si>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</si>
  <si>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</si>
  <si>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</si>
  <si>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</si>
  <si>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</si>
  <si>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</si>
  <si>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</si>
  <si>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</si>
  <si>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</si>
  <si>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</si>
  <si>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</si>
  <si>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</si>
  <si>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</si>
  <si>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</si>
  <si>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</si>
  <si>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</si>
  <si>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</si>
  <si>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</si>
  <si>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</si>
  <si>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</si>
  <si>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</si>
  <si>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</si>
  <si>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</si>
  <si>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</si>
  <si>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</si>
  <si>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</si>
  <si>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</si>
  <si>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</si>
  <si>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</si>
  <si>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</si>
  <si>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</si>
  <si>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</si>
  <si>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</si>
  <si>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</si>
  <si>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</si>
  <si>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</si>
  <si>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</si>
  <si>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</si>
  <si>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</si>
  <si>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</si>
  <si>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</si>
  <si>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</si>
  <si>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</si>
  <si>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</si>
  <si>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</si>
  <si>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</si>
  <si>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</si>
  <si>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</si>
  <si>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</si>
  <si>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</si>
  <si>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</si>
  <si>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</si>
  <si>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</si>
  <si>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</si>
  <si>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</si>
  <si>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</si>
  <si>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</si>
  <si>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</si>
  <si>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</si>
  <si>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</si>
  <si>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</si>
  <si>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</si>
  <si>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</si>
  <si>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</si>
  <si>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</si>
  <si>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</si>
  <si>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</si>
  <si>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</si>
  <si>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</si>
  <si>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</si>
  <si>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</si>
  <si>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</si>
  <si>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</si>
  <si>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</si>
  <si>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</si>
  <si>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</si>
  <si>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</si>
  <si>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</si>
  <si>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</si>
  <si>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</si>
  <si>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</si>
  <si>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</si>
  <si>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</si>
  <si>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</si>
  <si>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</si>
  <si>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</si>
  <si>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</si>
  <si>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</si>
  <si>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</si>
  <si>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</si>
  <si>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</si>
  <si>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</si>
  <si>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</si>
  <si>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</si>
  <si>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</si>
  <si>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</si>
  <si>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</si>
  <si>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</si>
  <si>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</si>
  <si>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</si>
  <si>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</si>
  <si>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</si>
  <si>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</si>
  <si>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</si>
  <si>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</si>
  <si>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</si>
  <si>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</si>
  <si>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</si>
  <si>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</si>
  <si>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</si>
  <si>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</si>
  <si>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</si>
  <si>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</si>
  <si>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</si>
  <si>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</si>
  <si>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</si>
  <si>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</si>
  <si>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</si>
  <si>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</si>
  <si>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</si>
  <si>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</si>
  <si>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</si>
  <si>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</si>
  <si>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</si>
  <si>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</si>
  <si>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</si>
  <si>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</si>
  <si>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</si>
  <si>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</si>
  <si>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</si>
  <si>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</si>
  <si>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</si>
  <si>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</si>
  <si>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</si>
  <si>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</si>
  <si>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</si>
  <si>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</si>
  <si>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</si>
  <si>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</si>
  <si>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</si>
  <si>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</si>
  <si>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</si>
  <si>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</si>
  <si>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</si>
  <si>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</si>
  <si>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</si>
  <si>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</si>
  <si>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</si>
  <si>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</si>
  <si>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</si>
  <si>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</si>
  <si>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</si>
  <si>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</si>
  <si>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</si>
  <si>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</si>
  <si>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</si>
  <si>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</si>
  <si>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</si>
  <si>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</si>
  <si>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</si>
  <si>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</si>
  <si>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</si>
  <si>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</si>
  <si>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</si>
  <si>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</si>
  <si>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</si>
  <si>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</si>
  <si>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</si>
  <si>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</si>
  <si>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</si>
  <si>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</si>
  <si>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</si>
  <si>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</si>
  <si>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</si>
  <si>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</si>
  <si>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</si>
  <si>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</si>
  <si>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</si>
  <si>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</si>
  <si>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</si>
  <si>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</si>
  <si>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</si>
  <si>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</si>
  <si>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</si>
  <si>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</si>
  <si>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</si>
  <si>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</si>
  <si>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</si>
  <si>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</si>
  <si>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</si>
  <si>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</si>
  <si>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</si>
  <si>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</si>
  <si>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</si>
  <si>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</si>
  <si>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</si>
  <si>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</si>
  <si>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</si>
  <si>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</si>
  <si>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</si>
  <si>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</si>
  <si>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</si>
  <si>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</si>
  <si>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</si>
  <si>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</si>
  <si>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</si>
  <si>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</si>
  <si>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</si>
  <si>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</si>
  <si>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</si>
  <si>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</si>
  <si>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</si>
  <si>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</si>
  <si>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</si>
  <si>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</si>
  <si>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</si>
  <si>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</si>
  <si>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</si>
  <si>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</si>
  <si>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</si>
  <si>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</si>
  <si>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</si>
  <si>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</si>
  <si>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</si>
  <si>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</si>
  <si>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</si>
  <si>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</si>
  <si>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</si>
  <si>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</si>
  <si>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</si>
  <si>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</si>
  <si>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</si>
  <si>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</si>
  <si>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</si>
  <si>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</si>
  <si>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</si>
  <si>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</si>
  <si>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</si>
  <si>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</si>
  <si>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</si>
  <si>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</si>
  <si>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</si>
  <si>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</si>
  <si>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</si>
  <si>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</si>
  <si>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</si>
  <si>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</si>
  <si>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</si>
  <si>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</si>
  <si>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</si>
  <si>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</si>
  <si>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</si>
  <si>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</si>
  <si>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</si>
  <si>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</si>
  <si>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</si>
  <si>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</si>
  <si>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</si>
  <si>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</si>
  <si>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</si>
  <si>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</si>
  <si>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</si>
  <si>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</si>
  <si>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</si>
  <si>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</si>
  <si>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</si>
  <si>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</si>
  <si>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</si>
  <si>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</si>
  <si>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</si>
  <si>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</si>
  <si>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</si>
  <si>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</si>
  <si>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</si>
  <si>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</si>
  <si>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</si>
  <si>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</si>
  <si>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</si>
  <si>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</si>
  <si>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</si>
  <si>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</si>
  <si>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</si>
  <si>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</si>
  <si>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</si>
  <si>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</si>
  <si>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</si>
  <si>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</si>
  <si>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</si>
  <si>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</si>
  <si>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</si>
  <si>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</si>
  <si>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</si>
  <si>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</si>
  <si>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</si>
  <si>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</si>
  <si>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</si>
  <si>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</si>
  <si>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</si>
  <si>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</si>
  <si>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</si>
  <si>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</si>
  <si>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</si>
  <si>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</si>
  <si>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</si>
  <si>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</si>
  <si>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</si>
  <si>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</si>
  <si>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</si>
  <si>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</si>
  <si>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</si>
  <si>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</si>
  <si>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</si>
  <si>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</si>
  <si>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</si>
  <si>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</si>
  <si>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</si>
  <si>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</si>
  <si>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</si>
  <si>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</si>
  <si>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</si>
  <si>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</si>
  <si>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</si>
  <si>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</si>
  <si>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</si>
  <si>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</si>
  <si>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</si>
  <si>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</si>
  <si>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</si>
  <si>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</si>
  <si>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</si>
  <si>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</si>
  <si>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</si>
  <si>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</si>
  <si>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</si>
  <si>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</si>
  <si>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</si>
  <si>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</si>
  <si>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</si>
  <si>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</si>
  <si>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</si>
  <si>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</si>
  <si>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</si>
  <si>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</si>
  <si>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</si>
  <si>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</si>
  <si>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</si>
  <si>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</si>
  <si>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</si>
  <si>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</si>
  <si>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</si>
  <si>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</si>
  <si>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</si>
  <si>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</si>
  <si>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</si>
  <si>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</si>
  <si>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</si>
  <si>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</si>
  <si>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</si>
  <si>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</si>
  <si>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</si>
  <si>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</si>
  <si>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</si>
  <si>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</si>
  <si>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</si>
  <si>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</si>
  <si>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</si>
  <si>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</si>
  <si>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</si>
  <si>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</si>
  <si>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</si>
  <si>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</si>
  <si>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</si>
  <si>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</si>
  <si>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</si>
  <si>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</si>
  <si>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</si>
  <si>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</si>
  <si>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</si>
  <si>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</si>
  <si>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</si>
  <si>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</si>
  <si>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</si>
  <si>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</si>
  <si>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</si>
  <si>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</si>
  <si>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</si>
  <si>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</si>
  <si>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</si>
  <si>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</si>
  <si>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</si>
  <si>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</si>
  <si>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</si>
  <si>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</si>
  <si>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</si>
  <si>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</si>
  <si>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</si>
  <si>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</si>
  <si>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</si>
  <si>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</si>
  <si>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</si>
  <si>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</si>
  <si>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</si>
  <si>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</si>
  <si>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</si>
  <si>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</si>
  <si>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</si>
  <si>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</si>
  <si>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</si>
  <si>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</si>
  <si>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</si>
  <si>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</si>
  <si>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</si>
  <si>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</si>
  <si>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</si>
  <si>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</si>
  <si>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</si>
  <si>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</si>
  <si>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</si>
  <si>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</si>
  <si>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</si>
  <si>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</si>
  <si>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</si>
  <si>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</si>
  <si>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</si>
  <si>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</si>
  <si>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</si>
  <si>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</si>
  <si>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</si>
  <si>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</si>
  <si>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</si>
  <si>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</si>
  <si>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</si>
  <si>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</si>
  <si>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</si>
  <si>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</si>
  <si>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</si>
  <si>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</si>
  <si>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</si>
  <si>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</si>
  <si>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</si>
  <si>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</si>
  <si>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</si>
  <si>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</si>
  <si>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</si>
  <si>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</si>
  <si>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</si>
  <si>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</si>
  <si>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</si>
  <si>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</si>
  <si>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</si>
  <si>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</si>
  <si>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</si>
  <si>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</si>
  <si>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</si>
  <si>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</si>
  <si>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</si>
  <si>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</si>
  <si>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</si>
  <si>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</si>
  <si>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</si>
  <si>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</si>
  <si>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</si>
  <si>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</si>
  <si>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</si>
  <si>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</si>
  <si>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</si>
  <si>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</si>
  <si>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</si>
  <si>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</si>
  <si>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</si>
  <si>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</si>
  <si>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</si>
  <si>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</si>
  <si>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</si>
  <si>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</si>
  <si>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</si>
  <si>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</si>
  <si>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</si>
  <si>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</si>
  <si>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</si>
  <si>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</si>
  <si>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</si>
  <si>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</si>
  <si>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</si>
  <si>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</si>
  <si>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</si>
  <si>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</si>
  <si>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</si>
  <si>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</si>
  <si>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</si>
  <si>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</si>
  <si>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</si>
  <si>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</si>
  <si>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</si>
  <si>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</si>
  <si>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</si>
  <si>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</si>
  <si>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</si>
  <si>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</si>
  <si>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</si>
  <si>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</si>
  <si>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</si>
  <si>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</si>
  <si>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</si>
  <si>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</si>
  <si>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</si>
  <si>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</si>
  <si>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</si>
  <si>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</si>
  <si>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</si>
  <si>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</si>
  <si>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</si>
  <si>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</si>
  <si>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</si>
  <si>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</si>
  <si>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</si>
  <si>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</si>
  <si>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</si>
  <si>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</si>
  <si>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</si>
  <si>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</si>
  <si>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</si>
  <si>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</si>
  <si>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</si>
  <si>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</si>
  <si>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</si>
  <si>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</si>
  <si>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</si>
  <si>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</si>
  <si>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</si>
  <si>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</si>
  <si>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</si>
  <si>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</si>
  <si>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</si>
  <si>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</si>
  <si>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</si>
  <si>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</si>
  <si>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</si>
  <si>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</si>
  <si>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</si>
  <si>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</si>
  <si>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</si>
  <si>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</si>
  <si>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</si>
  <si>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</si>
  <si>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</si>
  <si>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</si>
  <si>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</si>
  <si>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</si>
  <si>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</si>
  <si>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</si>
  <si>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</si>
  <si>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</si>
  <si>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</si>
  <si>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</si>
  <si>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</si>
  <si>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</si>
  <si>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</si>
  <si>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</si>
  <si>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</si>
  <si>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</si>
  <si>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</si>
  <si>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</si>
  <si>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</si>
  <si>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</si>
  <si>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</si>
  <si>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</si>
  <si>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</si>
  <si>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</si>
  <si>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</si>
  <si>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</si>
  <si>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</si>
  <si>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</si>
  <si>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</si>
  <si>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</si>
  <si>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</si>
  <si>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</si>
  <si>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</si>
  <si>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</si>
  <si>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</si>
  <si>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</si>
  <si>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</si>
  <si>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</si>
  <si>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</si>
  <si>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</si>
  <si>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</si>
  <si>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</si>
  <si>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</si>
  <si>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</si>
  <si>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</si>
  <si>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</si>
  <si>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</si>
  <si>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</si>
  <si>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</si>
  <si>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</si>
  <si>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</si>
  <si>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</si>
  <si>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</si>
  <si>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</si>
  <si>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</si>
  <si>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</si>
  <si>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</si>
  <si>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</si>
  <si>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</si>
  <si>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</si>
  <si>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</si>
  <si>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</si>
  <si>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</si>
  <si>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</si>
  <si>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</si>
  <si>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</si>
  <si>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</si>
  <si>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</si>
  <si>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</si>
  <si>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</si>
  <si>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</si>
  <si>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</si>
  <si>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</si>
  <si>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</si>
  <si>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</si>
  <si>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</si>
  <si>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</si>
  <si>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</si>
  <si>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</si>
  <si>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</si>
  <si>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</si>
  <si>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</si>
  <si>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</si>
  <si>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</si>
  <si>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</si>
  <si>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</si>
  <si>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</si>
  <si>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</si>
  <si>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</si>
  <si>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</si>
  <si>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</si>
  <si>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</si>
  <si>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</si>
  <si>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</si>
  <si>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</si>
  <si>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</si>
  <si>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</si>
  <si>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</si>
  <si>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</si>
  <si>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</si>
  <si>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</si>
  <si>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</si>
  <si>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</si>
  <si>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</si>
  <si>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</si>
  <si>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</si>
  <si>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</si>
  <si>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</si>
  <si>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</si>
  <si>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</si>
  <si>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</si>
  <si>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</si>
  <si>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</si>
  <si>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</si>
  <si>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</si>
  <si>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</si>
  <si>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</si>
  <si>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</si>
  <si>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</si>
  <si>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</si>
  <si>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</si>
  <si>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</si>
  <si>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</si>
  <si>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</si>
  <si>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</si>
  <si>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</si>
  <si>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</si>
  <si>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</si>
  <si>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</si>
  <si>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</si>
  <si>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</si>
  <si>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</si>
  <si>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</si>
  <si>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</si>
  <si>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</si>
  <si>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</si>
  <si>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</si>
  <si>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</si>
  <si>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</si>
  <si>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</si>
  <si>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</si>
  <si>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</si>
  <si>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</si>
  <si>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</si>
  <si>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</si>
  <si>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</si>
  <si>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</si>
  <si>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</si>
  <si>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</si>
  <si>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</si>
  <si>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</si>
  <si>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</si>
  <si>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</si>
  <si>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</si>
  <si>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</si>
  <si>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</si>
  <si>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</si>
  <si>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</si>
  <si>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</si>
  <si>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</si>
  <si>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</si>
  <si>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</si>
  <si>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</si>
  <si>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</si>
  <si>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</si>
  <si>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</si>
  <si>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</si>
  <si>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</si>
  <si>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</si>
  <si>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</si>
  <si>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</si>
  <si>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</si>
  <si>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</si>
  <si>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</si>
  <si>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</si>
  <si>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</si>
  <si>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</si>
  <si>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</si>
  <si>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</si>
  <si>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</si>
  <si>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</si>
  <si>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</si>
  <si>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</si>
  <si>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</si>
  <si>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</si>
  <si>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</si>
  <si>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</si>
  <si>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</si>
  <si>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</si>
  <si>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</si>
  <si>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</si>
  <si>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</si>
  <si>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</si>
  <si>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</si>
  <si>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</si>
  <si>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</si>
  <si>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</si>
  <si>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</si>
  <si>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</si>
  <si>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</si>
  <si>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</si>
  <si>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</si>
  <si>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</si>
  <si>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</si>
  <si>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</si>
  <si>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</si>
  <si>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</si>
  <si>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</si>
  <si>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</si>
  <si>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</si>
  <si>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</si>
  <si>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</si>
  <si>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</si>
  <si>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</si>
  <si>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</si>
  <si>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</si>
  <si>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</si>
  <si>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</si>
  <si>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</si>
  <si>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</si>
  <si>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</si>
  <si>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</si>
  <si>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</si>
  <si>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</si>
  <si>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</si>
  <si>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</si>
  <si>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</si>
  <si>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</si>
  <si>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</si>
  <si>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</si>
  <si>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</si>
  <si>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</si>
  <si>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</si>
  <si>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</si>
  <si>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</si>
  <si>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</si>
  <si>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</si>
  <si>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</si>
  <si>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</si>
  <si>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</si>
  <si>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</si>
  <si>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</si>
  <si>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</si>
  <si>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</si>
  <si>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</si>
  <si>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</si>
  <si>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</si>
  <si>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</si>
  <si>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</si>
  <si>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</si>
  <si>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</si>
  <si>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</si>
  <si>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</si>
  <si>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</si>
  <si>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</si>
  <si>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</si>
  <si>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</si>
  <si>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</si>
  <si>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</si>
  <si>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</si>
  <si>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</si>
  <si>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</si>
  <si>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</si>
  <si>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</si>
  <si>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</si>
  <si>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</si>
  <si>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</si>
  <si>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</si>
  <si>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</si>
  <si>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</si>
  <si>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</si>
  <si>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</si>
  <si>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</si>
  <si>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</si>
  <si>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</si>
  <si>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</si>
  <si>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</si>
  <si>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</si>
  <si>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</si>
  <si>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</si>
  <si>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</si>
  <si>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</si>
  <si>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</si>
  <si>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</si>
  <si>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</si>
  <si>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</si>
  <si>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</si>
  <si>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</si>
  <si>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</si>
  <si>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</si>
  <si>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</si>
  <si>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</si>
  <si>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</si>
  <si>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</si>
  <si>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</si>
  <si>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</si>
  <si>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</si>
  <si>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</si>
  <si>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</si>
  <si>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</si>
  <si>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</si>
  <si>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</si>
  <si>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</si>
  <si>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</si>
  <si>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</si>
  <si>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</si>
  <si>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</si>
  <si>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</si>
  <si>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</si>
  <si>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</si>
  <si>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</si>
  <si>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</si>
  <si>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</si>
  <si>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</si>
  <si>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</si>
  <si>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</si>
  <si>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</si>
  <si>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</si>
  <si>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</si>
  <si>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</si>
  <si>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</si>
  <si>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</si>
  <si>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</si>
  <si>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</si>
  <si>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</si>
  <si>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</si>
  <si>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</si>
  <si>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</si>
  <si>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</si>
  <si>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</si>
  <si>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</si>
  <si>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</si>
  <si>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</si>
  <si>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</si>
  <si>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</si>
  <si>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</si>
  <si>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</si>
  <si>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</si>
  <si>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</si>
  <si>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</si>
  <si>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</si>
  <si>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</si>
  <si>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</si>
  <si>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</si>
  <si>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</si>
  <si>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</si>
  <si>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</si>
  <si>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</si>
  <si>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</si>
  <si>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</si>
  <si>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</si>
  <si>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</si>
  <si>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</si>
  <si>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</si>
  <si>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</si>
  <si>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</si>
  <si>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</si>
  <si>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</si>
  <si>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</si>
  <si>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</si>
  <si>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</si>
  <si>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</si>
  <si>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</si>
  <si>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</si>
  <si>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</si>
  <si>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</si>
  <si>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</si>
  <si>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</si>
  <si>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</si>
  <si>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</si>
  <si>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</si>
  <si>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</si>
  <si>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</si>
  <si>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</si>
  <si>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</si>
  <si>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</si>
  <si>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</si>
  <si>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</si>
  <si>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</si>
  <si>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</si>
  <si>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</si>
  <si>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</si>
  <si>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</si>
  <si>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</si>
  <si>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</si>
  <si>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</si>
  <si>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</si>
  <si>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</si>
  <si>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</si>
  <si>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</si>
  <si>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</si>
  <si>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</si>
  <si>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</si>
  <si>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</si>
  <si>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</si>
  <si>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</si>
  <si>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</si>
  <si>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</si>
  <si>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</si>
  <si>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</si>
  <si>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</si>
  <si>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</si>
  <si>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</si>
  <si>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</si>
  <si>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</si>
  <si>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</si>
  <si>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</si>
  <si>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</si>
  <si>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</si>
  <si>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</si>
  <si>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</si>
  <si>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</si>
  <si>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</si>
  <si>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</si>
  <si>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</si>
  <si>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</si>
  <si>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</si>
  <si>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</si>
  <si>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</si>
  <si>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</si>
  <si>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</si>
  <si>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</si>
  <si>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</si>
  <si>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</si>
  <si>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</si>
  <si>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</si>
  <si>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</si>
  <si>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</si>
  <si>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</si>
  <si>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</si>
  <si>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</si>
  <si>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</si>
  <si>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</si>
  <si>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</si>
  <si>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</si>
  <si>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</si>
  <si>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</si>
  <si>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</si>
  <si>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</si>
  <si>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</si>
  <si>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</si>
  <si>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</si>
  <si>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</si>
  <si>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</si>
  <si>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</si>
  <si>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</si>
  <si>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</si>
  <si>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</si>
  <si>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</si>
  <si>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</si>
  <si>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</si>
  <si>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</si>
  <si>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</si>
  <si>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</si>
  <si>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</si>
  <si>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</si>
  <si>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</si>
  <si>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</si>
  <si>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</si>
  <si>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</si>
  <si>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</si>
  <si>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</si>
  <si>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</si>
  <si>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</si>
  <si>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</si>
  <si>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</si>
  <si>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</si>
  <si>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</si>
  <si>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</si>
  <si>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</si>
  <si>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</si>
  <si>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</si>
  <si>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</si>
  <si>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</si>
  <si>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</si>
  <si>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</si>
  <si>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</si>
  <si>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</si>
  <si>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</si>
  <si>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</si>
  <si>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</si>
  <si>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</si>
  <si>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</si>
  <si>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</si>
  <si>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</si>
  <si>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</si>
  <si>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</si>
  <si>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</si>
  <si>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</si>
  <si>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</si>
  <si>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</si>
  <si>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</si>
  <si>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</si>
  <si>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</si>
  <si>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</si>
  <si>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</si>
  <si>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</si>
  <si>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</si>
  <si>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</si>
  <si>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</si>
  <si>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</si>
  <si>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</si>
  <si>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</si>
  <si>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</si>
  <si>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</si>
  <si>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</si>
  <si>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</si>
  <si>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</si>
  <si>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</si>
  <si>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</si>
  <si>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</si>
  <si>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</si>
  <si>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</si>
  <si>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</si>
  <si>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</si>
  <si>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</si>
  <si>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</si>
  <si>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</si>
  <si>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</si>
  <si>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</si>
  <si>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</si>
  <si>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</si>
  <si>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</si>
  <si>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</si>
  <si>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</si>
  <si>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</si>
  <si>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</si>
  <si>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</si>
  <si>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</si>
  <si>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</si>
  <si>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</si>
  <si>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</si>
  <si>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</si>
  <si>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</si>
  <si>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</si>
  <si>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</si>
  <si>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</si>
  <si>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</si>
  <si>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</si>
  <si>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</si>
  <si>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</si>
  <si>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</si>
  <si>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</si>
  <si>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</si>
  <si>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</si>
  <si>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</si>
  <si>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</si>
  <si>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</si>
  <si>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</si>
  <si>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</si>
  <si>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</si>
  <si>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</si>
  <si>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</si>
  <si>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</si>
  <si>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</si>
  <si>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</si>
  <si>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</si>
  <si>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</si>
  <si>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</si>
  <si>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</si>
  <si>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</si>
  <si>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</si>
  <si>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</si>
  <si>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</si>
  <si>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</si>
  <si>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</si>
  <si>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</si>
  <si>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</si>
  <si>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</si>
  <si>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</si>
  <si>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</si>
  <si>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</si>
  <si>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</si>
  <si>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</si>
  <si>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</si>
  <si>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</si>
  <si>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</si>
  <si>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</si>
  <si>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</si>
  <si>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</si>
  <si>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</si>
  <si>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</si>
  <si>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</si>
  <si>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</si>
  <si>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</si>
  <si>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</si>
  <si>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</si>
  <si>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</si>
  <si>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</si>
  <si>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</si>
  <si>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</si>
  <si>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</si>
  <si>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</si>
  <si>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</si>
  <si>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</si>
  <si>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</si>
  <si>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</si>
  <si>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</si>
  <si>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</si>
  <si>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</si>
  <si>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</si>
  <si>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</si>
  <si>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</si>
  <si>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</si>
  <si>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</si>
  <si>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</si>
  <si>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</si>
  <si>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</si>
  <si>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</si>
  <si>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</si>
  <si>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</si>
  <si>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</si>
  <si>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</si>
  <si>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</si>
  <si>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</si>
  <si>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</si>
  <si>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</si>
  <si>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</si>
  <si>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</si>
  <si>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</si>
  <si>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</si>
  <si>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</si>
  <si>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</si>
  <si>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</si>
  <si>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</si>
  <si>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</si>
  <si>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</si>
  <si>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</si>
  <si>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</si>
  <si>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</si>
  <si>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</si>
  <si>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</si>
  <si>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</si>
  <si>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</si>
  <si>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</si>
  <si>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</si>
  <si>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</si>
  <si>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</si>
  <si>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</si>
  <si>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</si>
  <si>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</si>
  <si>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</si>
  <si>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</si>
  <si>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</si>
  <si>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</si>
  <si>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</si>
  <si>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</si>
  <si>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</si>
  <si>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</si>
  <si>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</si>
  <si>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</si>
  <si>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</si>
  <si>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</si>
  <si>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</si>
  <si>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</si>
  <si>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</si>
  <si>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</si>
  <si>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</si>
  <si>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</si>
  <si>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</si>
  <si>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</si>
  <si>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</si>
  <si>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</si>
  <si>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</si>
  <si>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</si>
  <si>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</si>
  <si>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</si>
  <si>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</si>
  <si>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</si>
  <si>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</si>
  <si>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</si>
  <si>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</si>
  <si>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</si>
  <si>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</si>
  <si>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</si>
  <si>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</si>
  <si>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</si>
  <si>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</si>
  <si>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</si>
  <si>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</si>
  <si>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</si>
  <si>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</si>
  <si>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</si>
  <si>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</si>
  <si>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</si>
  <si>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</si>
  <si>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</si>
  <si>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</si>
  <si>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</si>
  <si>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</si>
  <si>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</si>
  <si>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</si>
  <si>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</si>
  <si>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</si>
  <si>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</si>
  <si>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</si>
  <si>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</si>
  <si>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</si>
  <si>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</si>
  <si>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</si>
  <si>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</si>
  <si>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</si>
  <si>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</si>
  <si>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</si>
  <si>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</si>
  <si>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</si>
  <si>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</si>
  <si>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</si>
  <si>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</si>
  <si>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</si>
  <si>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</si>
  <si>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</si>
  <si>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</si>
  <si>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</si>
  <si>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</si>
  <si>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</si>
  <si>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</si>
  <si>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</si>
  <si>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</si>
  <si>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</si>
  <si>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</si>
  <si>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</si>
  <si>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</si>
  <si>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</si>
  <si>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</si>
  <si>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</si>
  <si>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</si>
  <si>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</si>
  <si>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</si>
  <si>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</si>
  <si>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</si>
  <si>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</si>
  <si>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</si>
  <si>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</si>
  <si>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</si>
  <si>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</si>
  <si>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</si>
  <si>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</si>
  <si>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</si>
  <si>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</si>
  <si>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</si>
  <si>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</si>
  <si>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</si>
  <si>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</si>
  <si>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</si>
  <si>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</si>
  <si>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</si>
  <si>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</si>
  <si>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</si>
  <si>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</si>
  <si>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</si>
  <si>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</si>
  <si>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</si>
  <si>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</si>
  <si>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</si>
  <si>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</si>
  <si>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</si>
  <si>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</si>
  <si>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</si>
  <si>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</si>
  <si>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</si>
  <si>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</si>
  <si>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</si>
  <si>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</si>
  <si>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</si>
  <si>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</si>
  <si>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</si>
  <si>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</si>
  <si>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</si>
  <si>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</si>
  <si>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</si>
  <si>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</si>
  <si>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</si>
  <si>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</si>
  <si>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</si>
  <si>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</si>
  <si>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</si>
  <si>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</si>
  <si>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</si>
  <si>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</si>
  <si>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</si>
  <si>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</si>
  <si>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</si>
  <si>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</si>
  <si>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</si>
  <si>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</si>
  <si>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</si>
  <si>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</si>
  <si>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</si>
  <si>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</si>
  <si>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</si>
  <si>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</si>
  <si>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</si>
  <si>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</si>
  <si>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</si>
  <si>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</si>
  <si>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</si>
  <si>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</si>
  <si>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</si>
  <si>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</si>
  <si>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</si>
  <si>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</si>
  <si>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</si>
  <si>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</si>
  <si>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</si>
  <si>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</si>
  <si>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</si>
  <si>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</si>
  <si>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</si>
  <si>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</si>
  <si>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</si>
  <si>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</si>
  <si>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</si>
  <si>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</si>
  <si>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</si>
  <si>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</si>
  <si>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</si>
  <si>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</si>
  <si>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</si>
  <si>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</si>
  <si>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</si>
  <si>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</si>
  <si>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</si>
  <si>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</si>
  <si>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</si>
  <si>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</si>
  <si>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</si>
  <si>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</si>
  <si>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</si>
  <si>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</si>
  <si>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</si>
  <si>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</si>
  <si>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</si>
  <si>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</si>
  <si>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</si>
  <si>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</si>
  <si>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</si>
  <si>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</si>
  <si>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</si>
  <si>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</si>
  <si>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</si>
  <si>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</si>
  <si>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</si>
  <si>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</si>
  <si>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</si>
  <si>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</si>
  <si>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</si>
  <si>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</si>
  <si>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</si>
  <si>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</si>
  <si>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</si>
  <si>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</si>
  <si>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</si>
  <si>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</si>
  <si>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</si>
  <si>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</si>
  <si>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</si>
  <si>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</si>
  <si>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</si>
  <si>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</si>
  <si>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</si>
  <si>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</si>
  <si>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</si>
  <si>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</si>
  <si>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</si>
  <si>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</si>
  <si>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</si>
  <si>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</si>
  <si>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</si>
  <si>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</si>
  <si>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</si>
  <si>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</si>
  <si>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</si>
  <si>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</si>
  <si>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</si>
  <si>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</si>
  <si>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</si>
  <si>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</si>
  <si>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</si>
  <si>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</si>
  <si>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</si>
  <si>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</si>
  <si>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</si>
  <si>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</si>
  <si>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</si>
  <si>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</si>
  <si>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</si>
  <si>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</si>
  <si>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</si>
  <si>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</si>
  <si>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</si>
  <si>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</si>
  <si>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</si>
  <si>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</si>
  <si>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</si>
  <si>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</si>
  <si>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</si>
  <si>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</si>
  <si>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</si>
  <si>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</si>
  <si>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</si>
  <si>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</si>
  <si>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</si>
  <si>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</si>
  <si>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</si>
  <si>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</si>
  <si>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</si>
  <si>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</si>
  <si>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</si>
  <si>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</si>
  <si>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</si>
  <si>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</si>
  <si>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</si>
  <si>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</si>
  <si>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</si>
  <si>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</si>
  <si>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</si>
  <si>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</si>
  <si>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</si>
  <si>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</si>
  <si>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</si>
  <si>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</si>
  <si>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</si>
  <si>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</si>
  <si>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</si>
  <si>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</si>
  <si>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</si>
  <si>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</si>
  <si>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</si>
  <si>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</si>
  <si>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</si>
  <si>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</si>
  <si>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</si>
  <si>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</si>
  <si>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</si>
  <si>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</si>
  <si>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</si>
  <si>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</si>
  <si>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</si>
  <si>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</si>
  <si>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</si>
  <si>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</si>
  <si>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</si>
  <si>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</si>
  <si>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</si>
  <si>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</si>
  <si>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</si>
  <si>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</si>
  <si>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</si>
  <si>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</si>
  <si>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</si>
  <si>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</si>
  <si>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</si>
  <si>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</si>
  <si>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</si>
  <si>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</si>
  <si>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</si>
  <si>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</si>
  <si>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</si>
  <si>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</si>
  <si>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</si>
  <si>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</si>
  <si>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</si>
  <si>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</si>
  <si>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</si>
  <si>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</si>
  <si>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</si>
  <si>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</si>
  <si>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</si>
  <si>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</si>
  <si>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</si>
  <si>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</si>
  <si>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</si>
  <si>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</si>
  <si>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</si>
  <si>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</si>
  <si>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</si>
  <si>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</si>
  <si>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</si>
  <si>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</si>
  <si>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</si>
  <si>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</si>
  <si>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</si>
  <si>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</si>
  <si>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</si>
  <si>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</si>
  <si>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</si>
  <si>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</si>
  <si>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</si>
  <si>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</si>
  <si>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</si>
  <si>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</si>
  <si>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</si>
  <si>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</si>
  <si>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</si>
  <si>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</si>
  <si>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</si>
  <si>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</si>
  <si>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</si>
  <si>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</si>
  <si>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</si>
  <si>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</si>
  <si>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</si>
  <si>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</si>
  <si>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</si>
  <si>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</si>
  <si>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</si>
  <si>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</si>
  <si>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</si>
  <si>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</si>
  <si>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</si>
  <si>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</si>
  <si>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</si>
  <si>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</si>
  <si>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</si>
  <si>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</si>
  <si>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</si>
  <si>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</si>
  <si>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</si>
  <si>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</si>
  <si>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</si>
  <si>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</si>
  <si>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</si>
  <si>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</si>
  <si>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</si>
  <si>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</si>
  <si>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</si>
  <si>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</si>
  <si>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</si>
  <si>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</si>
  <si>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</si>
  <si>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</si>
  <si>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</si>
  <si>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</si>
  <si>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</si>
  <si>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</si>
  <si>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</si>
  <si>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</si>
  <si>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</si>
  <si>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</si>
  <si>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</si>
  <si>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</si>
  <si>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</si>
  <si>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</si>
  <si>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</si>
  <si>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</si>
  <si>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</si>
  <si>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</si>
  <si>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</si>
  <si>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</si>
  <si>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</si>
  <si>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</si>
  <si>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</si>
  <si>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</si>
  <si>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</si>
  <si>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</si>
  <si>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</si>
  <si>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</si>
  <si>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</si>
  <si>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</si>
  <si>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</si>
  <si>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</si>
  <si>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</si>
  <si>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</si>
  <si>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</si>
  <si>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</si>
  <si>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</si>
  <si>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</si>
  <si>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</si>
  <si>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</si>
  <si>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</si>
  <si>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</si>
  <si>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</si>
  <si>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</si>
  <si>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</si>
  <si>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</si>
  <si>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</si>
  <si>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</si>
  <si>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</si>
  <si>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</si>
  <si>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</si>
  <si>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</si>
  <si>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</si>
  <si>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</si>
  <si>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</si>
  <si>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</si>
  <si>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</si>
  <si>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</si>
  <si>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</si>
  <si>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</si>
  <si>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</si>
  <si>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</si>
  <si>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</si>
  <si>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</si>
  <si>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</si>
  <si>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</si>
  <si>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</si>
  <si>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</si>
  <si>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</si>
  <si>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</si>
  <si>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</si>
  <si>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</si>
  <si>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</si>
  <si>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</si>
  <si>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</si>
  <si>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</si>
  <si>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</si>
  <si>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</si>
  <si>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</si>
  <si>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</si>
  <si>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</si>
  <si>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</si>
  <si>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</si>
  <si>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</si>
  <si>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</si>
  <si>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</si>
  <si>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</si>
  <si>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</si>
  <si>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</si>
  <si>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</si>
  <si>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</si>
  <si>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</si>
  <si>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</si>
  <si>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</si>
  <si>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</si>
  <si>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</si>
  <si>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</si>
  <si>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</si>
  <si>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</si>
  <si>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</si>
  <si>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</si>
  <si>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</si>
  <si>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</si>
  <si>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</si>
  <si>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</si>
  <si>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</si>
  <si>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</si>
  <si>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</si>
  <si>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</si>
  <si>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</si>
  <si>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</si>
  <si>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</si>
  <si>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</si>
  <si>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</si>
  <si>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</si>
  <si>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</si>
  <si>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</si>
  <si>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</si>
  <si>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</si>
  <si>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</si>
  <si>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</si>
  <si>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</si>
  <si>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</si>
  <si>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</si>
  <si>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</si>
  <si>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</si>
  <si>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</si>
  <si>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</si>
  <si>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</si>
  <si>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</si>
  <si>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</si>
  <si>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</si>
  <si>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</si>
  <si>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</si>
  <si>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</si>
  <si>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</si>
  <si>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</si>
  <si>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</si>
  <si>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</si>
  <si>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</si>
  <si>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</si>
  <si>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</si>
  <si>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</si>
  <si>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</si>
  <si>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</si>
  <si>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</si>
  <si>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</si>
  <si>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</si>
  <si>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</si>
  <si>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</si>
  <si>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</si>
  <si>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</si>
  <si>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</si>
  <si>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</si>
  <si>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</si>
  <si>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</si>
  <si>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</si>
  <si>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</si>
  <si>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</si>
  <si>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</si>
  <si>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</si>
  <si>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</si>
  <si>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</si>
  <si>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</si>
  <si>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</si>
  <si>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</si>
  <si>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</si>
  <si>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</si>
  <si>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</si>
  <si>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</si>
  <si>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</si>
  <si>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</si>
  <si>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</si>
  <si>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</si>
  <si>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</si>
  <si>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</si>
  <si>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</si>
  <si>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</si>
  <si>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</si>
  <si>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</si>
  <si>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</si>
  <si>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</si>
  <si>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</si>
  <si>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</si>
  <si>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</si>
  <si>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</si>
  <si>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</si>
  <si>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</si>
  <si>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</si>
  <si>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</si>
  <si>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</si>
  <si>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</si>
  <si>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</si>
  <si>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</si>
  <si>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</si>
  <si>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</si>
  <si>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</si>
  <si>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</si>
  <si>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</si>
  <si>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</si>
  <si>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</si>
  <si>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</si>
  <si>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</si>
  <si>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</si>
  <si>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</si>
  <si>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</si>
  <si>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</si>
  <si>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</si>
  <si>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</si>
  <si>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</si>
  <si>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</si>
  <si>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</si>
  <si>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</si>
  <si>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</si>
  <si>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</si>
  <si>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</si>
  <si>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</si>
  <si>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</si>
  <si>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</si>
  <si>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</si>
  <si>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</si>
  <si>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</si>
  <si>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</si>
  <si>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</si>
  <si>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</si>
  <si>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</si>
  <si>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</si>
  <si>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</si>
  <si>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</si>
  <si>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</si>
  <si>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</si>
  <si>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</si>
  <si>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</si>
  <si>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</si>
  <si>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</si>
  <si>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</si>
  <si>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</si>
  <si>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</si>
  <si>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</si>
  <si>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</si>
  <si>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</si>
  <si>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</si>
  <si>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</si>
  <si>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</si>
  <si>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</si>
  <si>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</si>
  <si>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</si>
  <si>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</si>
  <si>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</si>
  <si>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</si>
  <si>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</si>
  <si>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</si>
  <si>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</si>
  <si>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</si>
  <si>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</si>
  <si>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</si>
  <si>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</si>
  <si>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</si>
  <si>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</si>
  <si>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</si>
  <si>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</si>
  <si>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</si>
  <si>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</si>
  <si>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</si>
  <si>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</si>
  <si>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</si>
  <si>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</si>
  <si>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</si>
  <si>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</si>
  <si>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</si>
  <si>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</si>
  <si>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</si>
  <si>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</si>
  <si>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</si>
  <si>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</si>
  <si>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</si>
  <si>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</si>
  <si>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</si>
  <si>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</si>
  <si>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</si>
  <si>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</si>
  <si>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</si>
  <si>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</si>
  <si>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</si>
  <si>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</si>
  <si>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</si>
  <si>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</si>
  <si>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</si>
  <si>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</si>
  <si>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</si>
  <si>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</si>
  <si>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</si>
  <si>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</si>
  <si>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</si>
  <si>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</si>
  <si>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</si>
  <si>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</si>
  <si>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</si>
  <si>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</si>
  <si>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</si>
  <si>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</si>
  <si>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</si>
  <si>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</si>
  <si>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</si>
  <si>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</si>
  <si>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</si>
  <si>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</si>
  <si>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</si>
  <si>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</si>
  <si>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</si>
  <si>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</si>
  <si>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</si>
  <si>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</si>
  <si>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</si>
  <si>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</si>
  <si>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</si>
  <si>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</si>
  <si>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</si>
  <si>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</si>
  <si>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</si>
  <si>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</si>
  <si>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</si>
  <si>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</si>
  <si>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</si>
  <si>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</si>
  <si>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</si>
  <si>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</si>
  <si>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</si>
  <si>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</si>
  <si>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</si>
  <si>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</si>
  <si>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</si>
  <si>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</si>
  <si>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</si>
  <si>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</si>
  <si>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</si>
  <si>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</si>
  <si>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</si>
  <si>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</si>
  <si>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</si>
  <si>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</si>
  <si>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</si>
  <si>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</si>
  <si>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</si>
  <si>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</si>
  <si>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</si>
  <si>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</si>
  <si>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</si>
  <si>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</si>
  <si>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</si>
  <si>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</si>
  <si>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</si>
  <si>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</si>
  <si>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</si>
  <si>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</si>
  <si>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</si>
  <si>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</si>
  <si>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</si>
  <si>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</si>
  <si>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</si>
  <si>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</si>
  <si>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</si>
  <si>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</si>
  <si>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</si>
  <si>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</si>
  <si>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</si>
  <si>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</si>
  <si>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</si>
  <si>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</si>
  <si>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</si>
  <si>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</si>
  <si>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</si>
  <si>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</si>
  <si>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</si>
  <si>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</si>
  <si>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</si>
  <si>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</si>
  <si>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</si>
  <si>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</si>
  <si>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</si>
  <si>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</si>
  <si>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</si>
  <si>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</si>
  <si>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</si>
  <si>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</si>
  <si>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</si>
  <si>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</si>
  <si>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</si>
  <si>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</si>
  <si>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</si>
  <si>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</si>
  <si>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</si>
  <si>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</si>
  <si>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</si>
  <si>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</si>
  <si>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</si>
  <si>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</si>
  <si>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</si>
  <si>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</si>
  <si>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</si>
  <si>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</si>
  <si>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</si>
  <si>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</si>
  <si>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</si>
  <si>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</si>
  <si>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</si>
  <si>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</si>
  <si>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</si>
  <si>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</si>
  <si>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</si>
  <si>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</si>
  <si>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</si>
  <si>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</si>
  <si>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</si>
  <si>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</si>
  <si>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</si>
  <si>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</si>
  <si>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</si>
  <si>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</si>
  <si>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</si>
  <si>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</si>
  <si>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</si>
  <si>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</si>
  <si>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</si>
  <si>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</si>
  <si>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</si>
  <si>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</si>
  <si>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</si>
  <si>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</si>
  <si>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</si>
  <si>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</si>
  <si>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</si>
  <si>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</si>
  <si>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</si>
  <si>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</si>
  <si>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</si>
  <si>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</si>
  <si>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</si>
  <si>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</si>
  <si>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</si>
  <si>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</si>
  <si>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</si>
  <si>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</si>
  <si>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</si>
  <si>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</si>
  <si>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</si>
  <si>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</si>
  <si>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</si>
  <si>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</si>
  <si>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</si>
  <si>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</si>
  <si>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</si>
  <si>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</si>
  <si>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</si>
  <si>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</si>
  <si>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</si>
  <si>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</si>
  <si>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</si>
  <si>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</si>
  <si>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</si>
  <si>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</si>
  <si>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</si>
  <si>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</si>
  <si>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</si>
  <si>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</si>
  <si>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</si>
  <si>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</si>
  <si>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</si>
  <si>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</si>
  <si>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</si>
  <si>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</si>
  <si>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</si>
  <si>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</si>
  <si>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</si>
  <si>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</si>
  <si>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</si>
  <si>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</si>
  <si>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</si>
  <si>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</si>
  <si>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</si>
  <si>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</si>
  <si>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</si>
  <si>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</si>
  <si>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</si>
  <si>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</si>
  <si>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</si>
  <si>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</si>
  <si>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</si>
  <si>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</si>
  <si>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</si>
  <si>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</si>
  <si>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</si>
  <si>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</si>
  <si>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</si>
  <si>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</si>
  <si>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</si>
  <si>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</si>
  <si>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</si>
  <si>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</si>
  <si>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</si>
  <si>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</si>
  <si>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</si>
  <si>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</si>
  <si>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</si>
  <si>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</si>
  <si>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</si>
  <si>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</si>
  <si>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</si>
  <si>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</si>
  <si>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</si>
  <si>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</si>
  <si>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</si>
  <si>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</si>
  <si>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</si>
  <si>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</si>
  <si>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</si>
  <si>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</si>
  <si>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</si>
  <si>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</si>
  <si>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</si>
  <si>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</si>
  <si>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</si>
  <si>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</si>
  <si>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</si>
  <si>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</si>
  <si>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</si>
  <si>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</si>
  <si>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</si>
  <si>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</si>
  <si>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</si>
  <si>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</si>
  <si>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</si>
  <si>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</si>
  <si>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</si>
  <si>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</si>
  <si>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</si>
  <si>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</si>
  <si>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</si>
  <si>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</si>
  <si>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</si>
  <si>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</si>
  <si>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</si>
  <si>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</si>
  <si>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</si>
  <si>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</si>
  <si>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</si>
  <si>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</si>
  <si>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</si>
  <si>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</si>
  <si>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</si>
  <si>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</si>
  <si>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</si>
  <si>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</si>
  <si>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</si>
  <si>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</si>
  <si>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</si>
  <si>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</si>
  <si>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</si>
  <si>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</si>
  <si>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</si>
  <si>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</si>
  <si>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</si>
  <si>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</si>
  <si>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</si>
  <si>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</si>
  <si>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</si>
  <si>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</si>
  <si>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</si>
  <si>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</si>
  <si>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</si>
  <si>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</si>
  <si>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</si>
  <si>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</si>
  <si>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</si>
  <si>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</si>
  <si>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</si>
  <si>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</si>
  <si>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</si>
  <si>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</si>
  <si>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</si>
  <si>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</si>
  <si>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</si>
  <si>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</si>
  <si>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</si>
  <si>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</si>
  <si>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</si>
  <si>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</si>
  <si>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</si>
  <si>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</si>
  <si>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</si>
  <si>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</si>
  <si>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</si>
  <si>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</si>
  <si>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</si>
  <si>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</si>
  <si>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</si>
  <si>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</si>
  <si>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</si>
  <si>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</si>
  <si>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</si>
  <si>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</si>
  <si>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</si>
  <si>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</si>
  <si>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</si>
  <si>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</si>
  <si>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</si>
  <si>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</si>
  <si>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</si>
  <si>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</si>
  <si>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</si>
  <si>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</si>
  <si>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</si>
  <si>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</si>
  <si>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</si>
  <si>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</si>
  <si>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</si>
  <si>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</si>
  <si>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</si>
  <si>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</si>
  <si>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</si>
  <si>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</si>
  <si>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</si>
  <si>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</si>
  <si>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</si>
  <si>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</si>
  <si>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</si>
  <si>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</si>
  <si>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</si>
  <si>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</si>
  <si>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</si>
  <si>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</si>
  <si>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</si>
  <si>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</si>
  <si>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</si>
  <si>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</si>
  <si>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</si>
  <si>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</si>
  <si>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</si>
  <si>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</si>
  <si>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</si>
  <si>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</si>
  <si>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</si>
  <si>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</si>
  <si>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</si>
  <si>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</si>
  <si>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</si>
  <si>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</si>
  <si>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</si>
  <si>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</si>
  <si>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</si>
  <si>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</si>
  <si>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</si>
  <si>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</si>
  <si>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</si>
  <si>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</si>
  <si>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</si>
  <si>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</si>
  <si>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</si>
  <si>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</si>
  <si>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</si>
  <si>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</si>
  <si>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</si>
  <si>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</si>
  <si>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</si>
  <si>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</si>
  <si>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</si>
  <si>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</si>
  <si>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</si>
  <si>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</si>
  <si>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</si>
  <si>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</si>
  <si>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</si>
  <si>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</si>
  <si>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</si>
  <si>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</si>
  <si>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</si>
  <si>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</si>
  <si>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</si>
  <si>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</si>
  <si>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</si>
  <si>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</si>
  <si>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</si>
  <si>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</si>
  <si>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</si>
  <si>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</si>
  <si>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</si>
  <si>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</si>
  <si>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</si>
  <si>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</si>
  <si>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</si>
  <si>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</si>
  <si>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</si>
  <si>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</si>
  <si>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</si>
  <si>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</si>
  <si>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</si>
  <si>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</si>
  <si>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</si>
  <si>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</si>
  <si>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</si>
  <si>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</si>
  <si>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</si>
  <si>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</si>
  <si>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</si>
  <si>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</si>
  <si>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</si>
  <si>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</si>
  <si>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</si>
  <si>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</si>
  <si>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</si>
  <si>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</si>
  <si>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</si>
  <si>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</si>
  <si>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</si>
  <si>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</si>
  <si>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</si>
  <si>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</si>
  <si>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</si>
  <si>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</si>
  <si>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</si>
  <si>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</si>
  <si>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</si>
  <si>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</si>
  <si>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</si>
  <si>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</si>
  <si>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</si>
  <si>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</si>
  <si>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</si>
  <si>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</si>
  <si>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</si>
  <si>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</si>
  <si>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</si>
  <si>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</si>
  <si>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</si>
  <si>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</si>
  <si>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</si>
  <si>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</si>
  <si>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</si>
  <si>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</si>
  <si>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</si>
  <si>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</si>
  <si>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</si>
  <si>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</si>
  <si>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</si>
  <si>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</si>
  <si>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</si>
  <si>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</si>
  <si>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</si>
  <si>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</si>
  <si>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</si>
  <si>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</si>
  <si>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</si>
  <si>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</si>
  <si>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</si>
  <si>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</si>
  <si>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</si>
  <si>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</si>
  <si>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</si>
  <si>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</si>
  <si>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</si>
  <si>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</si>
  <si>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</si>
  <si>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</si>
  <si>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</si>
  <si>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</si>
  <si>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</si>
  <si>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</si>
  <si>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</si>
  <si>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</si>
  <si>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</si>
  <si>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</si>
  <si>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</si>
  <si>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</si>
  <si>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</si>
  <si>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</si>
  <si>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</si>
  <si>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</si>
  <si>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</si>
  <si>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</si>
  <si>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</si>
  <si>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</si>
  <si>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</si>
  <si>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</si>
  <si>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</si>
  <si>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</si>
  <si>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</si>
  <si>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</si>
  <si>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</si>
  <si>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</si>
  <si>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</si>
  <si>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</si>
  <si>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</si>
  <si>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</si>
  <si>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</si>
  <si>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</si>
  <si>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</si>
  <si>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</si>
  <si>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</si>
  <si>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</si>
  <si>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</si>
  <si>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</si>
  <si>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</si>
  <si>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</si>
  <si>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</si>
  <si>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</si>
  <si>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</si>
  <si>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</si>
  <si>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</si>
  <si>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</si>
  <si>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</si>
  <si>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</si>
  <si>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</si>
  <si>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</si>
  <si>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</si>
  <si>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</si>
  <si>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</si>
  <si>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</si>
  <si>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</si>
  <si>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</si>
  <si>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</si>
  <si>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</si>
  <si>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</si>
  <si>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</si>
  <si>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</si>
  <si>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</si>
  <si>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</si>
  <si>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</si>
  <si>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</si>
  <si>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</si>
  <si>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</si>
  <si>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</si>
  <si>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</si>
  <si>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</si>
  <si>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</si>
  <si>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</si>
  <si>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</si>
  <si>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</si>
  <si>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</si>
  <si>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</si>
  <si>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</si>
  <si>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</si>
  <si>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</si>
  <si>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</si>
  <si>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</si>
  <si>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</si>
  <si>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</si>
  <si>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</si>
  <si>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</si>
  <si>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</si>
  <si>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</si>
  <si>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</si>
  <si>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</si>
  <si>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</si>
  <si>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</si>
  <si>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</si>
  <si>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</si>
  <si>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</si>
  <si>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</si>
  <si>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</si>
  <si>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</si>
  <si>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</si>
  <si>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</si>
  <si>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</si>
  <si>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</si>
  <si>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</si>
  <si>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</si>
  <si>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</si>
  <si>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</si>
  <si>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</si>
  <si>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</si>
  <si>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</si>
  <si>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</si>
  <si>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</si>
  <si>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</si>
  <si>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</si>
  <si>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</si>
  <si>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</si>
  <si>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</si>
  <si>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</si>
  <si>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</si>
  <si>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</si>
  <si>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</si>
  <si>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</si>
  <si>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</si>
  <si>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</si>
  <si>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</si>
  <si>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</si>
  <si>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</si>
  <si>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</si>
  <si>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</si>
  <si>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</si>
  <si>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</si>
  <si>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</si>
  <si>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</si>
  <si>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</si>
  <si>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</si>
  <si>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</si>
  <si>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</si>
  <si>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</si>
  <si>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</si>
  <si>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</si>
  <si>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</si>
  <si>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</si>
  <si>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</si>
  <si>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</si>
  <si>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</si>
  <si>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</si>
  <si>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</si>
  <si>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</si>
  <si>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</si>
  <si>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</si>
  <si>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</si>
  <si>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</si>
  <si>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</si>
  <si>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</si>
  <si>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</si>
  <si>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</si>
  <si>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</si>
  <si>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</si>
  <si>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</si>
  <si>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</si>
  <si>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</si>
  <si>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</si>
  <si>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</si>
  <si>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</si>
  <si>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</si>
  <si>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</si>
  <si>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</si>
  <si>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</si>
  <si>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</si>
  <si>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</si>
  <si>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</si>
  <si>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</si>
  <si>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</si>
  <si>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</si>
  <si>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</si>
  <si>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</si>
  <si>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</si>
  <si>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</si>
  <si>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</si>
  <si>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</si>
  <si>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</si>
  <si>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</si>
  <si>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</si>
  <si>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</si>
  <si>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</si>
  <si>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</si>
  <si>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</si>
  <si>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</si>
  <si>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</si>
  <si>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</si>
  <si>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</si>
  <si>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</si>
  <si>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</si>
  <si>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</si>
  <si>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</si>
  <si>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</si>
  <si>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</si>
  <si>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</si>
  <si>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</si>
  <si>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</si>
  <si>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</si>
  <si>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</si>
  <si>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</si>
  <si>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</si>
  <si>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</si>
  <si>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</si>
  <si>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</si>
  <si>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</si>
  <si>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</si>
  <si>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</si>
  <si>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</si>
  <si>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</si>
  <si>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</si>
  <si>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</si>
  <si>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</si>
  <si>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</si>
  <si>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</si>
  <si>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</si>
  <si>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</si>
  <si>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</si>
  <si>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</si>
  <si>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</si>
  <si>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</si>
  <si>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</si>
  <si>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</si>
  <si>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</si>
  <si>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</si>
  <si>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</si>
  <si>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</si>
  <si>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</si>
  <si>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</si>
  <si>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</si>
  <si>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</si>
  <si>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</si>
  <si>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</si>
  <si>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</si>
  <si>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</si>
  <si>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</si>
  <si>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</si>
  <si>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</si>
  <si>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</si>
  <si>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</si>
  <si>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</si>
  <si>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</si>
  <si>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</si>
  <si>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</si>
  <si>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</si>
  <si>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</si>
  <si>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</si>
  <si>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</si>
  <si>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</si>
  <si>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</si>
  <si>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</si>
  <si>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</si>
  <si>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</si>
  <si>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</si>
  <si>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</si>
  <si>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</si>
  <si>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</si>
  <si>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</si>
  <si>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</si>
  <si>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</si>
  <si>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</si>
  <si>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</si>
  <si>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</si>
  <si>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</si>
  <si>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</si>
  <si>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</si>
  <si>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</si>
  <si>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</si>
  <si>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</si>
  <si>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</si>
  <si>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</si>
  <si>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</si>
  <si>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</si>
  <si>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</si>
  <si>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</si>
  <si>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</si>
  <si>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</si>
  <si>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</si>
  <si>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</si>
  <si>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</si>
  <si>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</si>
  <si>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</si>
  <si>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</si>
  <si>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</si>
  <si>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</si>
  <si>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</si>
  <si>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</si>
  <si>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</si>
  <si>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</si>
  <si>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</si>
  <si>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</si>
  <si>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</si>
  <si>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</si>
  <si>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</si>
  <si>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</si>
  <si>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</si>
  <si>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</si>
  <si>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</si>
  <si>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</si>
  <si>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</si>
  <si>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</si>
  <si>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</si>
  <si>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</si>
  <si>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</si>
  <si>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</si>
  <si>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</si>
  <si>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</si>
  <si>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</si>
  <si>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</si>
  <si>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</si>
  <si>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</si>
  <si>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</si>
  <si>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</si>
  <si>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</si>
  <si>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</si>
  <si>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</si>
  <si>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</si>
  <si>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</si>
  <si>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</si>
  <si>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</si>
  <si>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</si>
  <si>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</si>
  <si>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</si>
  <si>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</si>
  <si>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</si>
  <si>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</si>
  <si>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</si>
  <si>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</si>
  <si>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</si>
  <si>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</si>
  <si>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</si>
  <si>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</si>
  <si>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</si>
  <si>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</si>
  <si>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</si>
  <si>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</si>
  <si>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</si>
  <si>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</si>
  <si>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</si>
  <si>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</si>
  <si>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</si>
  <si>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</si>
  <si>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</si>
  <si>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</si>
  <si>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</si>
  <si>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</si>
  <si>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</si>
  <si>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</si>
  <si>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</si>
  <si>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</si>
  <si>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</si>
  <si>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</si>
  <si>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</si>
  <si>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</si>
  <si>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</si>
  <si>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</si>
  <si>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</si>
  <si>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</si>
  <si>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</si>
  <si>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</si>
  <si>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</si>
  <si>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</si>
  <si>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</si>
  <si>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</si>
  <si>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</si>
  <si>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</si>
  <si>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</si>
  <si>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</si>
  <si>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</si>
  <si>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</si>
  <si>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</si>
  <si>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</si>
  <si>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</si>
  <si>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</si>
  <si>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</si>
  <si>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</si>
  <si>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</si>
  <si>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</si>
  <si>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</si>
  <si>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</si>
  <si>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</si>
  <si>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</si>
  <si>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</si>
  <si>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</si>
  <si>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</si>
  <si>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</si>
  <si>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</si>
  <si>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</si>
  <si>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</si>
  <si>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</si>
  <si>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</si>
  <si>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</si>
  <si>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</si>
  <si>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</si>
  <si>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</si>
  <si>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</si>
  <si>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</si>
  <si>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</si>
  <si>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</si>
  <si>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</si>
  <si>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</si>
  <si>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</si>
  <si>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</si>
  <si>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</si>
  <si>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</si>
  <si>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</si>
  <si>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</si>
  <si>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</si>
  <si>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</si>
  <si>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</si>
  <si>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</si>
  <si>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</si>
  <si>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</si>
  <si>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</si>
  <si>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</si>
  <si>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</si>
  <si>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</si>
  <si>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</si>
  <si>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</si>
  <si>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</si>
  <si>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</si>
  <si>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</si>
  <si>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</si>
  <si>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</si>
  <si>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</si>
  <si>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</si>
  <si>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</si>
  <si>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</si>
  <si>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</si>
  <si>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</si>
  <si>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</si>
  <si>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</si>
  <si>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</si>
  <si>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</si>
  <si>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</si>
  <si>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</si>
  <si>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</si>
  <si>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</si>
  <si>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</si>
  <si>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</si>
  <si>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</si>
  <si>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</si>
  <si>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</si>
  <si>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</si>
  <si>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</si>
  <si>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</si>
  <si>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</si>
  <si>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</si>
  <si>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</si>
  <si>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</si>
  <si>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</si>
  <si>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</si>
  <si>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</si>
  <si>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</si>
  <si>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</si>
  <si>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</si>
  <si>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</si>
  <si>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</si>
  <si>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</si>
  <si>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</si>
  <si>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</si>
  <si>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</si>
  <si>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</si>
  <si>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</si>
  <si>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</si>
  <si>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</si>
  <si>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</si>
  <si>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</si>
  <si>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</si>
  <si>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</si>
  <si>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</si>
  <si>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</si>
  <si>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</si>
  <si>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</si>
  <si>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</si>
  <si>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</si>
  <si>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</si>
  <si>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</si>
  <si>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</si>
  <si>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</si>
  <si>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</si>
  <si>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</si>
  <si>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</si>
  <si>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</si>
  <si>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</si>
  <si>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</si>
  <si>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</si>
  <si>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</si>
  <si>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</si>
  <si>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</si>
  <si>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</si>
  <si>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</si>
  <si>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</si>
  <si>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</si>
  <si>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</si>
  <si>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</si>
  <si>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</si>
  <si>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</si>
  <si>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</si>
  <si>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</si>
  <si>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</si>
  <si>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</si>
  <si>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</si>
  <si>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</si>
  <si>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</si>
  <si>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</si>
  <si>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</si>
  <si>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</si>
  <si>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</si>
  <si>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</si>
  <si>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</si>
  <si>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</si>
  <si>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</si>
  <si>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</si>
  <si>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</si>
  <si>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</si>
  <si>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</si>
  <si>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</si>
  <si>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</si>
  <si>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</si>
  <si>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</si>
  <si>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</si>
  <si>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</si>
  <si>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</si>
  <si>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</si>
  <si>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</si>
  <si>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</si>
  <si>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</si>
  <si>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</si>
  <si>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</si>
  <si>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</si>
  <si>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</si>
  <si>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</si>
  <si>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</si>
  <si>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</si>
  <si>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</si>
  <si>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</si>
  <si>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</si>
  <si>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</si>
  <si>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</si>
  <si>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</si>
  <si>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</si>
  <si>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</si>
  <si>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</si>
  <si>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</si>
  <si>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</si>
  <si>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</si>
  <si>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</si>
  <si>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</si>
  <si>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</si>
  <si>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</si>
  <si>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</si>
  <si>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</si>
  <si>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</si>
  <si>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</si>
  <si>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</si>
  <si>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</si>
  <si>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</si>
  <si>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</si>
  <si>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</si>
  <si>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</si>
  <si>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</si>
  <si>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</si>
  <si>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</si>
  <si>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</si>
  <si>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</si>
  <si>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</si>
  <si>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</si>
  <si>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</si>
  <si>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</si>
  <si>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</si>
  <si>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</si>
  <si>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</si>
  <si>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</si>
  <si>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</si>
  <si>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</si>
  <si>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</si>
  <si>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</si>
  <si>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</si>
  <si>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</si>
  <si>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</si>
  <si>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</si>
  <si>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</si>
  <si>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</si>
  <si>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</si>
  <si>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</si>
  <si>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</si>
  <si>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</si>
  <si>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</si>
  <si>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</si>
  <si>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</si>
  <si>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</si>
  <si>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</si>
  <si>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</si>
  <si>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</si>
  <si>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</si>
  <si>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</si>
  <si>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</si>
  <si>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</si>
  <si>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</si>
  <si>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</si>
  <si>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</si>
  <si>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</si>
  <si>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</si>
  <si>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</si>
  <si>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</si>
  <si>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</si>
  <si>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</si>
  <si>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</si>
  <si>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</si>
  <si>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</si>
  <si>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</si>
  <si>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</si>
  <si>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</si>
  <si>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</si>
  <si>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</si>
  <si>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</si>
  <si>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</si>
  <si>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</si>
  <si>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</si>
  <si>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</si>
  <si>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</si>
  <si>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</si>
  <si>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</si>
  <si>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</si>
  <si>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</si>
  <si>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</si>
  <si>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</si>
  <si>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</si>
  <si>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</si>
  <si>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</si>
  <si>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</si>
  <si>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</si>
  <si>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</si>
  <si>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</si>
  <si>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</si>
  <si>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</si>
  <si>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</si>
  <si>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</si>
  <si>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</si>
  <si>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</si>
  <si>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</si>
  <si>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</si>
  <si>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</si>
  <si>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</si>
  <si>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</si>
  <si>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</si>
  <si>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</si>
  <si>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</si>
  <si>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</si>
  <si>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</si>
  <si>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</si>
  <si>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</si>
  <si>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</si>
  <si>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</si>
  <si>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</si>
  <si>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</si>
  <si>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</si>
  <si>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</si>
  <si>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</si>
  <si>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</si>
  <si>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</si>
  <si>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</si>
  <si>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</si>
  <si>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</si>
  <si>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</si>
  <si>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</si>
  <si>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</si>
  <si>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</si>
  <si>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</si>
  <si>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</si>
  <si>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</si>
  <si>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</si>
  <si>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</si>
  <si>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</si>
  <si>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</si>
  <si>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</si>
  <si>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</si>
  <si>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</si>
  <si>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</si>
  <si>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</si>
  <si>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</si>
  <si>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</si>
  <si>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</si>
  <si>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</si>
  <si>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</si>
  <si>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</si>
  <si>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</si>
  <si>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</si>
  <si>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</si>
  <si>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</si>
  <si>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</si>
  <si>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</si>
  <si>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</si>
  <si>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</si>
  <si>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</si>
  <si>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</si>
  <si>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</si>
  <si>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</si>
  <si>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</si>
  <si>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</si>
  <si>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</si>
  <si>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</si>
  <si>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</si>
  <si>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</si>
  <si>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</si>
  <si>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</si>
  <si>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</si>
  <si>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</si>
  <si>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</si>
  <si>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</si>
  <si>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</si>
  <si>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</si>
  <si>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</si>
  <si>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</si>
  <si>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</si>
  <si>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</si>
  <si>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</si>
  <si>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</si>
  <si>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</si>
  <si>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</si>
  <si>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</si>
  <si>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</si>
  <si>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</si>
  <si>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</si>
  <si>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</si>
  <si>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</si>
  <si>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</si>
  <si>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</si>
  <si>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</si>
  <si>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</si>
  <si>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</si>
  <si>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</si>
  <si>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</si>
  <si>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</si>
  <si>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</si>
  <si>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</si>
  <si>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</si>
  <si>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</si>
  <si>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</si>
  <si>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</si>
  <si>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</si>
  <si>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</si>
  <si>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</si>
  <si>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</si>
  <si>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</si>
  <si>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</si>
  <si>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</si>
  <si>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</si>
  <si>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</si>
  <si>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</si>
  <si>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</si>
  <si>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</si>
  <si>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</si>
  <si>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</si>
  <si>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</si>
  <si>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</si>
  <si>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</si>
  <si>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</si>
  <si>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</si>
  <si>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</si>
  <si>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</si>
  <si>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</si>
  <si>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</si>
  <si>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</si>
  <si>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</si>
  <si>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</si>
  <si>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</si>
  <si>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</si>
  <si>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</si>
  <si>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</si>
  <si>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</si>
  <si>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</si>
  <si>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</si>
  <si>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</si>
  <si>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</si>
  <si>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</si>
  <si>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</si>
  <si>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</si>
  <si>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</si>
  <si>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</si>
  <si>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</si>
  <si>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</si>
  <si>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</si>
  <si>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</si>
  <si>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</si>
  <si>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</si>
  <si>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</si>
  <si>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</si>
  <si>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</si>
  <si>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</si>
  <si>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</si>
  <si>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</si>
  <si>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</si>
  <si>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</si>
  <si>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</si>
  <si>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</si>
  <si>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</si>
  <si>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</si>
  <si>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</si>
  <si>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</si>
  <si>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</si>
  <si>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</si>
  <si>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</si>
  <si>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</si>
  <si>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</si>
  <si>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</si>
  <si>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</si>
  <si>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</si>
  <si>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</si>
  <si>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</si>
  <si>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</si>
  <si>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</si>
  <si>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</si>
  <si>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</si>
  <si>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</si>
  <si>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</si>
  <si>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</si>
  <si>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</si>
  <si>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</si>
  <si>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</si>
  <si>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</si>
  <si>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</si>
  <si>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</si>
  <si>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</si>
  <si>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</si>
  <si>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</si>
  <si>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</si>
  <si>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</si>
  <si>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</si>
  <si>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</si>
  <si>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</si>
  <si>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</si>
  <si>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</si>
  <si>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</si>
  <si>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</si>
  <si>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</si>
  <si>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</si>
  <si>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</si>
  <si>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</si>
  <si>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</si>
  <si>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</si>
  <si>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</si>
  <si>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</si>
  <si>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</si>
  <si>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</si>
  <si>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</si>
  <si>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</si>
  <si>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</si>
  <si>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</si>
  <si>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</si>
  <si>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</si>
  <si>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</si>
  <si>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</si>
  <si>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</si>
  <si>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</si>
  <si>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</si>
  <si>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</si>
  <si>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</si>
  <si>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</si>
  <si>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</si>
  <si>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</si>
  <si>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</si>
  <si>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</si>
  <si>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</si>
  <si>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</si>
  <si>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</si>
  <si>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</si>
  <si>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</si>
  <si>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</si>
  <si>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</si>
  <si>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</si>
  <si>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</si>
  <si>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</si>
  <si>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</si>
  <si>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</si>
  <si>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</si>
  <si>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</si>
  <si>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</si>
  <si>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</si>
  <si>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</si>
  <si>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</si>
  <si>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</si>
  <si>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</si>
  <si>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</si>
  <si>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</si>
  <si>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</si>
  <si>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</si>
  <si>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</si>
  <si>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</si>
  <si>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</si>
  <si>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</si>
  <si>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</si>
  <si>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</si>
  <si>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</si>
  <si>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</si>
  <si>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</si>
  <si>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</si>
  <si>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</si>
  <si>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</si>
  <si>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</si>
  <si>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</si>
  <si>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</si>
  <si>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</si>
  <si>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</si>
  <si>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</si>
  <si>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</si>
  <si>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</si>
  <si>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</si>
  <si>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</si>
  <si>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</si>
  <si>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</si>
  <si>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</si>
  <si>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</si>
  <si>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</si>
  <si>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</si>
  <si>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</si>
  <si>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</si>
  <si>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</si>
  <si>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</si>
  <si>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</si>
  <si>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</si>
  <si>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</si>
  <si>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</si>
  <si>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</si>
  <si>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</si>
  <si>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</si>
  <si>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</si>
  <si>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</si>
  <si>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</si>
  <si>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</si>
  <si>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</si>
  <si>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</si>
  <si>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</si>
  <si>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</si>
  <si>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</si>
  <si>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</si>
  <si>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</si>
  <si>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</si>
  <si>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</si>
  <si>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</si>
  <si>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</si>
  <si>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</si>
  <si>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</si>
  <si>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</si>
  <si>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</si>
  <si>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</si>
  <si>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</si>
  <si>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</si>
  <si>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</si>
  <si>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</si>
  <si>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</si>
  <si>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</si>
  <si>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</si>
  <si>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</si>
  <si>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</si>
  <si>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</si>
  <si>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</si>
  <si>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</si>
  <si>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</si>
  <si>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</si>
  <si>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</si>
  <si>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</si>
  <si>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</si>
  <si>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</si>
  <si>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</si>
  <si>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</si>
  <si>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</si>
  <si>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</si>
  <si>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</si>
  <si>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</si>
  <si>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</si>
  <si>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</si>
  <si>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</si>
  <si>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</si>
  <si>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</si>
  <si>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</si>
  <si>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</si>
  <si>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</si>
  <si>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</si>
  <si>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</si>
  <si>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</si>
  <si>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</si>
  <si>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</si>
  <si>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</si>
  <si>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</si>
  <si>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</si>
  <si>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</si>
  <si>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</si>
  <si>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</si>
  <si>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</si>
  <si>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</si>
  <si>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</si>
  <si>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</si>
  <si>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</si>
  <si>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</si>
  <si>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</si>
  <si>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</si>
  <si>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</si>
  <si>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</si>
  <si>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</si>
  <si>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</si>
  <si>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</si>
  <si>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</si>
  <si>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</si>
  <si>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</si>
  <si>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</si>
  <si>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</si>
  <si>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</si>
  <si>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</si>
  <si>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</si>
  <si>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</si>
  <si>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</si>
  <si>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</si>
  <si>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</si>
  <si>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</si>
  <si>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</si>
  <si>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</si>
  <si>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</si>
  <si>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</si>
  <si>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</si>
  <si>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</si>
  <si>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</si>
  <si>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</si>
  <si>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</si>
  <si>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</si>
  <si>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</si>
  <si>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</si>
  <si>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</si>
  <si>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</si>
  <si>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</si>
  <si>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</si>
  <si>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</si>
  <si>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</si>
  <si>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</si>
  <si>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</si>
  <si>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</si>
  <si>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</si>
  <si>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</si>
  <si>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</si>
  <si>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</si>
  <si>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</si>
  <si>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</si>
  <si>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</si>
  <si>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</si>
  <si>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</si>
  <si>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</si>
  <si>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</si>
  <si>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</si>
  <si>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</si>
  <si>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</si>
  <si>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</si>
  <si>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</si>
  <si>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</si>
  <si>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</si>
  <si>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</si>
  <si>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</si>
  <si>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</si>
  <si>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</si>
  <si>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</si>
  <si>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</si>
  <si>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</si>
  <si>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</si>
  <si>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</si>
  <si>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</si>
  <si>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</si>
  <si>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</si>
  <si>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</si>
  <si>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</si>
  <si>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</si>
  <si>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</si>
  <si>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</si>
  <si>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</si>
  <si>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</si>
  <si>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</si>
  <si>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</si>
  <si>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</si>
  <si>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</si>
  <si>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</si>
  <si>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</si>
  <si>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</si>
  <si>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</si>
  <si>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</si>
  <si>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</si>
  <si>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</si>
  <si>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</si>
  <si>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</si>
  <si>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</si>
  <si>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</si>
  <si>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</si>
  <si>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</si>
  <si>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</si>
  <si>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</si>
  <si>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</si>
  <si>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</si>
  <si>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</si>
  <si>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</si>
  <si>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</si>
  <si>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</si>
  <si>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</si>
  <si>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</si>
  <si>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</si>
  <si>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</si>
  <si>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</si>
  <si>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</si>
  <si>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</si>
  <si>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</si>
  <si>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</si>
  <si>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</si>
  <si>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</si>
  <si>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</si>
  <si>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</si>
  <si>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</si>
  <si>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</si>
  <si>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</si>
  <si>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</si>
  <si>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</si>
  <si>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</si>
  <si>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</si>
  <si>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</si>
  <si>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</si>
  <si>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</si>
  <si>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</si>
  <si>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</si>
  <si>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</si>
  <si>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</si>
  <si>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</si>
  <si>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</si>
  <si>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</si>
  <si>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</si>
  <si>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</si>
  <si>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</si>
  <si>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</si>
  <si>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</si>
  <si>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</si>
  <si>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</si>
  <si>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</si>
  <si>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</si>
  <si>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</si>
  <si>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</si>
  <si>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</si>
  <si>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</si>
  <si>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</si>
  <si>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</si>
  <si>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</si>
  <si>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</si>
  <si>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</si>
  <si>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</si>
  <si>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</si>
  <si>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</si>
  <si>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</si>
  <si>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</si>
  <si>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</si>
  <si>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</si>
  <si>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</si>
  <si>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</si>
  <si>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</si>
  <si>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</si>
  <si>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</si>
  <si>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</si>
  <si>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</si>
  <si>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</si>
  <si>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</si>
  <si>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</si>
  <si>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</si>
  <si>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</si>
  <si>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</si>
  <si>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</si>
  <si>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</si>
  <si>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</si>
  <si>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</si>
  <si>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</si>
  <si>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</si>
  <si>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</si>
  <si>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</si>
  <si>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</si>
  <si>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</si>
  <si>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</si>
  <si>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</si>
  <si>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</si>
  <si>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</si>
  <si>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</si>
  <si>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</si>
  <si>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</si>
  <si>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</si>
  <si>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</si>
  <si>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</si>
  <si>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</si>
  <si>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</si>
  <si>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</si>
  <si>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</si>
  <si>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</si>
  <si>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</si>
  <si>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</si>
  <si>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</si>
  <si>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</si>
  <si>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</si>
  <si>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</si>
  <si>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</si>
  <si>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</si>
  <si>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</si>
  <si>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</si>
  <si>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</si>
  <si>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</si>
  <si>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</si>
  <si>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</si>
  <si>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</si>
  <si>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</si>
  <si>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</si>
  <si>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</si>
  <si>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</si>
  <si>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</si>
  <si>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</si>
  <si>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</si>
  <si>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</si>
  <si>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</si>
  <si>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</si>
  <si>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</si>
  <si>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</si>
  <si>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</si>
  <si>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</si>
  <si>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</si>
  <si>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</si>
  <si>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</si>
  <si>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</si>
  <si>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</si>
  <si>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</si>
  <si>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</si>
  <si>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</si>
  <si>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</si>
  <si>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</si>
  <si>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</si>
  <si>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</si>
  <si>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</si>
  <si>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</si>
  <si>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</si>
  <si>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</si>
  <si>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</si>
  <si>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</si>
  <si>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</si>
  <si>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</si>
  <si>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</si>
  <si>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</si>
  <si>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</si>
  <si>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</si>
  <si>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</si>
  <si>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</si>
  <si>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</si>
  <si>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</si>
  <si>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</si>
  <si>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</si>
  <si>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</si>
  <si>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</si>
  <si>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</si>
  <si>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</si>
  <si>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</si>
  <si>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</si>
  <si>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</si>
  <si>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</si>
  <si>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</si>
  <si>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</si>
  <si>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</si>
  <si>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</si>
  <si>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</si>
  <si>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</si>
  <si>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</si>
  <si>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</si>
  <si>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</si>
  <si>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</si>
  <si>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</si>
  <si>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</si>
  <si>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</si>
  <si>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</si>
  <si>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</si>
  <si>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</si>
  <si>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</si>
  <si>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</si>
  <si>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</si>
  <si>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</si>
  <si>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</si>
  <si>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</si>
  <si>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</si>
  <si>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</si>
  <si>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</si>
  <si>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</si>
  <si>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</si>
  <si>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</si>
  <si>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</si>
  <si>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</si>
  <si>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</si>
  <si>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</si>
  <si>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</si>
  <si>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</si>
  <si>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</si>
  <si>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</si>
  <si>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</si>
  <si>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</si>
  <si>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</si>
  <si>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</si>
  <si>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</si>
  <si>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</si>
  <si>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</si>
  <si>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</si>
  <si>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</si>
  <si>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</si>
  <si>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</si>
  <si>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</si>
  <si>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</si>
  <si>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</si>
  <si>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</si>
  <si>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</si>
  <si>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</si>
  <si>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</si>
  <si>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</si>
  <si>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</si>
  <si>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</si>
  <si>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</si>
  <si>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</si>
  <si>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</si>
  <si>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</si>
  <si>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</si>
  <si>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</si>
  <si>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</si>
  <si>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</si>
  <si>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</si>
  <si>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</si>
  <si>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</si>
  <si>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</si>
  <si>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</si>
  <si>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</si>
  <si>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</si>
  <si>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</si>
  <si>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</si>
  <si>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</si>
  <si>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</si>
  <si>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</si>
  <si>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</si>
  <si>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</si>
  <si>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</si>
  <si>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</si>
  <si>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</si>
  <si>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</si>
  <si>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</si>
  <si>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</si>
  <si>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</si>
  <si>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</si>
  <si>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</si>
  <si>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</si>
  <si>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</si>
  <si>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</si>
  <si>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</si>
  <si>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</si>
  <si>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</si>
  <si>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</si>
  <si>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</si>
  <si>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</si>
  <si>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</si>
  <si>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</si>
  <si>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</si>
  <si>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</si>
  <si>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</si>
  <si>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</si>
  <si>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</si>
  <si>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</si>
  <si>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</si>
  <si>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</si>
  <si>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</si>
  <si>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</si>
  <si>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</si>
  <si>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</si>
  <si>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</si>
  <si>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</si>
  <si>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</si>
  <si>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</si>
  <si>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</si>
  <si>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</si>
  <si>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</si>
  <si>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</si>
  <si>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</si>
  <si>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</si>
  <si>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</si>
  <si>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</si>
  <si>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</si>
  <si>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</si>
  <si>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</si>
  <si>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</si>
  <si>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</si>
  <si>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</si>
  <si>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</si>
  <si>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</si>
  <si>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</si>
  <si>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</si>
  <si>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</si>
  <si>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</si>
  <si>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</si>
  <si>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</si>
  <si>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</si>
  <si>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</si>
  <si>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</si>
  <si>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</si>
  <si>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</si>
  <si>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</si>
  <si>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</si>
  <si>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</si>
  <si>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</si>
  <si>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</si>
  <si>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</si>
  <si>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</si>
  <si>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</si>
  <si>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</si>
  <si>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</si>
  <si>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</si>
  <si>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</si>
  <si>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</si>
  <si>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</si>
  <si>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</si>
  <si>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</si>
  <si>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</si>
  <si>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</si>
  <si>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</si>
  <si>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</si>
  <si>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</si>
  <si>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</si>
  <si>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</si>
  <si>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</si>
  <si>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</si>
  <si>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</si>
  <si>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</si>
  <si>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</si>
  <si>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</si>
  <si>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</si>
  <si>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</si>
  <si>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</si>
  <si>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</si>
  <si>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</si>
  <si>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</si>
  <si>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</si>
  <si>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</si>
  <si>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</si>
  <si>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</si>
  <si>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</si>
  <si>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</si>
  <si>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</si>
  <si>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</si>
  <si>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</si>
  <si>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</si>
  <si>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</si>
  <si>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</si>
  <si>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</si>
  <si>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</si>
  <si>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</si>
  <si>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</si>
  <si>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</si>
  <si>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</si>
  <si>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</si>
  <si>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</si>
  <si>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</si>
  <si>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</si>
  <si>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</si>
  <si>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</si>
  <si>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</si>
  <si>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</si>
  <si>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</si>
  <si>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</si>
  <si>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</si>
  <si>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</si>
  <si>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</si>
  <si>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</si>
  <si>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</si>
  <si>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</si>
  <si>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</si>
  <si>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</si>
  <si>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</si>
  <si>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</si>
  <si>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</si>
  <si>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</si>
  <si>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</si>
  <si>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</si>
  <si>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</si>
  <si>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</si>
  <si>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</si>
  <si>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</si>
  <si>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</si>
  <si>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</si>
  <si>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</si>
  <si>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</si>
  <si>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</si>
  <si>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</si>
  <si>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</si>
  <si>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</si>
  <si>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</si>
  <si>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</si>
  <si>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</si>
  <si>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</si>
  <si>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</si>
  <si>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</si>
  <si>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</si>
  <si>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</si>
  <si>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</si>
  <si>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</si>
  <si>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</si>
  <si>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</si>
  <si>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</si>
  <si>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</si>
  <si>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</si>
  <si>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</si>
  <si>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</si>
  <si>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</si>
  <si>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</si>
  <si>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</si>
  <si>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</si>
  <si>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</si>
  <si>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</si>
  <si>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</si>
  <si>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</si>
  <si>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</si>
  <si>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</si>
  <si>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</si>
  <si>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</si>
  <si>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</si>
  <si>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</si>
  <si>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</si>
  <si>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</si>
  <si>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</si>
  <si>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</si>
  <si>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</si>
  <si>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</si>
  <si>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</si>
  <si>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</si>
  <si>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</si>
  <si>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</si>
  <si>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</si>
  <si>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</si>
  <si>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</si>
  <si>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</si>
  <si>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</si>
  <si>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</si>
  <si>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</si>
  <si>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</si>
  <si>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</si>
  <si>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</si>
  <si>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</si>
  <si>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</si>
  <si>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</si>
  <si>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</si>
  <si>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</si>
  <si>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</si>
  <si>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</si>
  <si>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</si>
  <si>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</si>
  <si>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</si>
  <si>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</si>
  <si>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</si>
  <si>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</si>
  <si>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</si>
  <si>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</si>
  <si>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</si>
  <si>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</si>
  <si>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</si>
  <si>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</si>
  <si>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</si>
  <si>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</si>
  <si>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</si>
  <si>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</si>
  <si>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</si>
  <si>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</si>
  <si>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</si>
  <si>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</si>
  <si>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</si>
  <si>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</si>
  <si>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</si>
  <si>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</si>
  <si>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</si>
  <si>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</si>
  <si>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</si>
  <si>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</si>
  <si>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</si>
  <si>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</si>
  <si>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</si>
  <si>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</si>
  <si>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</si>
  <si>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</si>
  <si>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</si>
  <si>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</si>
  <si>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</si>
  <si>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</si>
  <si>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</si>
  <si>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</si>
  <si>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</si>
  <si>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</si>
  <si>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</si>
  <si>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</si>
  <si>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</si>
  <si>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</si>
  <si>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</si>
  <si>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</si>
  <si>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</si>
  <si>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</si>
  <si>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</si>
  <si>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</si>
  <si>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</si>
  <si>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</si>
  <si>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</si>
  <si>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</si>
  <si>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</si>
  <si>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</si>
  <si>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</si>
  <si>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</si>
  <si>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</si>
  <si>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</si>
  <si>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</si>
  <si>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</si>
  <si>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</si>
  <si>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</si>
  <si>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</si>
  <si>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</si>
  <si>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</si>
  <si>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</si>
  <si>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</si>
  <si>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</si>
  <si>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</si>
  <si>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</si>
  <si>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</si>
  <si>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</si>
  <si>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</si>
  <si>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</si>
  <si>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</si>
  <si>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</si>
  <si>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</si>
  <si>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</si>
  <si>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</si>
  <si>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</si>
  <si>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</si>
  <si>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</si>
  <si>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</si>
  <si>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</si>
  <si>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</si>
  <si>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</si>
  <si>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</si>
  <si>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</si>
  <si>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</si>
  <si>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</si>
  <si>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</si>
  <si>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</si>
  <si>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</si>
  <si>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</si>
  <si>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</si>
  <si>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</si>
  <si>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</si>
  <si>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</si>
  <si>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</si>
  <si>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</si>
  <si>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</si>
  <si>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</si>
  <si>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</si>
  <si>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</si>
  <si>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</si>
  <si>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</si>
  <si>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</si>
  <si>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</si>
  <si>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</si>
  <si>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</si>
  <si>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</si>
  <si>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</si>
  <si>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</si>
  <si>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</si>
  <si>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</si>
  <si>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</si>
  <si>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</si>
  <si>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</si>
  <si>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</si>
  <si>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</si>
  <si>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</si>
  <si>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</si>
  <si>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</si>
  <si>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</si>
  <si>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</si>
  <si>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</si>
  <si>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</si>
  <si>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</si>
  <si>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</si>
  <si>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</si>
  <si>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</si>
  <si>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</si>
  <si>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</si>
  <si>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</si>
  <si>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</si>
  <si>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</si>
  <si>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</si>
  <si>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</si>
  <si>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</si>
  <si>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</si>
  <si>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</si>
  <si>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</si>
  <si>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</si>
  <si>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</si>
  <si>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</si>
  <si>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</si>
  <si>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</si>
  <si>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</si>
  <si>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</si>
  <si>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</si>
  <si>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</si>
  <si>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</si>
  <si>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</si>
  <si>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</si>
  <si>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</si>
  <si>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</si>
  <si>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</si>
  <si>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</si>
  <si>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</si>
  <si>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</si>
  <si>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</si>
  <si>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</si>
  <si>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</si>
  <si>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</si>
  <si>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</si>
  <si>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</si>
  <si>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</si>
  <si>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</si>
  <si>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</si>
  <si>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</si>
  <si>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</si>
  <si>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</si>
  <si>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</si>
  <si>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</si>
  <si>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</si>
  <si>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</si>
  <si>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</si>
  <si>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</si>
  <si>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</si>
  <si>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</si>
  <si>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</si>
  <si>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</si>
  <si>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</si>
  <si>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</si>
  <si>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</si>
  <si>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</si>
  <si>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</si>
  <si>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</si>
  <si>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</si>
  <si>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</si>
  <si>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</si>
  <si>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</si>
  <si>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</si>
  <si>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</si>
  <si>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</si>
  <si>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</si>
  <si>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</si>
  <si>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</si>
  <si>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</si>
  <si>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</si>
  <si>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</si>
  <si>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</si>
  <si>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</si>
  <si>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</si>
  <si>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</si>
  <si>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</si>
  <si>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</si>
  <si>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</si>
  <si>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</si>
  <si>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</si>
  <si>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</si>
  <si>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</si>
  <si>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</si>
  <si>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</si>
  <si>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</si>
  <si>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</si>
  <si>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</si>
  <si>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</si>
  <si>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</si>
  <si>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</si>
  <si>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</si>
  <si>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</si>
  <si>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</si>
  <si>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</si>
  <si>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</si>
  <si>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</si>
  <si>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</si>
  <si>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</si>
  <si>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</si>
  <si>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</si>
  <si>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</si>
  <si>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</si>
  <si>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</si>
  <si>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</si>
  <si>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</si>
  <si>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</si>
  <si>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</si>
  <si>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</si>
  <si>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</si>
  <si>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</si>
  <si>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</si>
  <si>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</si>
  <si>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</si>
  <si>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</si>
  <si>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</si>
  <si>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</si>
  <si>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</si>
  <si>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</si>
  <si>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</si>
  <si>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</si>
  <si>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</si>
  <si>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</si>
  <si>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</si>
  <si>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</si>
  <si>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</si>
  <si>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</si>
  <si>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</si>
  <si>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</si>
  <si>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</si>
  <si>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</si>
  <si>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</si>
  <si>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</si>
  <si>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</si>
  <si>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</si>
  <si>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</si>
  <si>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</si>
  <si>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</si>
  <si>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</si>
  <si>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</si>
  <si>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</si>
  <si>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</si>
  <si>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</si>
  <si>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</si>
  <si>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</si>
  <si>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</si>
  <si>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</si>
  <si>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</si>
  <si>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</si>
  <si>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</si>
  <si>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</si>
  <si>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</si>
  <si>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</si>
  <si>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</si>
  <si>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</si>
  <si>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</si>
  <si>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</si>
  <si>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</si>
  <si>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</si>
  <si>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</si>
  <si>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</si>
  <si>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</si>
  <si>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</si>
  <si>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</si>
  <si>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</si>
  <si>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</si>
  <si>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</si>
  <si>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</si>
  <si>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</si>
  <si>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</si>
  <si>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</si>
  <si>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</si>
  <si>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</si>
  <si>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</si>
  <si>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</si>
  <si>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</si>
  <si>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</si>
  <si>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</si>
  <si>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</si>
  <si>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</si>
  <si>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</si>
  <si>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</si>
  <si>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</si>
  <si>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</si>
  <si>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</si>
  <si>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</si>
  <si>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</si>
  <si>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</si>
  <si>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</si>
  <si>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</si>
  <si>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</si>
  <si>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</si>
  <si>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</si>
  <si>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</si>
  <si>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</si>
  <si>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</si>
  <si>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</si>
  <si>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</si>
  <si>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</si>
  <si>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</si>
  <si>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</si>
  <si>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</si>
  <si>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</si>
  <si>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</si>
  <si>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</si>
  <si>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</si>
  <si>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</si>
  <si>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</si>
  <si>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</si>
  <si>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</si>
  <si>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</si>
  <si>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</si>
  <si>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</si>
  <si>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</si>
  <si>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</si>
  <si>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</si>
  <si>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</si>
  <si>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</si>
  <si>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</si>
  <si>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</si>
  <si>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</si>
  <si>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</si>
  <si>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</si>
  <si>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</si>
  <si>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</si>
  <si>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</si>
  <si>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</si>
  <si>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</si>
  <si>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</si>
  <si>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</si>
  <si>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</si>
  <si>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</si>
  <si>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</si>
  <si>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</si>
  <si>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</si>
  <si>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</si>
  <si>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</si>
  <si>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</si>
  <si>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</si>
  <si>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</si>
  <si>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</si>
  <si>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</si>
  <si>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</si>
  <si>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</si>
  <si>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</si>
  <si>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</si>
  <si>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</si>
  <si>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</si>
  <si>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</si>
  <si>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</si>
  <si>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</si>
  <si>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</si>
  <si>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</si>
  <si>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</si>
  <si>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</si>
  <si>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</si>
  <si>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</si>
  <si>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</si>
  <si>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</si>
  <si>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</si>
  <si>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</si>
  <si>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</si>
  <si>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</si>
  <si>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</si>
  <si>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</si>
  <si>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</si>
  <si>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</si>
  <si>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</si>
  <si>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</si>
  <si>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</si>
  <si>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</si>
  <si>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</si>
  <si>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</si>
  <si>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</si>
  <si>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</si>
  <si>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</si>
  <si>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</si>
  <si>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</si>
  <si>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</si>
  <si>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</si>
  <si>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</si>
  <si>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</si>
  <si>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</si>
  <si>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</si>
  <si>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</si>
  <si>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</si>
  <si>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</si>
  <si>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</si>
  <si>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</si>
  <si>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</si>
  <si>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</si>
  <si>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</si>
  <si>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</si>
  <si>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</si>
  <si>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</si>
  <si>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</si>
  <si>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</si>
  <si>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</si>
  <si>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</si>
  <si>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</si>
  <si>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</si>
  <si>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</si>
  <si>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</si>
  <si>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</si>
  <si>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</si>
  <si>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</si>
  <si>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</si>
  <si>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</si>
  <si>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</si>
  <si>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</si>
  <si>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</si>
  <si>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</si>
  <si>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</si>
  <si>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</si>
  <si>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</si>
  <si>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</si>
  <si>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</si>
  <si>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</si>
  <si>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</si>
  <si>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</si>
  <si>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</si>
  <si>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</si>
  <si>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</si>
  <si>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</si>
  <si>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</si>
  <si>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</si>
  <si>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</si>
  <si>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</si>
  <si>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</si>
  <si>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</si>
  <si>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</si>
  <si>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</si>
  <si>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</si>
  <si>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</si>
  <si>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</si>
  <si>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</si>
  <si>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</si>
  <si>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</si>
  <si>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</si>
  <si>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</si>
  <si>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</si>
  <si>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</si>
  <si>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</si>
  <si>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</si>
  <si>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</si>
  <si>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</si>
  <si>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</si>
  <si>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</si>
  <si>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</si>
  <si>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</si>
  <si>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</si>
  <si>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</si>
  <si>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</si>
  <si>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</si>
  <si>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</si>
  <si>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</si>
  <si>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</si>
  <si>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</si>
  <si>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</si>
  <si>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</si>
  <si>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</si>
  <si>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</si>
  <si>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</si>
  <si>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</si>
  <si>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</si>
  <si>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</si>
  <si>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</si>
  <si>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</si>
  <si>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</si>
  <si>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</si>
  <si>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</si>
  <si>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</si>
  <si>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</si>
  <si>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</si>
  <si>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</si>
  <si>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</si>
  <si>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</si>
  <si>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</si>
  <si>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</si>
  <si>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</si>
  <si>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</si>
  <si>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</si>
  <si>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</si>
  <si>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</si>
  <si>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</si>
  <si>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</si>
  <si>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</si>
  <si>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</si>
  <si>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</si>
  <si>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</si>
  <si>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</si>
  <si>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</si>
  <si>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</si>
  <si>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</si>
  <si>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</si>
  <si>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</si>
  <si>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</si>
  <si>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</si>
  <si>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</si>
  <si>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</si>
  <si>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</si>
  <si>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</si>
  <si>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</si>
  <si>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</si>
  <si>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</si>
  <si>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</si>
  <si>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</si>
  <si>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</si>
  <si>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</si>
  <si>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</si>
  <si>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</si>
  <si>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</si>
  <si>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</si>
  <si>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</si>
  <si>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</si>
  <si>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</si>
  <si>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</si>
  <si>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</si>
  <si>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</si>
  <si>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</si>
  <si>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</si>
  <si>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</si>
  <si>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</si>
  <si>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</si>
  <si>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</si>
  <si>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</si>
  <si>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</si>
  <si>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</si>
  <si>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</si>
  <si>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</si>
  <si>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</si>
  <si>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</si>
  <si>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</si>
  <si>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</si>
  <si>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</si>
  <si>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</si>
  <si>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</si>
  <si>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</si>
  <si>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</si>
  <si>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</si>
  <si>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</si>
  <si>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</si>
  <si>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</si>
  <si>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</si>
  <si>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</si>
  <si>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</si>
  <si>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</si>
  <si>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</si>
  <si>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</si>
  <si>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</si>
  <si>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</si>
  <si>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</si>
  <si>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</si>
  <si>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</si>
  <si>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</si>
  <si>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</si>
  <si>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</si>
  <si>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</si>
  <si>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</si>
  <si>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</si>
  <si>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</si>
  <si>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</si>
  <si>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</si>
  <si>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</si>
  <si>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</si>
  <si>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</si>
  <si>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</si>
  <si>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</si>
  <si>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</si>
  <si>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</si>
  <si>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</si>
  <si>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</si>
  <si>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</si>
  <si>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</si>
  <si>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</si>
  <si>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</si>
  <si>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</si>
  <si>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</si>
  <si>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</si>
  <si>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</si>
  <si>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</si>
  <si>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</si>
  <si>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</si>
  <si>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</si>
  <si>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</si>
  <si>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</si>
  <si>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</si>
  <si>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</si>
  <si>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</si>
  <si>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</si>
  <si>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</si>
  <si>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</si>
  <si>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</si>
  <si>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</si>
  <si>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</si>
  <si>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</si>
  <si>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</si>
  <si>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</si>
  <si>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</si>
  <si>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</si>
  <si>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</si>
  <si>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</si>
  <si>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</si>
  <si>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</si>
  <si>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</si>
  <si>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</si>
  <si>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</si>
  <si>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</si>
  <si>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</si>
  <si>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</si>
  <si>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</si>
  <si>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</si>
  <si>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</si>
  <si>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</si>
  <si>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</si>
  <si>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</si>
  <si>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</si>
  <si>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</si>
  <si>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</si>
  <si>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</si>
  <si>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</si>
  <si>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</si>
  <si>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</si>
  <si>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</si>
  <si>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</si>
  <si>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</si>
  <si>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</si>
  <si>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</si>
  <si>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</si>
  <si>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</si>
  <si>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</si>
  <si>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</si>
  <si>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</si>
  <si>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</si>
  <si>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</si>
  <si>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</si>
  <si>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</si>
  <si>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</si>
  <si>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</si>
  <si>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</si>
  <si>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</si>
  <si>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</si>
  <si>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</si>
  <si>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</si>
  <si>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</si>
  <si>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</si>
  <si>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</si>
  <si>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</si>
  <si>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</si>
  <si>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</si>
  <si>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</si>
  <si>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</si>
  <si>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</si>
  <si>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</si>
  <si>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</si>
  <si>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</si>
  <si>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</si>
  <si>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</si>
  <si>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</si>
  <si>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</si>
  <si>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</si>
  <si>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</si>
  <si>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</si>
  <si>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</si>
  <si>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</si>
  <si>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</si>
  <si>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</si>
  <si>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</si>
  <si>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</si>
  <si>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</si>
  <si>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</si>
  <si>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</si>
  <si>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</si>
  <si>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</si>
  <si>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</si>
  <si>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</si>
  <si>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</si>
  <si>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</si>
  <si>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</si>
  <si>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</si>
  <si>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</si>
  <si>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</si>
  <si>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</si>
  <si>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</si>
  <si>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</si>
  <si>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</si>
  <si>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</si>
  <si>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</si>
  <si>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</si>
  <si>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</si>
  <si>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</si>
  <si>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</si>
  <si>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</si>
  <si>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</si>
  <si>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</si>
  <si>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</si>
  <si>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</si>
  <si>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</si>
  <si>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</si>
  <si>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</si>
  <si>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</si>
  <si>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</si>
  <si>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</si>
  <si>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</si>
  <si>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</si>
  <si>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</si>
  <si>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</si>
  <si>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</si>
  <si>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</si>
  <si>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</si>
  <si>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</si>
  <si>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</si>
  <si>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</si>
  <si>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</si>
  <si>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</si>
  <si>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</si>
  <si>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</si>
  <si>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</si>
  <si>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</si>
  <si>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</si>
  <si>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</si>
  <si>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</si>
  <si>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</si>
  <si>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</si>
  <si>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</si>
  <si>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</si>
  <si>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</si>
  <si>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</si>
  <si>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</si>
  <si>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</si>
  <si>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</si>
  <si>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</si>
  <si>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</si>
  <si>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</si>
  <si>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</si>
  <si>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</si>
  <si>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</si>
  <si>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</si>
  <si>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</si>
  <si>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</si>
  <si>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</si>
  <si>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</si>
  <si>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</si>
  <si>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</si>
  <si>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</si>
  <si>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</si>
  <si>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</si>
  <si>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</si>
  <si>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</si>
  <si>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</si>
  <si>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</si>
  <si>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</si>
  <si>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</si>
  <si>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</si>
  <si>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</si>
  <si>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</si>
  <si>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</si>
  <si>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</si>
  <si>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</si>
  <si>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</si>
  <si>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</si>
  <si>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</si>
  <si>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</si>
  <si>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</si>
  <si>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</si>
  <si>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</si>
  <si>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</si>
  <si>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</si>
  <si>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</si>
  <si>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</si>
  <si>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</si>
  <si>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</si>
  <si>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</si>
  <si>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</si>
  <si>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</si>
  <si>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</si>
  <si>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</si>
  <si>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</si>
  <si>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</si>
  <si>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</si>
  <si>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</si>
  <si>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</si>
  <si>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</si>
  <si>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</si>
  <si>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</si>
  <si>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</si>
  <si>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</si>
  <si>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</si>
  <si>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</si>
  <si>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</si>
  <si>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</si>
  <si>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</si>
  <si>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</si>
  <si>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</si>
  <si>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</si>
  <si>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</si>
  <si>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</si>
  <si>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</si>
  <si>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</si>
  <si>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</si>
  <si>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</si>
  <si>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</si>
  <si>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</si>
  <si>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</si>
  <si>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</si>
  <si>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</si>
  <si>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</si>
  <si>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</si>
  <si>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</si>
  <si>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</si>
  <si>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</si>
  <si>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</si>
  <si>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</si>
  <si>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</si>
  <si>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</si>
  <si>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</si>
  <si>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</si>
  <si>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</si>
  <si>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</si>
  <si>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</si>
  <si>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</si>
  <si>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</si>
  <si>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</si>
  <si>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</si>
  <si>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</si>
  <si>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</si>
  <si>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</si>
  <si>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</si>
  <si>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</si>
  <si>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</si>
  <si>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</si>
  <si>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</si>
  <si>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</si>
  <si>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</si>
  <si>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</si>
  <si>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</si>
  <si>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</si>
  <si>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</si>
  <si>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</si>
  <si>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</si>
  <si>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</si>
  <si>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</si>
  <si>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</si>
  <si>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</si>
  <si>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</si>
  <si>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</si>
  <si>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</si>
  <si>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</si>
  <si>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</si>
  <si>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</si>
  <si>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</si>
  <si>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</si>
  <si>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</si>
  <si>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</si>
  <si>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</si>
  <si>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</si>
  <si>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</si>
  <si>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</si>
  <si>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</si>
  <si>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</si>
  <si>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</si>
  <si>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</si>
  <si>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</si>
  <si>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</si>
  <si>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</si>
  <si>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</si>
  <si>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</si>
  <si>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</si>
  <si>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</si>
  <si>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</si>
  <si>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</si>
  <si>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</si>
  <si>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</si>
  <si>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</si>
  <si>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</si>
  <si>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</si>
  <si>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</si>
  <si>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</si>
  <si>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</si>
  <si>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</si>
  <si>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</si>
  <si>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</si>
  <si>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</si>
  <si>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</si>
  <si>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</si>
  <si>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</si>
  <si>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</si>
  <si>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</si>
  <si>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</si>
  <si>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</si>
  <si>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</si>
  <si>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</si>
  <si>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</si>
  <si>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</si>
  <si>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</si>
  <si>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</si>
  <si>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</si>
  <si>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</si>
  <si>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</si>
  <si>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</si>
  <si>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</si>
  <si>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</si>
  <si>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</si>
  <si>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</si>
  <si>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</si>
  <si>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</si>
  <si>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</si>
  <si>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</si>
  <si>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</si>
  <si>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</si>
  <si>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</si>
  <si>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</si>
  <si>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</si>
  <si>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</si>
  <si>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</si>
  <si>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</si>
  <si>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</si>
  <si>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</si>
  <si>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</si>
  <si>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</si>
  <si>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</si>
  <si>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</si>
  <si>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</si>
  <si>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</si>
  <si>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</si>
  <si>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</si>
  <si>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</si>
  <si>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</si>
  <si>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</si>
  <si>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</si>
  <si>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</si>
  <si>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</si>
  <si>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</si>
  <si>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</si>
  <si>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</si>
  <si>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</si>
  <si>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</si>
  <si>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</si>
  <si>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</si>
  <si>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</si>
  <si>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</si>
  <si>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</si>
  <si>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</si>
  <si>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</si>
  <si>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</si>
  <si>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</si>
  <si>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</si>
  <si>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</si>
  <si>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</si>
  <si>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</si>
  <si>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</si>
  <si>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</si>
  <si>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</si>
  <si>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</si>
  <si>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</si>
  <si>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</si>
  <si>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</si>
  <si>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</si>
  <si>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</si>
  <si>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</si>
  <si>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</si>
  <si>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</si>
  <si>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</si>
  <si>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</si>
  <si>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</si>
  <si>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</si>
  <si>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</si>
  <si>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</si>
  <si>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</si>
  <si>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</si>
  <si>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</si>
  <si>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</si>
  <si>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</si>
  <si>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</si>
  <si>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</si>
  <si>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</si>
  <si>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</si>
  <si>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</si>
  <si>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</si>
  <si>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</si>
  <si>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</si>
  <si>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</si>
  <si>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</si>
  <si>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</si>
  <si>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</si>
  <si>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</si>
  <si>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</si>
  <si>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</si>
  <si>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</si>
  <si>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</si>
  <si>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</si>
  <si>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</si>
  <si>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</si>
  <si>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</si>
  <si>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</si>
  <si>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</si>
  <si>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</si>
  <si>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</si>
  <si>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</si>
  <si>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</si>
  <si>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</si>
  <si>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</si>
  <si>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</si>
  <si>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</si>
  <si>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</si>
  <si>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</si>
  <si>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</si>
  <si>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</si>
  <si>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</si>
  <si>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</si>
  <si>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</si>
  <si>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</si>
  <si>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</si>
  <si>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</si>
  <si>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</si>
  <si>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</si>
  <si>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</si>
  <si>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</si>
  <si>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</si>
  <si>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</si>
  <si>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</si>
  <si>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</si>
  <si>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</si>
  <si>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</si>
  <si>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</si>
  <si>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</si>
  <si>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</si>
  <si>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</si>
  <si>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</si>
  <si>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</si>
  <si>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</si>
  <si>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</si>
  <si>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</si>
  <si>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</si>
  <si>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</si>
  <si>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</si>
  <si>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</si>
  <si>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</si>
  <si>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</si>
  <si>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</si>
  <si>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</si>
  <si>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</si>
  <si>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</si>
  <si>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</si>
  <si>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</si>
  <si>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</si>
  <si>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</si>
  <si>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</si>
  <si>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</si>
  <si>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</si>
  <si>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</si>
  <si>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</si>
  <si>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</si>
  <si>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</si>
  <si>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</si>
  <si>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</si>
  <si>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</si>
  <si>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</si>
  <si>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</si>
  <si>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</si>
  <si>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</si>
  <si>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</si>
  <si>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</si>
  <si>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</si>
  <si>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</si>
  <si>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</si>
  <si>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</si>
  <si>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</si>
  <si>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</si>
  <si>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</si>
  <si>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</si>
  <si>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</si>
  <si>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</si>
  <si>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</si>
  <si>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</si>
  <si>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</si>
  <si>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</si>
  <si>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</si>
  <si>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</si>
  <si>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</si>
  <si>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</si>
  <si>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</si>
  <si>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</si>
  <si>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</si>
  <si>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</si>
  <si>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</si>
  <si>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</si>
  <si>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</si>
  <si>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</si>
  <si>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</si>
  <si>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</si>
  <si>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</si>
  <si>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</si>
  <si>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</si>
  <si>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</si>
  <si>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</si>
  <si>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</si>
  <si>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</si>
  <si>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</si>
  <si>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</si>
  <si>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</si>
  <si>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</si>
  <si>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</si>
  <si>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</si>
  <si>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</si>
  <si>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</si>
  <si>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</si>
  <si>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</si>
  <si>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</si>
  <si>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</si>
  <si>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</si>
  <si>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</si>
  <si>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</si>
  <si>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</si>
  <si>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</si>
  <si>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</si>
  <si>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</si>
  <si>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</si>
  <si>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</si>
  <si>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</si>
  <si>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</si>
  <si>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</si>
  <si>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</si>
  <si>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</si>
  <si>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</si>
  <si>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</si>
  <si>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</si>
  <si>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</si>
  <si>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</si>
  <si>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</si>
  <si>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</si>
  <si>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</si>
  <si>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</si>
  <si>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</si>
  <si>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</si>
  <si>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</si>
  <si>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</si>
  <si>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</si>
  <si>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</si>
  <si>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</si>
  <si>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</si>
  <si>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</si>
  <si>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</si>
  <si>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</si>
  <si>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</si>
  <si>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</si>
  <si>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</si>
  <si>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</si>
  <si>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</si>
  <si>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</si>
  <si>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</si>
  <si>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</si>
  <si>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</si>
  <si>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</si>
  <si>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</si>
  <si>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</si>
  <si>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</si>
  <si>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</si>
  <si>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</si>
  <si>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</si>
  <si>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</si>
  <si>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</si>
  <si>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</si>
  <si>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</si>
  <si>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</si>
  <si>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</si>
  <si>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</si>
  <si>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</si>
  <si>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</si>
  <si>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</si>
  <si>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</si>
  <si>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</si>
  <si>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</si>
  <si>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</si>
  <si>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</si>
  <si>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</si>
  <si>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</si>
  <si>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</si>
  <si>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</si>
  <si>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</si>
  <si>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</si>
  <si>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</si>
  <si>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</si>
  <si>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</si>
  <si>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</si>
  <si>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</si>
  <si>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</si>
  <si>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</si>
  <si>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</si>
  <si>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</si>
  <si>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</si>
  <si>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</si>
  <si>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</si>
  <si>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</si>
  <si>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</si>
  <si>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</si>
  <si>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</si>
  <si>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</si>
  <si>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</si>
  <si>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</si>
  <si>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</si>
  <si>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</si>
  <si>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</si>
  <si>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</si>
  <si>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</si>
  <si>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</si>
  <si>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</si>
  <si>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</si>
  <si>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</si>
  <si>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</si>
  <si>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</si>
  <si>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</si>
  <si>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</si>
  <si>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</si>
  <si>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</si>
  <si>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</si>
  <si>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</si>
  <si>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</si>
  <si>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</si>
  <si>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</si>
  <si>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</si>
  <si>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</si>
  <si>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</si>
  <si>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</si>
  <si>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</si>
  <si>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</si>
  <si>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</si>
  <si>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</si>
  <si>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</si>
  <si>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</si>
  <si>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</si>
  <si>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</si>
  <si>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</si>
  <si>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</si>
  <si>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</si>
  <si>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</si>
  <si>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</si>
  <si>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</si>
  <si>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</si>
  <si>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</si>
  <si>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</si>
  <si>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</si>
  <si>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</si>
  <si>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</si>
  <si>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</si>
  <si>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</si>
  <si>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</si>
  <si>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</si>
  <si>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</si>
  <si>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</si>
  <si>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</si>
  <si>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</si>
  <si>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</si>
  <si>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</si>
  <si>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</si>
  <si>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</si>
  <si>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</si>
  <si>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</si>
  <si>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</si>
  <si>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</si>
  <si>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</si>
  <si>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</si>
  <si>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</si>
  <si>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</si>
  <si>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</si>
  <si>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</si>
  <si>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</si>
  <si>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</si>
  <si>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</si>
  <si>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</si>
  <si>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</si>
  <si>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</si>
  <si>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</si>
  <si>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</si>
  <si>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</si>
  <si>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</si>
  <si>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</si>
  <si>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</si>
  <si>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</si>
  <si>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</si>
  <si>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</si>
  <si>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</si>
  <si>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</si>
  <si>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</si>
  <si>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</si>
  <si>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</si>
  <si>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</si>
  <si>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</si>
  <si>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</si>
  <si>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</si>
  <si>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</si>
  <si>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</si>
  <si>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</si>
  <si>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</si>
  <si>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</si>
  <si>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</si>
  <si>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</si>
  <si>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</si>
  <si>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</si>
  <si>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</si>
  <si>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</si>
  <si>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</si>
  <si>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</si>
  <si>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</si>
  <si>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</si>
  <si>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</si>
  <si>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</si>
  <si>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</si>
  <si>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</si>
  <si>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</si>
  <si>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</si>
  <si>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</si>
  <si>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</si>
  <si>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</si>
  <si>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</si>
  <si>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</si>
  <si>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</si>
  <si>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</si>
  <si>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</si>
  <si>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</si>
  <si>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</si>
  <si>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</si>
  <si>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</si>
  <si>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</si>
  <si>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</si>
  <si>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</si>
  <si>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</si>
  <si>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</si>
  <si>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</si>
  <si>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</si>
  <si>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</si>
  <si>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</si>
  <si>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</si>
  <si>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</si>
  <si>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</si>
  <si>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</si>
  <si>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</si>
  <si>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</si>
  <si>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</si>
  <si>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</si>
  <si>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</si>
  <si>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</si>
  <si>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</si>
  <si>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</si>
  <si>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</si>
  <si>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</si>
  <si>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</si>
  <si>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</si>
  <si>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</si>
  <si>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</si>
  <si>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</si>
  <si>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</si>
  <si>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</si>
  <si>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</si>
  <si>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</si>
  <si>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</si>
  <si>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</si>
  <si>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</si>
  <si>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</si>
  <si>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</si>
  <si>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</si>
  <si>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</si>
  <si>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</si>
  <si>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</si>
  <si>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</si>
  <si>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</si>
  <si>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</si>
  <si>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</si>
  <si>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</si>
  <si>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</si>
  <si>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</si>
  <si>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</si>
  <si>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</si>
  <si>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</si>
  <si>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</si>
  <si>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</si>
  <si>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</si>
  <si>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</si>
  <si>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</si>
  <si>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</si>
  <si>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</si>
  <si>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</si>
  <si>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</si>
  <si>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</si>
  <si>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</si>
  <si>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</si>
  <si>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</si>
  <si>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</si>
  <si>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</si>
  <si>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</si>
  <si>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</si>
  <si>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</si>
  <si>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</si>
  <si>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</si>
  <si>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</si>
  <si>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</si>
  <si>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</si>
  <si>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</si>
  <si>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</si>
  <si>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</si>
  <si>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</si>
  <si>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</si>
  <si>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</si>
  <si>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</si>
  <si>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</si>
  <si>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</si>
  <si>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</si>
  <si>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</si>
  <si>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</si>
  <si>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</si>
  <si>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</si>
  <si>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</si>
  <si>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</si>
  <si>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</si>
  <si>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</si>
  <si>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</si>
  <si>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</si>
  <si>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</si>
  <si>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</si>
  <si>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</si>
  <si>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</si>
  <si>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</si>
  <si>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</si>
  <si>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</si>
  <si>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</si>
  <si>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</si>
  <si>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</si>
  <si>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</si>
  <si>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</si>
  <si>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</si>
  <si>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</si>
  <si>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</si>
  <si>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</si>
  <si>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</si>
  <si>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</si>
  <si>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</si>
  <si>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</si>
  <si>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</si>
  <si>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</si>
  <si>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</si>
  <si>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</si>
  <si>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</si>
  <si>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</si>
  <si>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</si>
  <si>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</si>
  <si>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</si>
  <si>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</si>
  <si>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</si>
  <si>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</si>
  <si>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</si>
  <si>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</si>
  <si>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</si>
  <si>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</si>
  <si>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</si>
  <si>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</si>
  <si>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</si>
  <si>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</si>
  <si>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</si>
  <si>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</si>
  <si>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</si>
  <si>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</si>
  <si>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</si>
  <si>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</si>
  <si>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</si>
  <si>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</si>
  <si>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</si>
  <si>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</si>
  <si>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</si>
  <si>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</si>
  <si>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</si>
  <si>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</si>
  <si>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</si>
  <si>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</si>
  <si>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</si>
  <si>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</si>
  <si>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</si>
  <si>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</si>
  <si>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</si>
  <si>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</si>
  <si>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</si>
  <si>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</si>
  <si>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</si>
  <si>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</si>
  <si>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</si>
  <si>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</si>
  <si>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</si>
  <si>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</si>
  <si>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</si>
  <si>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</si>
  <si>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</si>
  <si>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</si>
  <si>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</si>
  <si>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</si>
  <si>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</si>
  <si>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</si>
  <si>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</si>
  <si>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</si>
  <si>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</si>
  <si>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</si>
  <si>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</si>
  <si>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</si>
  <si>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</si>
  <si>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</si>
  <si>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</si>
  <si>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</si>
  <si>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</si>
  <si>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</si>
  <si>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</si>
  <si>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</si>
  <si>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</si>
  <si>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</si>
  <si>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</si>
  <si>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</si>
  <si>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</si>
  <si>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</si>
  <si>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</si>
  <si>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</si>
  <si>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</si>
  <si>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</si>
  <si>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</si>
  <si>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</si>
  <si>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</si>
  <si>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</si>
  <si>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</si>
  <si>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</si>
  <si>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</si>
  <si>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</si>
  <si>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</si>
  <si>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</si>
  <si>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</si>
  <si>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</si>
  <si>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</si>
  <si>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</si>
  <si>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</si>
  <si>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</si>
  <si>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</si>
  <si>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</si>
  <si>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</si>
  <si>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</si>
  <si>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</si>
  <si>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</si>
  <si>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</si>
  <si>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</si>
  <si>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</si>
  <si>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</si>
  <si>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</si>
  <si>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</si>
  <si>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</si>
  <si>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</si>
  <si>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</si>
  <si>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</si>
  <si>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</si>
  <si>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</si>
  <si>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</si>
  <si>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</si>
  <si>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</si>
  <si>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</si>
  <si>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</si>
  <si>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</si>
  <si>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</si>
  <si>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</si>
  <si>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</si>
  <si>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</si>
  <si>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</si>
  <si>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</si>
  <si>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</si>
  <si>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</si>
  <si>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</si>
  <si>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</si>
  <si>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</si>
  <si>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</si>
  <si>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</si>
  <si>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</si>
  <si>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</si>
  <si>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</si>
  <si>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</si>
  <si>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</si>
  <si>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</si>
  <si>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</si>
  <si>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</si>
  <si>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</si>
  <si>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</si>
  <si>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</si>
  <si>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</si>
  <si>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</si>
  <si>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</si>
  <si>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</si>
  <si>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</si>
  <si>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</si>
  <si>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</si>
  <si>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</si>
  <si>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</si>
  <si>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</si>
  <si>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</si>
  <si>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</si>
  <si>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</si>
  <si>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</si>
  <si>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</si>
  <si>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</si>
  <si>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</si>
  <si>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</si>
  <si>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</si>
  <si>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</si>
  <si>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</si>
  <si>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</si>
  <si>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</si>
  <si>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</si>
  <si>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</si>
  <si>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</si>
  <si>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</si>
  <si>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</si>
  <si>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</si>
  <si>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</si>
  <si>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</si>
  <si>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</si>
  <si>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</si>
  <si>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</si>
  <si>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</si>
  <si>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</si>
  <si>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</si>
  <si>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</si>
  <si>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</si>
  <si>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</si>
  <si>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</si>
  <si>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</si>
  <si>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</si>
  <si>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</si>
  <si>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</si>
  <si>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</si>
  <si>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</si>
  <si>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</si>
  <si>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</si>
  <si>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</si>
  <si>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</si>
  <si>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</si>
  <si>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</si>
  <si>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</si>
  <si>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</si>
  <si>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</si>
  <si>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</si>
  <si>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</si>
  <si>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</si>
  <si>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</si>
  <si>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</si>
  <si>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</si>
  <si>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</si>
  <si>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</si>
  <si>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</si>
  <si>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</si>
  <si>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</si>
  <si>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</si>
  <si>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</si>
  <si>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</si>
  <si>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</si>
  <si>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</si>
  <si>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</si>
  <si>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</si>
  <si>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</si>
  <si>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</si>
  <si>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</si>
  <si>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</si>
  <si>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</si>
  <si>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</si>
  <si>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</si>
  <si>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</si>
  <si>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</si>
  <si>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</si>
  <si>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</si>
  <si>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</si>
  <si>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</si>
  <si>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</si>
  <si>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</si>
  <si>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</si>
  <si>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</si>
  <si>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</si>
  <si>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</si>
  <si>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</si>
  <si>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</si>
  <si>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</si>
  <si>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</si>
  <si>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</si>
  <si>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</si>
  <si>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</si>
  <si>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</si>
  <si>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</si>
  <si>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</si>
  <si>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</si>
  <si>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</si>
  <si>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</si>
  <si>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</si>
  <si>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</si>
  <si>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</si>
  <si>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</si>
  <si>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</si>
  <si>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</si>
  <si>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</si>
  <si>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</si>
  <si>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</si>
  <si>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</si>
  <si>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</si>
  <si>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</si>
  <si>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</si>
  <si>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</si>
  <si>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</si>
  <si>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</si>
  <si>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</si>
  <si>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</si>
  <si>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</si>
  <si>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</si>
  <si>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</si>
  <si>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</si>
  <si>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</si>
  <si>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</si>
  <si>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</si>
  <si>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</si>
  <si>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</si>
  <si>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</si>
  <si>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</si>
  <si>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</si>
  <si>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</si>
  <si>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</si>
  <si>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</si>
  <si>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</si>
  <si>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</si>
  <si>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</si>
  <si>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</si>
  <si>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</si>
  <si>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</si>
  <si>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</si>
  <si>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</si>
  <si>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</si>
  <si>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</si>
  <si>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</si>
  <si>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</si>
  <si>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</si>
  <si>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</si>
  <si>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</si>
  <si>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</si>
  <si>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</si>
  <si>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</si>
  <si>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</si>
  <si>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</si>
  <si>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</si>
  <si>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</si>
  <si>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</si>
  <si>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</si>
  <si>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</si>
  <si>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</si>
  <si>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</si>
  <si>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</si>
  <si>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</si>
  <si>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</si>
  <si>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</si>
  <si>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</si>
  <si>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</si>
  <si>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</si>
  <si>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</si>
  <si>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</si>
  <si>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</si>
  <si>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</si>
  <si>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</si>
  <si>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</si>
  <si>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</si>
  <si>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</si>
  <si>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</si>
  <si>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</si>
  <si>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</si>
  <si>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</si>
  <si>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</si>
  <si>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</si>
  <si>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</si>
  <si>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</si>
  <si>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</si>
  <si>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</si>
  <si>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</si>
  <si>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</si>
  <si>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</si>
  <si>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</si>
  <si>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</si>
  <si>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</si>
  <si>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</si>
  <si>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</si>
  <si>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</si>
  <si>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</si>
  <si>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</si>
  <si>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</si>
  <si>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</si>
  <si>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</si>
  <si>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</si>
  <si>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</si>
  <si>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</si>
  <si>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</si>
  <si>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</si>
  <si>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</si>
  <si>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</si>
  <si>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</si>
  <si>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</si>
  <si>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</si>
  <si>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</si>
  <si>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</si>
  <si>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</si>
  <si>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</si>
  <si>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</si>
  <si>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</si>
  <si>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</si>
  <si>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</si>
  <si>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</si>
  <si>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</si>
  <si>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</si>
  <si>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</si>
  <si>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</si>
  <si>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</si>
  <si>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</si>
  <si>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</si>
  <si>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</si>
  <si>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</si>
  <si>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</si>
  <si>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</si>
  <si>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</si>
  <si>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</si>
  <si>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</si>
  <si>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</si>
  <si>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</si>
  <si>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</si>
  <si>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</si>
  <si>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</si>
  <si>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</si>
  <si>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</si>
  <si>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</si>
  <si>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</si>
  <si>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</si>
  <si>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</si>
  <si>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</si>
  <si>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</si>
  <si>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</si>
  <si>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</si>
  <si>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</si>
  <si>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</si>
  <si>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</si>
  <si>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</si>
  <si>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</si>
  <si>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</si>
  <si>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</si>
  <si>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</si>
  <si>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</si>
  <si>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</si>
  <si>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</si>
  <si>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</si>
  <si>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</si>
  <si>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</si>
  <si>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</si>
  <si>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</si>
  <si>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</si>
  <si>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</si>
  <si>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</si>
  <si>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</si>
  <si>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</si>
  <si>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</si>
  <si>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</si>
  <si>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</si>
  <si>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</si>
  <si>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</si>
  <si>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</si>
  <si>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</si>
  <si>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</si>
  <si>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</si>
  <si>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</si>
  <si>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</si>
  <si>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</si>
  <si>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</si>
  <si>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</si>
  <si>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</si>
  <si>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</si>
  <si>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</si>
  <si>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</si>
  <si>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</si>
  <si>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</si>
  <si>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</si>
  <si>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</si>
  <si>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</si>
  <si>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</si>
  <si>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</si>
  <si>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</si>
  <si>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</si>
  <si>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</si>
  <si>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</si>
  <si>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</si>
  <si>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</si>
  <si>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</si>
  <si>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</si>
  <si>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</si>
  <si>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</si>
  <si>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</si>
  <si>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</si>
  <si>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</si>
  <si>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</si>
  <si>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</si>
  <si>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</si>
  <si>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</si>
  <si>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</si>
  <si>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</si>
  <si>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</si>
  <si>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</si>
  <si>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</si>
  <si>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</si>
  <si>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</si>
  <si>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</si>
  <si>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</si>
  <si>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</si>
  <si>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</si>
  <si>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</si>
  <si>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</si>
  <si>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</si>
  <si>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</si>
  <si>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</si>
  <si>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</si>
  <si>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</si>
  <si>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</si>
  <si>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</si>
  <si>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</si>
  <si>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</si>
  <si>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</si>
  <si>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</si>
  <si>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</si>
  <si>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</si>
  <si>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</si>
  <si>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</si>
  <si>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</si>
  <si>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</si>
  <si>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</si>
  <si>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</si>
  <si>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</si>
  <si>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</si>
  <si>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</si>
  <si>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</si>
  <si>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</si>
  <si>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</si>
  <si>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</si>
  <si>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</si>
  <si>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</si>
  <si>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</si>
  <si>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</si>
  <si>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</si>
  <si>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</si>
  <si>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</si>
  <si>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</si>
  <si>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</si>
  <si>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</si>
  <si>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</si>
  <si>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</si>
  <si>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</si>
  <si>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</si>
  <si>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</si>
  <si>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</si>
  <si>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</si>
  <si>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</si>
  <si>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</si>
  <si>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</si>
  <si>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</si>
  <si>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</si>
  <si>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</si>
  <si>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</si>
  <si>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</si>
  <si>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</si>
  <si>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</si>
  <si>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</si>
  <si>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</si>
  <si>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</si>
  <si>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</si>
  <si>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</si>
  <si>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</si>
  <si>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</si>
  <si>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</si>
  <si>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</si>
  <si>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</si>
  <si>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</si>
  <si>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</si>
  <si>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</si>
  <si>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</si>
  <si>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</si>
  <si>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</si>
  <si>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</si>
  <si>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</si>
  <si>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</si>
  <si>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</si>
  <si>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</si>
  <si>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</si>
  <si>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</si>
  <si>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</si>
  <si>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</si>
  <si>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</si>
  <si>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</si>
  <si>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</si>
  <si>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</si>
  <si>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</si>
  <si>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</si>
  <si>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</si>
  <si>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</si>
  <si>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</si>
  <si>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</si>
  <si>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</si>
  <si>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</si>
  <si>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</si>
  <si>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</si>
  <si>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</si>
  <si>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</si>
  <si>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</si>
  <si>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</si>
  <si>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</si>
  <si>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</si>
  <si>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</si>
  <si>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</si>
  <si>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</si>
  <si>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</si>
  <si>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</si>
  <si>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</si>
  <si>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</si>
  <si>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</si>
  <si>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</si>
  <si>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</si>
  <si>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</si>
  <si>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</si>
  <si>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</si>
  <si>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</si>
  <si>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</si>
  <si>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</si>
  <si>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</si>
  <si>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</si>
  <si>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</si>
  <si>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</si>
  <si>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</si>
  <si>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</si>
  <si>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</si>
  <si>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</si>
  <si>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</si>
  <si>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</si>
  <si>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</si>
  <si>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</si>
  <si>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</si>
  <si>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</si>
  <si>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</si>
  <si>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</si>
  <si>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</si>
  <si>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</si>
  <si>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</si>
  <si>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</si>
  <si>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</si>
  <si>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</si>
  <si>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</si>
  <si>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</si>
  <si>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</si>
  <si>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</si>
  <si>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</si>
  <si>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</si>
  <si>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</si>
  <si>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</si>
  <si>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</si>
  <si>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</si>
  <si>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</si>
  <si>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</si>
  <si>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</si>
  <si>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</si>
  <si>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</si>
  <si>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</si>
  <si>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</si>
  <si>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</si>
  <si>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</si>
  <si>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</si>
  <si>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</si>
  <si>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</si>
  <si>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</si>
  <si>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</si>
  <si>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</si>
  <si>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</si>
  <si>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</si>
  <si>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</si>
  <si>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</si>
  <si>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</si>
  <si>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</si>
  <si>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</si>
  <si>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</si>
  <si>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</si>
  <si>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</si>
  <si>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</si>
  <si>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</si>
  <si>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</si>
  <si>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</si>
  <si>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</si>
  <si>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</si>
  <si>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</si>
  <si>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</si>
  <si>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</si>
  <si>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</si>
  <si>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</si>
  <si>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</si>
  <si>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</si>
  <si>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</si>
  <si>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</si>
  <si>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</si>
  <si>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</si>
  <si>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</si>
  <si>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</si>
  <si>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</si>
  <si>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</si>
  <si>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</si>
  <si>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</si>
  <si>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</si>
  <si>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</si>
  <si>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</si>
  <si>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</si>
  <si>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</si>
  <si>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</si>
  <si>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</si>
  <si>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</si>
  <si>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</si>
  <si>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</si>
  <si>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</si>
  <si>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</si>
  <si>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</si>
  <si>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</si>
  <si>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</si>
  <si>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</si>
  <si>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</si>
  <si>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</si>
  <si>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</si>
  <si>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</si>
  <si>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</si>
  <si>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</si>
  <si>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</si>
  <si>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</si>
  <si>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</si>
  <si>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</si>
  <si>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</si>
  <si>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</si>
  <si>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</si>
  <si>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</si>
  <si>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</si>
  <si>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</si>
  <si>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</si>
  <si>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</si>
  <si>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</si>
  <si>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</si>
  <si>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</si>
  <si>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</si>
  <si>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</si>
  <si>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</si>
  <si>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</si>
  <si>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</si>
  <si>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</si>
  <si>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</si>
  <si>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</si>
  <si>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</si>
  <si>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</si>
  <si>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</si>
  <si>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</si>
  <si>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</si>
  <si>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</si>
  <si>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</si>
  <si>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</si>
  <si>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</si>
  <si>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</si>
  <si>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</si>
  <si>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</si>
  <si>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</si>
  <si>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</si>
  <si>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</si>
  <si>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</si>
  <si>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</si>
  <si>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</si>
  <si>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</si>
  <si>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</si>
  <si>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</si>
  <si>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</si>
  <si>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</si>
  <si>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</si>
  <si>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</si>
  <si>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</si>
  <si>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</si>
  <si>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</si>
  <si>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</si>
  <si>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</si>
  <si>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</si>
  <si>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</si>
  <si>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</si>
  <si>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</si>
  <si>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</si>
  <si>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</si>
  <si>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</si>
  <si>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</si>
  <si>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</si>
  <si>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</si>
  <si>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</si>
  <si>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</si>
  <si>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</si>
  <si>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</si>
  <si>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</si>
  <si>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</si>
  <si>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</si>
  <si>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</si>
  <si>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</si>
  <si>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</si>
  <si>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</si>
  <si>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</si>
  <si>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</si>
  <si>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</si>
  <si>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</si>
  <si>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</si>
  <si>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</si>
  <si>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</si>
  <si>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</si>
  <si>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</si>
  <si>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</si>
  <si>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</si>
  <si>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</si>
  <si>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</si>
  <si>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</si>
  <si>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</si>
  <si>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</si>
  <si>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</si>
  <si>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</si>
  <si>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</si>
  <si>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</si>
  <si>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</si>
  <si>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</si>
  <si>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</si>
  <si>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</si>
  <si>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</si>
  <si>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</si>
  <si>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</si>
  <si>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</si>
  <si>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</si>
  <si>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</si>
  <si>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</si>
  <si>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</si>
  <si>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</si>
  <si>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</si>
  <si>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</si>
  <si>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</si>
  <si>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</si>
  <si>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</si>
  <si>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</si>
  <si>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</si>
  <si>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</si>
  <si>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</si>
  <si>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</si>
  <si>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</si>
  <si>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</si>
  <si>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</si>
  <si>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</si>
  <si>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</si>
  <si>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</si>
  <si>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</si>
  <si>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</si>
  <si>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</si>
  <si>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</si>
  <si>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</si>
  <si>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</si>
  <si>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</si>
  <si>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</si>
  <si>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</si>
  <si>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</si>
  <si>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</si>
  <si>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</si>
  <si>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</si>
  <si>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</si>
  <si>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</si>
  <si>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</si>
  <si>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</si>
  <si>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</si>
  <si>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</si>
  <si>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</si>
  <si>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</si>
  <si>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</si>
  <si>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</si>
  <si>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</si>
  <si>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</si>
  <si>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</si>
  <si>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</si>
  <si>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</si>
  <si>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</si>
  <si>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</si>
  <si>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</si>
  <si>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</si>
  <si>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</si>
  <si>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</si>
  <si>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</si>
  <si>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</si>
  <si>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</si>
  <si>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</si>
  <si>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</si>
  <si>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</si>
  <si>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</si>
  <si>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</si>
  <si>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</si>
  <si>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</si>
  <si>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</si>
  <si>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</si>
  <si>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</si>
  <si>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</si>
  <si>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</si>
  <si>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</si>
  <si>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</si>
  <si>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</si>
  <si>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</si>
  <si>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</si>
  <si>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</si>
  <si>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</si>
  <si>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</si>
  <si>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</si>
  <si>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</si>
  <si>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</si>
  <si>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</si>
  <si>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</si>
  <si>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</si>
  <si>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</si>
  <si>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</si>
  <si>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</si>
  <si>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</si>
  <si>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</si>
  <si>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</si>
  <si>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</si>
  <si>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</si>
  <si>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</si>
  <si>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</si>
  <si>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</si>
  <si>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</si>
  <si>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</si>
  <si>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</si>
  <si>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</si>
  <si>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</si>
  <si>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</si>
  <si>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</si>
  <si>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</si>
  <si>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</si>
  <si>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</si>
  <si>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</si>
  <si>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</si>
  <si>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</si>
  <si>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</si>
  <si>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</si>
  <si>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</si>
  <si>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</si>
  <si>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</si>
  <si>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</si>
  <si>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</si>
  <si>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</si>
  <si>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</si>
  <si>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</si>
  <si>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</si>
  <si>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</si>
  <si>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</si>
  <si>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</si>
  <si>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</si>
  <si>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</si>
  <si>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</si>
  <si>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</si>
  <si>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</si>
  <si>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</si>
  <si>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</si>
  <si>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</si>
  <si>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</si>
  <si>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</si>
  <si>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</si>
  <si>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</si>
  <si>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</si>
  <si>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</si>
  <si>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</si>
  <si>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</si>
  <si>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</si>
  <si>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</si>
  <si>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</si>
  <si>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</si>
  <si>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</si>
  <si>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</si>
  <si>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</si>
  <si>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</si>
  <si>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</si>
  <si>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</si>
  <si>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</si>
  <si>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</si>
  <si>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</si>
  <si>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</si>
  <si>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</si>
  <si>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</si>
  <si>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</si>
  <si>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</si>
  <si>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</si>
  <si>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</si>
  <si>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</si>
  <si>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</si>
  <si>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</si>
  <si>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</si>
  <si>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</si>
  <si>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</si>
  <si>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</si>
  <si>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</si>
  <si>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</si>
  <si>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</si>
  <si>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</si>
  <si>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</si>
  <si>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</si>
  <si>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</si>
  <si>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</si>
  <si>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</si>
  <si>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</si>
  <si>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</si>
  <si>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</si>
  <si>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</si>
  <si>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</si>
  <si>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</si>
  <si>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</si>
  <si>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</si>
  <si>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</si>
  <si>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</si>
  <si>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</si>
  <si>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</si>
  <si>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</si>
  <si>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</si>
  <si>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</si>
  <si>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</si>
  <si>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</si>
  <si>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</si>
  <si>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</si>
  <si>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</si>
  <si>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</si>
  <si>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</si>
  <si>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</si>
  <si>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</si>
  <si>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</si>
  <si>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</si>
  <si>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</si>
  <si>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</si>
  <si>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</si>
  <si>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</si>
  <si>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</si>
  <si>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</si>
  <si>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</si>
  <si>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</si>
  <si>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</si>
  <si>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</si>
  <si>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</si>
  <si>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</si>
  <si>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</si>
  <si>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</si>
  <si>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</si>
  <si>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</si>
  <si>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</si>
  <si>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</si>
  <si>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</si>
  <si>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</si>
  <si>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</si>
  <si>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</si>
  <si>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</si>
  <si>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</si>
  <si>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</si>
  <si>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</si>
  <si>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</si>
  <si>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</si>
  <si>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</si>
  <si>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</si>
  <si>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</si>
  <si>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</si>
  <si>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</si>
  <si>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</si>
  <si>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</si>
  <si>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</si>
  <si>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</si>
  <si>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</si>
  <si>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</si>
  <si>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</si>
  <si>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</si>
  <si>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</si>
  <si>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</si>
  <si>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</si>
  <si>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</si>
  <si>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</si>
  <si>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</si>
  <si>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</si>
  <si>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</si>
  <si>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</si>
  <si>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</si>
  <si>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</si>
  <si>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</si>
  <si>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</si>
  <si>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</si>
  <si>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</si>
  <si>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</si>
  <si>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</si>
  <si>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</si>
  <si>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</si>
  <si>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</si>
  <si>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</si>
  <si>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</si>
  <si>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</si>
  <si>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</si>
  <si>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</si>
  <si>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</si>
  <si>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</si>
  <si>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</si>
  <si>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</si>
  <si>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</si>
  <si>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</si>
  <si>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</si>
  <si>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</si>
  <si>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</si>
  <si>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</si>
  <si>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</si>
  <si>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</si>
  <si>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</si>
  <si>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</si>
  <si>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</si>
  <si>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</si>
  <si>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</si>
  <si>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</si>
  <si>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</si>
  <si>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</si>
  <si>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</si>
  <si>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</si>
  <si>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</si>
  <si>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</si>
  <si>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</si>
  <si>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</si>
  <si>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</si>
  <si>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</si>
  <si>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</si>
  <si>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</si>
  <si>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</si>
  <si>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</si>
  <si>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</si>
  <si>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</si>
  <si>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</si>
  <si>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</si>
  <si>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</si>
  <si>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</si>
  <si>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</si>
  <si>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</si>
  <si>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</si>
  <si>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</si>
  <si>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</si>
  <si>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</si>
  <si>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</si>
  <si>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</si>
  <si>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</si>
  <si>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</si>
  <si>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</si>
  <si>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</si>
  <si>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</si>
  <si>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</si>
  <si>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</si>
  <si>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</si>
  <si>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</si>
  <si>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</si>
  <si>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</si>
  <si>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</si>
  <si>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</si>
  <si>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</si>
  <si>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</si>
  <si>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</si>
  <si>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</si>
  <si>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</si>
  <si>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</si>
  <si>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</si>
  <si>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</si>
  <si>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</si>
  <si>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</si>
  <si>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</si>
  <si>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</si>
  <si>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</si>
  <si>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</si>
  <si>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</si>
  <si>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</si>
  <si>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</si>
  <si>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</si>
  <si>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</si>
  <si>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</si>
  <si>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</si>
  <si>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</si>
  <si>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</si>
  <si>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</si>
  <si>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</si>
  <si>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</si>
  <si>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</si>
  <si>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</si>
  <si>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</si>
  <si>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</si>
  <si>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</si>
  <si>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</si>
  <si>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</si>
  <si>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</si>
  <si>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</si>
  <si>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</si>
  <si>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</si>
  <si>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</si>
  <si>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</si>
  <si>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</si>
  <si>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</si>
  <si>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</si>
  <si>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</si>
  <si>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</si>
  <si>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</si>
  <si>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</si>
  <si>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</si>
  <si>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</si>
  <si>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</si>
  <si>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</si>
  <si>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</si>
  <si>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</si>
  <si>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</si>
  <si>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</si>
  <si>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</si>
  <si>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</si>
  <si>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</si>
  <si>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</si>
  <si>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</si>
  <si>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</si>
  <si>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</si>
  <si>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</si>
  <si>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</si>
  <si>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</si>
  <si>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</si>
  <si>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</si>
  <si>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</si>
  <si>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</si>
  <si>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</si>
  <si>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</si>
  <si>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</si>
  <si>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</si>
  <si>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</si>
  <si>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</si>
  <si>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</si>
  <si>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</si>
  <si>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</si>
  <si>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</si>
  <si>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</si>
  <si>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</si>
  <si>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</si>
  <si>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</si>
  <si>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</si>
  <si>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</si>
  <si>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</si>
  <si>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</si>
  <si>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</si>
  <si>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</si>
  <si>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</si>
  <si>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</si>
  <si>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</si>
  <si>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</si>
  <si>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</si>
  <si>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</si>
  <si>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</si>
  <si>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</si>
  <si>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</si>
  <si>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</si>
  <si>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</si>
  <si>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</si>
  <si>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</si>
  <si>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</si>
  <si>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</si>
  <si>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</si>
  <si>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</si>
  <si>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</si>
  <si>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</si>
  <si>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</si>
  <si>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</si>
  <si>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</si>
  <si>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</si>
  <si>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</si>
  <si>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</si>
  <si>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</si>
  <si>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</si>
  <si>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</si>
  <si>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</si>
  <si>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</si>
  <si>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</si>
  <si>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</si>
  <si>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</si>
  <si>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</si>
  <si>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</si>
  <si>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</si>
  <si>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</si>
  <si>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</si>
  <si>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</si>
  <si>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</si>
  <si>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</si>
  <si>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</si>
  <si>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</si>
  <si>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</si>
  <si>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</si>
  <si>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</si>
  <si>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</si>
  <si>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</si>
  <si>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</si>
  <si>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</si>
  <si>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</si>
  <si>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</si>
  <si>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</si>
  <si>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</si>
  <si>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</si>
  <si>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</si>
  <si>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</si>
  <si>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</si>
  <si>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</si>
  <si>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</si>
  <si>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</si>
  <si>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</si>
  <si>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</si>
  <si>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</si>
  <si>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</si>
  <si>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</si>
  <si>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</si>
  <si>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</si>
  <si>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</si>
  <si>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</si>
  <si>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</si>
  <si>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</si>
  <si>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</si>
  <si>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</si>
  <si>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</si>
  <si>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</si>
  <si>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</si>
  <si>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</si>
  <si>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</si>
  <si>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</si>
  <si>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</si>
  <si>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</si>
  <si>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</si>
  <si>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</si>
  <si>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</si>
  <si>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</si>
  <si>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</si>
  <si>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</si>
  <si>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</si>
  <si>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</si>
  <si>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</si>
  <si>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</si>
  <si>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</si>
  <si>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</si>
  <si>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</si>
  <si>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</si>
  <si>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</si>
  <si>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</si>
  <si>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</si>
  <si>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</si>
  <si>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</si>
  <si>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</si>
  <si>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</si>
  <si>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</si>
  <si>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</si>
  <si>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</si>
  <si>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</si>
  <si>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</si>
  <si>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</si>
  <si>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</si>
  <si>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</si>
  <si>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</si>
  <si>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</si>
  <si>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</si>
  <si>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</si>
  <si>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</si>
  <si>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</si>
  <si>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</si>
  <si>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</si>
  <si>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</si>
  <si>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</si>
  <si>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</si>
  <si>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</si>
  <si>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</si>
  <si>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</si>
  <si>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</si>
  <si>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</si>
  <si>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</si>
  <si>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</si>
  <si>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</si>
  <si>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</si>
  <si>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</si>
  <si>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</si>
  <si>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</si>
  <si>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</si>
  <si>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</si>
  <si>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</si>
  <si>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</si>
  <si>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</si>
  <si>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</si>
  <si>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</si>
  <si>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</si>
  <si>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</si>
  <si>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</si>
  <si>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</si>
  <si>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</si>
  <si>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</si>
  <si>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</si>
  <si>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</si>
  <si>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</si>
  <si>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</si>
  <si>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</si>
  <si>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</si>
  <si>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</si>
  <si>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</si>
  <si>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</si>
  <si>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</si>
  <si>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</si>
  <si>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</si>
  <si>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</si>
  <si>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</si>
  <si>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</si>
  <si>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</si>
  <si>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</si>
  <si>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</si>
  <si>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</si>
  <si>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</si>
  <si>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</si>
  <si>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</si>
  <si>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</si>
  <si>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</si>
  <si>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</si>
  <si>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</si>
  <si>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</si>
  <si>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</si>
  <si>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</si>
  <si>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</si>
  <si>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</si>
  <si>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</si>
  <si>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</si>
  <si>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</si>
  <si>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</si>
  <si>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</si>
  <si>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</si>
  <si>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</si>
  <si>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</si>
  <si>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</si>
  <si>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</si>
  <si>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</si>
  <si>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</si>
  <si>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</si>
  <si>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</si>
  <si>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</si>
  <si>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</si>
  <si>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</si>
  <si>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</si>
  <si>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</si>
  <si>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</si>
  <si>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</si>
  <si>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</si>
  <si>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</si>
  <si>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</si>
  <si>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</si>
  <si>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</si>
  <si>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</si>
  <si>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</si>
  <si>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</si>
  <si>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</si>
  <si>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</si>
  <si>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</si>
  <si>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</si>
  <si>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</si>
  <si>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</si>
  <si>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</si>
  <si>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</si>
  <si>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</si>
  <si>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</si>
  <si>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</si>
  <si>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</si>
  <si>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</si>
  <si>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</si>
  <si>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</si>
  <si>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</si>
  <si>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</si>
  <si>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</si>
  <si>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</si>
  <si>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</si>
  <si>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</si>
  <si>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</si>
  <si>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</si>
  <si>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</si>
  <si>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</si>
  <si>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</si>
  <si>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</si>
  <si>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</si>
  <si>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</si>
  <si>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</si>
  <si>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</si>
  <si>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</si>
  <si>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</si>
  <si>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</si>
  <si>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</si>
  <si>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</si>
  <si>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</si>
  <si>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</si>
  <si>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</si>
  <si>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</si>
  <si>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</si>
  <si>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</si>
  <si>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</si>
  <si>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</si>
  <si>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</si>
  <si>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</si>
  <si>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</si>
  <si>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</si>
  <si>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</si>
  <si>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</si>
  <si>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</si>
  <si>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</si>
  <si>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</si>
  <si>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</si>
  <si>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</si>
  <si>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</si>
  <si>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</si>
  <si>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</si>
  <si>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</si>
  <si>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</si>
  <si>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</si>
  <si>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</si>
  <si>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</si>
  <si>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</si>
  <si>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</si>
  <si>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</si>
  <si>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</si>
  <si>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</si>
  <si>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</si>
  <si>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</si>
  <si>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</si>
  <si>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</si>
  <si>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</si>
  <si>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</si>
  <si>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</si>
  <si>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</si>
  <si>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</si>
  <si>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</si>
  <si>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</si>
  <si>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</si>
  <si>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</si>
  <si>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</si>
  <si>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</si>
  <si>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</si>
  <si>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</si>
  <si>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</si>
  <si>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</si>
  <si>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</si>
  <si>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</si>
  <si>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</si>
  <si>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</si>
  <si>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</si>
  <si>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</si>
  <si>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</si>
  <si>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</si>
  <si>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</si>
  <si>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</si>
  <si>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</si>
  <si>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</si>
  <si>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</si>
  <si>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</si>
  <si>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</si>
  <si>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</si>
  <si>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</si>
  <si>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</si>
  <si>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</si>
  <si>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</si>
  <si>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</si>
  <si>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</si>
  <si>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</si>
  <si>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</si>
  <si>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</si>
  <si>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</si>
  <si>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</si>
  <si>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</si>
  <si>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</si>
  <si>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</si>
  <si>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</si>
  <si>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</si>
  <si>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</si>
  <si>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</si>
  <si>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</si>
  <si>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</si>
  <si>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</si>
  <si>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</si>
  <si>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</si>
  <si>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</si>
  <si>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</si>
  <si>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</si>
  <si>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</si>
  <si>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</si>
  <si>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</si>
  <si>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</si>
  <si>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</si>
  <si>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</si>
  <si>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</si>
  <si>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</si>
  <si>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</si>
  <si>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</si>
  <si>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</si>
  <si>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</si>
  <si>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</si>
  <si>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</si>
  <si>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</si>
  <si>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</si>
  <si>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</si>
  <si>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</si>
  <si>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</si>
  <si>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</si>
  <si>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</si>
  <si>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</si>
  <si>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</si>
  <si>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</si>
  <si>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</si>
  <si>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</si>
  <si>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</si>
  <si>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</si>
  <si>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</si>
  <si>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</si>
  <si>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</si>
  <si>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</si>
  <si>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</si>
  <si>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</si>
  <si>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</si>
  <si>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</si>
  <si>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</si>
  <si>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</si>
  <si>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</si>
  <si>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</si>
  <si>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</si>
  <si>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</si>
  <si>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</si>
  <si>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</si>
  <si>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</si>
  <si>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</si>
  <si>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</si>
  <si>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</si>
  <si>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</si>
  <si>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</si>
  <si>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</si>
  <si>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</si>
  <si>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</si>
  <si>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</si>
  <si>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</si>
  <si>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</si>
  <si>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</si>
  <si>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</si>
  <si>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</si>
  <si>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</si>
  <si>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</si>
  <si>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</si>
  <si>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</si>
  <si>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</si>
  <si>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</si>
  <si>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</si>
  <si>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</si>
  <si>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</si>
  <si>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</si>
  <si>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</si>
  <si>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</si>
  <si>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</si>
  <si>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</si>
  <si>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</si>
  <si>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</si>
  <si>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</si>
  <si>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</si>
  <si>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</si>
  <si>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</si>
  <si>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</si>
  <si>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</si>
  <si>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</si>
  <si>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</si>
  <si>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</si>
  <si>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</si>
  <si>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</si>
  <si>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</si>
  <si>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</si>
  <si>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</si>
  <si>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</si>
  <si>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</si>
  <si>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</si>
  <si>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</si>
  <si>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</si>
  <si>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</si>
  <si>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</si>
  <si>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</si>
  <si>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</si>
  <si>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</si>
  <si>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</si>
  <si>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</si>
  <si>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</si>
  <si>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</si>
  <si>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</si>
  <si>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</si>
  <si>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</si>
  <si>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</si>
  <si>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</si>
  <si>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</si>
  <si>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</si>
  <si>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</si>
  <si>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</si>
  <si>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</si>
  <si>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</si>
  <si>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</si>
  <si>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</si>
  <si>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</si>
  <si>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</si>
  <si>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</si>
  <si>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</si>
  <si>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</si>
  <si>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</si>
  <si>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</si>
  <si>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</si>
  <si>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</si>
  <si>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</si>
  <si>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</si>
  <si>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</si>
  <si>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</si>
  <si>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</si>
  <si>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</si>
  <si>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</si>
  <si>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</si>
  <si>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</si>
  <si>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</si>
  <si>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</si>
  <si>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</si>
  <si>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</si>
  <si>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</si>
  <si>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</si>
  <si>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</si>
  <si>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</si>
  <si>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</si>
  <si>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</si>
  <si>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</si>
  <si>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</si>
  <si>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</si>
  <si>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</si>
  <si>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</si>
  <si>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</si>
  <si>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</si>
  <si>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</si>
  <si>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</si>
  <si>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</si>
  <si>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</si>
  <si>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</si>
  <si>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</si>
  <si>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</si>
  <si>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</si>
  <si>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</si>
  <si>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</si>
  <si>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</si>
  <si>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</si>
  <si>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</si>
  <si>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</si>
  <si>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</si>
  <si>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</si>
  <si>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</si>
  <si>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</si>
  <si>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</si>
  <si>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</si>
  <si>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</si>
  <si>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</si>
  <si>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</si>
  <si>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</si>
  <si>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</t>
  </si>
  <si>
    <t>Average Donation</t>
  </si>
  <si>
    <t>Category</t>
  </si>
  <si>
    <t>Sub-Category</t>
  </si>
  <si>
    <t>Column Labels</t>
  </si>
  <si>
    <t>Grand Total</t>
  </si>
  <si>
    <t>Count of state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</si>
  <si>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</si>
  <si>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</si>
  <si>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</si>
  <si>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</si>
  <si>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</si>
  <si>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</si>
  <si>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</si>
  <si>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</si>
  <si>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</si>
  <si>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</si>
  <si>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</si>
  <si>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</si>
  <si>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</si>
  <si>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</si>
  <si>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</si>
  <si>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</si>
  <si>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</si>
  <si>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</si>
  <si>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</si>
  <si>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</si>
  <si>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</si>
  <si>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</si>
  <si>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</si>
  <si>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</si>
  <si>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</si>
  <si>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</si>
  <si>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</si>
  <si>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</si>
  <si>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</si>
  <si>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</si>
  <si>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</si>
  <si>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</si>
  <si>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</si>
  <si>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</si>
  <si>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</si>
  <si>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</si>
  <si>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</si>
  <si>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</si>
  <si>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</si>
  <si>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</si>
  <si>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</si>
  <si>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</si>
  <si>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</si>
  <si>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</si>
  <si>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</si>
  <si>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</si>
  <si>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</si>
  <si>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</si>
  <si>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</si>
  <si>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</si>
  <si>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</si>
  <si>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</si>
  <si>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</si>
  <si>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</si>
  <si>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</si>
  <si>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</si>
  <si>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</si>
  <si>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</si>
  <si>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</si>
  <si>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</si>
  <si>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</si>
  <si>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</si>
  <si>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</si>
  <si>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</si>
  <si>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</si>
  <si>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</si>
  <si>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&lt;1000</t>
  </si>
  <si>
    <t>&gt;=50000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</si>
  <si>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</si>
  <si>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</si>
  <si>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</si>
  <si>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</si>
  <si>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</si>
  <si>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</si>
  <si>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</si>
  <si>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</si>
  <si>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</si>
  <si>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</si>
  <si>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</si>
  <si>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</si>
  <si>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&gt;=1000</t>
  </si>
  <si>
    <t>&lt;=4999</t>
  </si>
  <si>
    <t>&gt;=15000</t>
  </si>
  <si>
    <t>&gt;=20000</t>
  </si>
  <si>
    <t>&gt;=25000</t>
  </si>
  <si>
    <t>&gt;=30000</t>
  </si>
  <si>
    <t>&gt;=35000</t>
  </si>
  <si>
    <t>&gt;=40000</t>
  </si>
  <si>
    <t>&gt;=45000</t>
  </si>
  <si>
    <t>&lt;=9999</t>
  </si>
  <si>
    <t>&lt;=14999</t>
  </si>
  <si>
    <t>&lt;=19999</t>
  </si>
  <si>
    <t>&lt;=24999</t>
  </si>
  <si>
    <t>&lt;=29999</t>
  </si>
  <si>
    <t>&lt;=34999</t>
  </si>
  <si>
    <t>&lt;=39999</t>
  </si>
  <si>
    <t>&lt;=44999</t>
  </si>
  <si>
    <t>&lt;=49999</t>
  </si>
  <si>
    <t>&gt;=5000</t>
  </si>
  <si>
    <t>&gt;=10000</t>
  </si>
  <si>
    <t>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</si>
</sst>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2" fontId="1" fillId="0" borderId="0" xfId="0" applyNumberFormat="1" applyFont="1"/>
    <xf numFmtId="0" fontId="3" fillId="0" borderId="0" xfId="0" applyFon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20">
    <dxf>
      <numFmt numFmtId="0" formatCode="General"/>
    </dxf>
    <dxf>
      <numFmt numFmtId="19" formatCode="m/d/yy"/>
    </dxf>
    <dxf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9" formatCode="m/d/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minor"/>
      </font>
      <numFmt numFmtId="19" formatCode="m/d/yy"/>
    </dxf>
    <dxf>
      <numFmt numFmtId="164" formatCode="&quot;$&quot;#,##0.00"/>
    </dxf>
    <dxf>
      <numFmt numFmtId="164" formatCode="&quot;$&quot;#,##0.00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theme="9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[HomeworkW1.xlsx]Stacked CPC!PivotTable7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CPC'!$B$4:$B$5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'Stacked CPC'!$A$6:$A$47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CPC'!$B$6:$B$47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5D-CF42-BCD6-B0D8B45E70FB}"/>
            </c:ext>
          </c:extLst>
        </c:ser>
        <c:ser>
          <c:idx val="1"/>
          <c:order val="1"/>
          <c:tx>
            <c:strRef>
              <c:f>'Stacked CPC'!$C$4:$C$5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'Stacked CPC'!$A$6:$A$47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CPC'!$C$6:$C$47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55D-CF42-BCD6-B0D8B45E70FB}"/>
            </c:ext>
          </c:extLst>
        </c:ser>
        <c:ser>
          <c:idx val="2"/>
          <c:order val="2"/>
          <c:tx>
            <c:strRef>
              <c:f>'Stacked CPC'!$D$4:$D$5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'Stacked CPC'!$A$6:$A$47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CPC'!$D$6:$D$47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55D-CF42-BCD6-B0D8B45E70FB}"/>
            </c:ext>
          </c:extLst>
        </c:ser>
        <c:ser>
          <c:idx val="3"/>
          <c:order val="3"/>
          <c:tx>
            <c:strRef>
              <c:f>'Stacked CPC'!$E$4:$E$5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'Stacked CPC'!$A$6:$A$47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CPC'!$E$6:$E$47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55D-CF42-BCD6-B0D8B45E7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6064255"/>
        <c:axId val="126311791"/>
      </c:barChart>
      <c:catAx>
        <c:axId val="12606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311791"/>
        <c:crosses val="autoZero"/>
        <c:auto val="1"/>
        <c:lblAlgn val="ctr"/>
        <c:lblOffset val="100"/>
        <c:noMultiLvlLbl val="0"/>
      </c:catAx>
      <c:valAx>
        <c:axId val="12631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64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[HomeworkW1.xlsx]State by Dates!PivotTable8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4B-6A49-834F-5850A504B23E}"/>
            </c:ext>
          </c:extLst>
        </c:ser>
        <c:ser>
          <c:idx val="1"/>
          <c:order val="1"/>
          <c:tx>
            <c:strRef>
              <c:f>'State by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744B-6A49-834F-5850A504B23E}"/>
            </c:ext>
          </c:extLst>
        </c:ser>
        <c:ser>
          <c:idx val="2"/>
          <c:order val="2"/>
          <c:tx>
            <c:strRef>
              <c:f>'State by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Dates'!$D$6:$D$18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744B-6A49-834F-5850A504B23E}"/>
            </c:ext>
          </c:extLst>
        </c:ser>
        <c:ser>
          <c:idx val="3"/>
          <c:order val="3"/>
          <c:tx>
            <c:strRef>
              <c:f>'State by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Dates'!$E$6:$E$18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744B-6A49-834F-5850A504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718399"/>
        <c:axId val="70720095"/>
      </c:lineChart>
      <c:catAx>
        <c:axId val="70718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0095"/>
        <c:crosses val="autoZero"/>
        <c:auto val="1"/>
        <c:lblAlgn val="ctr"/>
        <c:lblOffset val="100"/>
        <c:noMultiLvlLbl val="0"/>
      </c:catAx>
      <c:valAx>
        <c:axId val="70720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1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8F-EB4F-9EFE-AC9D21C16ECA}"/>
            </c:ext>
          </c:extLst>
        </c:ser>
        <c:ser>
          <c:idx val="1"/>
          <c:order val="1"/>
          <c:tx>
            <c:strRef>
              <c:f>Bonus!$H$1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8F-EB4F-9EFE-AC9D21C16ECA}"/>
            </c:ext>
          </c:extLst>
        </c:ser>
        <c:ser>
          <c:idx val="2"/>
          <c:order val="2"/>
          <c:tx>
            <c:strRef>
              <c:f>Bonus!$I$1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Bonus!$I$2:$I$13</c:f>
              <c:numCache>
                <c:formatCode>0.00%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8F-EB4F-9EFE-AC9D21C16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851455"/>
        <c:axId val="92709551"/>
      </c:lineChart>
      <c:catAx>
        <c:axId val="13185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709551"/>
        <c:crosses val="autoZero"/>
        <c:auto val="1"/>
        <c:lblAlgn val="ctr"/>
        <c:lblOffset val="100"/>
        <c:noMultiLvlLbl val="0"/>
      </c:catAx>
      <c:valAx>
        <c:axId val="9270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85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[HomeworkW1.xlsx]Legth(days) vs Success rate!PivotTable5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'Legth(days) vs Success rate'!$B$3:$B$4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'Legth(days) vs Success rate'!$A$5:$A$82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'Legth(days) vs Success rate'!$B$5:$B$82</c:f>
              <c:numCache>
                <c:formatCode>General</c:formatCode>
                <c:ptCount val="77"/>
                <c:pt idx="0">
                  <c:v>1</c:v>
                </c:pt>
                <c:pt idx="3">
                  <c:v>1</c:v>
                </c:pt>
                <c:pt idx="5">
                  <c:v>1</c:v>
                </c:pt>
                <c:pt idx="6">
                  <c:v>2</c:v>
                </c:pt>
                <c:pt idx="8">
                  <c:v>1</c:v>
                </c:pt>
                <c:pt idx="10">
                  <c:v>1</c:v>
                </c:pt>
                <c:pt idx="13">
                  <c:v>2</c:v>
                </c:pt>
                <c:pt idx="14">
                  <c:v>3</c:v>
                </c:pt>
                <c:pt idx="18">
                  <c:v>4</c:v>
                </c:pt>
                <c:pt idx="19">
                  <c:v>6</c:v>
                </c:pt>
                <c:pt idx="21">
                  <c:v>1</c:v>
                </c:pt>
                <c:pt idx="22">
                  <c:v>3</c:v>
                </c:pt>
                <c:pt idx="23">
                  <c:v>6</c:v>
                </c:pt>
                <c:pt idx="25">
                  <c:v>2</c:v>
                </c:pt>
                <c:pt idx="26">
                  <c:v>7</c:v>
                </c:pt>
                <c:pt idx="27">
                  <c:v>8</c:v>
                </c:pt>
                <c:pt idx="28">
                  <c:v>158</c:v>
                </c:pt>
                <c:pt idx="29">
                  <c:v>12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11</c:v>
                </c:pt>
                <c:pt idx="34">
                  <c:v>3</c:v>
                </c:pt>
                <c:pt idx="37">
                  <c:v>1</c:v>
                </c:pt>
                <c:pt idx="38">
                  <c:v>10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23</c:v>
                </c:pt>
                <c:pt idx="44">
                  <c:v>2</c:v>
                </c:pt>
                <c:pt idx="45">
                  <c:v>1</c:v>
                </c:pt>
                <c:pt idx="46">
                  <c:v>1</c:v>
                </c:pt>
                <c:pt idx="48">
                  <c:v>4</c:v>
                </c:pt>
                <c:pt idx="49">
                  <c:v>1</c:v>
                </c:pt>
                <c:pt idx="50">
                  <c:v>1</c:v>
                </c:pt>
                <c:pt idx="53">
                  <c:v>2</c:v>
                </c:pt>
                <c:pt idx="55">
                  <c:v>4</c:v>
                </c:pt>
                <c:pt idx="56">
                  <c:v>2</c:v>
                </c:pt>
                <c:pt idx="57">
                  <c:v>4</c:v>
                </c:pt>
                <c:pt idx="58">
                  <c:v>41</c:v>
                </c:pt>
                <c:pt idx="59">
                  <c:v>1</c:v>
                </c:pt>
                <c:pt idx="6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65-8443-AC93-B0E5A7928C9F}"/>
            </c:ext>
          </c:extLst>
        </c:ser>
        <c:ser>
          <c:idx val="1"/>
          <c:order val="1"/>
          <c:tx>
            <c:strRef>
              <c:f>'Legth(days) vs Success rate'!$C$3:$C$4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'Legth(days) vs Success rate'!$A$5:$A$82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'Legth(days) vs Success rate'!$C$5:$C$82</c:f>
              <c:numCache>
                <c:formatCode>General</c:formatCode>
                <c:ptCount val="77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5">
                  <c:v>6</c:v>
                </c:pt>
                <c:pt idx="6">
                  <c:v>4</c:v>
                </c:pt>
                <c:pt idx="7">
                  <c:v>1</c:v>
                </c:pt>
                <c:pt idx="8">
                  <c:v>7</c:v>
                </c:pt>
                <c:pt idx="9">
                  <c:v>1</c:v>
                </c:pt>
                <c:pt idx="10">
                  <c:v>6</c:v>
                </c:pt>
                <c:pt idx="11">
                  <c:v>4</c:v>
                </c:pt>
                <c:pt idx="12">
                  <c:v>16</c:v>
                </c:pt>
                <c:pt idx="13">
                  <c:v>22</c:v>
                </c:pt>
                <c:pt idx="14">
                  <c:v>3</c:v>
                </c:pt>
                <c:pt idx="15">
                  <c:v>6</c:v>
                </c:pt>
                <c:pt idx="16">
                  <c:v>7</c:v>
                </c:pt>
                <c:pt idx="17">
                  <c:v>4</c:v>
                </c:pt>
                <c:pt idx="18">
                  <c:v>27</c:v>
                </c:pt>
                <c:pt idx="19">
                  <c:v>20</c:v>
                </c:pt>
                <c:pt idx="20">
                  <c:v>11</c:v>
                </c:pt>
                <c:pt idx="21">
                  <c:v>11</c:v>
                </c:pt>
                <c:pt idx="22">
                  <c:v>8</c:v>
                </c:pt>
                <c:pt idx="23">
                  <c:v>22</c:v>
                </c:pt>
                <c:pt idx="24">
                  <c:v>4</c:v>
                </c:pt>
                <c:pt idx="25">
                  <c:v>5</c:v>
                </c:pt>
                <c:pt idx="26">
                  <c:v>22</c:v>
                </c:pt>
                <c:pt idx="27">
                  <c:v>23</c:v>
                </c:pt>
                <c:pt idx="28">
                  <c:v>733</c:v>
                </c:pt>
                <c:pt idx="29">
                  <c:v>41</c:v>
                </c:pt>
                <c:pt idx="30">
                  <c:v>25</c:v>
                </c:pt>
                <c:pt idx="31">
                  <c:v>12</c:v>
                </c:pt>
                <c:pt idx="32">
                  <c:v>14</c:v>
                </c:pt>
                <c:pt idx="33">
                  <c:v>24</c:v>
                </c:pt>
                <c:pt idx="34">
                  <c:v>6</c:v>
                </c:pt>
                <c:pt idx="35">
                  <c:v>11</c:v>
                </c:pt>
                <c:pt idx="36">
                  <c:v>10</c:v>
                </c:pt>
                <c:pt idx="37">
                  <c:v>3</c:v>
                </c:pt>
                <c:pt idx="38">
                  <c:v>38</c:v>
                </c:pt>
                <c:pt idx="39">
                  <c:v>8</c:v>
                </c:pt>
                <c:pt idx="40">
                  <c:v>14</c:v>
                </c:pt>
                <c:pt idx="41">
                  <c:v>6</c:v>
                </c:pt>
                <c:pt idx="42">
                  <c:v>9</c:v>
                </c:pt>
                <c:pt idx="43">
                  <c:v>58</c:v>
                </c:pt>
                <c:pt idx="44">
                  <c:v>7</c:v>
                </c:pt>
                <c:pt idx="45">
                  <c:v>1</c:v>
                </c:pt>
                <c:pt idx="46">
                  <c:v>4</c:v>
                </c:pt>
                <c:pt idx="47">
                  <c:v>5</c:v>
                </c:pt>
                <c:pt idx="48">
                  <c:v>10</c:v>
                </c:pt>
                <c:pt idx="49">
                  <c:v>1</c:v>
                </c:pt>
                <c:pt idx="50">
                  <c:v>5</c:v>
                </c:pt>
                <c:pt idx="51">
                  <c:v>4</c:v>
                </c:pt>
                <c:pt idx="52">
                  <c:v>3</c:v>
                </c:pt>
                <c:pt idx="53">
                  <c:v>8</c:v>
                </c:pt>
                <c:pt idx="54">
                  <c:v>3</c:v>
                </c:pt>
                <c:pt idx="55">
                  <c:v>2</c:v>
                </c:pt>
                <c:pt idx="56">
                  <c:v>6</c:v>
                </c:pt>
                <c:pt idx="57">
                  <c:v>11</c:v>
                </c:pt>
                <c:pt idx="58">
                  <c:v>202</c:v>
                </c:pt>
                <c:pt idx="59">
                  <c:v>1</c:v>
                </c:pt>
                <c:pt idx="66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65-8443-AC93-B0E5A7928C9F}"/>
            </c:ext>
          </c:extLst>
        </c:ser>
        <c:ser>
          <c:idx val="2"/>
          <c:order val="2"/>
          <c:tx>
            <c:strRef>
              <c:f>'Legth(days) vs Success rate'!$D$3:$D$4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'Legth(days) vs Success rate'!$A$5:$A$82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'Legth(days) vs Success rate'!$D$5:$D$82</c:f>
              <c:numCache>
                <c:formatCode>General</c:formatCode>
                <c:ptCount val="77"/>
                <c:pt idx="5">
                  <c:v>1</c:v>
                </c:pt>
                <c:pt idx="15">
                  <c:v>1</c:v>
                </c:pt>
                <c:pt idx="17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2</c:v>
                </c:pt>
                <c:pt idx="24">
                  <c:v>1</c:v>
                </c:pt>
                <c:pt idx="26">
                  <c:v>1</c:v>
                </c:pt>
                <c:pt idx="27">
                  <c:v>2</c:v>
                </c:pt>
                <c:pt idx="28">
                  <c:v>17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4">
                  <c:v>1</c:v>
                </c:pt>
                <c:pt idx="38">
                  <c:v>1</c:v>
                </c:pt>
                <c:pt idx="39">
                  <c:v>1</c:v>
                </c:pt>
                <c:pt idx="41">
                  <c:v>1</c:v>
                </c:pt>
                <c:pt idx="43">
                  <c:v>2</c:v>
                </c:pt>
                <c:pt idx="47">
                  <c:v>1</c:v>
                </c:pt>
                <c:pt idx="49">
                  <c:v>2</c:v>
                </c:pt>
                <c:pt idx="57">
                  <c:v>1</c:v>
                </c:pt>
                <c:pt idx="5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65-8443-AC93-B0E5A7928C9F}"/>
            </c:ext>
          </c:extLst>
        </c:ser>
        <c:ser>
          <c:idx val="3"/>
          <c:order val="3"/>
          <c:tx>
            <c:strRef>
              <c:f>'Legth(days) vs Success rate'!$E$3:$E$4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'Legth(days) vs Success rate'!$A$5:$A$82</c:f>
              <c:strCache>
                <c:ptCount val="77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67</c:v>
                </c:pt>
                <c:pt idx="64">
                  <c:v>70</c:v>
                </c:pt>
                <c:pt idx="65">
                  <c:v>71</c:v>
                </c:pt>
                <c:pt idx="66">
                  <c:v>74</c:v>
                </c:pt>
                <c:pt idx="67">
                  <c:v>75</c:v>
                </c:pt>
                <c:pt idx="68">
                  <c:v>77</c:v>
                </c:pt>
                <c:pt idx="69">
                  <c:v>78</c:v>
                </c:pt>
                <c:pt idx="70">
                  <c:v>79</c:v>
                </c:pt>
                <c:pt idx="71">
                  <c:v>80</c:v>
                </c:pt>
                <c:pt idx="72">
                  <c:v>85</c:v>
                </c:pt>
                <c:pt idx="73">
                  <c:v>86</c:v>
                </c:pt>
                <c:pt idx="74">
                  <c:v>87</c:v>
                </c:pt>
                <c:pt idx="75">
                  <c:v>88</c:v>
                </c:pt>
                <c:pt idx="76">
                  <c:v>90</c:v>
                </c:pt>
              </c:strCache>
            </c:strRef>
          </c:cat>
          <c:val>
            <c:numRef>
              <c:f>'Legth(days) vs Success rate'!$E$5:$E$82</c:f>
              <c:numCache>
                <c:formatCode>General</c:formatCode>
                <c:ptCount val="77"/>
                <c:pt idx="1">
                  <c:v>2</c:v>
                </c:pt>
                <c:pt idx="2">
                  <c:v>2</c:v>
                </c:pt>
                <c:pt idx="4">
                  <c:v>2</c:v>
                </c:pt>
                <c:pt idx="5">
                  <c:v>8</c:v>
                </c:pt>
                <c:pt idx="6">
                  <c:v>4</c:v>
                </c:pt>
                <c:pt idx="7">
                  <c:v>3</c:v>
                </c:pt>
                <c:pt idx="8">
                  <c:v>14</c:v>
                </c:pt>
                <c:pt idx="9">
                  <c:v>11</c:v>
                </c:pt>
                <c:pt idx="10">
                  <c:v>9</c:v>
                </c:pt>
                <c:pt idx="11">
                  <c:v>8</c:v>
                </c:pt>
                <c:pt idx="12">
                  <c:v>54</c:v>
                </c:pt>
                <c:pt idx="13">
                  <c:v>34</c:v>
                </c:pt>
                <c:pt idx="14">
                  <c:v>18</c:v>
                </c:pt>
                <c:pt idx="15">
                  <c:v>20</c:v>
                </c:pt>
                <c:pt idx="16">
                  <c:v>17</c:v>
                </c:pt>
                <c:pt idx="17">
                  <c:v>16</c:v>
                </c:pt>
                <c:pt idx="18">
                  <c:v>37</c:v>
                </c:pt>
                <c:pt idx="19">
                  <c:v>73</c:v>
                </c:pt>
                <c:pt idx="20">
                  <c:v>28</c:v>
                </c:pt>
                <c:pt idx="21">
                  <c:v>29</c:v>
                </c:pt>
                <c:pt idx="22">
                  <c:v>26</c:v>
                </c:pt>
                <c:pt idx="23">
                  <c:v>46</c:v>
                </c:pt>
                <c:pt idx="24">
                  <c:v>15</c:v>
                </c:pt>
                <c:pt idx="25">
                  <c:v>26</c:v>
                </c:pt>
                <c:pt idx="26">
                  <c:v>58</c:v>
                </c:pt>
                <c:pt idx="27">
                  <c:v>51</c:v>
                </c:pt>
                <c:pt idx="28">
                  <c:v>813</c:v>
                </c:pt>
                <c:pt idx="29">
                  <c:v>99</c:v>
                </c:pt>
                <c:pt idx="30">
                  <c:v>52</c:v>
                </c:pt>
                <c:pt idx="31">
                  <c:v>40</c:v>
                </c:pt>
                <c:pt idx="32">
                  <c:v>29</c:v>
                </c:pt>
                <c:pt idx="33">
                  <c:v>71</c:v>
                </c:pt>
                <c:pt idx="34">
                  <c:v>29</c:v>
                </c:pt>
                <c:pt idx="35">
                  <c:v>26</c:v>
                </c:pt>
                <c:pt idx="36">
                  <c:v>18</c:v>
                </c:pt>
                <c:pt idx="37">
                  <c:v>14</c:v>
                </c:pt>
                <c:pt idx="38">
                  <c:v>44</c:v>
                </c:pt>
                <c:pt idx="39">
                  <c:v>9</c:v>
                </c:pt>
                <c:pt idx="40">
                  <c:v>15</c:v>
                </c:pt>
                <c:pt idx="41">
                  <c:v>10</c:v>
                </c:pt>
                <c:pt idx="42">
                  <c:v>7</c:v>
                </c:pt>
                <c:pt idx="43">
                  <c:v>72</c:v>
                </c:pt>
                <c:pt idx="44">
                  <c:v>13</c:v>
                </c:pt>
                <c:pt idx="45">
                  <c:v>6</c:v>
                </c:pt>
                <c:pt idx="46">
                  <c:v>6</c:v>
                </c:pt>
                <c:pt idx="47">
                  <c:v>4</c:v>
                </c:pt>
                <c:pt idx="48">
                  <c:v>11</c:v>
                </c:pt>
                <c:pt idx="49">
                  <c:v>4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3</c:v>
                </c:pt>
                <c:pt idx="54">
                  <c:v>4</c:v>
                </c:pt>
                <c:pt idx="55">
                  <c:v>8</c:v>
                </c:pt>
                <c:pt idx="56">
                  <c:v>4</c:v>
                </c:pt>
                <c:pt idx="57">
                  <c:v>10</c:v>
                </c:pt>
                <c:pt idx="58">
                  <c:v>112</c:v>
                </c:pt>
                <c:pt idx="59">
                  <c:v>3</c:v>
                </c:pt>
                <c:pt idx="60">
                  <c:v>2</c:v>
                </c:pt>
                <c:pt idx="61">
                  <c:v>1</c:v>
                </c:pt>
                <c:pt idx="62">
                  <c:v>2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5">
                  <c:v>1</c:v>
                </c:pt>
                <c:pt idx="7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65-8443-AC93-B0E5A7928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9281712"/>
        <c:axId val="779791376"/>
      </c:lineChart>
      <c:catAx>
        <c:axId val="77928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791376"/>
        <c:crosses val="autoZero"/>
        <c:auto val="1"/>
        <c:lblAlgn val="ctr"/>
        <c:lblOffset val="100"/>
        <c:noMultiLvlLbl val="0"/>
      </c:catAx>
      <c:valAx>
        <c:axId val="77979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8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1</xdr:row>
      <xdr:rowOff>82550</xdr:rowOff>
    </xdr:from>
    <xdr:to>
      <xdr:col>17</xdr:col>
      <xdr:colOff>355600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E3421-A276-C346-9ED6-111E5ED0C6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146050</xdr:rowOff>
    </xdr:from>
    <xdr:to>
      <xdr:col>16</xdr:col>
      <xdr:colOff>812800</xdr:colOff>
      <xdr:row>29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3E4780-AA0B-EC43-95E8-C36D216D64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17</xdr:row>
      <xdr:rowOff>0</xdr:rowOff>
    </xdr:from>
    <xdr:to>
      <xdr:col>12</xdr:col>
      <xdr:colOff>609600</xdr:colOff>
      <xdr:row>43</xdr:row>
      <xdr:rowOff>88900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5AAA568-AC22-9F44-9EAC-1C203882B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69850</xdr:rowOff>
    </xdr:from>
    <xdr:to>
      <xdr:col>17</xdr:col>
      <xdr:colOff>622300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EEE4BA-2AAB-6D41-B2D8-5080132C1D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Vlad" refreshedDate="43485.690735416669" createdVersion="6" refreshedVersion="6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Vlad" refreshedDate="43485.787807638888" createdVersion="6" refreshedVersion="6" minRefreshableVersion="3" recordCount="4114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10">
      <sharedItems containsSemiMixedTypes="0" containsString="0" containsNumber="1" minValue="0" maxValue="22603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Vlad" refreshedDate="43489.568668865744" createdVersion="6" refreshedVersion="6" minRefreshableVersion="3" recordCount="4114">
  <cacheSource type="worksheet">
    <worksheetSource name="Table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" numFmtId="10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" numFmtId="0">
      <sharedItems containsSemiMixedTypes="0" containsString="0" containsNumber="1" containsInteger="1" minValue="1" maxValue="90" count="77">
        <n v="31"/>
        <n v="30"/>
        <n v="10"/>
        <n v="17"/>
        <n v="40"/>
        <n v="7"/>
        <n v="35"/>
        <n v="32"/>
        <n v="45"/>
        <n v="36"/>
        <n v="25"/>
        <n v="18"/>
        <n v="46"/>
        <n v="60"/>
        <n v="16"/>
        <n v="27"/>
        <n v="33"/>
        <n v="42"/>
        <n v="15"/>
        <n v="24"/>
        <n v="20"/>
        <n v="39"/>
        <n v="14"/>
        <n v="21"/>
        <n v="22"/>
        <n v="79"/>
        <n v="53"/>
        <n v="4"/>
        <n v="74"/>
        <n v="26"/>
        <n v="61"/>
        <n v="28"/>
        <n v="67"/>
        <n v="23"/>
        <n v="19"/>
        <n v="8"/>
        <n v="90"/>
        <n v="29"/>
        <n v="44"/>
        <n v="50"/>
        <n v="57"/>
        <n v="43"/>
        <n v="58"/>
        <n v="41"/>
        <n v="59"/>
        <n v="49"/>
        <n v="37"/>
        <n v="80"/>
        <n v="64"/>
        <n v="86"/>
        <n v="51"/>
        <n v="34"/>
        <n v="85"/>
        <n v="88"/>
        <n v="38"/>
        <n v="47"/>
        <n v="12"/>
        <n v="55"/>
        <n v="13"/>
        <n v="56"/>
        <n v="52"/>
        <n v="54"/>
        <n v="11"/>
        <n v="87"/>
        <n v="70"/>
        <n v="62"/>
        <n v="48"/>
        <n v="9"/>
        <n v="63"/>
        <n v="3"/>
        <n v="78"/>
        <n v="77"/>
        <n v="6"/>
        <n v="71"/>
        <n v="5"/>
        <n v="1"/>
        <n v="7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film &amp; video"/>
    <s v="television"/>
    <d v="2015-06-22T00:10:11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s v="film &amp; video"/>
    <s v="television"/>
    <d v="2017-01-31T14:24:43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film &amp; video"/>
    <s v="television"/>
    <d v="2016-02-05T16:51:23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s v="film &amp; video"/>
    <s v="television"/>
    <d v="2014-07-08T12:21:47"/>
    <d v="2014-08-07T12:21:47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s v="film &amp; video"/>
    <s v="television"/>
    <d v="2015-11-19T20:01:19"/>
    <d v="2015-12-19T20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s v="film &amp; video"/>
    <s v="television"/>
    <d v="2016-07-12T22:23:27"/>
    <d v="2016-07-29T05:35:00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s v="film &amp; video"/>
    <s v="television"/>
    <d v="2014-06-04T01:44:10"/>
    <d v="2014-06-14T01:44:10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s v="film &amp; video"/>
    <s v="television"/>
    <d v="2016-05-26T01:07:47"/>
    <d v="2016-07-05T01:07:47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s v="film &amp; video"/>
    <s v="television"/>
    <d v="2016-04-08T22:40:12"/>
    <d v="2016-04-15T21:00:0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s v="film &amp; video"/>
    <s v="television"/>
    <d v="2016-03-18T02:29:04"/>
    <d v="2016-04-17T02:29:04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s v="film &amp; video"/>
    <s v="television"/>
    <d v="2014-05-21T01:37:59"/>
    <d v="2014-06-25T01:37:59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s v="film &amp; video"/>
    <s v="television"/>
    <d v="2016-07-21T18:41:02"/>
    <d v="2016-08-22T03:00:00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s v="film &amp; video"/>
    <s v="television"/>
    <d v="2014-06-01T17:07:05"/>
    <d v="2014-07-16T03:00:00"/>
    <x v="8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s v="film &amp; video"/>
    <s v="television"/>
    <d v="2016-05-18T16:15:09"/>
    <d v="2016-06-23T20:27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s v="film &amp; video"/>
    <s v="television"/>
    <d v="2014-06-18T00:38:08"/>
    <d v="2014-07-13T13:59:00"/>
    <x v="1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s v="film &amp; video"/>
    <s v="television"/>
    <d v="2015-09-09T09:24:18"/>
    <d v="2015-09-27T20:14:00"/>
    <x v="1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s v="film &amp; video"/>
    <s v="television"/>
    <d v="2014-05-01T19:06:51"/>
    <d v="2014-06-16T05:30:00"/>
    <x v="1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s v="film &amp; video"/>
    <s v="television"/>
    <d v="2014-10-05T17:33:42"/>
    <d v="2014-11-04T18:33:42"/>
    <x v="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s v="film &amp; video"/>
    <s v="television"/>
    <d v="2014-08-18T13:00:56"/>
    <d v="2014-09-17T13:00:5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s v="film &amp; video"/>
    <s v="television"/>
    <d v="2015-06-20T19:35:34"/>
    <d v="2015-07-20T19:35:34"/>
    <x v="1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film &amp; video"/>
    <s v="television"/>
    <d v="2015-07-15T18:11:52"/>
    <d v="2015-09-13T18:11:52"/>
    <x v="1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s v="film &amp; video"/>
    <s v="television"/>
    <d v="2014-08-27T15:03:09"/>
    <d v="2014-09-26T15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film &amp; video"/>
    <s v="television"/>
    <d v="2014-12-16T21:52:20"/>
    <d v="2015-01-01T07:59:00"/>
    <x v="1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s v="film &amp; video"/>
    <s v="television"/>
    <d v="2015-04-03T18:41:41"/>
    <d v="2015-04-30T15:20:00"/>
    <x v="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s v="film &amp; video"/>
    <s v="television"/>
    <d v="2015-08-13T19:41:03"/>
    <d v="2015-09-15T19:39:00"/>
    <x v="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s v="film &amp; video"/>
    <s v="television"/>
    <d v="2015-11-10T00:36:01"/>
    <d v="2016-01-09T00:36:01"/>
    <x v="13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s v="film &amp; video"/>
    <s v="television"/>
    <d v="2014-07-08T12:22:24"/>
    <d v="2014-08-17T12:22:24"/>
    <x v="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s v="film &amp; video"/>
    <s v="television"/>
    <d v="2014-10-17T03:57:13"/>
    <d v="2014-11-16T04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s v="film &amp; video"/>
    <s v="television"/>
    <d v="2015-11-16T23:08:04"/>
    <d v="2015-12-16T23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s v="film &amp; video"/>
    <s v="television"/>
    <d v="2014-06-22T16:09:28"/>
    <d v="2014-07-22T16:09:28"/>
    <x v="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s v="film &amp; video"/>
    <s v="television"/>
    <d v="2014-07-22T07:01:55"/>
    <d v="2014-08-21T07:01:55"/>
    <x v="1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film &amp; video"/>
    <s v="television"/>
    <d v="2016-01-07T19:00:34"/>
    <d v="2016-01-25T19:00:34"/>
    <x v="1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s v="film &amp; video"/>
    <s v="television"/>
    <d v="2016-04-01T15:03:37"/>
    <d v="2016-05-13T03:59:00"/>
    <x v="1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film &amp; video"/>
    <s v="television"/>
    <d v="2015-10-09T15:51:41"/>
    <d v="2015-11-08T16:51:4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s v="film &amp; video"/>
    <s v="television"/>
    <d v="2014-07-21T07:43:21"/>
    <d v="2014-08-05T07:43:21"/>
    <x v="18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s v="film &amp; video"/>
    <s v="television"/>
    <d v="2015-04-04T07:00:14"/>
    <d v="2015-04-28T00:00:00"/>
    <x v="1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s v="film &amp; video"/>
    <s v="television"/>
    <d v="2015-03-05T07:22:05"/>
    <d v="2015-04-04T06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s v="film &amp; video"/>
    <s v="television"/>
    <d v="2015-01-28T16:37:59"/>
    <d v="2015-02-27T16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s v="film &amp; video"/>
    <s v="television"/>
    <d v="2013-04-11T01:22:24"/>
    <d v="2013-05-11T01:22:24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s v="film &amp; video"/>
    <s v="television"/>
    <d v="2014-04-25T01:07:48"/>
    <d v="2014-05-25T22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s v="film &amp; video"/>
    <s v="television"/>
    <d v="2014-05-30T05:08:08"/>
    <d v="2014-06-19T04:00:00"/>
    <x v="2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s v="film &amp; video"/>
    <s v="television"/>
    <d v="2014-09-05T13:39:14"/>
    <d v="2014-10-05T13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s v="film &amp; video"/>
    <s v="television"/>
    <d v="2014-11-28T15:20:26"/>
    <d v="2014-12-28T15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s v="film &amp; video"/>
    <s v="television"/>
    <d v="2014-06-12T18:58:06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s v="film &amp; video"/>
    <s v="television"/>
    <d v="2014-08-23T02:22:17"/>
    <d v="2014-10-07T02:22:17"/>
    <x v="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s v="film &amp; video"/>
    <s v="television"/>
    <d v="2016-03-28T14:58:27"/>
    <d v="2016-04-27T14:58:27"/>
    <x v="1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s v="film &amp; video"/>
    <s v="television"/>
    <d v="2015-11-15T23:09:34"/>
    <d v="2015-12-15T23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s v="film &amp; video"/>
    <s v="television"/>
    <d v="2014-10-20T19:40:07"/>
    <d v="2014-12-19T20:40:07"/>
    <x v="1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s v="film &amp; video"/>
    <s v="television"/>
    <d v="2015-01-29T12:24:20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s v="film &amp; video"/>
    <s v="television"/>
    <d v="2015-09-24T04:14:05"/>
    <d v="2015-10-24T04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s v="film &amp; video"/>
    <s v="television"/>
    <d v="2014-12-22T18:04:18"/>
    <d v="2015-01-30T17:00:00"/>
    <x v="2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s v="film &amp; video"/>
    <s v="television"/>
    <d v="2015-07-11T22:17:17"/>
    <d v="2015-08-10T22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s v="film &amp; video"/>
    <s v="television"/>
    <d v="2014-06-17T16:50:46"/>
    <d v="2014-07-17T16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s v="film &amp; video"/>
    <s v="television"/>
    <d v="2014-03-21T13:10:45"/>
    <d v="2014-04-04T22:00:00"/>
    <x v="2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s v="film &amp; video"/>
    <s v="television"/>
    <d v="2015-11-25T17:07:01"/>
    <d v="2015-12-25T17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s v="film &amp; video"/>
    <s v="television"/>
    <d v="2016-05-06T23:15:16"/>
    <d v="2016-05-27T23:15:16"/>
    <x v="23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s v="film &amp; video"/>
    <s v="television"/>
    <d v="2015-05-25T13:10:24"/>
    <d v="2015-06-08T16:00:00"/>
    <x v="2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s v="film &amp; video"/>
    <s v="television"/>
    <d v="2015-03-26T19:59:22"/>
    <d v="2015-04-25T19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s v="film &amp; video"/>
    <s v="television"/>
    <d v="2014-10-20T17:52:52"/>
    <d v="2014-11-19T18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s v="film &amp; video"/>
    <s v="television"/>
    <d v="2015-08-14T05:39:36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s v="film &amp; video"/>
    <s v="shorts"/>
    <d v="2014-03-03T21:38:37"/>
    <d v="2014-03-23T00:00:00"/>
    <x v="2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s v="film &amp; video"/>
    <s v="shorts"/>
    <d v="2013-05-15T19:32:37"/>
    <d v="2013-06-06T19:32:37"/>
    <x v="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s v="film &amp; video"/>
    <s v="shorts"/>
    <d v="2013-02-06T19:11:18"/>
    <d v="2013-03-03T19:11:18"/>
    <x v="1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s v="film &amp; video"/>
    <s v="shorts"/>
    <d v="2013-12-04T21:53:33"/>
    <d v="2013-12-28T04:59:00"/>
    <x v="1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s v="film &amp; video"/>
    <s v="shorts"/>
    <d v="2013-06-08T00:26:21"/>
    <d v="2013-07-08T00:26:21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s v="film &amp; video"/>
    <s v="shorts"/>
    <d v="2014-07-15T19:42:34"/>
    <d v="2014-08-11T05:59:00"/>
    <x v="1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s v="film &amp; video"/>
    <s v="shorts"/>
    <d v="2016-06-18T20:23:40"/>
    <d v="2016-07-18T20:23:4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film &amp; video"/>
    <s v="shorts"/>
    <d v="2012-06-15T14:00:04"/>
    <d v="2012-07-15T14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s v="film &amp; video"/>
    <s v="shorts"/>
    <d v="2014-01-24T13:39:51"/>
    <d v="2014-02-23T13:39:51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s v="film &amp; video"/>
    <s v="shorts"/>
    <d v="2011-08-31T04:30:25"/>
    <d v="2011-10-02T06:59:00"/>
    <x v="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s v="film &amp; video"/>
    <s v="shorts"/>
    <d v="2011-07-06T21:30:45"/>
    <d v="2011-09-04T21:30:45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s v="film &amp; video"/>
    <s v="shorts"/>
    <d v="2012-03-29T06:30:57"/>
    <d v="2012-05-28T06:30:57"/>
    <x v="1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s v="film &amp; video"/>
    <s v="shorts"/>
    <d v="2012-10-26T00:14:41"/>
    <d v="2012-11-15T00:00:00"/>
    <x v="2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film &amp; video"/>
    <s v="shorts"/>
    <d v="2011-02-13T18:09:44"/>
    <d v="2011-05-03T03:59:00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s v="film &amp; video"/>
    <s v="shorts"/>
    <d v="2015-12-22T11:41:35"/>
    <d v="2016-01-21T11:41:35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s v="film &amp; video"/>
    <s v="shorts"/>
    <d v="2013-03-24T05:01:12"/>
    <d v="2013-04-23T05:01:1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s v="film &amp; video"/>
    <s v="shorts"/>
    <d v="2011-10-28T16:35:58"/>
    <d v="2011-12-27T17:35:58"/>
    <x v="1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s v="film &amp; video"/>
    <s v="shorts"/>
    <d v="2012-03-29T03:28:37"/>
    <d v="2012-05-21T02:59:00"/>
    <x v="2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film &amp; video"/>
    <s v="shorts"/>
    <d v="2016-08-22T17:32:01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s v="film &amp; video"/>
    <s v="shorts"/>
    <d v="2014-03-26T18:38:13"/>
    <d v="2014-04-25T18:38:13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s v="film &amp; video"/>
    <s v="shorts"/>
    <d v="2013-11-05T02:00:56"/>
    <d v="2013-12-10T02:00:56"/>
    <x v="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s v="film &amp; video"/>
    <s v="shorts"/>
    <d v="2012-07-10T03:48:47"/>
    <d v="2012-07-14T03:02:00"/>
    <x v="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s v="film &amp; video"/>
    <s v="shorts"/>
    <d v="2011-09-09T19:41:01"/>
    <d v="2011-10-09T19:41:01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s v="film &amp; video"/>
    <s v="shorts"/>
    <d v="2015-02-07T14:46:29"/>
    <d v="2015-02-22T11:30:00"/>
    <x v="18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s v="film &amp; video"/>
    <s v="shorts"/>
    <d v="2011-04-15T18:11:26"/>
    <d v="2011-05-15T18:11:26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s v="film &amp; video"/>
    <s v="shorts"/>
    <d v="2011-08-24T03:00:37"/>
    <d v="2011-09-23T03:00:37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s v="film &amp; video"/>
    <s v="shorts"/>
    <d v="2015-10-14T13:20:45"/>
    <d v="2015-12-27T14:20:45"/>
    <x v="2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film &amp; video"/>
    <s v="shorts"/>
    <d v="2010-05-24T12:56:43"/>
    <d v="2010-06-03T01:41:00"/>
    <x v="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film &amp; video"/>
    <s v="shorts"/>
    <d v="2014-05-27T15:48:51"/>
    <d v="2014-06-22T15:48:51"/>
    <x v="2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s v="film &amp; video"/>
    <s v="shorts"/>
    <d v="2013-05-08T18:03:12"/>
    <d v="2013-06-02T18:03:12"/>
    <x v="1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s v="film &amp; video"/>
    <s v="shorts"/>
    <d v="2011-06-12T07:08:19"/>
    <d v="2011-07-12T07:08:1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s v="film &amp; video"/>
    <s v="shorts"/>
    <d v="2011-03-17T09:39:24"/>
    <d v="2011-05-17T09:39:24"/>
    <x v="3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s v="film &amp; video"/>
    <s v="shorts"/>
    <d v="2016-12-17T04:46:23"/>
    <d v="2017-02-01T08:00:00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s v="film &amp; video"/>
    <s v="shorts"/>
    <d v="2012-06-05T20:35:37"/>
    <d v="2012-07-03T21:00:00"/>
    <x v="3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s v="film &amp; video"/>
    <s v="shorts"/>
    <d v="2014-03-18T17:13:42"/>
    <d v="2014-04-07T17:13:42"/>
    <x v="2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s v="film &amp; video"/>
    <s v="shorts"/>
    <d v="2012-01-27T00:07:21"/>
    <d v="2012-02-26T00:07:21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s v="film &amp; video"/>
    <s v="shorts"/>
    <d v="2010-05-26T15:54:01"/>
    <d v="2010-08-01T03:00:00"/>
    <x v="3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s v="film &amp; video"/>
    <s v="shorts"/>
    <d v="2011-06-12T03:14:42"/>
    <d v="2011-07-12T03:14:42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s v="film &amp; video"/>
    <s v="shorts"/>
    <d v="2012-11-01T19:04:34"/>
    <d v="2012-12-07T23:30:00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s v="film &amp; video"/>
    <s v="shorts"/>
    <d v="2013-12-23T21:39:59"/>
    <d v="2014-01-22T21:39:59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s v="film &amp; video"/>
    <s v="shorts"/>
    <d v="2012-10-15T18:04:46"/>
    <d v="2012-11-04T19:04:46"/>
    <x v="2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film &amp; video"/>
    <s v="shorts"/>
    <d v="2012-12-31T18:38:30"/>
    <d v="2013-01-24T18:38:30"/>
    <x v="1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s v="film &amp; video"/>
    <s v="shorts"/>
    <d v="2010-11-23T03:08:53"/>
    <d v="2010-12-23T03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s v="film &amp; video"/>
    <s v="shorts"/>
    <d v="2014-02-12T19:20:30"/>
    <d v="2014-03-07T19:20:30"/>
    <x v="3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film &amp; video"/>
    <s v="shorts"/>
    <d v="2011-03-10T16:41:06"/>
    <d v="2011-04-03T01:00:00"/>
    <x v="1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s v="film &amp; video"/>
    <s v="shorts"/>
    <d v="2016-04-25T17:23:40"/>
    <d v="2016-05-14T00:00:00"/>
    <x v="3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s v="film &amp; video"/>
    <s v="shorts"/>
    <d v="2012-03-19T18:38:21"/>
    <d v="2012-04-02T18:38:21"/>
    <x v="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s v="film &amp; video"/>
    <s v="shorts"/>
    <d v="2011-04-02T23:34:47"/>
    <d v="2011-04-24T23:34:47"/>
    <x v="2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s v="film &amp; video"/>
    <s v="shorts"/>
    <d v="2013-04-01T14:42:50"/>
    <d v="2013-05-31T14:42:50"/>
    <x v="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s v="film &amp; video"/>
    <s v="shorts"/>
    <d v="2011-01-27T00:37:10"/>
    <d v="2011-02-26T00:37:1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s v="film &amp; video"/>
    <s v="shorts"/>
    <d v="2013-10-10T22:47:33"/>
    <d v="2013-11-14T05:59:00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s v="film &amp; video"/>
    <s v="shorts"/>
    <d v="2015-05-01T07:59:47"/>
    <d v="2015-05-31T07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s v="film &amp; video"/>
    <s v="shorts"/>
    <d v="2014-03-20T01:01:58"/>
    <d v="2014-04-13T02:00:00"/>
    <x v="1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s v="film &amp; video"/>
    <s v="shorts"/>
    <d v="2011-07-29T18:12:08"/>
    <d v="2011-08-06T15:00:00"/>
    <x v="3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s v="film &amp; video"/>
    <s v="shorts"/>
    <d v="2011-11-14T06:34:48"/>
    <d v="2012-01-13T06:34:48"/>
    <x v="1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s v="film &amp; video"/>
    <s v="shorts"/>
    <d v="2012-01-10T17:44:04"/>
    <d v="2012-02-04T17:44:04"/>
    <x v="1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s v="film &amp; video"/>
    <s v="shorts"/>
    <d v="2011-02-21T11:55:55"/>
    <d v="2011-04-08T10:55:55"/>
    <x v="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s v="film &amp; video"/>
    <s v="shorts"/>
    <d v="2010-03-11T20:02:24"/>
    <d v="2010-06-09T19:00:00"/>
    <x v="36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s v="film &amp; video"/>
    <s v="shorts"/>
    <d v="2011-06-29T01:17:16"/>
    <d v="2011-07-29T01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s v="film &amp; video"/>
    <s v="shorts"/>
    <d v="2011-07-15T01:39:46"/>
    <d v="2011-08-13T23:00:00"/>
    <x v="37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film &amp; video"/>
    <s v="science fiction"/>
    <d v="2016-09-03T01:11:47"/>
    <d v="2016-10-03T01:11:4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film &amp; video"/>
    <s v="science fiction"/>
    <d v="2015-04-02T16:55:10"/>
    <d v="2015-04-18T10:16:00"/>
    <x v="1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n v="0"/>
    <s v="film &amp; video"/>
    <s v="science fiction"/>
    <d v="2016-08-11T10:21:47"/>
    <d v="2016-10-10T10:21:47"/>
    <x v="13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s v="film &amp; video"/>
    <s v="science fiction"/>
    <d v="2014-09-22T18:46:04"/>
    <d v="2014-10-28T22:00:00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n v="0"/>
    <s v="film &amp; video"/>
    <s v="science fiction"/>
    <d v="2015-04-20T22:17:22"/>
    <d v="2015-05-15T22:17:22"/>
    <x v="1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s v="film &amp; video"/>
    <s v="science fiction"/>
    <d v="2016-12-05T23:51:20"/>
    <d v="2017-02-03T23:51:20"/>
    <x v="1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s v="film &amp; video"/>
    <s v="science fiction"/>
    <d v="2015-05-11T14:08:57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film &amp; video"/>
    <s v="science fiction"/>
    <d v="2015-03-04T14:59:01"/>
    <d v="2015-04-03T13:59:01"/>
    <x v="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s v="film &amp; video"/>
    <s v="science fiction"/>
    <d v="2016-09-15T05:28:13"/>
    <d v="2016-10-20T05:28:13"/>
    <x v="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n v="0"/>
    <s v="film &amp; video"/>
    <s v="science fiction"/>
    <d v="2014-08-31T22:29:43"/>
    <d v="2014-10-30T22:29:43"/>
    <x v="1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n v="0"/>
    <s v="film &amp; video"/>
    <s v="science fiction"/>
    <d v="2014-05-19T21:58:12"/>
    <d v="2014-06-16T20:16:00"/>
    <x v="31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n v="0"/>
    <s v="film &amp; video"/>
    <s v="science fiction"/>
    <d v="2016-06-20T20:06:01"/>
    <d v="2016-07-06T00:00:00"/>
    <x v="1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s v="film &amp; video"/>
    <s v="science fiction"/>
    <d v="2014-09-23T19:30:07"/>
    <d v="2014-11-07T20:30:07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n v="0"/>
    <s v="film &amp; video"/>
    <s v="science fiction"/>
    <d v="2016-05-01T19:23:04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n v="0"/>
    <s v="film &amp; video"/>
    <s v="science fiction"/>
    <d v="2015-08-05T21:50:18"/>
    <d v="2015-09-04T17:00:00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film &amp; video"/>
    <s v="science fiction"/>
    <d v="2014-05-29T09:09:57"/>
    <d v="2014-07-01T19:00:00"/>
    <x v="16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n v="0"/>
    <s v="film &amp; video"/>
    <s v="science fiction"/>
    <d v="2015-04-02T09:50:34"/>
    <d v="2015-05-16T10:16:00"/>
    <x v="38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n v="0"/>
    <s v="film &amp; video"/>
    <s v="science fiction"/>
    <d v="2015-08-23T13:46:33"/>
    <d v="2015-10-12T13:46:33"/>
    <x v="3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s v="film &amp; video"/>
    <s v="science fiction"/>
    <d v="2015-07-01T06:10:41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film &amp; video"/>
    <s v="science fiction"/>
    <d v="2015-07-02T22:06:12"/>
    <d v="2015-07-12T22:06:12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n v="0"/>
    <s v="film &amp; video"/>
    <s v="science fiction"/>
    <d v="2015-02-18T04:45:32"/>
    <d v="2015-03-20T03:45:32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s v="film &amp; video"/>
    <s v="science fiction"/>
    <d v="2015-04-16T03:40:23"/>
    <d v="2015-05-31T03:40:23"/>
    <x v="8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film &amp; video"/>
    <s v="science fiction"/>
    <d v="2014-10-26T21:26:18"/>
    <d v="2014-11-16T22:26:18"/>
    <x v="2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n v="0"/>
    <s v="film &amp; video"/>
    <s v="science fiction"/>
    <d v="2016-07-08T01:32:22"/>
    <d v="2016-09-03T05:55:0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s v="film &amp; video"/>
    <s v="science fiction"/>
    <d v="2015-02-12T18:17:52"/>
    <d v="2015-04-13T17:17:52"/>
    <x v="1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s v="film &amp; video"/>
    <s v="science fiction"/>
    <d v="2015-07-15T13:00:52"/>
    <d v="2015-08-11T13:00:52"/>
    <x v="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s v="film &amp; video"/>
    <s v="science fiction"/>
    <d v="2016-11-19T00:23:18"/>
    <d v="2017-01-18T00:23:18"/>
    <x v="1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n v="0"/>
    <s v="film &amp; video"/>
    <s v="science fiction"/>
    <d v="2014-11-26T18:25:40"/>
    <d v="2015-01-08T18:18:00"/>
    <x v="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film &amp; video"/>
    <s v="science fiction"/>
    <d v="2016-01-28T06:45:36"/>
    <d v="2016-02-27T06:45:3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s v="film &amp; video"/>
    <s v="science fiction"/>
    <d v="2014-11-25T04:07:50"/>
    <d v="2014-12-25T08:00:0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s v="film &amp; video"/>
    <s v="science fiction"/>
    <d v="2015-03-27T03:53:02"/>
    <d v="2015-05-26T03:53:02"/>
    <x v="1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film &amp; video"/>
    <s v="science fiction"/>
    <d v="2015-04-19T13:13:11"/>
    <d v="2015-06-18T13:13:11"/>
    <x v="1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s v="film &amp; video"/>
    <s v="science fiction"/>
    <d v="2014-08-24T01:51:40"/>
    <d v="2014-09-23T01:51:40"/>
    <x v="1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s v="film &amp; video"/>
    <s v="science fiction"/>
    <d v="2014-10-21T14:04:04"/>
    <d v="2014-12-02T15:04:04"/>
    <x v="1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s v="film &amp; video"/>
    <s v="science fiction"/>
    <d v="2015-04-21T13:08:15"/>
    <d v="2015-06-03T13:08:15"/>
    <x v="4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s v="film &amp; video"/>
    <s v="science fiction"/>
    <d v="2015-06-13T13:25:35"/>
    <d v="2015-07-23T13:25:35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s v="film &amp; video"/>
    <s v="science fiction"/>
    <d v="2014-06-04T02:59:56"/>
    <d v="2014-08-03T02:59:56"/>
    <x v="1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s v="film &amp; video"/>
    <s v="science fiction"/>
    <d v="2016-01-27T21:52:52"/>
    <d v="2016-02-26T21:52:5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n v="0"/>
    <s v="film &amp; video"/>
    <s v="science fiction"/>
    <d v="2014-09-22T01:50:28"/>
    <d v="2014-10-22T01:50:28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s v="film &amp; video"/>
    <s v="science fiction"/>
    <d v="2016-05-24T10:25:45"/>
    <d v="2016-07-03T10:25:45"/>
    <x v="4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n v="0"/>
    <s v="film &amp; video"/>
    <s v="drama"/>
    <d v="2015-06-16T21:54:51"/>
    <d v="2015-08-15T21:54:51"/>
    <x v="1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s v="film &amp; video"/>
    <s v="drama"/>
    <d v="2014-06-02T16:29:55"/>
    <d v="2014-07-02T16:29:55"/>
    <x v="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s v="film &amp; video"/>
    <s v="drama"/>
    <d v="2014-07-15T03:02:36"/>
    <d v="2014-08-16T23:42:00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n v="0"/>
    <s v="film &amp; video"/>
    <s v="drama"/>
    <d v="2015-08-27T23:04:14"/>
    <d v="2015-10-01T00:00:00"/>
    <x v="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s v="film &amp; video"/>
    <s v="drama"/>
    <d v="2014-07-21T18:18:21"/>
    <d v="2014-09-19T18:18:21"/>
    <x v="1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n v="0"/>
    <s v="film &amp; video"/>
    <s v="drama"/>
    <d v="2015-12-13T15:48:44"/>
    <d v="2016-01-12T15:48:44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s v="film &amp; video"/>
    <s v="drama"/>
    <d v="2016-12-17T01:49:22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s v="film &amp; video"/>
    <s v="drama"/>
    <d v="2015-06-05T22:15:35"/>
    <d v="2015-08-04T22:15:35"/>
    <x v="1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s v="film &amp; video"/>
    <s v="drama"/>
    <d v="2015-02-17T20:02:50"/>
    <d v="2015-03-19T19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s v="film &amp; video"/>
    <s v="drama"/>
    <d v="2014-09-18T12:07:39"/>
    <d v="2014-10-18T12:07:39"/>
    <x v="1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s v="film &amp; video"/>
    <s v="drama"/>
    <d v="2015-07-31T23:28:03"/>
    <d v="2015-08-30T05:28:00"/>
    <x v="1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s v="film &amp; video"/>
    <s v="drama"/>
    <d v="2016-06-13T04:20:14"/>
    <d v="2016-08-12T04:20:14"/>
    <x v="1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n v="0"/>
    <s v="film &amp; video"/>
    <s v="drama"/>
    <d v="2015-02-12T09:28:43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n v="0"/>
    <s v="film &amp; video"/>
    <s v="drama"/>
    <d v="2015-01-29T13:45:08"/>
    <d v="2015-02-28T13:45:08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n v="0"/>
    <s v="film &amp; video"/>
    <s v="drama"/>
    <d v="2015-03-09T18:12:56"/>
    <d v="2015-05-08T18:12:56"/>
    <x v="1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s v="film &amp; video"/>
    <s v="drama"/>
    <d v="2014-08-04T18:40:11"/>
    <d v="2014-08-29T18:40:11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n v="0"/>
    <s v="film &amp; video"/>
    <s v="drama"/>
    <d v="2015-07-06T19:46:39"/>
    <d v="2015-08-05T19:46:39"/>
    <x v="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s v="film &amp; video"/>
    <s v="drama"/>
    <d v="2015-03-07T01:08:46"/>
    <d v="2015-03-24T00:08:46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n v="0"/>
    <s v="film &amp; video"/>
    <s v="drama"/>
    <d v="2015-10-27T22:55:45"/>
    <d v="2015-11-26T23:55:45"/>
    <x v="1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s v="film &amp; video"/>
    <s v="drama"/>
    <d v="2016-02-03T01:55:55"/>
    <d v="2016-03-04T01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s v="film &amp; video"/>
    <s v="drama"/>
    <d v="2015-03-04T23:47:23"/>
    <d v="2015-04-13T19:00:00"/>
    <x v="4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s v="film &amp; video"/>
    <s v="drama"/>
    <d v="2015-05-23T17:48:15"/>
    <d v="2015-06-22T17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n v="0"/>
    <s v="film &amp; video"/>
    <s v="drama"/>
    <d v="2016-12-08T00:17:1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s v="film &amp; video"/>
    <s v="drama"/>
    <d v="2014-10-27T19:26:50"/>
    <d v="2014-11-26T20:26:5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s v="film &amp; video"/>
    <s v="drama"/>
    <d v="2014-07-05T18:59:22"/>
    <d v="2014-09-01T03:59:00"/>
    <x v="4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s v="film &amp; video"/>
    <s v="drama"/>
    <d v="2016-07-19T21:52:19"/>
    <d v="2016-08-18T21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n v="0"/>
    <s v="film &amp; video"/>
    <s v="drama"/>
    <d v="2017-02-01T19:30:34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s v="film &amp; video"/>
    <s v="drama"/>
    <d v="2015-06-27T05:37:37"/>
    <d v="2015-07-21T06:59:00"/>
    <x v="1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n v="0"/>
    <s v="film &amp; video"/>
    <s v="drama"/>
    <d v="2014-08-06T04:23:35"/>
    <d v="2014-09-05T04:23:35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s v="film &amp; video"/>
    <s v="drama"/>
    <d v="2016-07-05T16:34:37"/>
    <d v="2016-09-03T16:34:37"/>
    <x v="1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s v="film &amp; video"/>
    <s v="drama"/>
    <d v="2016-06-06T15:37:26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s v="film &amp; video"/>
    <s v="drama"/>
    <d v="2015-08-23T10:35:38"/>
    <d v="2015-10-02T10:35:38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s v="film &amp; video"/>
    <s v="drama"/>
    <d v="2014-09-17T19:00:32"/>
    <d v="2014-10-17T19:00:3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n v="0"/>
    <s v="film &amp; video"/>
    <s v="drama"/>
    <d v="2014-09-29T22:26:06"/>
    <d v="2014-11-28T23:26:06"/>
    <x v="1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s v="film &amp; video"/>
    <s v="drama"/>
    <d v="2016-01-06T23:55:31"/>
    <d v="2016-03-06T23:55:31"/>
    <x v="1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n v="0"/>
    <s v="film &amp; video"/>
    <s v="drama"/>
    <d v="2015-05-11T16:05:32"/>
    <d v="2015-07-10T16:05:32"/>
    <x v="1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s v="film &amp; video"/>
    <s v="drama"/>
    <d v="2015-09-12T13:01:38"/>
    <d v="2015-10-10T21:00:00"/>
    <x v="3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s v="film &amp; video"/>
    <s v="drama"/>
    <d v="2017-01-06T20:21:40"/>
    <d v="2017-02-17T21:00:00"/>
    <x v="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s v="film &amp; video"/>
    <s v="drama"/>
    <d v="2014-09-05T09:12:02"/>
    <d v="2014-10-05T09:12:02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n v="0"/>
    <s v="film &amp; video"/>
    <s v="drama"/>
    <d v="2016-08-02T02:58:22"/>
    <d v="2016-09-01T02:58:22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s v="film &amp; video"/>
    <s v="drama"/>
    <d v="2014-08-16T02:00:03"/>
    <d v="2014-09-15T02:00:03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s v="film &amp; video"/>
    <s v="drama"/>
    <d v="2015-01-19T19:38:49"/>
    <d v="2015-02-08T19:38:49"/>
    <x v="2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n v="0"/>
    <s v="film &amp; video"/>
    <s v="drama"/>
    <d v="2015-09-08T22:16:04"/>
    <d v="2015-10-08T20:59:00"/>
    <x v="1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s v="film &amp; video"/>
    <s v="drama"/>
    <d v="2014-11-30T20:21:04"/>
    <d v="2015-01-29T20:21:04"/>
    <x v="1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s v="film &amp; video"/>
    <s v="drama"/>
    <d v="2016-07-05T14:00:03"/>
    <d v="2016-08-04T14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s v="film &amp; video"/>
    <s v="drama"/>
    <d v="2015-09-01T15:10:22"/>
    <d v="2015-10-06T15:10:22"/>
    <x v="6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n v="0"/>
    <s v="film &amp; video"/>
    <s v="drama"/>
    <d v="2016-07-16T00:06:23"/>
    <d v="2016-08-06T00:06:23"/>
    <x v="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s v="film &amp; video"/>
    <s v="drama"/>
    <d v="2014-12-05T04:43:58"/>
    <d v="2015-01-04T04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n v="0"/>
    <s v="film &amp; video"/>
    <s v="drama"/>
    <d v="2014-11-16T08:52:47"/>
    <d v="2014-12-16T08:52:47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n v="0"/>
    <s v="film &amp; video"/>
    <s v="drama"/>
    <d v="2015-06-10T22:08:55"/>
    <d v="2015-07-10T22:08:55"/>
    <x v="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s v="film &amp; video"/>
    <s v="drama"/>
    <d v="2015-09-02T01:33:12"/>
    <d v="2015-10-01T05:00:00"/>
    <x v="3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s v="film &amp; video"/>
    <s v="drama"/>
    <d v="2015-08-20T03:50:17"/>
    <d v="2015-09-19T03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s v="film &amp; video"/>
    <s v="drama"/>
    <d v="2016-02-16T21:08:40"/>
    <d v="2016-04-16T20:08:40"/>
    <x v="1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s v="film &amp; video"/>
    <s v="drama"/>
    <d v="2015-07-17T14:15:47"/>
    <d v="2015-08-16T14:06:4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s v="film &amp; video"/>
    <s v="drama"/>
    <d v="2015-01-05T15:22:29"/>
    <d v="2015-03-06T15:22:29"/>
    <x v="1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s v="film &amp; video"/>
    <s v="drama"/>
    <d v="2016-01-06T05:31:22"/>
    <d v="2016-02-17T23:59:00"/>
    <x v="1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s v="film &amp; video"/>
    <s v="drama"/>
    <d v="2015-03-03T23:00:37"/>
    <d v="2015-04-22T22:00:37"/>
    <x v="39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s v="film &amp; video"/>
    <s v="drama"/>
    <d v="2014-11-27T15:22:29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s v="film &amp; video"/>
    <s v="drama"/>
    <d v="2015-03-16T15:04:49"/>
    <d v="2015-05-15T15:04:49"/>
    <x v="1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s v="film &amp; video"/>
    <s v="drama"/>
    <d v="2016-02-29T07:50:25"/>
    <d v="2016-04-01T06:59:00"/>
    <x v="7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s v="film &amp; video"/>
    <s v="drama"/>
    <d v="2015-07-10T15:27:10"/>
    <d v="2015-08-20T20:06:00"/>
    <x v="4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n v="0"/>
    <s v="film &amp; video"/>
    <s v="drama"/>
    <d v="2015-01-27T20:06:04"/>
    <d v="2015-03-28T19:06:04"/>
    <x v="1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s v="film &amp; video"/>
    <s v="drama"/>
    <d v="2015-01-27T18:28:38"/>
    <d v="2015-03-27T02:39:00"/>
    <x v="4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n v="0"/>
    <s v="film &amp; video"/>
    <s v="drama"/>
    <d v="2016-04-22T01:09:10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n v="0"/>
    <s v="film &amp; video"/>
    <s v="drama"/>
    <d v="2015-05-11T05:38:46"/>
    <d v="2015-07-10T05:38:46"/>
    <x v="1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n v="0"/>
    <s v="film &amp; video"/>
    <s v="drama"/>
    <d v="2016-03-09T23:04:14"/>
    <d v="2016-04-08T22:04:14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s v="film &amp; video"/>
    <s v="drama"/>
    <d v="2015-04-12T15:59:04"/>
    <d v="2015-05-31T09:29:00"/>
    <x v="4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n v="0"/>
    <s v="film &amp; video"/>
    <s v="drama"/>
    <d v="2015-06-09T21:27:21"/>
    <d v="2015-07-09T21:27:21"/>
    <x v="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n v="0"/>
    <s v="film &amp; video"/>
    <s v="drama"/>
    <d v="2015-04-02T16:28:25"/>
    <d v="2015-06-01T16:28:25"/>
    <x v="1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n v="0"/>
    <s v="film &amp; video"/>
    <s v="drama"/>
    <d v="2016-01-14T22:24:57"/>
    <d v="2016-02-13T22:24:57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s v="film &amp; video"/>
    <s v="drama"/>
    <d v="2015-05-05T18:39:11"/>
    <d v="2015-06-04T18:39:1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n v="0"/>
    <s v="film &amp; video"/>
    <s v="drama"/>
    <d v="2015-12-03T23:00:51"/>
    <d v="2016-01-02T23:00:51"/>
    <x v="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s v="film &amp; video"/>
    <s v="drama"/>
    <d v="2015-01-28T19:49:06"/>
    <d v="2015-02-27T19:49:06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n v="0"/>
    <s v="film &amp; video"/>
    <s v="drama"/>
    <d v="2016-08-30T21:52:52"/>
    <d v="2016-09-29T21:52:52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s v="film &amp; video"/>
    <s v="drama"/>
    <d v="2015-05-12T00:50:59"/>
    <d v="2015-06-21T00:50:59"/>
    <x v="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n v="0"/>
    <s v="film &amp; video"/>
    <s v="drama"/>
    <d v="2015-06-09T21:48:17"/>
    <d v="2015-07-09T21:48:17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n v="0"/>
    <s v="film &amp; video"/>
    <s v="drama"/>
    <d v="2015-11-13T02:01:39"/>
    <d v="2016-01-05T00:00:00"/>
    <x v="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film &amp; video"/>
    <s v="drama"/>
    <d v="2016-01-08T13:51:09"/>
    <d v="2016-03-08T13:51:09"/>
    <x v="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n v="0"/>
    <s v="film &amp; video"/>
    <s v="drama"/>
    <d v="2016-12-09T23:06:00"/>
    <d v="2016-12-30T09:00:00"/>
    <x v="2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s v="film &amp; video"/>
    <s v="drama"/>
    <d v="2015-10-20T02:38:50"/>
    <d v="2015-11-08T12:00:00"/>
    <x v="3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s v="film &amp; video"/>
    <s v="documentary"/>
    <d v="2013-03-21T17:00:11"/>
    <d v="2013-05-05T17:00:11"/>
    <x v="8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s v="film &amp; video"/>
    <s v="documentary"/>
    <d v="2014-11-06T16:45:04"/>
    <d v="2014-12-21T16:45:04"/>
    <x v="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s v="film &amp; video"/>
    <s v="documentary"/>
    <d v="2011-11-15T11:49:50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s v="film &amp; video"/>
    <s v="documentary"/>
    <d v="2014-01-23T01:08:24"/>
    <d v="2014-02-22T01:08:2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s v="film &amp; video"/>
    <s v="documentary"/>
    <d v="2010-02-04T07:45:59"/>
    <d v="2010-03-16T07:06:0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s v="film &amp; video"/>
    <s v="documentary"/>
    <d v="2012-07-17T01:16:25"/>
    <d v="2012-08-16T01:16:25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s v="film &amp; video"/>
    <s v="documentary"/>
    <d v="2010-10-29T08:43:25"/>
    <d v="2010-12-18T09:43:25"/>
    <x v="3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s v="film &amp; video"/>
    <s v="documentary"/>
    <d v="2010-09-09T14:30:14"/>
    <d v="2010-10-16T03:39:00"/>
    <x v="4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s v="film &amp; video"/>
    <s v="documentary"/>
    <d v="2011-11-23T18:35:09"/>
    <d v="2012-01-07T18:35:09"/>
    <x v="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s v="film &amp; video"/>
    <s v="documentary"/>
    <d v="2010-06-03T22:10:20"/>
    <d v="2010-08-22T17:40:00"/>
    <x v="4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s v="film &amp; video"/>
    <s v="documentary"/>
    <d v="2013-05-07T13:34:51"/>
    <d v="2013-06-06T13:34:51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s v="film &amp; video"/>
    <s v="documentary"/>
    <d v="2012-04-14T18:54:06"/>
    <d v="2012-05-16T19:00:00"/>
    <x v="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s v="film &amp; video"/>
    <s v="documentary"/>
    <d v="2010-03-29T15:54:18"/>
    <d v="2010-06-01T03:59:00"/>
    <x v="4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s v="film &amp; video"/>
    <s v="documentary"/>
    <d v="2012-01-16T15:37:15"/>
    <d v="2012-02-15T15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s v="film &amp; video"/>
    <s v="documentary"/>
    <d v="2015-09-16T22:51:50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s v="film &amp; video"/>
    <s v="documentary"/>
    <d v="2011-02-14T12:38:02"/>
    <d v="2011-03-16T11:38:02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s v="film &amp; video"/>
    <s v="documentary"/>
    <d v="2013-02-14T18:27:47"/>
    <d v="2013-03-16T18:27:47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s v="film &amp; video"/>
    <s v="documentary"/>
    <d v="2016-04-19T15:02:42"/>
    <d v="2016-05-19T15:02:42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s v="film &amp; video"/>
    <s v="documentary"/>
    <d v="2011-05-19T01:14:26"/>
    <d v="2011-06-18T01:14:26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s v="film &amp; video"/>
    <s v="documentary"/>
    <d v="2015-03-09T17:42:49"/>
    <d v="2015-04-08T17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s v="film &amp; video"/>
    <s v="documentary"/>
    <d v="2010-06-01T18:07:59"/>
    <d v="2010-07-17T09:59:00"/>
    <x v="1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s v="film &amp; video"/>
    <s v="documentary"/>
    <d v="2012-04-18T21:15:04"/>
    <d v="2012-06-07T14:55:00"/>
    <x v="3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s v="film &amp; video"/>
    <s v="documentary"/>
    <d v="2011-01-12T05:57:08"/>
    <d v="2011-02-26T05:57:08"/>
    <x v="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s v="film &amp; video"/>
    <s v="documentary"/>
    <d v="2012-08-28T22:54:54"/>
    <d v="2012-09-27T22:54:54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s v="film &amp; video"/>
    <s v="documentary"/>
    <d v="2012-04-11T14:53:15"/>
    <d v="2012-05-11T14:53:15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s v="film &amp; video"/>
    <s v="documentary"/>
    <d v="2010-03-30T05:53:50"/>
    <d v="2010-05-10T20:16:00"/>
    <x v="4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s v="film &amp; video"/>
    <s v="documentary"/>
    <d v="2010-01-27T04:11:47"/>
    <d v="2010-04-23T03:51:00"/>
    <x v="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s v="film &amp; video"/>
    <s v="documentary"/>
    <d v="2014-05-26T10:51:39"/>
    <d v="2014-06-25T10:51:39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s v="film &amp; video"/>
    <s v="documentary"/>
    <d v="2011-09-23T03:39:38"/>
    <d v="2011-11-07T04:39:38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s v="film &amp; video"/>
    <s v="documentary"/>
    <d v="2017-01-23T04:43:42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s v="film &amp; video"/>
    <s v="documentary"/>
    <d v="2011-04-04T20:47:50"/>
    <d v="2011-05-25T04:00:00"/>
    <x v="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s v="film &amp; video"/>
    <s v="documentary"/>
    <d v="2013-12-04T02:24:21"/>
    <d v="2014-01-02T08:00:00"/>
    <x v="3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s v="film &amp; video"/>
    <s v="documentary"/>
    <d v="2010-02-26T21:36:31"/>
    <d v="2010-04-28T18:49:00"/>
    <x v="3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s v="film &amp; video"/>
    <s v="documentary"/>
    <d v="2011-06-03T11:57:46"/>
    <d v="2011-07-03T11:57:46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s v="film &amp; video"/>
    <s v="documentary"/>
    <d v="2012-03-01T21:53:49"/>
    <d v="2012-04-05T06:59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s v="film &amp; video"/>
    <s v="documentary"/>
    <d v="2012-10-11T00:46:06"/>
    <d v="2012-11-10T01:46:06"/>
    <x v="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s v="film &amp; video"/>
    <s v="documentary"/>
    <d v="2012-02-28T01:57:54"/>
    <d v="2012-04-28T00:57:54"/>
    <x v="1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s v="film &amp; video"/>
    <s v="documentary"/>
    <d v="2015-04-23T21:23:39"/>
    <d v="2015-05-23T21:23:39"/>
    <x v="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s v="film &amp; video"/>
    <s v="documentary"/>
    <d v="2012-09-12T00:58:59"/>
    <d v="2012-10-12T00:58:59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s v="film &amp; video"/>
    <s v="documentary"/>
    <d v="2017-01-24T05:51:36"/>
    <d v="2017-02-27T02:01:00"/>
    <x v="5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s v="film &amp; video"/>
    <s v="documentary"/>
    <d v="2014-04-15T14:10:35"/>
    <d v="2014-05-30T14:10:35"/>
    <x v="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s v="film &amp; video"/>
    <s v="documentary"/>
    <d v="2009-05-17T03:55:13"/>
    <d v="2009-08-10T19:26:00"/>
    <x v="52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s v="film &amp; video"/>
    <s v="documentary"/>
    <d v="2010-01-16T22:04:52"/>
    <d v="2010-02-22T22:00:00"/>
    <x v="4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s v="film &amp; video"/>
    <s v="documentary"/>
    <d v="2011-05-12T17:02:24"/>
    <d v="2011-06-01T04:59:00"/>
    <x v="2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s v="film &amp; video"/>
    <s v="documentary"/>
    <d v="2011-12-27T17:43:00"/>
    <d v="2012-01-21T17:43:00"/>
    <x v="1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s v="film &amp; video"/>
    <s v="documentary"/>
    <d v="2013-08-20T18:08:48"/>
    <d v="2013-09-19T18:08:48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s v="film &amp; video"/>
    <s v="documentary"/>
    <d v="2013-02-08T19:35:24"/>
    <d v="2013-03-25T18:35:24"/>
    <x v="8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s v="film &amp; video"/>
    <s v="documentary"/>
    <d v="2012-10-02T06:40:18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s v="film &amp; video"/>
    <s v="documentary"/>
    <d v="2012-05-22T04:03:13"/>
    <d v="2012-06-26T04:03:13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s v="film &amp; video"/>
    <s v="documentary"/>
    <d v="2013-10-03T10:57:14"/>
    <d v="2013-11-02T10:57:14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s v="film &amp; video"/>
    <s v="documentary"/>
    <d v="2010-12-14T08:51:37"/>
    <d v="2011-02-02T07:59:00"/>
    <x v="3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s v="film &amp; video"/>
    <s v="documentary"/>
    <d v="2013-04-12T18:27:26"/>
    <d v="2013-05-01T00:01:00"/>
    <x v="3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s v="film &amp; video"/>
    <s v="documentary"/>
    <d v="2011-09-26T19:16:39"/>
    <d v="2011-10-29T03:59:00"/>
    <x v="1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s v="film &amp; video"/>
    <s v="documentary"/>
    <d v="2014-03-21T16:01:54"/>
    <d v="2014-04-20T16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film &amp; video"/>
    <s v="documentary"/>
    <d v="2010-06-14T02:01:34"/>
    <d v="2010-07-19T16:00:00"/>
    <x v="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s v="film &amp; video"/>
    <s v="documentary"/>
    <d v="2013-09-02T00:06:49"/>
    <d v="2013-11-01T00:00:00"/>
    <x v="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s v="film &amp; video"/>
    <s v="documentary"/>
    <d v="2012-08-13T11:24:43"/>
    <d v="2012-09-07T11:24:43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s v="film &amp; video"/>
    <s v="documentary"/>
    <d v="2015-03-26T17:28:21"/>
    <d v="2015-05-01T03:59:00"/>
    <x v="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s v="film &amp; video"/>
    <s v="documentary"/>
    <d v="2014-03-11T11:07:28"/>
    <d v="2014-05-09T21:00:00"/>
    <x v="4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s v="film &amp; video"/>
    <s v="documentary"/>
    <d v="2010-10-18T05:24:20"/>
    <d v="2010-11-17T06:24:20"/>
    <x v="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s v="film &amp; video"/>
    <s v="documentary"/>
    <d v="2011-03-24T23:02:18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s v="film &amp; video"/>
    <s v="documentary"/>
    <d v="2013-02-07T17:42:15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s v="film &amp; video"/>
    <s v="documentary"/>
    <d v="2012-01-25T20:33:58"/>
    <d v="2012-02-24T20:33:58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s v="film &amp; video"/>
    <s v="documentary"/>
    <d v="2012-05-03T01:42:26"/>
    <d v="2012-06-02T01:42:26"/>
    <x v="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s v="film &amp; video"/>
    <s v="documentary"/>
    <d v="2012-07-24T02:16:37"/>
    <d v="2012-09-01T02:00:00"/>
    <x v="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s v="film &amp; video"/>
    <s v="documentary"/>
    <d v="2012-02-09T15:07:29"/>
    <d v="2012-03-10T15:07:29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s v="film &amp; video"/>
    <s v="documentary"/>
    <d v="2013-02-28T20:05:33"/>
    <d v="2013-03-20T19:05:33"/>
    <x v="2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s v="film &amp; video"/>
    <s v="documentary"/>
    <d v="2013-01-08T22:40:01"/>
    <d v="2013-02-07T22:40:01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s v="film &amp; video"/>
    <s v="documentary"/>
    <d v="2011-01-24T16:40:10"/>
    <d v="2011-03-10T16:40:10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s v="film &amp; video"/>
    <s v="documentary"/>
    <d v="2012-08-13T18:02:14"/>
    <d v="2012-09-03T18:02:14"/>
    <x v="23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s v="film &amp; video"/>
    <s v="documentary"/>
    <d v="2011-10-05T04:23:43"/>
    <d v="2011-10-20T02:00:00"/>
    <x v="1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s v="film &amp; video"/>
    <s v="documentary"/>
    <d v="2011-11-21T05:16:32"/>
    <d v="2012-01-01T07:59:00"/>
    <x v="4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s v="film &amp; video"/>
    <s v="documentary"/>
    <d v="2013-03-15T21:03:52"/>
    <d v="2013-04-14T21:03:52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s v="film &amp; video"/>
    <s v="documentary"/>
    <d v="2010-06-28T05:28:14"/>
    <d v="2010-08-11T15:59:00"/>
    <x v="38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s v="film &amp; video"/>
    <s v="documentary"/>
    <d v="2013-01-30T19:59:48"/>
    <d v="2013-03-01T19:59:48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s v="film &amp; video"/>
    <s v="documentary"/>
    <d v="2012-07-23T18:32:14"/>
    <d v="2012-08-22T18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s v="film &amp; video"/>
    <s v="documentary"/>
    <d v="2014-11-07T22:09:57"/>
    <d v="2014-12-11T04:59:00"/>
    <x v="5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s v="film &amp; video"/>
    <s v="documentary"/>
    <d v="2013-11-11T16:14:43"/>
    <d v="2013-12-11T16:14:43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s v="film &amp; video"/>
    <s v="documentary"/>
    <d v="2013-02-25T00:55:51"/>
    <d v="2013-03-26T23:55:51"/>
    <x v="3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s v="film &amp; video"/>
    <s v="documentary"/>
    <d v="2009-11-06T20:07:09"/>
    <d v="2010-02-02T07:59:00"/>
    <x v="5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s v="film &amp; video"/>
    <s v="documentary"/>
    <d v="2015-11-23T13:13:53"/>
    <d v="2015-12-22T23:00:00"/>
    <x v="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s v="film &amp; video"/>
    <s v="documentary"/>
    <d v="2016-10-04T10:43:06"/>
    <d v="2016-11-08T11:43:06"/>
    <x v="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s v="film &amp; video"/>
    <s v="documentary"/>
    <d v="2016-04-13T13:40:48"/>
    <d v="2016-05-13T13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s v="film &amp; video"/>
    <s v="documentary"/>
    <d v="2016-11-23T07:42:46"/>
    <d v="2016-12-21T07:59:00"/>
    <x v="3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s v="film &amp; video"/>
    <s v="documentary"/>
    <d v="2015-06-29T15:01:48"/>
    <d v="2015-08-01T15:01:48"/>
    <x v="1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s v="film &amp; video"/>
    <s v="documentary"/>
    <d v="2016-11-15T04:30:33"/>
    <d v="2016-12-20T04:30:33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s v="film &amp; video"/>
    <s v="documentary"/>
    <d v="2017-02-09T07:33:26"/>
    <d v="2017-03-14T22:57:00"/>
    <x v="1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s v="film &amp; video"/>
    <s v="documentary"/>
    <d v="2015-02-23T05:38:49"/>
    <d v="2015-03-22T08:00:00"/>
    <x v="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s v="film &amp; video"/>
    <s v="documentary"/>
    <d v="2015-10-01T22:43:0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s v="film &amp; video"/>
    <s v="documentary"/>
    <d v="2015-10-14T11:12:07"/>
    <d v="2015-11-07T04:00:00"/>
    <x v="1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s v="film &amp; video"/>
    <s v="documentary"/>
    <d v="2013-04-15T12:22:43"/>
    <d v="2013-05-17T03:59:00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s v="film &amp; video"/>
    <s v="documentary"/>
    <d v="2016-05-17T13:57:14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s v="film &amp; video"/>
    <s v="documentary"/>
    <d v="2015-09-16T16:19:37"/>
    <d v="2015-10-28T08:00:00"/>
    <x v="1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s v="film &amp; video"/>
    <s v="documentary"/>
    <d v="2016-03-08T15:16:31"/>
    <d v="2016-04-07T14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s v="film &amp; video"/>
    <s v="documentary"/>
    <d v="2015-04-07T16:22:37"/>
    <d v="2015-05-15T19:00:00"/>
    <x v="5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s v="film &amp; video"/>
    <s v="documentary"/>
    <d v="2015-04-07T17:41:5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s v="film &amp; video"/>
    <s v="documentary"/>
    <d v="2015-10-14T14:18:38"/>
    <d v="2015-11-13T15:18:38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s v="film &amp; video"/>
    <s v="documentary"/>
    <d v="2015-02-12T03:05:08"/>
    <d v="2015-03-14T02:05:08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s v="film &amp; video"/>
    <s v="documentary"/>
    <d v="2016-07-08T18:08:10"/>
    <d v="2016-09-03T01:00:00"/>
    <x v="4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s v="film &amp; video"/>
    <s v="documentary"/>
    <d v="2015-03-30T18:14:28"/>
    <d v="2015-04-29T18:14:28"/>
    <x v="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s v="film &amp; video"/>
    <s v="documentary"/>
    <d v="2017-02-06T16:03:27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s v="film &amp; video"/>
    <s v="documentary"/>
    <d v="2014-09-12T21:06:38"/>
    <d v="2014-10-01T03:59:00"/>
    <x v="3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s v="film &amp; video"/>
    <s v="documentary"/>
    <d v="2016-03-30T18:44:25"/>
    <d v="2016-04-29T18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s v="film &amp; video"/>
    <s v="documentary"/>
    <d v="2014-10-14T17:42:25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s v="film &amp; video"/>
    <s v="documentary"/>
    <d v="2015-04-17T23:18:14"/>
    <d v="2015-06-01T02:20:00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s v="film &amp; video"/>
    <s v="documentary"/>
    <d v="2015-04-20T22:39:50"/>
    <d v="2015-05-20T22:39:5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s v="film &amp; video"/>
    <s v="documentary"/>
    <d v="2015-09-14T12:00:21"/>
    <d v="2015-10-14T12:00:2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s v="film &amp; video"/>
    <s v="documentary"/>
    <d v="2015-10-15T11:53:29"/>
    <d v="2015-11-14T12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s v="film &amp; video"/>
    <s v="documentary"/>
    <d v="2015-07-22T14:05:16"/>
    <d v="2015-08-21T14:05:16"/>
    <x v="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s v="film &amp; video"/>
    <s v="documentary"/>
    <d v="2017-01-25T11:58:28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s v="film &amp; video"/>
    <s v="documentary"/>
    <d v="2016-08-04T01:35:09"/>
    <d v="2016-09-11T03:59:00"/>
    <x v="5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s v="film &amp; video"/>
    <s v="documentary"/>
    <d v="2016-02-27T23:09:14"/>
    <d v="2016-04-07T22:09:14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s v="film &amp; video"/>
    <s v="documentary"/>
    <d v="2014-09-08T04:01:08"/>
    <d v="2014-10-08T04:01:08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s v="film &amp; video"/>
    <s v="documentary"/>
    <d v="2015-10-20T19:00:19"/>
    <d v="2015-11-19T20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s v="film &amp; video"/>
    <s v="documentary"/>
    <d v="2016-03-09T19:52:01"/>
    <d v="2016-04-08T18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s v="film &amp; video"/>
    <s v="documentary"/>
    <d v="2014-10-31T07:03:14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s v="film &amp; video"/>
    <s v="documentary"/>
    <d v="2016-02-15T19:16:33"/>
    <d v="2016-03-16T18:16:33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s v="film &amp; video"/>
    <s v="documentary"/>
    <d v="2015-03-15T05:19:57"/>
    <d v="2015-04-24T05:19:57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s v="film &amp; video"/>
    <s v="documentary"/>
    <d v="2016-05-17T20:38:41"/>
    <d v="2016-06-15T15:00:00"/>
    <x v="3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s v="film &amp; video"/>
    <s v="documentary"/>
    <d v="2014-10-23T01:41:30"/>
    <d v="2014-11-14T05:12:00"/>
    <x v="2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s v="film &amp; video"/>
    <s v="documentary"/>
    <d v="2015-06-08T21:33:00"/>
    <d v="2015-07-23T03:11:00"/>
    <x v="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s v="film &amp; video"/>
    <s v="documentary"/>
    <d v="2014-10-24T00:01:46"/>
    <d v="2014-11-23T01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s v="film &amp; video"/>
    <s v="documentary"/>
    <d v="2014-07-17T05:03:11"/>
    <d v="2014-08-08T00:00:00"/>
    <x v="2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s v="film &amp; video"/>
    <s v="documentary"/>
    <d v="2010-03-18T17:52:16"/>
    <d v="2010-05-02T19:22:00"/>
    <x v="8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s v="film &amp; video"/>
    <s v="documentary"/>
    <d v="2014-05-21T20:37:52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s v="film &amp; video"/>
    <s v="documentary"/>
    <d v="2014-01-29T14:33:19"/>
    <d v="2014-02-28T14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s v="film &amp; video"/>
    <s v="documentary"/>
    <d v="2012-04-20T19:01:58"/>
    <d v="2012-05-20T19:01:58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s v="film &amp; video"/>
    <s v="documentary"/>
    <d v="2013-03-22T13:51:18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s v="film &amp; video"/>
    <s v="documentary"/>
    <d v="2015-02-08T14:32:02"/>
    <d v="2015-03-15T13:32:02"/>
    <x v="6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s v="film &amp; video"/>
    <s v="documentary"/>
    <d v="2011-12-16T13:14:29"/>
    <d v="2012-01-15T13:14:29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s v="film &amp; video"/>
    <s v="documentary"/>
    <d v="2016-12-07T19:05:0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s v="film &amp; video"/>
    <s v="documentary"/>
    <d v="2012-12-18T18:25:39"/>
    <d v="2013-02-01T18:25:39"/>
    <x v="8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s v="film &amp; video"/>
    <s v="documentary"/>
    <d v="2016-02-25T13:50:44"/>
    <d v="2016-04-05T16:00:0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s v="film &amp; video"/>
    <s v="documentary"/>
    <d v="2012-06-18T21:53:18"/>
    <d v="2012-07-18T21:53:18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s v="film &amp; video"/>
    <s v="documentary"/>
    <d v="2011-08-02T21:20:31"/>
    <d v="2011-09-16T21:20:31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s v="film &amp; video"/>
    <s v="documentary"/>
    <d v="2014-01-18T23:38:31"/>
    <d v="2014-03-01T17:18:00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s v="film &amp; video"/>
    <s v="documentary"/>
    <d v="2016-07-25T10:51:5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s v="film &amp; video"/>
    <s v="documentary"/>
    <d v="2015-10-15T06:01:08"/>
    <d v="2015-11-14T07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s v="film &amp; video"/>
    <s v="documentary"/>
    <d v="2016-01-01T13:43:28"/>
    <d v="2016-01-25T23:52:00"/>
    <x v="1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s v="film &amp; video"/>
    <s v="documentary"/>
    <d v="2012-03-19T16:31:12"/>
    <d v="2012-05-03T16:31:12"/>
    <x v="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s v="film &amp; video"/>
    <s v="documentary"/>
    <d v="2015-12-29T17:16:32"/>
    <d v="2016-01-23T17:16:32"/>
    <x v="1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s v="film &amp; video"/>
    <s v="documentary"/>
    <d v="2012-06-25T16:45:17"/>
    <d v="2012-07-30T05:00:00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s v="film &amp; video"/>
    <s v="documentary"/>
    <d v="2012-08-23T17:01:40"/>
    <d v="2012-09-06T17:01:40"/>
    <x v="2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s v="film &amp; video"/>
    <s v="documentary"/>
    <d v="2014-04-26T02:49:19"/>
    <d v="2014-05-19T02:49:19"/>
    <x v="3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s v="film &amp; video"/>
    <s v="documentary"/>
    <d v="2014-12-07T18:45:47"/>
    <d v="2015-01-06T18:45:47"/>
    <x v="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s v="film &amp; video"/>
    <s v="documentary"/>
    <d v="2014-10-22T14:01:41"/>
    <d v="2014-11-21T15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s v="film &amp; video"/>
    <s v="documentary"/>
    <d v="2015-07-26T22:49:51"/>
    <d v="2015-08-10T22:49:51"/>
    <x v="1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s v="film &amp; video"/>
    <s v="documentary"/>
    <d v="2015-07-15T16:14:18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s v="film &amp; video"/>
    <s v="documentary"/>
    <d v="2016-06-28T01:49:40"/>
    <d v="2016-07-28T01:49:40"/>
    <x v="1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s v="film &amp; video"/>
    <s v="documentary"/>
    <d v="2014-02-04T01:30:50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s v="film &amp; video"/>
    <s v="documentary"/>
    <d v="2015-04-18T00:52:52"/>
    <d v="2015-05-08T00:52:52"/>
    <x v="2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s v="film &amp; video"/>
    <s v="documentary"/>
    <d v="2011-11-18T01:00:51"/>
    <d v="2011-12-18T00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s v="film &amp; video"/>
    <s v="documentary"/>
    <d v="2011-08-08T17:12:51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s v="film &amp; video"/>
    <s v="documentary"/>
    <d v="2013-09-09T17:00:52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s v="film &amp; video"/>
    <s v="documentary"/>
    <d v="2016-02-17T19:38:02"/>
    <d v="2016-04-17T18:38:02"/>
    <x v="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s v="film &amp; video"/>
    <s v="documentary"/>
    <d v="2012-03-22T21:49:20"/>
    <d v="2012-04-27T21:32:00"/>
    <x v="9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s v="film &amp; video"/>
    <s v="documentary"/>
    <d v="2012-06-22T13:33:26"/>
    <d v="2012-07-07T13:33:26"/>
    <x v="1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s v="film &amp; video"/>
    <s v="documentary"/>
    <d v="2010-07-20T18:38:04"/>
    <d v="2010-09-01T03:44:00"/>
    <x v="4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s v="film &amp; video"/>
    <s v="documentary"/>
    <d v="2015-03-15T19:02:06"/>
    <d v="2015-04-29T19:02:06"/>
    <x v="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s v="film &amp; video"/>
    <s v="documentary"/>
    <d v="2016-11-13T21:01:07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s v="film &amp; video"/>
    <s v="documentary"/>
    <d v="2014-04-16T15:15:47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s v="film &amp; video"/>
    <s v="documentary"/>
    <d v="2011-07-08T20:12:50"/>
    <d v="2011-08-07T20:12:5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s v="film &amp; video"/>
    <s v="documentary"/>
    <d v="2015-10-15T12:56:57"/>
    <d v="2015-11-05T13:56:57"/>
    <x v="2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s v="film &amp; video"/>
    <s v="documentary"/>
    <d v="2011-06-24T07:27:21"/>
    <d v="2011-08-10T07:08:00"/>
    <x v="5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s v="film &amp; video"/>
    <s v="documentary"/>
    <d v="2014-01-07T15:04:22"/>
    <d v="2014-02-05T23:04:00"/>
    <x v="37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s v="film &amp; video"/>
    <s v="documentary"/>
    <d v="2014-02-04T02:02:19"/>
    <d v="2014-03-06T02:02:19"/>
    <x v="1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s v="film &amp; video"/>
    <s v="documentary"/>
    <d v="2011-04-05T03:53:57"/>
    <d v="2011-05-09T05:59:00"/>
    <x v="5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s v="film &amp; video"/>
    <s v="documentary"/>
    <d v="2011-09-20T20:54:10"/>
    <d v="2011-11-19T21:54:10"/>
    <x v="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s v="film &amp; video"/>
    <s v="documentary"/>
    <d v="2013-09-26T17:39:50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s v="film &amp; video"/>
    <s v="documentary"/>
    <d v="2016-06-22T20:42:24"/>
    <d v="2016-07-22T20:42:24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s v="film &amp; video"/>
    <s v="documentary"/>
    <d v="2015-04-19T23:33:17"/>
    <d v="2015-06-18T23:33:17"/>
    <x v="1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s v="film &amp; video"/>
    <s v="documentary"/>
    <d v="2013-11-20T04:13:24"/>
    <d v="2013-12-22T05:00:00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s v="film &amp; video"/>
    <s v="documentary"/>
    <d v="2012-07-09T17:49:38"/>
    <d v="2012-07-25T17:49:38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s v="film &amp; video"/>
    <s v="documentary"/>
    <d v="2012-06-19T21:03:31"/>
    <d v="2012-07-19T21:03:31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s v="film &amp; video"/>
    <s v="documentary"/>
    <d v="2013-09-12T01:31:05"/>
    <d v="2013-10-12T01:31:05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s v="film &amp; video"/>
    <s v="documentary"/>
    <d v="2014-09-22T20:26:42"/>
    <d v="2014-10-17T12:00:00"/>
    <x v="1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s v="film &amp; video"/>
    <s v="documentary"/>
    <d v="2014-01-09T09:30:31"/>
    <d v="2014-02-08T09:30:31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s v="film &amp; video"/>
    <s v="documentary"/>
    <d v="2013-03-27T23:17:40"/>
    <d v="2013-04-08T04:33:00"/>
    <x v="5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s v="film &amp; video"/>
    <s v="documentary"/>
    <d v="2015-06-23T06:46:37"/>
    <d v="2015-07-23T06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s v="film &amp; video"/>
    <s v="documentary"/>
    <d v="2013-04-30T20:13:07"/>
    <d v="2013-06-29T20:13:07"/>
    <x v="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s v="film &amp; video"/>
    <s v="animation"/>
    <d v="2014-02-12T05:40:31"/>
    <d v="2014-03-14T04:40:31"/>
    <x v="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s v="film &amp; video"/>
    <s v="animation"/>
    <d v="2015-06-22T11:47:36"/>
    <d v="2015-08-21T11:47:36"/>
    <x v="1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s v="film &amp; video"/>
    <s v="animation"/>
    <d v="2014-08-12T06:14:57"/>
    <d v="2014-09-11T06:14:57"/>
    <x v="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s v="film &amp; video"/>
    <s v="animation"/>
    <d v="2013-05-06T22:13:50"/>
    <d v="2013-06-05T22:13:50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s v="film &amp; video"/>
    <s v="animation"/>
    <d v="2012-01-26T09:01:39"/>
    <d v="2012-03-26T08:01:39"/>
    <x v="13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s v="film &amp; video"/>
    <s v="animation"/>
    <d v="2015-09-28T20:40:04"/>
    <d v="2015-11-27T21:40:04"/>
    <x v="13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s v="film &amp; video"/>
    <s v="animation"/>
    <d v="2016-01-31T17:05:14"/>
    <d v="2016-03-01T17:05:14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n v="0"/>
    <s v="film &amp; video"/>
    <s v="animation"/>
    <d v="2015-10-08T21:49:00"/>
    <d v="2015-10-22T18:59:00"/>
    <x v="22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s v="film &amp; video"/>
    <s v="animation"/>
    <d v="2014-05-19T18:24:05"/>
    <d v="2014-06-16T22:00:00"/>
    <x v="31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n v="0"/>
    <s v="film &amp; video"/>
    <s v="animation"/>
    <d v="2009-09-14T21:38:02"/>
    <d v="2009-11-27T04:59:00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s v="film &amp; video"/>
    <s v="animation"/>
    <d v="2013-08-27T02:34:27"/>
    <d v="2013-09-11T02:34:27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s v="film &amp; video"/>
    <s v="animation"/>
    <d v="2016-06-05T20:54:43"/>
    <d v="2016-07-05T20:54:43"/>
    <x v="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s v="film &amp; video"/>
    <s v="animation"/>
    <d v="2015-08-22T17:26:21"/>
    <d v="2015-10-21T17:26:21"/>
    <x v="1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n v="0"/>
    <s v="film &amp; video"/>
    <s v="animation"/>
    <d v="2015-08-12T15:07:02"/>
    <d v="2015-10-11T15:07:02"/>
    <x v="1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s v="film &amp; video"/>
    <s v="animation"/>
    <d v="2013-10-29T20:01:42"/>
    <d v="2013-12-01T21:01:42"/>
    <x v="1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s v="film &amp; video"/>
    <s v="animation"/>
    <d v="2013-08-14T17:56:20"/>
    <d v="2013-09-13T17:56:20"/>
    <x v="1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n v="0"/>
    <s v="film &amp; video"/>
    <s v="animation"/>
    <d v="2013-07-01T08:41:53"/>
    <d v="2013-07-31T08:41:53"/>
    <x v="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n v="0"/>
    <s v="film &amp; video"/>
    <s v="animation"/>
    <d v="2016-08-09T07:38:46"/>
    <d v="2016-10-08T07:38:46"/>
    <x v="1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s v="film &amp; video"/>
    <s v="animation"/>
    <d v="2015-10-19T06:15:58"/>
    <d v="2015-11-18T07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n v="0"/>
    <s v="film &amp; video"/>
    <s v="animation"/>
    <d v="2014-10-07T18:16:58"/>
    <d v="2014-10-17T18:16:58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s v="film &amp; video"/>
    <s v="animation"/>
    <d v="2016-02-23T23:39:13"/>
    <d v="2016-03-24T22:39:13"/>
    <x v="1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n v="0"/>
    <s v="film &amp; video"/>
    <s v="animation"/>
    <d v="2013-10-03T19:03:16"/>
    <d v="2013-11-02T19:03:16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s v="film &amp; video"/>
    <s v="animation"/>
    <d v="2015-01-20T21:19:43"/>
    <d v="2015-02-19T21:19:43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s v="film &amp; video"/>
    <s v="animation"/>
    <d v="2014-01-11T00:21:41"/>
    <d v="2014-02-10T00:21:41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s v="film &amp; video"/>
    <s v="animation"/>
    <d v="2011-12-17T21:46:01"/>
    <d v="2012-02-15T21:46:01"/>
    <x v="1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s v="film &amp; video"/>
    <s v="animation"/>
    <d v="2015-05-06T08:02:55"/>
    <d v="2015-05-21T08:02:55"/>
    <x v="18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s v="film &amp; video"/>
    <s v="animation"/>
    <d v="2015-02-02T02:00:20"/>
    <d v="2015-03-04T02:00:20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s v="film &amp; video"/>
    <s v="animation"/>
    <d v="2013-02-26T13:19:23"/>
    <d v="2013-03-23T12:19:23"/>
    <x v="1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s v="film &amp; video"/>
    <s v="animation"/>
    <d v="2014-04-24T18:11:35"/>
    <d v="2014-05-14T18:11:35"/>
    <x v="2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s v="film &amp; video"/>
    <s v="animation"/>
    <d v="2013-09-17T13:38:05"/>
    <d v="2013-10-17T13:38:05"/>
    <x v="1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s v="film &amp; video"/>
    <s v="animation"/>
    <d v="2014-01-15T22:43:20"/>
    <d v="2014-02-14T22:43:20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n v="0"/>
    <s v="film &amp; video"/>
    <s v="animation"/>
    <d v="2013-12-26T17:09:51"/>
    <d v="2014-01-25T17:09:51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s v="film &amp; video"/>
    <s v="animation"/>
    <d v="2015-04-13T16:53:35"/>
    <d v="2015-05-13T16:53:35"/>
    <x v="1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s v="film &amp; video"/>
    <s v="animation"/>
    <d v="2015-02-03T19:47:59"/>
    <d v="2015-02-19T19:47:59"/>
    <x v="1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s v="film &amp; video"/>
    <s v="animation"/>
    <d v="2014-10-26T17:12:51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s v="film &amp; video"/>
    <s v="animation"/>
    <d v="2012-03-03T00:03:42"/>
    <d v="2012-04-17T00:31:00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s v="film &amp; video"/>
    <s v="animation"/>
    <d v="2013-09-30T16:40:01"/>
    <d v="2013-10-22T03:59:00"/>
    <x v="2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n v="0"/>
    <s v="film &amp; video"/>
    <s v="animation"/>
    <d v="2014-07-17T18:25:12"/>
    <d v="2014-08-16T18:25:12"/>
    <x v="1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s v="film &amp; video"/>
    <s v="animation"/>
    <d v="2013-04-14T16:47:40"/>
    <d v="2013-05-14T16:47:40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s v="film &amp; video"/>
    <s v="animation"/>
    <d v="2011-09-14T15:22:07"/>
    <d v="2011-11-13T16:22:07"/>
    <x v="13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s v="film &amp; video"/>
    <s v="animation"/>
    <d v="2014-04-30T13:01:15"/>
    <d v="2014-06-01T04:00:00"/>
    <x v="7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n v="0"/>
    <s v="film &amp; video"/>
    <s v="animation"/>
    <d v="2013-05-13T20:19:27"/>
    <d v="2013-06-02T20:19:27"/>
    <x v="2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n v="0"/>
    <s v="film &amp; video"/>
    <s v="animation"/>
    <d v="2011-06-11T03:02:21"/>
    <d v="2011-08-10T03:02:21"/>
    <x v="1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s v="film &amp; video"/>
    <s v="animation"/>
    <d v="2011-07-26T17:02:33"/>
    <d v="2011-09-24T17:02:33"/>
    <x v="1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s v="film &amp; video"/>
    <s v="animation"/>
    <d v="2016-04-28T20:22:15"/>
    <d v="2016-05-18T20:22:15"/>
    <x v="2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s v="film &amp; video"/>
    <s v="animation"/>
    <d v="2014-06-11T02:52:54"/>
    <d v="2014-06-27T02:52:54"/>
    <x v="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s v="film &amp; video"/>
    <s v="animation"/>
    <d v="2012-08-08T22:37:44"/>
    <d v="2012-09-07T22:37:4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s v="film &amp; video"/>
    <s v="animation"/>
    <d v="2012-08-14T16:18:54"/>
    <d v="2012-09-28T16:18:54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n v="0"/>
    <s v="film &amp; video"/>
    <s v="animation"/>
    <d v="2012-05-12T04:01:23"/>
    <d v="2012-07-11T03:51:05"/>
    <x v="1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n v="0"/>
    <s v="film &amp; video"/>
    <s v="animation"/>
    <d v="2014-07-07T23:45:24"/>
    <d v="2014-09-05T23:45:24"/>
    <x v="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s v="film &amp; video"/>
    <s v="animation"/>
    <d v="2013-11-27T04:01:29"/>
    <d v="2014-01-16T04:00:00"/>
    <x v="3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s v="film &amp; video"/>
    <s v="animation"/>
    <d v="2014-03-05T17:19:39"/>
    <d v="2014-04-19T16:19:39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s v="film &amp; video"/>
    <s v="animation"/>
    <d v="2014-07-24T22:08:38"/>
    <d v="2014-08-23T22:08:38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s v="film &amp; video"/>
    <s v="animation"/>
    <d v="2014-08-18T16:45:19"/>
    <d v="2014-09-17T16:45:19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s v="film &amp; video"/>
    <s v="animation"/>
    <d v="2017-01-18T07:53:49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n v="0"/>
    <s v="film &amp; video"/>
    <s v="animation"/>
    <d v="2015-04-06T02:04:03"/>
    <d v="2015-05-06T02:04:03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s v="film &amp; video"/>
    <s v="animation"/>
    <d v="2014-04-28T23:24:01"/>
    <d v="2014-06-03T03:59:00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n v="0"/>
    <s v="film &amp; video"/>
    <s v="animation"/>
    <d v="2012-03-19T20:02:14"/>
    <d v="2012-05-18T20:02:14"/>
    <x v="1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n v="0"/>
    <s v="film &amp; video"/>
    <s v="animation"/>
    <d v="2015-03-02T21:51:49"/>
    <d v="2015-04-01T20:51:49"/>
    <x v="1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s v="film &amp; video"/>
    <s v="animation"/>
    <d v="2014-09-22T09:47:15"/>
    <d v="2014-11-21T10:47:15"/>
    <x v="1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s v="film &amp; video"/>
    <s v="animation"/>
    <d v="2013-07-10T12:00:15"/>
    <d v="2013-08-09T12:00:15"/>
    <x v="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s v="film &amp; video"/>
    <s v="animation"/>
    <d v="2012-09-10T16:08:09"/>
    <d v="2012-10-10T16:08:09"/>
    <x v="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s v="film &amp; video"/>
    <s v="animation"/>
    <d v="2016-03-18T21:31:30"/>
    <d v="2016-04-14T14:34:00"/>
    <x v="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s v="film &amp; video"/>
    <s v="animation"/>
    <d v="2012-11-30T04:44:32"/>
    <d v="2013-01-29T04:44:32"/>
    <x v="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s v="film &amp; video"/>
    <s v="animation"/>
    <d v="2015-09-25T22:32:52"/>
    <d v="2015-11-05T23:32:52"/>
    <x v="43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s v="film &amp; video"/>
    <s v="animation"/>
    <d v="2013-04-17T12:08:19"/>
    <d v="2013-05-17T12:08:19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s v="film &amp; video"/>
    <s v="animation"/>
    <d v="2014-05-02T22:37:19"/>
    <d v="2014-06-01T22:37:19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n v="0"/>
    <s v="film &amp; video"/>
    <s v="animation"/>
    <d v="2016-10-26T14:16:34"/>
    <d v="2016-12-25T15:16:34"/>
    <x v="13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n v="0"/>
    <s v="film &amp; video"/>
    <s v="animation"/>
    <d v="2016-12-10T01:18:20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s v="film &amp; video"/>
    <s v="animation"/>
    <d v="2011-12-05T11:33:36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n v="0"/>
    <s v="film &amp; video"/>
    <s v="animation"/>
    <d v="2012-07-23T23:14:45"/>
    <d v="2012-08-22T23:14:45"/>
    <x v="1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n v="0"/>
    <s v="film &amp; video"/>
    <s v="animation"/>
    <d v="2015-12-28T23:34:59"/>
    <d v="2016-01-27T23:34:59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n v="0"/>
    <s v="film &amp; video"/>
    <s v="animation"/>
    <d v="2016-08-14T00:50:30"/>
    <d v="2016-10-13T00:50:30"/>
    <x v="1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n v="0"/>
    <s v="film &amp; video"/>
    <s v="animation"/>
    <d v="2015-04-20T17:25:38"/>
    <d v="2015-05-20T17:25:38"/>
    <x v="1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s v="film &amp; video"/>
    <s v="animation"/>
    <d v="2014-06-09T19:56:05"/>
    <d v="2014-07-03T03:00:00"/>
    <x v="1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n v="0"/>
    <s v="film &amp; video"/>
    <s v="animation"/>
    <d v="2015-06-16T19:51:45"/>
    <d v="2015-07-16T19:51:45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s v="film &amp; video"/>
    <s v="animation"/>
    <d v="2013-12-12T22:21:14"/>
    <d v="2014-02-10T22:21:14"/>
    <x v="1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s v="film &amp; video"/>
    <s v="animation"/>
    <d v="2014-11-02T00:54:25"/>
    <d v="2014-12-25T05:00:00"/>
    <x v="2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s v="film &amp; video"/>
    <s v="animation"/>
    <d v="2011-11-11T18:17:29"/>
    <d v="2011-12-23T18:17:29"/>
    <x v="1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s v="film &amp; video"/>
    <s v="animation"/>
    <d v="2009-08-18T21:29:28"/>
    <d v="2009-10-12T20:59:00"/>
    <x v="5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s v="film &amp; video"/>
    <s v="animation"/>
    <d v="2010-03-10T21:15:51"/>
    <d v="2010-05-08T22:16:00"/>
    <x v="4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n v="0"/>
    <s v="film &amp; video"/>
    <s v="animation"/>
    <d v="2011-06-09T05:37:31"/>
    <d v="2011-07-09T05:37:31"/>
    <x v="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s v="film &amp; video"/>
    <s v="animation"/>
    <d v="2012-02-17T13:17:05"/>
    <d v="2012-03-18T12:17:0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s v="film &amp; video"/>
    <s v="animation"/>
    <d v="2014-12-18T12:38:23"/>
    <d v="2015-01-17T12:38:23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s v="film &amp; video"/>
    <s v="animation"/>
    <d v="2012-02-10T23:36:27"/>
    <d v="2012-04-10T22:36:27"/>
    <x v="1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s v="film &amp; video"/>
    <s v="animation"/>
    <d v="2015-11-10T02:21:26"/>
    <d v="2015-12-25T02:21:26"/>
    <x v="8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s v="film &amp; video"/>
    <s v="animation"/>
    <d v="2013-07-11T13:15:20"/>
    <d v="2013-08-10T13:15:20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s v="film &amp; video"/>
    <s v="animation"/>
    <d v="2012-09-04T23:00:57"/>
    <d v="2012-10-19T23:00:57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s v="film &amp; video"/>
    <s v="animation"/>
    <d v="2012-03-27T00:35:01"/>
    <d v="2012-05-25T14:14:00"/>
    <x v="44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s v="film &amp; video"/>
    <s v="animation"/>
    <d v="2015-05-29T15:09:30"/>
    <d v="2015-06-28T15:09:30"/>
    <x v="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n v="0"/>
    <s v="film &amp; video"/>
    <s v="animation"/>
    <d v="2016-01-31T04:13:59"/>
    <d v="2016-03-01T04:13:59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s v="film &amp; video"/>
    <s v="animation"/>
    <d v="2013-03-07T07:16:22"/>
    <d v="2013-04-06T06:16:22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s v="film &amp; video"/>
    <s v="animation"/>
    <d v="2016-10-06T17:48:47"/>
    <d v="2016-11-20T18:48:47"/>
    <x v="8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s v="film &amp; video"/>
    <s v="animation"/>
    <d v="2016-07-01T15:41:45"/>
    <d v="2016-08-15T07:00:00"/>
    <x v="8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s v="film &amp; video"/>
    <s v="animation"/>
    <d v="2014-07-10T14:44:07"/>
    <d v="2014-08-09T14:44:07"/>
    <x v="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s v="film &amp; video"/>
    <s v="animation"/>
    <d v="2015-11-19T11:46:41"/>
    <d v="2015-12-29T11:46:41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n v="0"/>
    <s v="film &amp; video"/>
    <s v="animation"/>
    <d v="2015-03-28T18:41:20"/>
    <d v="2015-05-27T18:41:20"/>
    <x v="1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s v="film &amp; video"/>
    <s v="animation"/>
    <d v="2017-01-03T14:46:01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n v="0"/>
    <s v="film &amp; video"/>
    <s v="animation"/>
    <d v="2015-08-07T14:47:04"/>
    <d v="2015-09-06T14:46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s v="film &amp; video"/>
    <s v="animation"/>
    <d v="2012-11-05T09:23:41"/>
    <d v="2012-12-05T09:23:41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s v="theater"/>
    <s v="plays"/>
    <d v="2015-11-10T16:51:01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s v="theater"/>
    <s v="plays"/>
    <d v="2016-10-03T02:13:39"/>
    <d v="2016-11-01T04:59:00"/>
    <x v="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s v="theater"/>
    <s v="plays"/>
    <d v="2016-03-01T00:58:45"/>
    <d v="2016-03-20T23:58:45"/>
    <x v="3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s v="theater"/>
    <s v="plays"/>
    <d v="2015-08-22T03:11:16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s v="theater"/>
    <s v="plays"/>
    <d v="2016-05-02T17:12:49"/>
    <d v="2016-06-01T17:12:49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theater"/>
    <s v="plays"/>
    <d v="2014-07-30T09:37:21"/>
    <d v="2014-09-13T09:37:21"/>
    <x v="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s v="theater"/>
    <s v="plays"/>
    <d v="2015-07-07T14:12:24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s v="theater"/>
    <s v="plays"/>
    <d v="2017-01-18T04:56:06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s v="theater"/>
    <s v="plays"/>
    <d v="2015-05-31T22:05:07"/>
    <d v="2015-06-21T21:20:00"/>
    <x v="2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s v="theater"/>
    <s v="plays"/>
    <d v="2016-12-21T00:44:54"/>
    <d v="2017-01-11T05:00:00"/>
    <x v="23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s v="theater"/>
    <s v="plays"/>
    <d v="2015-06-02T14:11:08"/>
    <d v="2015-06-24T02:00:00"/>
    <x v="2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s v="theater"/>
    <s v="plays"/>
    <d v="2016-11-02T01:33:49"/>
    <d v="2016-12-17T06:59:00"/>
    <x v="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s v="theater"/>
    <s v="plays"/>
    <d v="2016-04-13T00:10:08"/>
    <d v="2016-05-13T00:10:08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s v="theater"/>
    <s v="plays"/>
    <d v="2016-04-22T10:26:05"/>
    <d v="2016-05-16T10:26:05"/>
    <x v="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s v="theater"/>
    <s v="plays"/>
    <d v="2015-09-23T19:27:50"/>
    <d v="2015-11-01T23:00:00"/>
    <x v="2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s v="theater"/>
    <s v="plays"/>
    <d v="2016-12-07T13:05:0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s v="theater"/>
    <s v="plays"/>
    <d v="2015-06-24T08:16:47"/>
    <d v="2015-08-03T18:00:00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s v="theater"/>
    <s v="plays"/>
    <d v="2015-10-05T18:26:31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s v="theater"/>
    <s v="plays"/>
    <d v="2016-04-13T19:04:23"/>
    <d v="2016-05-13T19:04:23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s v="theater"/>
    <s v="plays"/>
    <d v="2016-06-14T01:11:47"/>
    <d v="2016-07-05T01:11:47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s v="technology"/>
    <s v="web"/>
    <d v="2015-01-05T19:36:46"/>
    <d v="2015-02-04T19:36:46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s v="technology"/>
    <s v="web"/>
    <d v="2015-09-29T01:07:14"/>
    <d v="2015-10-29T01:07:14"/>
    <x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s v="technology"/>
    <s v="web"/>
    <d v="2016-03-04T17:41:56"/>
    <d v="2016-05-03T16:41:56"/>
    <x v="1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s v="technology"/>
    <s v="web"/>
    <d v="2014-10-02T02:12:42"/>
    <d v="2014-11-01T02:12:42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s v="technology"/>
    <s v="web"/>
    <d v="2016-06-04T15:46:00"/>
    <d v="2016-07-04T15:46:00"/>
    <x v="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s v="technology"/>
    <s v="web"/>
    <d v="2015-10-06T14:13:09"/>
    <d v="2015-11-15T15:13:09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s v="technology"/>
    <s v="web"/>
    <d v="2015-09-02T16:01:55"/>
    <d v="2015-10-17T16:01:5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n v="0"/>
    <s v="technology"/>
    <s v="web"/>
    <d v="2016-01-11T16:42:44"/>
    <d v="2016-02-10T16:42:44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s v="technology"/>
    <s v="web"/>
    <d v="2015-09-29T21:40:48"/>
    <d v="2015-10-29T21:40:48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s v="technology"/>
    <s v="web"/>
    <d v="2015-06-08T15:17:02"/>
    <d v="2015-07-08T15:17: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s v="technology"/>
    <s v="web"/>
    <d v="2017-01-18T16:17:25"/>
    <d v="2017-01-31T05:00:00"/>
    <x v="5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s v="technology"/>
    <s v="web"/>
    <d v="2015-06-18T06:37:04"/>
    <d v="2015-08-01T17:53:00"/>
    <x v="38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n v="0"/>
    <s v="technology"/>
    <s v="web"/>
    <d v="2015-11-10T14:48:16"/>
    <d v="2016-01-09T14:48:16"/>
    <x v="13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s v="technology"/>
    <s v="web"/>
    <d v="2014-10-15T17:16:31"/>
    <d v="2014-11-14T18:16:31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s v="technology"/>
    <s v="web"/>
    <d v="2014-09-19T16:26:12"/>
    <d v="2014-10-19T16:26:12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n v="0"/>
    <s v="technology"/>
    <s v="web"/>
    <d v="2016-05-13T08:29:03"/>
    <d v="2016-06-12T08:29:03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s v="technology"/>
    <s v="web"/>
    <d v="2015-12-07T20:38:37"/>
    <d v="2016-01-06T20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s v="technology"/>
    <s v="web"/>
    <d v="2016-11-02T22:36:43"/>
    <d v="2016-12-02T23:36:4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n v="0"/>
    <s v="technology"/>
    <s v="web"/>
    <d v="2015-02-22T21:11:45"/>
    <d v="2015-03-24T20:11:4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s v="technology"/>
    <s v="web"/>
    <d v="2015-11-13T06:47:40"/>
    <d v="2015-12-13T06:47:40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s v="technology"/>
    <s v="web"/>
    <d v="2014-11-17T18:30:45"/>
    <d v="2014-12-17T18:30:45"/>
    <x v="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s v="technology"/>
    <s v="web"/>
    <d v="2015-09-21T15:48:33"/>
    <d v="2015-10-26T15:48:33"/>
    <x v="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n v="0"/>
    <s v="technology"/>
    <s v="web"/>
    <d v="2016-11-18T09:20:15"/>
    <d v="2016-12-18T09:20:15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s v="technology"/>
    <s v="web"/>
    <d v="2015-01-18T01:40:47"/>
    <d v="2015-02-17T01:40:47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s v="technology"/>
    <s v="web"/>
    <d v="2016-02-11T22:37:55"/>
    <d v="2016-03-12T22:37:5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n v="0"/>
    <s v="technology"/>
    <s v="web"/>
    <d v="2015-06-10T18:50:49"/>
    <d v="2015-07-10T18:50:49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s v="technology"/>
    <s v="web"/>
    <d v="2016-06-14T16:25:33"/>
    <d v="2016-07-14T16:25:33"/>
    <x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n v="0"/>
    <s v="technology"/>
    <s v="web"/>
    <d v="2014-12-02T20:13:14"/>
    <d v="2015-01-01T20:13:1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s v="technology"/>
    <s v="web"/>
    <d v="2015-12-10T22:07:03"/>
    <d v="2016-01-16T11:00:00"/>
    <x v="4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s v="technology"/>
    <s v="web"/>
    <d v="2015-12-02T20:20:12"/>
    <d v="2016-01-01T20:20:12"/>
    <x v="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s v="technology"/>
    <s v="web"/>
    <d v="2016-01-19T19:09:29"/>
    <d v="2016-02-18T19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s v="technology"/>
    <s v="web"/>
    <d v="2015-07-07T19:35:23"/>
    <d v="2015-07-27T03:59:00"/>
    <x v="2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n v="0"/>
    <s v="technology"/>
    <s v="web"/>
    <d v="2015-10-05T17:11:28"/>
    <d v="2015-11-04T18:11:28"/>
    <x v="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s v="technology"/>
    <s v="web"/>
    <d v="2014-11-20T01:12:11"/>
    <d v="2015-01-18T01:12:00"/>
    <x v="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s v="technology"/>
    <s v="web"/>
    <d v="2016-09-19T10:38:27"/>
    <d v="2016-10-19T10:38:27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s v="technology"/>
    <s v="web"/>
    <d v="2015-05-14T16:37:23"/>
    <d v="2015-06-13T16:37:2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s v="technology"/>
    <s v="web"/>
    <d v="2015-01-27T11:19:12"/>
    <d v="2015-03-28T10:19:12"/>
    <x v="13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s v="technology"/>
    <s v="web"/>
    <d v="2016-03-21T14:08:22"/>
    <d v="2016-05-20T14:08:22"/>
    <x v="1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s v="technology"/>
    <s v="web"/>
    <d v="2015-08-14T13:53:13"/>
    <d v="2015-09-07T13:53:13"/>
    <x v="1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s v="technology"/>
    <s v="web"/>
    <d v="2014-11-25T20:27:03"/>
    <d v="2014-12-25T20:27:03"/>
    <x v="1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technology"/>
    <s v="web"/>
    <d v="2016-08-23T21:47:47"/>
    <d v="2016-09-22T21:47:47"/>
    <x v="1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n v="0"/>
    <s v="technology"/>
    <s v="web"/>
    <d v="2015-07-03T00:18:24"/>
    <d v="2015-08-02T00:18:24"/>
    <x v="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n v="0"/>
    <s v="technology"/>
    <s v="web"/>
    <d v="2015-02-20T17:45:19"/>
    <d v="2015-03-15T18:00:00"/>
    <x v="33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s v="technology"/>
    <s v="web"/>
    <d v="2015-02-17T22:31:27"/>
    <d v="2015-03-19T21:31:27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s v="technology"/>
    <s v="web"/>
    <d v="2015-02-14T17:11:56"/>
    <d v="2015-03-16T16:11:56"/>
    <x v="1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n v="0"/>
    <s v="technology"/>
    <s v="web"/>
    <d v="2015-10-06T09:22:57"/>
    <d v="2015-12-01T00:00:00"/>
    <x v="5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s v="technology"/>
    <s v="web"/>
    <d v="2015-01-16T20:30:07"/>
    <d v="2015-02-15T20:30:07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s v="technology"/>
    <s v="web"/>
    <d v="2015-03-17T18:10:33"/>
    <d v="2015-04-16T18:10:33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s v="technology"/>
    <s v="web"/>
    <d v="2016-09-18T18:28:06"/>
    <d v="2016-11-17T19:28:06"/>
    <x v="13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s v="technology"/>
    <s v="web"/>
    <d v="2015-06-23T14:44:59"/>
    <d v="2015-07-08T14:44:59"/>
    <x v="1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s v="technology"/>
    <s v="web"/>
    <d v="2016-01-08T13:18:51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s v="technology"/>
    <s v="web"/>
    <d v="2015-06-22T13:02:10"/>
    <d v="2015-07-22T13:02:10"/>
    <x v="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s v="technology"/>
    <s v="web"/>
    <d v="2014-11-03T05:34:20"/>
    <d v="2014-12-03T05:34:20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s v="technology"/>
    <s v="web"/>
    <d v="2015-03-07T16:15:45"/>
    <d v="2015-04-06T15:15:45"/>
    <x v="1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s v="technology"/>
    <s v="web"/>
    <d v="2016-03-17T18:43:26"/>
    <d v="2016-04-16T18:43:26"/>
    <x v="1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s v="technology"/>
    <s v="web"/>
    <d v="2015-03-20T01:40:38"/>
    <d v="2015-05-04T01:40:38"/>
    <x v="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s v="technology"/>
    <s v="web"/>
    <d v="2016-10-03T21:31:32"/>
    <d v="2016-11-02T21:31:32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s v="technology"/>
    <s v="web"/>
    <d v="2016-06-24T16:55:35"/>
    <d v="2016-07-31T16:00:00"/>
    <x v="4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s v="technology"/>
    <s v="web"/>
    <d v="2014-11-05T00:03:01"/>
    <d v="2014-12-05T00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s v="technology"/>
    <s v="web"/>
    <d v="2015-02-12T19:30:02"/>
    <d v="2015-03-08T15:16:00"/>
    <x v="1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s v="technology"/>
    <s v="web"/>
    <d v="2015-03-10T19:09:22"/>
    <d v="2015-05-09T19:09:22"/>
    <x v="1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s v="technology"/>
    <s v="web"/>
    <d v="2014-11-26T20:35:39"/>
    <d v="2014-12-26T20:35:39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n v="0"/>
    <s v="technology"/>
    <s v="web"/>
    <d v="2015-05-19T19:03:35"/>
    <d v="2015-06-18T19:03:35"/>
    <x v="1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s v="technology"/>
    <s v="web"/>
    <d v="2014-07-15T15:20:23"/>
    <d v="2014-08-14T15:20:23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n v="0"/>
    <s v="technology"/>
    <s v="web"/>
    <d v="2014-07-29T00:50:56"/>
    <d v="2014-08-28T00:50:56"/>
    <x v="1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s v="technology"/>
    <s v="web"/>
    <d v="2015-07-09T08:35:08"/>
    <d v="2015-08-23T08:35:08"/>
    <x v="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s v="technology"/>
    <s v="web"/>
    <d v="2015-04-08T15:36:49"/>
    <d v="2015-05-24T15:00:00"/>
    <x v="1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n v="0"/>
    <s v="technology"/>
    <s v="web"/>
    <d v="2015-10-23T19:48:56"/>
    <d v="2015-11-22T20:48:56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s v="technology"/>
    <s v="web"/>
    <d v="2015-05-16T22:06:20"/>
    <d v="2015-06-15T22:06:20"/>
    <x v="1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s v="technology"/>
    <s v="web"/>
    <d v="2015-10-30T00:49:04"/>
    <d v="2015-11-29T01:49:04"/>
    <x v="1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n v="0"/>
    <s v="technology"/>
    <s v="web"/>
    <d v="2015-03-23T19:56:26"/>
    <d v="2015-04-22T19:56:26"/>
    <x v="1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n v="0"/>
    <s v="technology"/>
    <s v="web"/>
    <d v="2015-11-20T13:27:17"/>
    <d v="2016-01-19T13:27:17"/>
    <x v="13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n v="0"/>
    <s v="technology"/>
    <s v="web"/>
    <d v="2016-08-03T00:45:46"/>
    <d v="2016-09-02T00:45:46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s v="technology"/>
    <s v="web"/>
    <d v="2015-08-31T11:55:20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n v="0"/>
    <s v="technology"/>
    <s v="web"/>
    <d v="2016-05-25T01:29:00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n v="0"/>
    <s v="technology"/>
    <s v="web"/>
    <d v="2015-08-26T02:55:59"/>
    <d v="2015-09-25T02:55:59"/>
    <x v="1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n v="0"/>
    <s v="technology"/>
    <s v="web"/>
    <d v="2017-01-26T09:01:47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s v="technology"/>
    <s v="web"/>
    <d v="2015-03-24T08:14:03"/>
    <d v="2015-05-08T08:14:03"/>
    <x v="8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n v="0"/>
    <s v="technology"/>
    <s v="web"/>
    <d v="2015-11-09T19:26:43"/>
    <d v="2015-12-09T19:26:43"/>
    <x v="1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s v="technology"/>
    <s v="web"/>
    <d v="2014-09-26T15:36:30"/>
    <d v="2014-11-25T16:36:30"/>
    <x v="1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s v="technology"/>
    <s v="web"/>
    <d v="2014-07-11T17:12:18"/>
    <d v="2014-08-25T17:12:18"/>
    <x v="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s v="technology"/>
    <s v="web"/>
    <d v="2016-06-07T23:42:17"/>
    <d v="2016-07-07T23:42:17"/>
    <x v="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s v="technology"/>
    <s v="web"/>
    <d v="2016-06-11T18:35:38"/>
    <d v="2016-07-01T18:35:38"/>
    <x v="2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n v="0"/>
    <s v="technology"/>
    <s v="web"/>
    <d v="2015-04-28T00:13:17"/>
    <d v="2015-05-28T00:13:17"/>
    <x v="1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n v="0"/>
    <s v="technology"/>
    <s v="web"/>
    <d v="2015-04-14T23:44:01"/>
    <d v="2015-05-14T23:44:01"/>
    <x v="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n v="0"/>
    <s v="technology"/>
    <s v="web"/>
    <d v="2017-02-24T21:29:37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s v="technology"/>
    <s v="web"/>
    <d v="2015-07-13T13:25:39"/>
    <d v="2015-08-15T13:22:00"/>
    <x v="1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s v="technology"/>
    <s v="web"/>
    <d v="2016-01-15T07:21:51"/>
    <d v="2016-03-14T23:00:00"/>
    <x v="4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n v="0"/>
    <s v="technology"/>
    <s v="web"/>
    <d v="2014-06-13T16:37:37"/>
    <d v="2014-07-13T16:37:37"/>
    <x v="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s v="technology"/>
    <s v="web"/>
    <d v="2016-04-14T15:18:28"/>
    <d v="2016-05-14T15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s v="technology"/>
    <s v="web"/>
    <d v="2015-08-07T14:52:01"/>
    <d v="2015-09-06T05:1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s v="technology"/>
    <s v="web"/>
    <d v="2016-04-29T18:32:09"/>
    <d v="2016-05-28T18:32:09"/>
    <x v="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n v="0"/>
    <s v="technology"/>
    <s v="web"/>
    <d v="2015-10-26T15:49:25"/>
    <d v="2015-11-25T16:49:25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s v="technology"/>
    <s v="web"/>
    <d v="2016-05-17T07:11:02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s v="technology"/>
    <s v="web"/>
    <d v="2015-01-27T22:17:09"/>
    <d v="2015-02-26T22:17:09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s v="technology"/>
    <s v="web"/>
    <d v="2015-03-13T02:12:42"/>
    <d v="2015-04-12T02:12:42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s v="technology"/>
    <s v="web"/>
    <d v="2015-05-07T10:55:50"/>
    <d v="2015-06-06T10:47:00"/>
    <x v="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n v="0"/>
    <s v="technology"/>
    <s v="web"/>
    <d v="2017-01-27T23:05:18"/>
    <d v="2017-02-25T23:04:00"/>
    <x v="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s v="technology"/>
    <s v="web"/>
    <d v="2017-01-24T14:14:22"/>
    <d v="2017-03-25T13:14:22"/>
    <x v="1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s v="technology"/>
    <s v="web"/>
    <d v="2014-08-14T13:59:55"/>
    <d v="2014-10-13T13:59:55"/>
    <x v="1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s v="technology"/>
    <s v="wearables"/>
    <d v="2016-11-09T10:05:15"/>
    <d v="2016-11-24T23:00:00"/>
    <x v="1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s v="technology"/>
    <s v="wearables"/>
    <d v="2015-07-14T13:40:48"/>
    <d v="2015-08-13T13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s v="technology"/>
    <s v="wearables"/>
    <d v="2015-07-14T15:37:54"/>
    <d v="2015-08-19T15:37:54"/>
    <x v="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s v="technology"/>
    <s v="wearables"/>
    <d v="2015-04-06T15:24:35"/>
    <d v="2015-05-31T15:24:35"/>
    <x v="5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s v="technology"/>
    <s v="wearables"/>
    <d v="2014-09-16T15:58:59"/>
    <d v="2014-10-29T01:00:00"/>
    <x v="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s v="technology"/>
    <s v="wearables"/>
    <d v="2016-07-13T00:37:54"/>
    <d v="2016-08-12T00:37:54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s v="technology"/>
    <s v="wearables"/>
    <d v="2014-07-12T20:27:47"/>
    <d v="2014-08-11T20:27:47"/>
    <x v="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s v="technology"/>
    <s v="wearables"/>
    <d v="2016-02-16T18:25:49"/>
    <d v="2016-03-17T17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s v="technology"/>
    <s v="wearables"/>
    <d v="2014-09-09T16:38:28"/>
    <d v="2014-10-14T16:38:28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s v="technology"/>
    <s v="wearables"/>
    <d v="2014-08-26T21:53:33"/>
    <d v="2014-09-16T21:53:33"/>
    <x v="2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s v="technology"/>
    <s v="wearables"/>
    <d v="2014-10-20T00:53:04"/>
    <d v="2014-12-19T01:53:04"/>
    <x v="1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s v="technology"/>
    <s v="wearables"/>
    <d v="2014-11-13T00:25:11"/>
    <d v="2014-12-13T00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s v="technology"/>
    <s v="wearables"/>
    <d v="2016-11-01T16:34:10"/>
    <d v="2016-12-01T17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s v="technology"/>
    <s v="wearables"/>
    <d v="2015-07-14T14:50:40"/>
    <d v="2015-08-20T14:50:40"/>
    <x v="4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s v="technology"/>
    <s v="wearables"/>
    <d v="2015-06-08T22:58:33"/>
    <d v="2015-07-08T22:58:33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s v="technology"/>
    <s v="wearables"/>
    <d v="2015-02-10T22:58:32"/>
    <d v="2015-03-12T21:58:32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s v="technology"/>
    <s v="wearables"/>
    <d v="2016-02-17T19:18:39"/>
    <d v="2016-04-17T18:18:39"/>
    <x v="1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s v="technology"/>
    <s v="wearables"/>
    <d v="2015-11-23T20:17:52"/>
    <d v="2015-12-23T20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s v="technology"/>
    <s v="wearables"/>
    <d v="2015-06-24T03:51:29"/>
    <d v="2015-07-26T18:00:00"/>
    <x v="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s v="technology"/>
    <s v="wearables"/>
    <d v="2015-07-24T14:14:55"/>
    <d v="2015-08-23T14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s v="technology"/>
    <s v="wearables"/>
    <d v="2014-10-10T17:47:59"/>
    <d v="2014-11-09T18:47:59"/>
    <x v="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s v="technology"/>
    <s v="wearables"/>
    <d v="2016-09-23T15:29:19"/>
    <d v="2016-10-23T15:29:19"/>
    <x v="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s v="technology"/>
    <s v="wearables"/>
    <d v="2014-12-17T10:30:47"/>
    <d v="2015-01-16T10:30:47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s v="technology"/>
    <s v="wearables"/>
    <d v="2015-06-18T20:14:16"/>
    <d v="2015-07-18T20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s v="technology"/>
    <s v="wearables"/>
    <d v="2015-03-14T15:59:35"/>
    <d v="2015-04-13T15:59:35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s v="technology"/>
    <s v="wearables"/>
    <d v="2016-11-14T17:04:21"/>
    <d v="2017-01-13T17:04:21"/>
    <x v="13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s v="technology"/>
    <s v="wearables"/>
    <d v="2014-07-18T19:58:18"/>
    <d v="2014-08-17T19:58:18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s v="technology"/>
    <s v="wearables"/>
    <d v="2016-09-19T08:57:43"/>
    <d v="2016-10-29T08:57:43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s v="technology"/>
    <s v="wearables"/>
    <d v="2015-03-27T19:57:02"/>
    <d v="2015-05-11T19:57:0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s v="technology"/>
    <s v="wearables"/>
    <d v="2016-06-06T15:00:58"/>
    <d v="2016-07-06T15:00:58"/>
    <x v="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s v="technology"/>
    <s v="wearables"/>
    <d v="2016-05-16T17:02:00"/>
    <d v="2016-06-19T08:10:00"/>
    <x v="5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s v="technology"/>
    <s v="wearables"/>
    <d v="2014-12-11T16:37:32"/>
    <d v="2015-01-14T04:00:00"/>
    <x v="5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s v="technology"/>
    <s v="wearables"/>
    <d v="2014-12-01T05:16:04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s v="technology"/>
    <s v="wearables"/>
    <d v="2014-07-18T20:10:17"/>
    <d v="2014-09-01T20:10:17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s v="technology"/>
    <s v="wearables"/>
    <d v="2014-06-13T02:47:07"/>
    <d v="2014-08-12T02:47:07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s v="technology"/>
    <s v="wearables"/>
    <d v="2014-12-02T22:20:04"/>
    <d v="2015-01-01T06:59:00"/>
    <x v="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s v="technology"/>
    <s v="wearables"/>
    <d v="2015-01-08T18:26:21"/>
    <d v="2015-02-07T18:26:21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s v="technology"/>
    <s v="wearables"/>
    <d v="2016-05-14T09:41:35"/>
    <d v="2016-06-28T09:41:35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s v="technology"/>
    <s v="wearables"/>
    <d v="2016-04-21T09:02:18"/>
    <d v="2016-05-21T09:02:18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s v="technology"/>
    <s v="wearables"/>
    <d v="2016-07-05T16:41:49"/>
    <d v="2016-09-03T16:41:49"/>
    <x v="1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s v="technology"/>
    <s v="wearables"/>
    <d v="2014-08-13T12:02:11"/>
    <d v="2014-09-17T12:02:11"/>
    <x v="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s v="technology"/>
    <s v="wearables"/>
    <d v="2016-09-26T19:20:04"/>
    <d v="2016-10-26T19:20:04"/>
    <x v="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s v="technology"/>
    <s v="wearables"/>
    <d v="2017-02-12T18:22:0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s v="technology"/>
    <s v="wearables"/>
    <d v="2016-09-21T21:36:04"/>
    <d v="2016-10-31T21:36:04"/>
    <x v="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s v="technology"/>
    <s v="wearables"/>
    <d v="2014-06-19T11:21:31"/>
    <d v="2014-07-25T03:0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s v="technology"/>
    <s v="wearables"/>
    <d v="2014-11-28T20:47:52"/>
    <d v="2015-01-12T20:47:5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n v="0"/>
    <s v="technology"/>
    <s v="wearables"/>
    <d v="2015-07-04T16:09:30"/>
    <d v="2015-08-03T16:09:30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s v="technology"/>
    <s v="wearables"/>
    <d v="2016-12-07T18:00:53"/>
    <d v="2017-02-05T18:00:53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s v="technology"/>
    <s v="wearables"/>
    <d v="2015-09-15T02:30:53"/>
    <d v="2015-10-15T02:30:53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s v="technology"/>
    <s v="wearables"/>
    <d v="2016-11-01T16:01:37"/>
    <d v="2016-12-08T04:59:00"/>
    <x v="4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s v="technology"/>
    <s v="wearables"/>
    <d v="2016-07-28T15:14:01"/>
    <d v="2016-09-09T06:00:00"/>
    <x v="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s v="technology"/>
    <s v="wearables"/>
    <d v="2015-06-03T00:40:46"/>
    <d v="2015-07-01T00:40:46"/>
    <x v="3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s v="technology"/>
    <s v="wearables"/>
    <d v="2016-11-22T09:01:03"/>
    <d v="2016-12-22T09:01:03"/>
    <x v="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s v="technology"/>
    <s v="wearables"/>
    <d v="2015-03-31T19:23:47"/>
    <d v="2015-04-30T19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s v="technology"/>
    <s v="wearables"/>
    <d v="2017-01-02T15:55:59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s v="technology"/>
    <s v="wearables"/>
    <d v="2014-10-01T12:30:20"/>
    <d v="2014-10-31T12:30:20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s v="technology"/>
    <s v="wearables"/>
    <d v="2014-06-25T22:15:02"/>
    <d v="2014-07-25T22:15:02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s v="technology"/>
    <s v="wearables"/>
    <d v="2016-01-19T12:33:09"/>
    <d v="2016-02-03T12:33:09"/>
    <x v="1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s v="technology"/>
    <s v="wearables"/>
    <d v="2014-08-15T22:20:45"/>
    <d v="2014-09-18T02:00:00"/>
    <x v="5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s v="technology"/>
    <s v="wearables"/>
    <d v="2013-10-16T11:39:08"/>
    <d v="2013-11-22T16:00:00"/>
    <x v="4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s v="technology"/>
    <s v="wearables"/>
    <d v="2016-12-11T16:31:21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s v="technology"/>
    <s v="wearables"/>
    <d v="2014-06-23T15:54:40"/>
    <d v="2014-07-23T15:54:40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s v="technology"/>
    <s v="wearables"/>
    <d v="2016-10-25T17:26:27"/>
    <d v="2016-11-24T18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s v="technology"/>
    <s v="wearables"/>
    <d v="2016-12-07T22:49:09"/>
    <d v="2017-01-31T23:32:00"/>
    <x v="5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s v="technology"/>
    <s v="wearables"/>
    <d v="2016-12-22T04:37:48"/>
    <d v="2017-02-20T04:37:48"/>
    <x v="1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s v="technology"/>
    <s v="wearables"/>
    <d v="2016-12-22T11:47:58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n v="0"/>
    <s v="technology"/>
    <s v="wearables"/>
    <d v="2016-11-02T23:53:03"/>
    <d v="2016-12-14T18:39:00"/>
    <x v="1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s v="technology"/>
    <s v="wearables"/>
    <d v="2016-11-22T15:55:27"/>
    <d v="2017-01-01T15:55:27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s v="technology"/>
    <s v="wearables"/>
    <d v="2014-07-15T13:56:40"/>
    <d v="2014-09-13T13:56:40"/>
    <x v="1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s v="technology"/>
    <s v="wearables"/>
    <d v="2014-11-05T00:59:19"/>
    <d v="2014-12-05T00:59:19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n v="0"/>
    <s v="technology"/>
    <s v="wearables"/>
    <d v="2014-07-17T23:38:22"/>
    <d v="2014-08-20T00:44:00"/>
    <x v="51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s v="technology"/>
    <s v="wearables"/>
    <d v="2016-11-04T11:01:08"/>
    <d v="2016-12-14T12:01:08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s v="technology"/>
    <s v="wearables"/>
    <d v="2016-01-15T16:20:32"/>
    <d v="2016-02-14T16:20:3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s v="technology"/>
    <s v="wearables"/>
    <d v="2016-05-06T12:42:12"/>
    <d v="2016-06-05T12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s v="technology"/>
    <s v="wearables"/>
    <d v="2016-12-30T18:54:42"/>
    <d v="2017-02-28T18:54:42"/>
    <x v="13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s v="technology"/>
    <s v="wearables"/>
    <d v="2015-09-26T02:10:40"/>
    <d v="2015-11-05T03:10:40"/>
    <x v="4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s v="technology"/>
    <s v="wearables"/>
    <d v="2014-10-28T15:48:27"/>
    <d v="2014-12-01T00:00:00"/>
    <x v="51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s v="technology"/>
    <s v="wearables"/>
    <d v="2014-08-06T20:30:02"/>
    <d v="2014-09-05T20:30:02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s v="technology"/>
    <s v="wearables"/>
    <d v="2017-01-17T20:17:27"/>
    <d v="2017-02-18T05:59:00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s v="technology"/>
    <s v="wearables"/>
    <d v="2016-02-09T00:57:56"/>
    <d v="2016-02-23T00:57:56"/>
    <x v="2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s v="publishing"/>
    <s v="nonfiction"/>
    <d v="2012-01-01T15:34:51"/>
    <d v="2012-01-29T15:34:51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s v="publishing"/>
    <s v="nonfiction"/>
    <d v="2014-06-17T13:43:27"/>
    <d v="2014-08-01T13:43:27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s v="publishing"/>
    <s v="nonfiction"/>
    <d v="2012-03-09T19:19:38"/>
    <d v="2012-04-08T18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s v="publishing"/>
    <s v="nonfiction"/>
    <d v="2015-06-29T19:35:49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s v="publishing"/>
    <s v="nonfiction"/>
    <d v="2011-05-31T15:19:23"/>
    <d v="2011-06-30T15:19:2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s v="publishing"/>
    <s v="nonfiction"/>
    <d v="2015-11-13T15:01:52"/>
    <d v="2015-12-13T15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s v="publishing"/>
    <s v="nonfiction"/>
    <d v="2013-03-13T01:01:27"/>
    <d v="2013-04-12T01:01:27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s v="publishing"/>
    <s v="nonfiction"/>
    <d v="2012-12-04T00:29:09"/>
    <d v="2013-01-14T21:20:00"/>
    <x v="4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s v="publishing"/>
    <s v="nonfiction"/>
    <d v="2011-07-07T20:05:57"/>
    <d v="2011-08-21T20:05:57"/>
    <x v="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s v="publishing"/>
    <s v="nonfiction"/>
    <d v="2012-07-21T04:27:41"/>
    <d v="2012-09-19T04:27:41"/>
    <x v="1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s v="publishing"/>
    <s v="nonfiction"/>
    <d v="2011-11-07T17:53:11"/>
    <d v="2011-12-07T17:53:11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s v="publishing"/>
    <s v="nonfiction"/>
    <d v="2011-12-02T19:05:47"/>
    <d v="2012-01-22T06:00:00"/>
    <x v="5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s v="publishing"/>
    <s v="nonfiction"/>
    <d v="2013-07-31T10:11:01"/>
    <d v="2013-09-29T10:11:01"/>
    <x v="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s v="publishing"/>
    <s v="nonfiction"/>
    <d v="2013-11-20T10:04:52"/>
    <d v="2013-12-20T10:04:52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s v="publishing"/>
    <s v="nonfiction"/>
    <d v="2015-04-08T03:57:00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s v="publishing"/>
    <s v="nonfiction"/>
    <d v="2014-11-03T00:42:26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s v="publishing"/>
    <s v="nonfiction"/>
    <d v="2013-11-01T17:37:20"/>
    <d v="2013-11-21T04:59:00"/>
    <x v="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s v="publishing"/>
    <s v="nonfiction"/>
    <d v="2014-01-28T06:36:2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s v="publishing"/>
    <s v="nonfiction"/>
    <d v="2014-10-31T14:29:54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s v="publishing"/>
    <s v="nonfiction"/>
    <d v="2014-07-09T12:03:49"/>
    <d v="2014-08-11T12:03:49"/>
    <x v="1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s v="publishing"/>
    <s v="nonfiction"/>
    <d v="2015-06-07T03:31:22"/>
    <d v="2015-06-21T03:31:22"/>
    <x v="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s v="publishing"/>
    <s v="nonfiction"/>
    <d v="2013-05-07T15:33:26"/>
    <d v="2013-06-11T15:33:26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s v="publishing"/>
    <s v="nonfiction"/>
    <d v="2014-02-19T22:01:52"/>
    <d v="2014-03-21T21:01:52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s v="publishing"/>
    <s v="nonfiction"/>
    <d v="2012-03-22T17:01:25"/>
    <d v="2012-04-16T21:00:00"/>
    <x v="1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s v="publishing"/>
    <s v="nonfiction"/>
    <d v="2012-11-13T22:58:23"/>
    <d v="2012-12-13T22:58:23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s v="publishing"/>
    <s v="nonfiction"/>
    <d v="2013-04-03T13:44:05"/>
    <d v="2013-05-03T13:44:05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s v="publishing"/>
    <s v="nonfiction"/>
    <d v="2012-09-05T01:01:49"/>
    <d v="2012-09-23T03:59:00"/>
    <x v="1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s v="publishing"/>
    <s v="nonfiction"/>
    <d v="2014-12-15T13:10:19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s v="publishing"/>
    <s v="nonfiction"/>
    <d v="2014-07-11T20:19:26"/>
    <d v="2014-08-10T20:19:26"/>
    <x v="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s v="publishing"/>
    <s v="nonfiction"/>
    <d v="2016-12-29T22:35:30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s v="publishing"/>
    <s v="nonfiction"/>
    <d v="2013-01-25T21:04:32"/>
    <d v="2013-02-24T21:04:32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s v="publishing"/>
    <s v="nonfiction"/>
    <d v="2011-06-19T15:07:55"/>
    <d v="2011-08-04T15:07:55"/>
    <x v="1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s v="publishing"/>
    <s v="nonfiction"/>
    <d v="2016-09-26T10:06:57"/>
    <d v="2016-10-16T11:00:00"/>
    <x v="2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s v="publishing"/>
    <s v="nonfiction"/>
    <d v="2015-01-15T14:09:51"/>
    <d v="2015-02-14T14:09:51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s v="publishing"/>
    <s v="nonfiction"/>
    <d v="2012-12-06T17:58:41"/>
    <d v="2013-01-05T17:58:41"/>
    <x v="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s v="publishing"/>
    <s v="nonfiction"/>
    <d v="2013-04-19T14:31:17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s v="publishing"/>
    <s v="nonfiction"/>
    <d v="2011-02-16T18:24:19"/>
    <d v="2011-04-18T17:24:19"/>
    <x v="3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s v="publishing"/>
    <s v="nonfiction"/>
    <d v="2012-11-22T01:18:34"/>
    <d v="2012-12-06T01:18:34"/>
    <x v="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s v="publishing"/>
    <s v="nonfiction"/>
    <d v="2010-09-08T20:04:28"/>
    <d v="2010-10-08T20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s v="publishing"/>
    <s v="nonfiction"/>
    <d v="2014-05-30T07:55:39"/>
    <d v="2014-07-09T07:55:39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n v="0"/>
    <s v="publishing"/>
    <s v="fiction"/>
    <d v="2016-10-27T18:20:13"/>
    <d v="2016-11-26T19:20:13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s v="publishing"/>
    <s v="fiction"/>
    <d v="2014-01-03T18:02:06"/>
    <d v="2014-02-02T18:02:06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n v="0"/>
    <s v="publishing"/>
    <s v="fiction"/>
    <d v="2016-11-16T20:36:10"/>
    <d v="2016-12-04T06:00:00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s v="publishing"/>
    <s v="fiction"/>
    <d v="2013-07-16T10:43:28"/>
    <d v="2013-08-15T10:43:28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n v="0"/>
    <s v="publishing"/>
    <s v="fiction"/>
    <d v="2015-08-11T04:09:21"/>
    <d v="2015-09-10T04:09:21"/>
    <x v="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s v="publishing"/>
    <s v="fiction"/>
    <d v="2014-09-19T13:01:24"/>
    <d v="2014-10-19T13:01:24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n v="0"/>
    <s v="publishing"/>
    <s v="fiction"/>
    <d v="2015-01-17T18:48:03"/>
    <d v="2015-02-16T18:48:03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s v="publishing"/>
    <s v="fiction"/>
    <d v="2015-04-21T03:26:50"/>
    <d v="2015-05-21T03:26:5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n v="0"/>
    <s v="publishing"/>
    <s v="fiction"/>
    <d v="2013-11-16T04:58:10"/>
    <d v="2013-12-16T04:58:1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s v="publishing"/>
    <s v="fiction"/>
    <d v="2013-11-26T23:54:54"/>
    <d v="2013-12-26T23:54:54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n v="0"/>
    <s v="publishing"/>
    <s v="fiction"/>
    <d v="2013-01-15T23:59:29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s v="publishing"/>
    <s v="fiction"/>
    <d v="2015-12-11T19:46:42"/>
    <d v="2016-01-30T19:46:42"/>
    <x v="3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s v="publishing"/>
    <s v="fiction"/>
    <d v="2009-09-12T01:21:59"/>
    <d v="2009-11-01T03:59:00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s v="publishing"/>
    <s v="fiction"/>
    <d v="2015-04-06T17:39:45"/>
    <d v="2015-05-10T23:01:00"/>
    <x v="5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s v="publishing"/>
    <s v="fiction"/>
    <d v="2014-01-24T18:43:38"/>
    <d v="2014-02-23T18:43:38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s v="publishing"/>
    <s v="fiction"/>
    <d v="2011-11-16T01:26:35"/>
    <d v="2011-12-16T01:26:35"/>
    <x v="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s v="publishing"/>
    <s v="fiction"/>
    <d v="2015-09-03T16:27:25"/>
    <d v="2015-10-11T05:00:00"/>
    <x v="5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s v="publishing"/>
    <s v="fiction"/>
    <d v="2013-07-01T23:32:57"/>
    <d v="2013-07-31T23:32:57"/>
    <x v="1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s v="publishing"/>
    <s v="fiction"/>
    <d v="2014-03-31T16:51:20"/>
    <d v="2014-04-30T16:51:20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s v="publishing"/>
    <s v="fiction"/>
    <d v="2010-09-15T16:25:05"/>
    <d v="2010-10-15T04:00:00"/>
    <x v="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s v="music"/>
    <s v="rock"/>
    <d v="2011-04-03T16:10:25"/>
    <d v="2011-05-03T16:10:25"/>
    <x v="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s v="music"/>
    <s v="rock"/>
    <d v="2013-05-09T00:01:14"/>
    <d v="2013-06-08T00:01:14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music"/>
    <s v="rock"/>
    <d v="2012-07-26T18:11:42"/>
    <d v="2012-08-25T18:11:42"/>
    <x v="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s v="music"/>
    <s v="rock"/>
    <d v="2012-03-19T18:34:09"/>
    <d v="2012-04-27T22:00:00"/>
    <x v="2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music"/>
    <s v="rock"/>
    <d v="2014-02-05T03:35:19"/>
    <d v="2014-03-17T02:35:19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s v="music"/>
    <s v="rock"/>
    <d v="2013-01-29T14:15:15"/>
    <d v="2013-02-28T14:15:15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s v="music"/>
    <s v="rock"/>
    <d v="2012-03-15T01:20:34"/>
    <d v="2012-05-11T15:47:00"/>
    <x v="4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s v="music"/>
    <s v="rock"/>
    <d v="2013-10-02T15:03:46"/>
    <d v="2013-11-01T15:03:46"/>
    <x v="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s v="music"/>
    <s v="rock"/>
    <d v="2012-05-30T00:09:48"/>
    <d v="2012-07-07T03:59:00"/>
    <x v="5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s v="music"/>
    <s v="rock"/>
    <d v="2013-01-03T04:28:00"/>
    <d v="2013-01-21T07:59:00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s v="music"/>
    <s v="rock"/>
    <d v="2013-01-02T01:08:59"/>
    <d v="2013-02-01T01:08:59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s v="music"/>
    <s v="rock"/>
    <d v="2013-10-10T18:44:06"/>
    <d v="2013-11-13T05:59:00"/>
    <x v="5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s v="music"/>
    <s v="rock"/>
    <d v="2013-10-08T20:58:03"/>
    <d v="2013-11-07T21:58:03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s v="music"/>
    <s v="rock"/>
    <d v="2013-06-17T17:47:24"/>
    <d v="2013-07-03T04:59:00"/>
    <x v="1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s v="music"/>
    <s v="rock"/>
    <d v="2011-07-12T02:45:37"/>
    <d v="2011-09-05T17:06:00"/>
    <x v="5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s v="music"/>
    <s v="rock"/>
    <d v="2012-02-24T14:42:46"/>
    <d v="2012-04-07T04:59:00"/>
    <x v="4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s v="music"/>
    <s v="rock"/>
    <d v="2013-08-16T21:11:25"/>
    <d v="2013-09-15T21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s v="music"/>
    <s v="rock"/>
    <d v="2012-03-28T23:51:28"/>
    <d v="2012-04-29T04:00:00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s v="music"/>
    <s v="rock"/>
    <d v="2014-08-31T14:09:47"/>
    <d v="2014-09-30T14:09:47"/>
    <x v="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s v="music"/>
    <s v="rock"/>
    <d v="2012-03-28T16:00:46"/>
    <d v="2012-04-27T16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s v="music"/>
    <s v="rock"/>
    <d v="2014-08-12T10:24:14"/>
    <d v="2014-09-11T10:24:14"/>
    <x v="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s v="music"/>
    <s v="rock"/>
    <d v="2011-06-01T19:05:20"/>
    <d v="2011-07-01T19:05:20"/>
    <x v="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s v="music"/>
    <s v="rock"/>
    <d v="2012-08-02T00:32:04"/>
    <d v="2012-09-17T04:05:00"/>
    <x v="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s v="music"/>
    <s v="rock"/>
    <d v="2011-05-02T22:47:58"/>
    <d v="2011-05-29T01:00:00"/>
    <x v="1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s v="music"/>
    <s v="rock"/>
    <d v="2011-07-06T02:32:06"/>
    <d v="2011-07-23T03:59:00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s v="music"/>
    <s v="rock"/>
    <d v="2011-05-27T19:45:12"/>
    <d v="2011-07-16T23:00:00"/>
    <x v="3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s v="music"/>
    <s v="rock"/>
    <d v="2011-08-08T16:35:39"/>
    <d v="2011-09-07T16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s v="music"/>
    <s v="rock"/>
    <d v="2017-01-24T15:05:11"/>
    <d v="2017-03-01T02:00:00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s v="music"/>
    <s v="rock"/>
    <d v="2014-11-19T02:24:46"/>
    <d v="2014-12-22T04:59:00"/>
    <x v="1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s v="music"/>
    <s v="rock"/>
    <d v="2013-12-20T20:00:30"/>
    <d v="2014-01-19T20:00:3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s v="music"/>
    <s v="rock"/>
    <d v="2012-08-02T01:21:02"/>
    <d v="2012-09-01T01:21:02"/>
    <x v="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s v="music"/>
    <s v="rock"/>
    <d v="2013-06-18T15:26:42"/>
    <d v="2013-07-10T16:52:00"/>
    <x v="2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s v="music"/>
    <s v="rock"/>
    <d v="2013-01-08T00:25:52"/>
    <d v="2013-03-01T13:58:00"/>
    <x v="6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s v="music"/>
    <s v="rock"/>
    <d v="2012-06-20T23:02:45"/>
    <d v="2012-07-20T23:02:45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s v="music"/>
    <s v="rock"/>
    <d v="2011-05-16T17:50:01"/>
    <d v="2011-05-31T18:04:00"/>
    <x v="1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s v="music"/>
    <s v="rock"/>
    <d v="2014-10-02T22:01:43"/>
    <d v="2014-11-01T22:01:43"/>
    <x v="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s v="music"/>
    <s v="rock"/>
    <d v="2013-03-08T20:54:03"/>
    <d v="2013-04-09T06:30:00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s v="music"/>
    <s v="rock"/>
    <d v="2012-01-17T14:23:31"/>
    <d v="2012-03-11T04:59:00"/>
    <x v="6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s v="music"/>
    <s v="rock"/>
    <d v="2012-07-30T21:11:21"/>
    <d v="2012-08-07T17:01:00"/>
    <x v="3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s v="music"/>
    <s v="rock"/>
    <d v="2013-12-11T23:57:34"/>
    <d v="2013-12-21T04:44:00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s v="music"/>
    <s v="rock"/>
    <d v="2014-05-09T20:12:22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s v="music"/>
    <s v="rock"/>
    <d v="2015-03-30T22:07:45"/>
    <d v="2015-05-04T04:01:00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s v="music"/>
    <s v="rock"/>
    <d v="2012-09-05T22:44:10"/>
    <d v="2012-10-05T22:44:10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s v="music"/>
    <s v="rock"/>
    <d v="2015-02-20T23:20:52"/>
    <d v="2015-03-22T22:20:52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s v="music"/>
    <s v="rock"/>
    <d v="2010-03-13T05:48:38"/>
    <d v="2010-04-18T06:59:00"/>
    <x v="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s v="music"/>
    <s v="rock"/>
    <d v="2012-10-04T07:21:24"/>
    <d v="2012-10-29T07:21:24"/>
    <x v="1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s v="music"/>
    <s v="rock"/>
    <d v="2012-03-05T00:55:30"/>
    <d v="2012-03-25T23:55:30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s v="music"/>
    <s v="rock"/>
    <d v="2012-01-19T11:21:47"/>
    <d v="2012-02-14T19:49:00"/>
    <x v="2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s v="music"/>
    <s v="rock"/>
    <d v="2012-06-13T01:13:02"/>
    <d v="2012-06-25T16:24:00"/>
    <x v="5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music"/>
    <s v="rock"/>
    <d v="2016-05-14T19:14:00"/>
    <d v="2016-07-13T19:14:00"/>
    <x v="13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s v="music"/>
    <s v="rock"/>
    <d v="2013-02-20T12:37:05"/>
    <d v="2013-03-22T11:37:05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s v="music"/>
    <s v="rock"/>
    <d v="2012-03-28T15:31:34"/>
    <d v="2012-04-27T15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s v="music"/>
    <s v="rock"/>
    <d v="2011-11-22T16:12:15"/>
    <d v="2012-01-21T08:13:00"/>
    <x v="13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s v="music"/>
    <s v="rock"/>
    <d v="2014-03-20T21:04:35"/>
    <d v="2014-04-19T21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s v="music"/>
    <s v="rock"/>
    <d v="2013-05-28T19:44:52"/>
    <d v="2013-07-01T03:59:00"/>
    <x v="5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s v="music"/>
    <s v="rock"/>
    <d v="2012-04-06T10:59:18"/>
    <d v="2012-05-19T03:00:00"/>
    <x v="4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s v="music"/>
    <s v="rock"/>
    <d v="2013-09-07T01:21:58"/>
    <d v="2013-10-07T01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s v="music"/>
    <s v="rock"/>
    <d v="2014-04-01T23:57:42"/>
    <d v="2014-05-01T23:57:42"/>
    <x v="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s v="music"/>
    <s v="rock"/>
    <d v="2011-12-18T21:33:05"/>
    <d v="2012-01-17T21:33:05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s v="music"/>
    <s v="rock"/>
    <d v="2012-08-23T18:19:16"/>
    <d v="2012-09-22T18:19:16"/>
    <x v="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s v="music"/>
    <s v="metal"/>
    <d v="2016-08-25T05:26:27"/>
    <d v="2016-09-24T05:26:27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s v="music"/>
    <s v="metal"/>
    <d v="2014-10-11T20:07:43"/>
    <d v="2014-11-10T21:07:43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s v="music"/>
    <s v="metal"/>
    <d v="2013-09-09T14:13:03"/>
    <d v="2013-10-14T03:59:00"/>
    <x v="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s v="music"/>
    <s v="metal"/>
    <d v="2016-11-21T06:11:20"/>
    <d v="2016-12-08T08:00:00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s v="music"/>
    <s v="metal"/>
    <d v="2014-09-23T16:25:52"/>
    <d v="2014-11-01T04:59:00"/>
    <x v="21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s v="music"/>
    <s v="metal"/>
    <d v="2016-07-27T04:56:36"/>
    <d v="2016-09-05T03:59:00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s v="music"/>
    <s v="metal"/>
    <d v="2014-02-24T09:24:15"/>
    <d v="2014-03-10T14:00:00"/>
    <x v="2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usic"/>
    <s v="metal"/>
    <d v="2015-06-10T19:09:36"/>
    <d v="2015-07-10T19:09:36"/>
    <x v="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usic"/>
    <s v="metal"/>
    <d v="2015-03-15T19:00:33"/>
    <d v="2015-04-14T19:00:33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s v="music"/>
    <s v="metal"/>
    <d v="2015-02-16T03:34:24"/>
    <d v="2015-03-16T02:34:24"/>
    <x v="31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s v="music"/>
    <s v="metal"/>
    <d v="2016-03-23T19:51:57"/>
    <d v="2016-04-25T04:59:00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s v="music"/>
    <s v="metal"/>
    <d v="2016-06-01T21:07:33"/>
    <d v="2016-07-31T19:45:00"/>
    <x v="1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s v="music"/>
    <s v="metal"/>
    <d v="2016-10-13T19:19:55"/>
    <d v="2016-10-24T21:00:00"/>
    <x v="6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usic"/>
    <s v="metal"/>
    <d v="2015-01-17T19:58:29"/>
    <d v="2015-02-16T19:58:29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s v="music"/>
    <s v="metal"/>
    <d v="2016-11-28T05:05:46"/>
    <d v="2016-12-28T05:05:46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s v="music"/>
    <s v="metal"/>
    <d v="2016-06-24T03:00:17"/>
    <d v="2016-07-24T03:00:17"/>
    <x v="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s v="music"/>
    <s v="metal"/>
    <d v="2016-08-27T07:29:16"/>
    <d v="2016-10-25T19:00:00"/>
    <x v="4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usic"/>
    <s v="metal"/>
    <d v="2015-10-14T13:57:11"/>
    <d v="2015-11-25T14:57:11"/>
    <x v="1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s v="music"/>
    <s v="metal"/>
    <d v="2015-03-16T17:53:38"/>
    <d v="2015-04-15T22:59:00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s v="music"/>
    <s v="metal"/>
    <d v="2015-05-04T19:41:08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s v="music"/>
    <s v="jazz"/>
    <d v="2013-10-23T11:35:13"/>
    <d v="2013-11-22T12:35:13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s v="music"/>
    <s v="jazz"/>
    <d v="2016-08-17T23:10:04"/>
    <d v="2016-09-16T23:10:0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s v="music"/>
    <s v="jazz"/>
    <d v="2013-10-12T13:19:08"/>
    <d v="2013-11-11T14:19:08"/>
    <x v="1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s v="music"/>
    <s v="jazz"/>
    <d v="2012-01-13T02:49:26"/>
    <d v="2012-02-12T02:49:26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s v="music"/>
    <s v="jazz"/>
    <d v="2013-09-24T02:33:58"/>
    <d v="2013-10-16T09:59:00"/>
    <x v="2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s v="music"/>
    <s v="jazz"/>
    <d v="2012-11-17T18:33:17"/>
    <d v="2013-01-16T18:33:17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s v="music"/>
    <s v="jazz"/>
    <d v="2015-01-21T15:18:38"/>
    <d v="2015-02-28T15:10:00"/>
    <x v="5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s v="music"/>
    <s v="jazz"/>
    <d v="2009-10-02T02:31:46"/>
    <d v="2009-12-01T04:59:00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s v="music"/>
    <s v="jazz"/>
    <d v="2013-12-08T00:39:58"/>
    <d v="2014-01-07T00:39:58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s v="music"/>
    <s v="jazz"/>
    <d v="2013-03-09T20:17:37"/>
    <d v="2013-04-08T19:17:37"/>
    <x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s v="music"/>
    <s v="jazz"/>
    <d v="2013-08-02T00:32:03"/>
    <d v="2013-09-01T00:32:03"/>
    <x v="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s v="music"/>
    <s v="jazz"/>
    <d v="2013-10-30T13:28:15"/>
    <d v="2013-11-29T14:28:15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s v="music"/>
    <s v="jazz"/>
    <d v="2011-01-24T19:48:47"/>
    <d v="2011-03-10T19:48:47"/>
    <x v="8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s v="music"/>
    <s v="jazz"/>
    <d v="2012-10-02T04:00:40"/>
    <d v="2012-11-11T05:00:40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s v="music"/>
    <s v="jazz"/>
    <d v="2013-04-04T14:00:34"/>
    <d v="2013-05-04T14:00:34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n v="0"/>
    <s v="music"/>
    <s v="jazz"/>
    <d v="2015-09-01T17:22:11"/>
    <d v="2015-09-21T17:22:11"/>
    <x v="2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s v="music"/>
    <s v="jazz"/>
    <d v="2013-01-02T11:55:27"/>
    <d v="2013-02-04T11:55:27"/>
    <x v="1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s v="music"/>
    <s v="jazz"/>
    <d v="2013-11-19T18:56:00"/>
    <d v="2013-12-19T18:56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s v="music"/>
    <s v="jazz"/>
    <d v="2010-11-23T05:35:24"/>
    <d v="2010-12-23T05:35:24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s v="music"/>
    <s v="jazz"/>
    <d v="2012-05-08T19:55:05"/>
    <d v="2012-05-29T19:55:0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s v="music"/>
    <s v="indie rock"/>
    <d v="2012-09-27T07:42:18"/>
    <d v="2012-10-30T07:42:18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s v="music"/>
    <s v="indie rock"/>
    <d v="2011-11-30T06:01:26"/>
    <d v="2012-01-14T06:01:26"/>
    <x v="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s v="music"/>
    <s v="indie rock"/>
    <d v="2011-08-04T20:39:10"/>
    <d v="2011-09-06T20:39:10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s v="music"/>
    <s v="indie rock"/>
    <d v="2016-01-02T22:27:15"/>
    <d v="2016-03-02T22:27:15"/>
    <x v="1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s v="music"/>
    <s v="indie rock"/>
    <d v="2012-03-13T19:15:46"/>
    <d v="2012-05-12T02:31:00"/>
    <x v="13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s v="music"/>
    <s v="indie rock"/>
    <d v="2016-12-09T22:35:11"/>
    <d v="2016-12-30T22:35:11"/>
    <x v="2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s v="music"/>
    <s v="indie rock"/>
    <d v="2016-08-21T20:53:33"/>
    <d v="2016-09-15T20:53:33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n v="0"/>
    <s v="music"/>
    <s v="indie rock"/>
    <d v="2012-04-27T23:00:55"/>
    <d v="2012-05-27T23:00:55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s v="music"/>
    <s v="indie rock"/>
    <d v="2011-07-27T18:04:45"/>
    <d v="2011-09-01T06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s v="music"/>
    <s v="indie rock"/>
    <d v="2014-09-05T18:49:03"/>
    <d v="2014-10-05T18:49:03"/>
    <x v="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s v="music"/>
    <s v="indie rock"/>
    <d v="2013-10-22T16:46:19"/>
    <d v="2013-11-21T17:46:19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s v="music"/>
    <s v="indie rock"/>
    <d v="2014-07-22T00:45:30"/>
    <d v="2014-08-21T00:45:3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s v="music"/>
    <s v="indie rock"/>
    <d v="2010-05-06T04:48:03"/>
    <d v="2010-08-01T04:00:00"/>
    <x v="6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s v="music"/>
    <s v="indie rock"/>
    <d v="2015-03-02T21:32:43"/>
    <d v="2015-04-01T20:32:43"/>
    <x v="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s v="music"/>
    <s v="indie rock"/>
    <d v="2016-05-06T23:33:30"/>
    <d v="2016-06-05T23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s v="music"/>
    <s v="indie rock"/>
    <d v="2010-09-10T03:03:49"/>
    <d v="2010-10-25T03:03:49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s v="music"/>
    <s v="indie rock"/>
    <d v="2015-08-02T20:57:06"/>
    <d v="2015-08-28T04:00:00"/>
    <x v="2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n v="0"/>
    <s v="music"/>
    <s v="indie rock"/>
    <d v="2012-10-29T16:31:48"/>
    <d v="2012-11-28T17:31:48"/>
    <x v="1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s v="music"/>
    <s v="indie rock"/>
    <d v="2011-12-01T18:11:50"/>
    <d v="2012-01-15T18:11:50"/>
    <x v="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s v="music"/>
    <s v="indie rock"/>
    <d v="2011-04-13T02:22:42"/>
    <d v="2011-05-28T02:22:42"/>
    <x v="8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s v="music"/>
    <s v="jazz"/>
    <d v="2016-02-29T20:23:22"/>
    <d v="2016-03-30T19:23:22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n v="0"/>
    <s v="music"/>
    <s v="jazz"/>
    <d v="2010-04-23T19:28:34"/>
    <d v="2010-06-08T19:11:00"/>
    <x v="12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s v="music"/>
    <s v="jazz"/>
    <d v="2014-07-09T23:10:22"/>
    <d v="2014-08-30T15:30:00"/>
    <x v="6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s v="music"/>
    <s v="jazz"/>
    <d v="2012-08-28T19:06:20"/>
    <d v="2012-09-23T02:25:00"/>
    <x v="2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s v="music"/>
    <s v="jazz"/>
    <d v="2015-12-04T01:55:37"/>
    <d v="2016-01-03T01:55:37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s v="music"/>
    <s v="jazz"/>
    <d v="2010-11-25T05:45:26"/>
    <d v="2011-01-24T05:45:26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n v="0"/>
    <s v="music"/>
    <s v="jazz"/>
    <d v="2014-02-11T04:33:10"/>
    <d v="2014-03-13T03:33:1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n v="0"/>
    <s v="music"/>
    <s v="jazz"/>
    <d v="2011-08-12T04:37:03"/>
    <d v="2011-09-11T04:37:03"/>
    <x v="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n v="0"/>
    <s v="music"/>
    <s v="jazz"/>
    <d v="2010-06-11T19:14:15"/>
    <d v="2010-07-27T04:59:00"/>
    <x v="1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s v="music"/>
    <s v="jazz"/>
    <d v="2012-06-21T16:34:00"/>
    <d v="2012-07-23T04:00:00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s v="music"/>
    <s v="jazz"/>
    <d v="2017-01-02T13:05:19"/>
    <d v="2017-03-03T13:05:19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n v="0"/>
    <s v="music"/>
    <s v="jazz"/>
    <d v="2014-01-03T00:07:25"/>
    <d v="2014-01-24T00:07:25"/>
    <x v="2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s v="music"/>
    <s v="jazz"/>
    <d v="2012-10-12T02:37:27"/>
    <d v="2012-12-11T03:37:27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s v="music"/>
    <s v="jazz"/>
    <d v="2012-04-05T03:20:19"/>
    <d v="2012-05-05T03:20:19"/>
    <x v="1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n v="0"/>
    <s v="music"/>
    <s v="jazz"/>
    <d v="2012-07-26T18:19:07"/>
    <d v="2012-08-25T18:19:07"/>
    <x v="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s v="music"/>
    <s v="jazz"/>
    <d v="2012-01-29T16:18:34"/>
    <d v="2012-03-01T04:59:0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n v="0"/>
    <s v="music"/>
    <s v="jazz"/>
    <d v="2010-09-13T20:28:54"/>
    <d v="2010-10-22T05:00:00"/>
    <x v="2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s v="music"/>
    <s v="jazz"/>
    <d v="2014-06-12T22:38:50"/>
    <d v="2014-07-14T02:30:00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s v="music"/>
    <s v="jazz"/>
    <d v="2014-11-01T21:59:21"/>
    <d v="2014-12-01T22:59:21"/>
    <x v="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s v="music"/>
    <s v="jazz"/>
    <d v="2012-11-14T15:24:05"/>
    <d v="2012-12-19T15:24:05"/>
    <x v="6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n v="0"/>
    <s v="music"/>
    <s v="jazz"/>
    <d v="2013-10-15T16:07:02"/>
    <d v="2013-11-14T17:07:02"/>
    <x v="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s v="music"/>
    <s v="jazz"/>
    <d v="2011-10-31T04:06:16"/>
    <d v="2011-12-12T05:06:16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s v="music"/>
    <s v="jazz"/>
    <d v="2014-08-27T12:43:13"/>
    <d v="2014-10-01T12:43:13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s v="music"/>
    <s v="jazz"/>
    <d v="2014-10-22T23:02:0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s v="music"/>
    <s v="jazz"/>
    <d v="2013-01-14T22:37:49"/>
    <d v="2013-02-13T22:37:49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s v="music"/>
    <s v="jazz"/>
    <d v="2013-10-28T21:08:31"/>
    <d v="2013-11-27T22:08:31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n v="0"/>
    <s v="music"/>
    <s v="jazz"/>
    <d v="2010-06-09T00:28:50"/>
    <d v="2010-07-08T22:40:00"/>
    <x v="3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n v="0"/>
    <s v="music"/>
    <s v="jazz"/>
    <d v="2012-04-14T19:44:55"/>
    <d v="2012-05-14T19:44:55"/>
    <x v="1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s v="music"/>
    <s v="jazz"/>
    <d v="2012-09-28T20:41:53"/>
    <d v="2012-11-18T00:00:00"/>
    <x v="5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n v="0"/>
    <s v="music"/>
    <s v="jazz"/>
    <d v="2012-03-10T05:42:49"/>
    <d v="2012-04-09T04:42:49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s v="music"/>
    <s v="jazz"/>
    <d v="2010-05-14T21:58:26"/>
    <d v="2010-06-25T21:32:00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s v="music"/>
    <s v="jazz"/>
    <d v="2014-02-10T08:38:22"/>
    <d v="2014-03-16T22:00:00"/>
    <x v="5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s v="music"/>
    <s v="jazz"/>
    <d v="2013-02-05T23:15:45"/>
    <d v="2013-03-22T22:15:45"/>
    <x v="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s v="music"/>
    <s v="jazz"/>
    <d v="2014-03-13T04:03:29"/>
    <d v="2014-05-12T04:03:29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s v="music"/>
    <s v="jazz"/>
    <d v="2014-04-04T17:41:24"/>
    <d v="2014-05-04T06:00:0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s v="music"/>
    <s v="jazz"/>
    <d v="2015-12-30T08:00:29"/>
    <d v="2016-01-29T08:00:29"/>
    <x v="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n v="0"/>
    <s v="music"/>
    <s v="jazz"/>
    <d v="2011-12-06T00:34:49"/>
    <d v="2012-01-18T20:00:00"/>
    <x v="4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s v="music"/>
    <s v="jazz"/>
    <d v="2013-10-04T19:09:17"/>
    <d v="2013-11-03T20:09:17"/>
    <x v="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s v="music"/>
    <s v="jazz"/>
    <d v="2012-08-03T11:30:48"/>
    <d v="2012-09-02T11:30:48"/>
    <x v="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s v="music"/>
    <s v="jazz"/>
    <d v="2013-05-22T18:18:58"/>
    <d v="2013-06-30T19:58:00"/>
    <x v="2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s v="technology"/>
    <s v="wearables"/>
    <d v="2015-06-27T00:12:06"/>
    <d v="2015-08-11T00:12:06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s v="technology"/>
    <s v="wearables"/>
    <d v="2017-01-11T02:19:05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s v="technology"/>
    <s v="wearables"/>
    <d v="2016-01-13T20:14:20"/>
    <d v="2016-02-18T20:14:20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s v="technology"/>
    <s v="wearables"/>
    <d v="2016-10-30T16:01:45"/>
    <d v="2016-11-29T17:01:45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s v="technology"/>
    <s v="wearables"/>
    <d v="2016-03-15T14:00:50"/>
    <d v="2016-04-18T14:00:00"/>
    <x v="5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s v="technology"/>
    <s v="wearables"/>
    <d v="2016-12-28T20:57:06"/>
    <d v="2017-02-18T23:59:00"/>
    <x v="6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s v="technology"/>
    <s v="wearables"/>
    <d v="2016-08-10T18:00:48"/>
    <d v="2016-09-09T18:00:4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n v="0"/>
    <s v="technology"/>
    <s v="wearables"/>
    <d v="2016-05-01T18:45:06"/>
    <d v="2016-06-30T18:45:06"/>
    <x v="13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s v="technology"/>
    <s v="wearables"/>
    <d v="2016-02-11T19:52:44"/>
    <d v="2016-03-12T19:52:44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s v="technology"/>
    <s v="wearables"/>
    <d v="2015-12-23T01:02:56"/>
    <d v="2016-02-21T01:02:56"/>
    <x v="13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s v="technology"/>
    <s v="wearables"/>
    <d v="2015-12-18T18:01:01"/>
    <d v="2016-01-17T18:01:01"/>
    <x v="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s v="technology"/>
    <s v="wearables"/>
    <d v="2016-04-20T15:41:12"/>
    <d v="2016-06-04T15:41:1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s v="technology"/>
    <s v="wearables"/>
    <d v="2016-10-19T14:43:32"/>
    <d v="2016-11-18T15:43:32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s v="technology"/>
    <s v="wearables"/>
    <d v="2014-12-26T03:56:39"/>
    <d v="2015-01-25T03:56:39"/>
    <x v="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s v="technology"/>
    <s v="wearables"/>
    <d v="2015-07-09T20:00:39"/>
    <d v="2015-08-20T20:00:39"/>
    <x v="1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s v="technology"/>
    <s v="wearables"/>
    <d v="2016-08-04T07:05:00"/>
    <d v="2016-09-13T07:05:00"/>
    <x v="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s v="technology"/>
    <s v="wearables"/>
    <d v="2015-02-25T21:55:59"/>
    <d v="2015-04-26T20:55:59"/>
    <x v="13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s v="technology"/>
    <s v="wearables"/>
    <d v="2016-10-17T13:15:33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s v="technology"/>
    <s v="wearables"/>
    <d v="2015-03-19T19:16:03"/>
    <d v="2015-04-10T04:59:00"/>
    <x v="24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s v="technology"/>
    <s v="wearables"/>
    <d v="2014-12-20T04:11:05"/>
    <d v="2015-01-19T04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s v="technology"/>
    <s v="wearables"/>
    <d v="2017-01-31T15:02:35"/>
    <d v="2017-03-14T14:02:35"/>
    <x v="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s v="technology"/>
    <s v="wearables"/>
    <d v="2017-01-05T16:38:55"/>
    <d v="2017-02-20T19:00:00"/>
    <x v="1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s v="technology"/>
    <s v="wearables"/>
    <d v="2016-01-04T17:05:53"/>
    <d v="2016-02-11T17:05:53"/>
    <x v="5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s v="technology"/>
    <s v="wearables"/>
    <d v="2016-09-12T15:15:19"/>
    <d v="2016-10-17T15:15:19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s v="technology"/>
    <s v="wearables"/>
    <d v="2015-07-23T15:05:19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s v="technology"/>
    <s v="wearables"/>
    <d v="2016-09-24T00:24:06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s v="technology"/>
    <s v="wearables"/>
    <d v="2016-09-06T15:15:32"/>
    <d v="2016-10-06T15:15:32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s v="technology"/>
    <s v="wearables"/>
    <d v="2016-02-22T06:06:14"/>
    <d v="2016-04-22T05:06:14"/>
    <x v="1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s v="technology"/>
    <s v="wearables"/>
    <d v="2014-07-16T20:20:34"/>
    <d v="2014-08-15T20:20:34"/>
    <x v="1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s v="technology"/>
    <s v="wearables"/>
    <d v="2017-01-07T07:16:47"/>
    <d v="2017-02-09T07:16:47"/>
    <x v="1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s v="technology"/>
    <s v="wearables"/>
    <d v="2016-12-17T05:17:33"/>
    <d v="2017-01-23T04:59:00"/>
    <x v="4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s v="technology"/>
    <s v="wearables"/>
    <d v="2015-04-17T17:01:00"/>
    <d v="2015-06-01T17:01:00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s v="technology"/>
    <s v="wearables"/>
    <d v="2014-08-05T20:46:38"/>
    <d v="2014-09-04T06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s v="technology"/>
    <s v="wearables"/>
    <d v="2015-09-10T00:21:33"/>
    <d v="2015-11-09T01:21:33"/>
    <x v="1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s v="technology"/>
    <s v="wearables"/>
    <d v="2016-02-24T17:59:16"/>
    <d v="2016-03-25T16:59:16"/>
    <x v="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s v="technology"/>
    <s v="wearables"/>
    <d v="2016-04-29T16:43:05"/>
    <d v="2016-06-28T16:43:05"/>
    <x v="1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s v="technology"/>
    <s v="wearables"/>
    <d v="2015-06-30T01:24:57"/>
    <d v="2015-08-14T01:24:57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s v="technology"/>
    <s v="wearables"/>
    <d v="2016-01-22T22:36:37"/>
    <d v="2016-02-21T22:36:37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s v="technology"/>
    <s v="wearables"/>
    <d v="2016-01-26T07:25:01"/>
    <d v="2016-02-25T07:25:01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s v="technology"/>
    <s v="wearables"/>
    <d v="2016-05-16T10:00:28"/>
    <d v="2016-06-20T18:59:00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s v="technology"/>
    <s v="wearables"/>
    <d v="2014-10-16T21:42:02"/>
    <d v="2014-11-30T22:42:0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s v="technology"/>
    <s v="wearables"/>
    <d v="2014-07-10T22:43:42"/>
    <d v="2014-08-09T22:43:42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s v="technology"/>
    <s v="wearables"/>
    <d v="2016-09-02T18:04:46"/>
    <d v="2016-10-02T18:04:46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s v="technology"/>
    <s v="wearables"/>
    <d v="2016-07-23T16:01:25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s v="technology"/>
    <s v="wearables"/>
    <d v="2015-02-26T02:46:48"/>
    <d v="2015-03-28T01:46:48"/>
    <x v="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s v="technology"/>
    <s v="wearables"/>
    <d v="2015-12-01T23:13:30"/>
    <d v="2015-12-31T23:00:00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s v="technology"/>
    <s v="wearables"/>
    <d v="2015-11-16T18:25:00"/>
    <d v="2016-01-10T00:00:00"/>
    <x v="5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s v="technology"/>
    <s v="wearables"/>
    <d v="2014-05-14T07:04:10"/>
    <d v="2014-06-23T07:04:10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n v="0"/>
    <s v="technology"/>
    <s v="wearables"/>
    <d v="2016-09-01T08:33:45"/>
    <d v="2016-10-01T08:33:45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s v="technology"/>
    <s v="wearables"/>
    <d v="2016-08-29T22:24:55"/>
    <d v="2016-09-28T22:24:55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s v="technology"/>
    <s v="wearables"/>
    <d v="2014-08-04T18:49:24"/>
    <d v="2014-09-03T18:49:24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s v="technology"/>
    <s v="wearables"/>
    <d v="2016-06-17T18:09:48"/>
    <d v="2016-07-12T18:51:00"/>
    <x v="1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s v="technology"/>
    <s v="wearables"/>
    <d v="2016-03-08T22:11:59"/>
    <d v="2016-05-07T21:11:59"/>
    <x v="1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s v="technology"/>
    <s v="wearables"/>
    <d v="2016-10-09T23:09:28"/>
    <d v="2016-11-12T05:00:00"/>
    <x v="5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s v="technology"/>
    <s v="wearables"/>
    <d v="2014-10-09T06:18:50"/>
    <d v="2014-11-30T22:59:00"/>
    <x v="6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s v="technology"/>
    <s v="wearables"/>
    <d v="2014-11-04T22:34:40"/>
    <d v="2014-11-29T16:00:00"/>
    <x v="1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s v="technology"/>
    <s v="wearables"/>
    <d v="2014-06-27T20:47:40"/>
    <d v="2014-07-27T15:27:00"/>
    <x v="1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s v="technology"/>
    <s v="wearables"/>
    <d v="2014-10-29T02:28:17"/>
    <d v="2014-11-28T03:28:17"/>
    <x v="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s v="technology"/>
    <s v="wearables"/>
    <d v="2015-10-05T04:03:21"/>
    <d v="2015-11-19T05:03:21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s v="technology"/>
    <s v="wearables"/>
    <d v="2014-10-14T07:11:30"/>
    <d v="2014-11-13T08:02:00"/>
    <x v="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s v="technology"/>
    <s v="wearables"/>
    <d v="2017-01-14T01:26:00"/>
    <d v="2017-03-15T00:26:00"/>
    <x v="1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technology"/>
    <s v="wearables"/>
    <d v="2016-12-16T17:16:53"/>
    <d v="2017-01-30T17:16:53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s v="technology"/>
    <s v="wearables"/>
    <d v="2015-11-17T16:25:14"/>
    <d v="2015-12-17T05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s v="technology"/>
    <s v="wearables"/>
    <d v="2017-02-14T17:01:01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s v="technology"/>
    <s v="wearables"/>
    <d v="2016-01-19T17:00:27"/>
    <d v="2016-02-18T17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s v="technology"/>
    <s v="wearables"/>
    <d v="2015-09-29T14:59:43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s v="technology"/>
    <s v="wearables"/>
    <d v="2014-12-04T00:57:52"/>
    <d v="2014-12-12T07:11:00"/>
    <x v="3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s v="technology"/>
    <s v="wearables"/>
    <d v="2016-11-02T14:00:23"/>
    <d v="2016-12-14T15:00:23"/>
    <x v="1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s v="technology"/>
    <s v="wearables"/>
    <d v="2016-11-28T19:25:15"/>
    <d v="2016-12-28T19:25:15"/>
    <x v="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s v="technology"/>
    <s v="wearables"/>
    <d v="2016-05-20T14:30:46"/>
    <d v="2016-06-19T14:30:46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s v="technology"/>
    <s v="wearables"/>
    <d v="2016-07-10T19:54:22"/>
    <d v="2016-09-05T02:59:00"/>
    <x v="4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s v="technology"/>
    <s v="wearables"/>
    <d v="2014-11-03T21:33:15"/>
    <d v="2014-12-18T21:33:15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s v="technology"/>
    <s v="wearables"/>
    <d v="2016-12-10T10:34:12"/>
    <d v="2017-01-24T10:34:1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s v="technology"/>
    <s v="wearables"/>
    <d v="2015-12-01T20:00:56"/>
    <d v="2015-12-29T20:00:00"/>
    <x v="3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s v="technology"/>
    <s v="wearables"/>
    <d v="2014-11-12T00:03:35"/>
    <d v="2015-01-01T00:03:35"/>
    <x v="3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s v="technology"/>
    <s v="wearables"/>
    <d v="2015-10-26T21:04:55"/>
    <d v="2015-11-25T22:04:55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s v="technology"/>
    <s v="wearables"/>
    <d v="2016-02-22T02:34:16"/>
    <d v="2016-04-07T01:34:16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s v="technology"/>
    <s v="wearables"/>
    <d v="2015-10-12T16:12:15"/>
    <d v="2015-11-21T17:12:15"/>
    <x v="4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s v="technology"/>
    <s v="wearables"/>
    <d v="2016-06-14T11:48:53"/>
    <d v="2016-07-14T11:48:53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s v="technology"/>
    <s v="wearables"/>
    <d v="2015-01-05T23:22:29"/>
    <d v="2015-02-04T23:22:29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s v="music"/>
    <s v="electronic music"/>
    <d v="2015-05-03T01:40:09"/>
    <d v="2015-06-02T00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s v="music"/>
    <s v="electronic music"/>
    <d v="2015-09-24T06:02:51"/>
    <d v="2015-10-17T04:00:00"/>
    <x v="3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s v="music"/>
    <s v="electronic music"/>
    <d v="2015-04-17T15:31:17"/>
    <d v="2015-05-17T15:31:17"/>
    <x v="1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s v="music"/>
    <s v="electronic music"/>
    <d v="2015-05-21T22:04:21"/>
    <d v="2015-06-20T22:04:21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s v="music"/>
    <s v="electronic music"/>
    <d v="2016-01-01T13:56:03"/>
    <d v="2016-01-31T13:56:03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s v="music"/>
    <s v="electronic music"/>
    <d v="2015-02-14T20:00:37"/>
    <d v="2015-03-16T19:00:37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s v="music"/>
    <s v="electronic music"/>
    <d v="2016-02-26T09:46:56"/>
    <d v="2016-03-31T08:46:56"/>
    <x v="5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s v="music"/>
    <s v="electronic music"/>
    <d v="2014-09-23T00:49:07"/>
    <d v="2014-10-23T00:49:07"/>
    <x v="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s v="music"/>
    <s v="electronic music"/>
    <d v="2017-01-20T15:03:25"/>
    <d v="2017-03-06T20:00:00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s v="music"/>
    <s v="electronic music"/>
    <d v="2015-02-09T17:05:07"/>
    <d v="2015-04-04T21:59:00"/>
    <x v="6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s v="music"/>
    <s v="electronic music"/>
    <d v="2016-08-29T11:35:49"/>
    <d v="2016-09-12T11:35:49"/>
    <x v="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s v="music"/>
    <s v="electronic music"/>
    <d v="2015-11-16T18:20:10"/>
    <d v="2015-12-16T18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s v="music"/>
    <s v="electronic music"/>
    <d v="2016-05-24T16:00:25"/>
    <d v="2016-06-23T16:00: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s v="music"/>
    <s v="electronic music"/>
    <d v="2016-11-14T17:34:40"/>
    <d v="2016-12-12T17:34:40"/>
    <x v="3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s v="music"/>
    <s v="electronic music"/>
    <d v="2016-07-04T04:00:04"/>
    <d v="2016-08-05T03:59:00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s v="music"/>
    <s v="electronic music"/>
    <d v="2015-01-12T15:23:40"/>
    <d v="2015-02-11T15:23:4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s v="music"/>
    <s v="electronic music"/>
    <d v="2012-12-06T10:46:30"/>
    <d v="2013-01-07T08:00:00"/>
    <x v="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s v="music"/>
    <s v="electronic music"/>
    <d v="2015-04-25T19:44:22"/>
    <d v="2015-05-18T05:00:00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s v="music"/>
    <s v="electronic music"/>
    <d v="2016-02-18T05:33:43"/>
    <d v="2016-03-19T04:33:43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s v="music"/>
    <s v="electronic music"/>
    <d v="2016-11-18T02:37:26"/>
    <d v="2016-12-13T07:59:00"/>
    <x v="1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s v="journalism"/>
    <s v="audio"/>
    <d v="2016-07-28T17:00:09"/>
    <d v="2016-08-27T17:00:09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n v="0"/>
    <s v="journalism"/>
    <s v="audio"/>
    <d v="2014-07-11T01:26:32"/>
    <d v="2014-07-31T01:26:32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s v="journalism"/>
    <s v="audio"/>
    <d v="2014-07-31T16:42:28"/>
    <d v="2014-09-12T10:00:00"/>
    <x v="41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s v="journalism"/>
    <s v="audio"/>
    <d v="2015-04-20T06:04:15"/>
    <d v="2015-05-20T06:04:15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s v="journalism"/>
    <s v="audio"/>
    <d v="2015-01-07T22:13:21"/>
    <d v="2015-03-05T20:27:00"/>
    <x v="4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s v="journalism"/>
    <s v="audio"/>
    <d v="2014-07-24T20:59:10"/>
    <d v="2014-08-23T20:59:10"/>
    <x v="1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n v="0"/>
    <s v="journalism"/>
    <s v="audio"/>
    <d v="2015-11-11T20:26:00"/>
    <d v="2015-12-26T20:26:00"/>
    <x v="8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s v="journalism"/>
    <s v="audio"/>
    <d v="2014-10-06T19:38:35"/>
    <d v="2014-11-05T20:38:35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s v="journalism"/>
    <s v="audio"/>
    <d v="2016-08-16T01:16:29"/>
    <d v="2016-09-25T01:16:29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n v="0"/>
    <s v="journalism"/>
    <s v="audio"/>
    <d v="2016-01-13T10:20:45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n v="0"/>
    <s v="journalism"/>
    <s v="audio"/>
    <d v="2015-08-15T19:07:57"/>
    <d v="2015-09-14T19:07:57"/>
    <x v="1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n v="0"/>
    <s v="journalism"/>
    <s v="audio"/>
    <d v="2014-07-30T00:20:25"/>
    <d v="2014-08-27T00:20:25"/>
    <x v="3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n v="0"/>
    <s v="journalism"/>
    <s v="audio"/>
    <d v="2016-04-23T19:08:15"/>
    <d v="2016-06-06T20:09:00"/>
    <x v="38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s v="journalism"/>
    <s v="audio"/>
    <d v="2017-02-09T04:08:52"/>
    <d v="2017-03-06T04:08:52"/>
    <x v="1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n v="0"/>
    <s v="journalism"/>
    <s v="audio"/>
    <d v="2014-07-11T20:26:39"/>
    <d v="2014-08-10T22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n v="0"/>
    <s v="journalism"/>
    <s v="audio"/>
    <d v="2016-02-06T23:49:05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n v="0"/>
    <s v="journalism"/>
    <s v="audio"/>
    <d v="2015-02-23T17:16:17"/>
    <d v="2015-04-24T16:16:17"/>
    <x v="13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n v="0"/>
    <s v="journalism"/>
    <s v="audio"/>
    <d v="2016-11-04T20:54:43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n v="0"/>
    <s v="journalism"/>
    <s v="audio"/>
    <d v="2015-02-12T21:37:23"/>
    <d v="2015-03-26T00:00:00"/>
    <x v="1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n v="0"/>
    <s v="journalism"/>
    <s v="audio"/>
    <d v="2015-02-11T18:57:36"/>
    <d v="2015-03-13T17:57:36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s v="journalism"/>
    <s v="audio"/>
    <d v="2015-03-16T21:54:53"/>
    <d v="2015-04-15T21:54:53"/>
    <x v="1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n v="0"/>
    <s v="journalism"/>
    <s v="audio"/>
    <d v="2016-03-03T06:38:28"/>
    <d v="2016-05-02T01:00:00"/>
    <x v="13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s v="journalism"/>
    <s v="audio"/>
    <d v="2016-07-05T19:22:21"/>
    <d v="2016-07-12T19:22:21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n v="0"/>
    <s v="journalism"/>
    <s v="audio"/>
    <d v="2016-08-01T00:44:22"/>
    <d v="2016-08-31T00:44:22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s v="games"/>
    <s v="video games"/>
    <d v="2013-05-23T05:28:23"/>
    <d v="2013-07-07T05:28:23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s v="games"/>
    <s v="video games"/>
    <d v="2014-01-22T09:08:42"/>
    <d v="2014-02-19T09:08:42"/>
    <x v="3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s v="games"/>
    <s v="video games"/>
    <d v="2013-06-20T23:06:22"/>
    <d v="2013-08-04T23:06:22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s v="games"/>
    <s v="video games"/>
    <d v="2013-11-21T20:32:11"/>
    <d v="2013-12-21T20:32:11"/>
    <x v="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s v="games"/>
    <s v="video games"/>
    <d v="2016-03-11T08:54:24"/>
    <d v="2016-04-10T07:54:24"/>
    <x v="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s v="games"/>
    <s v="video games"/>
    <d v="2013-10-25T05:30:59"/>
    <d v="2013-11-26T06:30:59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s v="games"/>
    <s v="video games"/>
    <d v="2012-09-11T00:17:02"/>
    <d v="2012-10-01T00:17:02"/>
    <x v="2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n v="0"/>
    <s v="games"/>
    <s v="video games"/>
    <d v="2015-10-18T18:04:53"/>
    <d v="2015-11-17T19:04:53"/>
    <x v="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s v="games"/>
    <s v="video games"/>
    <d v="2014-01-06T19:58:17"/>
    <d v="2014-02-05T19:58:17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s v="games"/>
    <s v="video games"/>
    <d v="2011-09-16T23:09:01"/>
    <d v="2011-10-16T23:09:01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s v="games"/>
    <s v="video games"/>
    <d v="2013-12-05T04:09:05"/>
    <d v="2014-01-04T04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s v="games"/>
    <s v="video games"/>
    <d v="2012-04-06T21:41:56"/>
    <d v="2012-05-06T21:41:56"/>
    <x v="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s v="games"/>
    <s v="video games"/>
    <d v="2014-07-18T09:04:10"/>
    <d v="2014-09-11T09:04:10"/>
    <x v="5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s v="games"/>
    <s v="video games"/>
    <d v="2015-12-15T04:00:11"/>
    <d v="2016-01-14T04:00:11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s v="games"/>
    <s v="video games"/>
    <d v="2011-06-07T04:42:01"/>
    <d v="2011-07-22T04:42:01"/>
    <x v="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s v="games"/>
    <s v="video games"/>
    <d v="2016-04-19T13:35:36"/>
    <d v="2016-05-14T13:35:36"/>
    <x v="1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s v="games"/>
    <s v="video games"/>
    <d v="2014-04-11T03:18:53"/>
    <d v="2014-05-11T03:18:53"/>
    <x v="1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s v="games"/>
    <s v="video games"/>
    <d v="2014-12-29T22:14:52"/>
    <d v="2015-01-28T22:14:52"/>
    <x v="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s v="games"/>
    <s v="video games"/>
    <d v="2012-07-11T21:44:48"/>
    <d v="2012-08-10T21:44:48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s v="games"/>
    <s v="video games"/>
    <d v="2014-06-03T15:49:43"/>
    <d v="2014-08-02T15:49:43"/>
    <x v="1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n v="0"/>
    <s v="games"/>
    <s v="video games"/>
    <d v="2014-07-09T21:53:24"/>
    <d v="2014-08-08T21:53:24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s v="games"/>
    <s v="video games"/>
    <d v="2016-02-13T16:06:15"/>
    <d v="2016-03-14T15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s v="games"/>
    <s v="video games"/>
    <d v="2014-07-25T20:48:11"/>
    <d v="2014-08-24T20:48:11"/>
    <x v="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n v="0"/>
    <s v="games"/>
    <s v="video games"/>
    <d v="2014-05-16T17:08:07"/>
    <d v="2014-06-15T17:08:07"/>
    <x v="1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s v="games"/>
    <s v="video games"/>
    <d v="2014-03-25T19:11:07"/>
    <d v="2014-04-24T19:11:07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s v="games"/>
    <s v="video games"/>
    <d v="2015-05-27T04:32:55"/>
    <d v="2015-06-26T04:32:5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s v="games"/>
    <s v="video games"/>
    <d v="2015-04-29T04:27:33"/>
    <d v="2015-05-29T04:27:33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s v="games"/>
    <s v="video games"/>
    <d v="2016-03-11T19:41:12"/>
    <d v="2016-04-10T18:41:1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s v="games"/>
    <s v="video games"/>
    <d v="2012-12-07T00:37:18"/>
    <d v="2013-01-06T00:37:18"/>
    <x v="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s v="games"/>
    <s v="video games"/>
    <d v="2016-01-27T23:22:17"/>
    <d v="2016-02-11T23:22:17"/>
    <x v="18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s v="games"/>
    <s v="video games"/>
    <d v="2011-09-09T17:07:13"/>
    <d v="2011-10-09T17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s v="games"/>
    <s v="video games"/>
    <d v="2013-07-31T12:53:40"/>
    <d v="2013-08-30T12:53:4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s v="games"/>
    <s v="video games"/>
    <d v="2014-09-03T12:25:54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s v="games"/>
    <s v="video games"/>
    <d v="2014-01-21T19:01:17"/>
    <d v="2014-03-02T19:01:17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s v="games"/>
    <s v="video games"/>
    <d v="2014-03-14T18:18:15"/>
    <d v="2014-04-13T18:18:15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s v="games"/>
    <s v="video games"/>
    <d v="2015-04-13T20:04:28"/>
    <d v="2015-05-13T20:04:28"/>
    <x v="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s v="games"/>
    <s v="video games"/>
    <d v="2016-01-15T02:39:31"/>
    <d v="2016-02-14T02:39:31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s v="games"/>
    <s v="video games"/>
    <d v="2016-06-17T18:32:18"/>
    <d v="2016-07-14T18:12:00"/>
    <x v="15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s v="games"/>
    <s v="video games"/>
    <d v="2013-10-30T01:05:25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s v="games"/>
    <s v="video games"/>
    <d v="2016-04-19T05:19:50"/>
    <d v="2016-06-18T05:19:50"/>
    <x v="1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s v="games"/>
    <s v="video games"/>
    <d v="2014-05-12T09:50:21"/>
    <d v="2014-06-11T09:50:21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s v="games"/>
    <s v="video games"/>
    <d v="2014-02-22T03:15:27"/>
    <d v="2014-03-24T02:15:27"/>
    <x v="1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s v="games"/>
    <s v="video games"/>
    <d v="2012-03-05T17:46:15"/>
    <d v="2012-04-04T16:46:15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n v="0"/>
    <s v="games"/>
    <s v="video games"/>
    <d v="2014-06-23T20:40:24"/>
    <d v="2014-07-23T20:40:24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s v="games"/>
    <s v="video games"/>
    <d v="2012-02-13T15:17:15"/>
    <d v="2012-04-13T14:17:15"/>
    <x v="1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s v="games"/>
    <s v="video games"/>
    <d v="2016-10-19T18:03:10"/>
    <d v="2016-11-18T19:03:10"/>
    <x v="1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s v="games"/>
    <s v="video games"/>
    <d v="2012-11-07T22:23:42"/>
    <d v="2012-12-07T22:23:42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s v="games"/>
    <s v="video games"/>
    <d v="2015-12-09T04:53:10"/>
    <d v="2016-01-08T04:53:10"/>
    <x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s v="games"/>
    <s v="video games"/>
    <d v="2014-11-20T18:13:31"/>
    <d v="2015-01-19T08:30:00"/>
    <x v="1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s v="games"/>
    <s v="video games"/>
    <d v="2014-07-15T23:27:00"/>
    <d v="2014-08-14T23:27:00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s v="games"/>
    <s v="video games"/>
    <d v="2013-09-09T08:18:07"/>
    <d v="2013-10-09T08:18:07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s v="games"/>
    <s v="video games"/>
    <d v="2016-02-29T16:41:35"/>
    <d v="2016-03-30T15:41:35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s v="games"/>
    <s v="video games"/>
    <d v="2012-04-10T20:20:08"/>
    <d v="2012-06-09T20:20:08"/>
    <x v="13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s v="games"/>
    <s v="video games"/>
    <d v="2015-11-25T14:21:53"/>
    <d v="2015-12-25T14:21:53"/>
    <x v="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s v="games"/>
    <s v="video games"/>
    <d v="2014-03-06T03:59:39"/>
    <d v="2014-04-05T02:59:39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s v="games"/>
    <s v="video games"/>
    <d v="2014-03-24T19:01:04"/>
    <d v="2014-04-06T19:01:04"/>
    <x v="58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n v="0"/>
    <s v="games"/>
    <s v="video games"/>
    <d v="2011-09-13T20:56:40"/>
    <d v="2011-10-28T20:56:40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s v="games"/>
    <s v="video games"/>
    <d v="2016-02-12T22:25:16"/>
    <d v="2016-03-13T21:25:16"/>
    <x v="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n v="0"/>
    <s v="games"/>
    <s v="video games"/>
    <d v="2013-05-16T16:53:45"/>
    <d v="2013-05-30T16:53:45"/>
    <x v="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s v="games"/>
    <s v="video games"/>
    <d v="2014-03-20T12:34:08"/>
    <d v="2014-04-19T12:34:08"/>
    <x v="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s v="games"/>
    <s v="mobile games"/>
    <d v="2015-03-31T16:00:51"/>
    <d v="2015-04-30T16:00:51"/>
    <x v="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n v="0"/>
    <s v="games"/>
    <s v="mobile games"/>
    <d v="2015-07-27T14:58:50"/>
    <d v="2015-09-25T14:58:50"/>
    <x v="1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s v="games"/>
    <s v="mobile games"/>
    <d v="2016-06-14T07:51:34"/>
    <d v="2016-07-14T07:51:34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s v="games"/>
    <s v="mobile games"/>
    <d v="2014-10-14T20:30:00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s v="games"/>
    <s v="mobile games"/>
    <d v="2014-07-08T15:35:17"/>
    <d v="2014-08-07T15:35:17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s v="games"/>
    <s v="mobile games"/>
    <d v="2016-05-06T06:21:33"/>
    <d v="2016-06-05T06:21:33"/>
    <x v="1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s v="games"/>
    <s v="mobile games"/>
    <d v="2014-09-26T23:55:00"/>
    <d v="2014-11-26T00:55:00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n v="0"/>
    <s v="games"/>
    <s v="mobile games"/>
    <d v="2015-11-24T21:47:48"/>
    <d v="2015-12-24T21:47:48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s v="games"/>
    <s v="mobile games"/>
    <d v="2016-12-02T02:46:11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s v="games"/>
    <s v="mobile games"/>
    <d v="2014-07-01T09:46:21"/>
    <d v="2014-07-31T09:46:21"/>
    <x v="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s v="games"/>
    <s v="mobile games"/>
    <d v="2014-11-15T06:50:28"/>
    <d v="2014-11-29T04:33:00"/>
    <x v="22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s v="games"/>
    <s v="mobile games"/>
    <d v="2016-07-07T23:44:54"/>
    <d v="2016-08-06T23:44:5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s v="games"/>
    <s v="mobile games"/>
    <d v="2015-11-19T16:07:09"/>
    <d v="2015-12-19T16:07:09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s v="games"/>
    <s v="mobile games"/>
    <d v="2016-03-24T19:40:21"/>
    <d v="2016-04-23T19:40:21"/>
    <x v="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s v="games"/>
    <s v="mobile games"/>
    <d v="2017-01-01T21:45:31"/>
    <d v="2017-01-21T21:45:31"/>
    <x v="2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s v="games"/>
    <s v="mobile games"/>
    <d v="2014-12-02T08:20:26"/>
    <d v="2015-01-01T08:20:26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n v="0"/>
    <s v="games"/>
    <s v="mobile games"/>
    <d v="2015-07-07T11:05:21"/>
    <d v="2015-08-06T11:05:21"/>
    <x v="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n v="0"/>
    <s v="games"/>
    <s v="mobile games"/>
    <d v="2015-06-09T16:47:30"/>
    <d v="2015-07-09T16:47:3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n v="0"/>
    <s v="games"/>
    <s v="mobile games"/>
    <d v="2015-01-18T00:08:47"/>
    <d v="2015-02-17T00:08:47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s v="games"/>
    <s v="mobile games"/>
    <d v="2015-11-17T04:38:46"/>
    <d v="2015-12-17T04:38:46"/>
    <x v="1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n v="0"/>
    <s v="food"/>
    <s v="food trucks"/>
    <d v="2015-03-30T04:22:00"/>
    <d v="2015-04-29T04:22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s v="food"/>
    <s v="food trucks"/>
    <d v="2014-08-03T17:56:32"/>
    <d v="2014-10-02T17:56:32"/>
    <x v="1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s v="food"/>
    <s v="food trucks"/>
    <d v="2014-03-25T22:52:53"/>
    <d v="2014-05-02T22:52:53"/>
    <x v="5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n v="0"/>
    <s v="food"/>
    <s v="food trucks"/>
    <d v="2014-08-20T23:19:43"/>
    <d v="2014-10-19T23:19:43"/>
    <x v="1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s v="food"/>
    <s v="food trucks"/>
    <d v="2016-11-01T04:06:21"/>
    <d v="2016-12-01T05:06:21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s v="food"/>
    <s v="food trucks"/>
    <d v="2016-05-17T17:02:46"/>
    <d v="2016-06-16T17:02:46"/>
    <x v="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s v="food"/>
    <s v="food trucks"/>
    <d v="2015-11-09T22:54:35"/>
    <d v="2016-01-08T22:54:35"/>
    <x v="1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n v="0"/>
    <s v="food"/>
    <s v="food trucks"/>
    <d v="2015-08-08T02:27:43"/>
    <d v="2015-09-07T02:27:43"/>
    <x v="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s v="food"/>
    <s v="food trucks"/>
    <d v="2015-04-15T17:01:52"/>
    <d v="2015-05-15T17:01:52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s v="food"/>
    <s v="food trucks"/>
    <d v="2015-05-19T17:08:25"/>
    <d v="2015-06-18T17:08:25"/>
    <x v="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s v="food"/>
    <s v="food trucks"/>
    <d v="2015-08-07T02:36:46"/>
    <d v="2015-09-06T02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s v="food"/>
    <s v="food trucks"/>
    <d v="2014-07-15T18:20:08"/>
    <d v="2014-08-14T18:20:08"/>
    <x v="1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n v="0"/>
    <s v="food"/>
    <s v="food trucks"/>
    <d v="2015-01-25T01:42:42"/>
    <d v="2015-02-24T01:42:42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s v="food"/>
    <s v="food trucks"/>
    <d v="2014-10-06T15:04:40"/>
    <d v="2014-12-05T16:04:40"/>
    <x v="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s v="food"/>
    <s v="food trucks"/>
    <d v="2014-11-09T02:12:08"/>
    <d v="2014-12-09T02:12:08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n v="0"/>
    <s v="food"/>
    <s v="food trucks"/>
    <d v="2015-05-30T17:26:05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s v="food"/>
    <s v="food trucks"/>
    <d v="2015-02-26T03:43:06"/>
    <d v="2015-03-28T02:43:06"/>
    <x v="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n v="0"/>
    <s v="food"/>
    <s v="food trucks"/>
    <d v="2015-04-28T15:06:29"/>
    <d v="2015-05-19T15:06:29"/>
    <x v="23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s v="food"/>
    <s v="food trucks"/>
    <d v="2014-08-25T16:24:24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n v="0"/>
    <s v="food"/>
    <s v="food trucks"/>
    <d v="2014-07-10T17:22:00"/>
    <d v="2014-08-09T17:22:00"/>
    <x v="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n v="0"/>
    <s v="food"/>
    <s v="food trucks"/>
    <d v="2016-05-19T17:23:02"/>
    <d v="2016-06-18T17:23:02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s v="food"/>
    <s v="food trucks"/>
    <d v="2014-06-02T05:08:50"/>
    <d v="2014-07-06T05:08:50"/>
    <x v="5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s v="food"/>
    <s v="food trucks"/>
    <d v="2015-05-26T11:39:02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s v="food"/>
    <s v="food trucks"/>
    <d v="2014-08-12T17:38:15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s v="food"/>
    <s v="food trucks"/>
    <d v="2016-08-23T01:17:45"/>
    <d v="2016-09-22T01:17:45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s v="food"/>
    <s v="food trucks"/>
    <d v="2015-01-23T08:29:23"/>
    <d v="2015-02-22T08:29:23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s v="food"/>
    <s v="food trucks"/>
    <d v="2015-04-30T21:26:11"/>
    <d v="2015-05-30T21:26:11"/>
    <x v="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s v="food"/>
    <s v="food trucks"/>
    <d v="2014-10-26T19:18:47"/>
    <d v="2014-11-13T20:18:47"/>
    <x v="1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n v="0"/>
    <s v="food"/>
    <s v="food trucks"/>
    <d v="2014-07-21T16:22:32"/>
    <d v="2014-08-20T16:22:32"/>
    <x v="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s v="food"/>
    <s v="food trucks"/>
    <d v="2015-06-29T04:27:37"/>
    <d v="2015-08-03T04:27:37"/>
    <x v="6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s v="food"/>
    <s v="food trucks"/>
    <d v="2016-04-08T20:12:07"/>
    <d v="2016-05-08T20:12:07"/>
    <x v="1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s v="food"/>
    <s v="food trucks"/>
    <d v="2015-06-15T17:28:59"/>
    <d v="2015-07-15T17:28:59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s v="food"/>
    <s v="food trucks"/>
    <d v="2017-01-11T00:28:18"/>
    <d v="2017-03-06T13:00:00"/>
    <x v="6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n v="0"/>
    <s v="food"/>
    <s v="food trucks"/>
    <d v="2014-09-15T15:51:36"/>
    <d v="2014-10-15T15:51:36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s v="food"/>
    <s v="food trucks"/>
    <d v="2014-07-17T21:44:12"/>
    <d v="2014-08-16T21:44:12"/>
    <x v="1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s v="food"/>
    <s v="food trucks"/>
    <d v="2015-09-28T17:17:07"/>
    <d v="2015-10-28T17:17:07"/>
    <x v="1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s v="food"/>
    <s v="food trucks"/>
    <d v="2014-05-22T19:21:54"/>
    <d v="2014-06-28T19:21:54"/>
    <x v="46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s v="food"/>
    <s v="food trucks"/>
    <d v="2015-01-30T08:08:41"/>
    <d v="2015-03-01T08:08:41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s v="food"/>
    <s v="food trucks"/>
    <d v="2016-12-24T19:51:28"/>
    <d v="2017-01-12T16:42:00"/>
    <x v="3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s v="food"/>
    <s v="food trucks"/>
    <d v="2016-10-13T20:40:23"/>
    <d v="2016-11-02T03:59:00"/>
    <x v="2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s v="photography"/>
    <s v="photobooks"/>
    <d v="2017-01-06T14:23:31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s v="photography"/>
    <s v="photobooks"/>
    <d v="2015-05-06T20:45:49"/>
    <d v="2015-06-08T04:00:00"/>
    <x v="1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s v="photography"/>
    <s v="photobooks"/>
    <d v="2015-04-29T20:43:15"/>
    <d v="2015-06-01T22:42:00"/>
    <x v="1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s v="photography"/>
    <s v="photobooks"/>
    <d v="2015-04-15T21:28:43"/>
    <d v="2015-05-17T18:00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s v="photography"/>
    <s v="photobooks"/>
    <d v="2016-12-07T16:49:00"/>
    <d v="2016-12-28T16:49:00"/>
    <x v="23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s v="photography"/>
    <s v="photobooks"/>
    <d v="2016-06-08T23:29:55"/>
    <d v="2016-06-29T23:29:55"/>
    <x v="23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s v="photography"/>
    <s v="photobooks"/>
    <d v="2014-08-01T15:58:45"/>
    <d v="2014-08-31T15:58:45"/>
    <x v="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s v="photography"/>
    <s v="photobooks"/>
    <d v="2016-02-19T14:29:20"/>
    <d v="2016-03-20T13:29:20"/>
    <x v="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s v="photography"/>
    <s v="photobooks"/>
    <d v="2017-01-12T12:09:38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s v="photography"/>
    <s v="photobooks"/>
    <d v="2016-02-09T18:37:33"/>
    <d v="2016-04-09T17:37:33"/>
    <x v="1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s v="photography"/>
    <s v="photobooks"/>
    <d v="2015-03-09T11:42:59"/>
    <d v="2015-04-08T11:42:59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s v="photography"/>
    <s v="photobooks"/>
    <d v="2015-10-21T08:20:53"/>
    <d v="2015-12-20T09:00:00"/>
    <x v="1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s v="photography"/>
    <s v="photobooks"/>
    <d v="2015-11-18T19:38:59"/>
    <d v="2015-12-18T19:38:59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s v="photography"/>
    <s v="photobooks"/>
    <d v="2016-05-13T15:57:14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s v="photography"/>
    <s v="photobooks"/>
    <d v="2015-11-25T14:51:26"/>
    <d v="2015-12-31T03:00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s v="photography"/>
    <s v="photobooks"/>
    <d v="2015-06-06T18:30:00"/>
    <d v="2015-07-08T18:30:00"/>
    <x v="7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s v="photography"/>
    <s v="photobooks"/>
    <d v="2015-03-26T11:27:36"/>
    <d v="2015-04-16T11:27:36"/>
    <x v="23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s v="photography"/>
    <s v="photobooks"/>
    <d v="2016-06-15T14:34:06"/>
    <d v="2016-07-15T14:34:06"/>
    <x v="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s v="photography"/>
    <s v="photobooks"/>
    <d v="2015-05-28T06:55:54"/>
    <d v="2015-06-27T06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s v="photography"/>
    <s v="photobooks"/>
    <d v="2015-05-01T14:45:27"/>
    <d v="2015-05-31T14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s v="photography"/>
    <s v="photobooks"/>
    <d v="2015-10-20T17:57:13"/>
    <d v="2015-12-04T05:00:00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s v="photography"/>
    <s v="photobooks"/>
    <d v="2015-05-14T12:09:11"/>
    <d v="2015-06-13T12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s v="photography"/>
    <s v="photobooks"/>
    <d v="2017-02-06T18:37:33"/>
    <d v="2017-03-11T13:29:00"/>
    <x v="1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s v="photography"/>
    <s v="photobooks"/>
    <d v="2016-03-01T10:19:33"/>
    <d v="2016-03-31T10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s v="photography"/>
    <s v="photobooks"/>
    <d v="2016-02-23T17:01:04"/>
    <d v="2016-03-24T16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s v="photography"/>
    <s v="photobooks"/>
    <d v="2017-01-26T20:18:25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s v="photography"/>
    <s v="photobooks"/>
    <d v="2015-05-08T22:36:12"/>
    <d v="2015-05-31T21:00:00"/>
    <x v="33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s v="photography"/>
    <s v="photobooks"/>
    <d v="2016-05-25T20:47:41"/>
    <d v="2016-06-09T20:47:41"/>
    <x v="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s v="photography"/>
    <s v="photobooks"/>
    <d v="2015-11-10T22:48:15"/>
    <d v="2015-11-27T01:00:00"/>
    <x v="3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s v="photography"/>
    <s v="photobooks"/>
    <d v="2016-12-27T18:08:20"/>
    <d v="2017-01-31T18:08:2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s v="photography"/>
    <s v="photobooks"/>
    <d v="2015-04-10T20:10:05"/>
    <d v="2015-06-09T20:10:05"/>
    <x v="1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s v="photography"/>
    <s v="photobooks"/>
    <d v="2014-04-30T22:09:16"/>
    <d v="2014-05-30T22:09:16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s v="photography"/>
    <s v="photobooks"/>
    <d v="2015-08-31T14:47:37"/>
    <d v="2015-10-02T23:03:0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s v="photography"/>
    <s v="photobooks"/>
    <d v="2016-06-14T19:25:40"/>
    <d v="2016-07-14T19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s v="photography"/>
    <s v="photobooks"/>
    <d v="2015-10-01T15:53:20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s v="photography"/>
    <s v="photobooks"/>
    <d v="2016-09-20T11:05:13"/>
    <d v="2016-10-20T11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s v="photography"/>
    <s v="photobooks"/>
    <d v="2015-07-26T15:05:12"/>
    <d v="2015-08-25T15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s v="photography"/>
    <s v="photobooks"/>
    <d v="2016-11-06T11:24:48"/>
    <d v="2016-12-04T00:00:00"/>
    <x v="3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s v="photography"/>
    <s v="photobooks"/>
    <d v="2016-03-01T17:17:27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s v="photography"/>
    <s v="photobooks"/>
    <d v="2016-10-11T04:15:09"/>
    <d v="2016-11-10T05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s v="music"/>
    <s v="world music"/>
    <d v="2014-04-07T13:11:42"/>
    <d v="2014-06-06T13:11:42"/>
    <x v="1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s v="music"/>
    <s v="world music"/>
    <d v="2013-08-23T21:44:38"/>
    <d v="2013-10-22T21:44:38"/>
    <x v="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s v="music"/>
    <s v="world music"/>
    <d v="2014-03-17T20:59:41"/>
    <d v="2014-04-21T01:00:00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n v="0"/>
    <s v="music"/>
    <s v="world music"/>
    <d v="2014-07-07T22:03:36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s v="music"/>
    <s v="world music"/>
    <d v="2011-07-30T17:30:08"/>
    <d v="2011-09-28T17:30:08"/>
    <x v="1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s v="music"/>
    <s v="world music"/>
    <d v="2012-03-17T11:02:07"/>
    <d v="2012-04-16T16:00:0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n v="0"/>
    <s v="music"/>
    <s v="world music"/>
    <d v="2011-01-25T23:20:30"/>
    <d v="2011-02-24T23:20:30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n v="0"/>
    <s v="music"/>
    <s v="world music"/>
    <d v="2015-07-08T22:36:08"/>
    <d v="2015-08-28T01:00:00"/>
    <x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s v="music"/>
    <s v="world music"/>
    <d v="2013-08-20T20:21:10"/>
    <d v="2013-10-06T20:21:10"/>
    <x v="5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s v="music"/>
    <s v="world music"/>
    <d v="2012-01-31T22:46:14"/>
    <d v="2012-02-21T22:46:14"/>
    <x v="2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n v="0"/>
    <s v="music"/>
    <s v="world music"/>
    <d v="2015-01-03T18:55:42"/>
    <d v="2015-02-02T18:55:4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s v="music"/>
    <s v="world music"/>
    <d v="2013-11-05T03:14:59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n v="0"/>
    <s v="music"/>
    <s v="world music"/>
    <d v="2012-07-20T16:19:24"/>
    <d v="2012-07-28T16:00:00"/>
    <x v="3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n v="0"/>
    <s v="music"/>
    <s v="world music"/>
    <d v="2012-08-04T06:47:45"/>
    <d v="2012-08-24T06:47:45"/>
    <x v="2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s v="music"/>
    <s v="world music"/>
    <d v="2011-07-07T14:38:56"/>
    <d v="2011-08-06T14:38:56"/>
    <x v="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n v="0"/>
    <s v="music"/>
    <s v="world music"/>
    <d v="2011-12-06T23:06:07"/>
    <d v="2012-01-05T23:06:07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s v="music"/>
    <s v="world music"/>
    <d v="2013-05-15T00:57:37"/>
    <d v="2013-07-12T21:51:00"/>
    <x v="4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s v="music"/>
    <s v="world music"/>
    <d v="2014-10-11T20:06:20"/>
    <d v="2014-11-03T05:59:00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s v="music"/>
    <s v="world music"/>
    <d v="2011-08-27T03:58:22"/>
    <d v="2011-09-11T13:18:00"/>
    <x v="1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s v="music"/>
    <s v="world music"/>
    <d v="2011-05-08T21:06:11"/>
    <d v="2011-07-08T21:00:00"/>
    <x v="3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s v="music"/>
    <s v="rock"/>
    <d v="2013-03-22T19:48:4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s v="music"/>
    <s v="rock"/>
    <d v="2014-05-15T14:23:54"/>
    <d v="2014-06-14T14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s v="music"/>
    <s v="rock"/>
    <d v="2011-10-22T01:02:29"/>
    <d v="2011-12-06T02:02:29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s v="music"/>
    <s v="rock"/>
    <d v="2013-04-06T07:00:55"/>
    <d v="2013-05-06T07:00:55"/>
    <x v="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s v="music"/>
    <s v="rock"/>
    <d v="2014-05-08T15:45:53"/>
    <d v="2014-06-13T06:59:00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s v="music"/>
    <s v="rock"/>
    <d v="2012-06-07T17:46:51"/>
    <d v="2012-07-07T17:46:51"/>
    <x v="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s v="music"/>
    <s v="rock"/>
    <d v="2014-07-23T15:25:31"/>
    <d v="2014-09-06T15:25:31"/>
    <x v="8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s v="music"/>
    <s v="rock"/>
    <d v="2011-07-27T19:32:47"/>
    <d v="2011-09-25T19:32:47"/>
    <x v="1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s v="music"/>
    <s v="rock"/>
    <d v="2013-09-26T23:42:49"/>
    <d v="2013-10-24T23:42:49"/>
    <x v="3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s v="music"/>
    <s v="rock"/>
    <d v="2014-08-04T18:48:27"/>
    <d v="2014-09-03T18:48:27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s v="music"/>
    <s v="rock"/>
    <d v="2010-11-05T14:54:46"/>
    <d v="2011-01-01T04:59:00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s v="music"/>
    <s v="rock"/>
    <d v="2013-11-01T20:17:32"/>
    <d v="2013-12-01T21:17:32"/>
    <x v="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s v="music"/>
    <s v="rock"/>
    <d v="2012-01-13T22:03:51"/>
    <d v="2012-02-12T22:03:51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s v="music"/>
    <s v="rock"/>
    <d v="2011-02-13T02:03:10"/>
    <d v="2011-04-03T01:03:10"/>
    <x v="45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s v="music"/>
    <s v="rock"/>
    <d v="2013-08-01T14:40:12"/>
    <d v="2013-08-31T14:40:12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s v="music"/>
    <s v="rock"/>
    <d v="2014-05-07T23:17:44"/>
    <d v="2014-06-09T03:59:00"/>
    <x v="1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s v="music"/>
    <s v="rock"/>
    <d v="2014-01-27T20:13:40"/>
    <d v="2014-02-26T20:13:40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s v="music"/>
    <s v="rock"/>
    <d v="2013-12-30T08:13:47"/>
    <d v="2014-01-29T08:13:4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s v="music"/>
    <s v="rock"/>
    <d v="2014-01-17T18:18:12"/>
    <d v="2014-02-16T18:18:12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s v="music"/>
    <s v="rock"/>
    <d v="2014-02-22T02:01:10"/>
    <d v="2014-03-29T01:00:00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s v="music"/>
    <s v="rock"/>
    <d v="2013-09-30T15:54:43"/>
    <d v="2013-10-29T15:54:43"/>
    <x v="3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s v="music"/>
    <s v="rock"/>
    <d v="2010-10-14T15:43:35"/>
    <d v="2010-11-30T15:43:35"/>
    <x v="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s v="music"/>
    <s v="rock"/>
    <d v="2013-12-12T21:02:25"/>
    <d v="2014-01-11T21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s v="music"/>
    <s v="rock"/>
    <d v="2013-06-24T14:02:38"/>
    <d v="2013-07-24T14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s v="music"/>
    <s v="rock"/>
    <d v="2013-08-21T20:17:27"/>
    <d v="2013-09-20T20:17:27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s v="music"/>
    <s v="rock"/>
    <d v="2016-03-16T19:45:12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s v="music"/>
    <s v="rock"/>
    <d v="2012-01-25T20:34:02"/>
    <d v="2012-03-25T19:34:02"/>
    <x v="1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s v="music"/>
    <s v="rock"/>
    <d v="2013-10-14T16:24:19"/>
    <d v="2013-11-13T17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s v="music"/>
    <s v="rock"/>
    <d v="2010-04-06T17:52:59"/>
    <d v="2010-06-15T04:00:00"/>
    <x v="6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s v="music"/>
    <s v="rock"/>
    <d v="2014-08-01T17:31:31"/>
    <d v="2014-08-31T17:31:31"/>
    <x v="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s v="music"/>
    <s v="rock"/>
    <d v="2012-07-26T16:33:45"/>
    <d v="2012-08-30T16:33:45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s v="music"/>
    <s v="rock"/>
    <d v="2013-07-03T20:49:47"/>
    <d v="2013-08-07T20:49:47"/>
    <x v="6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s v="music"/>
    <s v="rock"/>
    <d v="2009-07-13T16:54:07"/>
    <d v="2009-09-01T04:00:00"/>
    <x v="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s v="music"/>
    <s v="rock"/>
    <d v="2012-07-31T13:29:07"/>
    <d v="2012-09-04T13:29:07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s v="music"/>
    <s v="rock"/>
    <d v="2014-05-27T13:19:26"/>
    <d v="2014-06-25T02:00:00"/>
    <x v="3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s v="music"/>
    <s v="rock"/>
    <d v="2014-02-12T02:22:50"/>
    <d v="2014-03-24T01:22:50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s v="music"/>
    <s v="rock"/>
    <d v="2010-12-01T18:10:54"/>
    <d v="2011-03-01T18:10:54"/>
    <x v="3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s v="music"/>
    <s v="rock"/>
    <d v="2013-07-08T17:50:36"/>
    <d v="2013-07-28T17:50:36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s v="music"/>
    <s v="rock"/>
    <d v="2013-11-08T11:24:15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s v="music"/>
    <s v="rock"/>
    <d v="2013-02-15T17:13:09"/>
    <d v="2013-03-11T04:00:00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s v="theater"/>
    <s v="plays"/>
    <d v="2016-12-08T05:38:02"/>
    <d v="2016-12-31T16:59:00"/>
    <x v="3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s v="theater"/>
    <s v="plays"/>
    <d v="2015-06-05T13:59:35"/>
    <d v="2015-06-20T13:59:35"/>
    <x v="1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s v="theater"/>
    <s v="plays"/>
    <d v="2015-02-04T09:13:47"/>
    <d v="2015-02-17T14:00:00"/>
    <x v="5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s v="theater"/>
    <s v="plays"/>
    <d v="2015-04-13T14:54:16"/>
    <d v="2015-06-12T14:54:16"/>
    <x v="1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s v="theater"/>
    <s v="plays"/>
    <d v="2016-07-10T03:42:43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s v="theater"/>
    <s v="plays"/>
    <d v="2016-12-05T03:14:05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s v="theater"/>
    <s v="plays"/>
    <d v="2015-03-23T14:45:31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s v="theater"/>
    <s v="plays"/>
    <d v="2015-03-01T15:39:51"/>
    <d v="2015-04-07T07:00:00"/>
    <x v="4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s v="theater"/>
    <s v="plays"/>
    <d v="2015-09-09T18:20:28"/>
    <d v="2015-10-06T22:59:0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s v="theater"/>
    <s v="plays"/>
    <d v="2015-10-15T16:49:31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s v="theater"/>
    <s v="plays"/>
    <d v="2015-10-01T10:53:17"/>
    <d v="2015-10-19T11:00:00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s v="theater"/>
    <s v="plays"/>
    <d v="2015-06-29T13:44:57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s v="theater"/>
    <s v="plays"/>
    <d v="2016-02-23T01:12:53"/>
    <d v="2016-03-14T00:12:53"/>
    <x v="2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s v="theater"/>
    <s v="plays"/>
    <d v="2016-04-01T17:55:58"/>
    <d v="2016-05-01T17:55:58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s v="theater"/>
    <s v="plays"/>
    <d v="2016-03-29T16:20:32"/>
    <d v="2016-04-28T16:20:32"/>
    <x v="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s v="theater"/>
    <s v="plays"/>
    <d v="2015-06-14T19:32:3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s v="theater"/>
    <s v="plays"/>
    <d v="2016-04-23T16:12:18"/>
    <d v="2016-06-01T18:57:00"/>
    <x v="2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s v="theater"/>
    <s v="plays"/>
    <d v="2015-07-10T17:59:38"/>
    <d v="2015-07-21T03:00:00"/>
    <x v="62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theater"/>
    <s v="plays"/>
    <d v="2016-11-01T01:23:31"/>
    <d v="2016-12-01T02:23:31"/>
    <x v="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s v="theater"/>
    <s v="plays"/>
    <d v="2016-07-15T10:35:20"/>
    <d v="2016-07-31T11:00:00"/>
    <x v="1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s v="technology"/>
    <s v="wearables"/>
    <d v="2017-01-12T04:40:05"/>
    <d v="2017-03-13T03:40:05"/>
    <x v="1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s v="technology"/>
    <s v="wearables"/>
    <d v="2016-06-22T15:58:28"/>
    <d v="2016-07-21T17:30:00"/>
    <x v="3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s v="technology"/>
    <s v="wearables"/>
    <d v="2014-11-04T10:58:54"/>
    <d v="2014-12-04T10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s v="technology"/>
    <s v="wearables"/>
    <d v="2016-01-18T12:04:39"/>
    <d v="2016-02-17T12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s v="technology"/>
    <s v="wearables"/>
    <d v="2016-08-29T14:43:32"/>
    <d v="2016-10-08T14:43:32"/>
    <x v="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s v="technology"/>
    <s v="wearables"/>
    <d v="2015-09-10T21:11:08"/>
    <d v="2015-10-15T21:11:0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s v="technology"/>
    <s v="wearables"/>
    <d v="2016-07-05T16:00:50"/>
    <d v="2016-08-19T16:00:50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s v="technology"/>
    <s v="wearables"/>
    <d v="2016-10-26T19:15:19"/>
    <d v="2016-11-30T20:15:19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s v="technology"/>
    <s v="wearables"/>
    <d v="2015-03-19T16:52:02"/>
    <d v="2015-04-18T16:52:0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s v="technology"/>
    <s v="wearables"/>
    <d v="2016-02-02T17:01:54"/>
    <d v="2016-03-03T17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s v="technology"/>
    <s v="wearables"/>
    <d v="2016-08-22T16:04:20"/>
    <d v="2016-10-21T16:04:20"/>
    <x v="13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s v="technology"/>
    <s v="wearables"/>
    <d v="2015-10-01T11:57:28"/>
    <d v="2015-11-06T01:00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s v="technology"/>
    <s v="wearables"/>
    <d v="2016-01-24T23:05:09"/>
    <d v="2016-02-28T23:05:09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s v="technology"/>
    <s v="wearables"/>
    <d v="2016-05-30T05:39:06"/>
    <d v="2016-07-21T14:00:00"/>
    <x v="6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s v="technology"/>
    <s v="wearables"/>
    <d v="2014-12-12T01:02:52"/>
    <d v="2015-01-11T01:02:52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s v="technology"/>
    <s v="wearables"/>
    <d v="2014-06-26T19:29:25"/>
    <d v="2014-07-11T16:00:00"/>
    <x v="1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s v="technology"/>
    <s v="wearables"/>
    <d v="2016-12-01T16:34:06"/>
    <d v="2016-12-30T23:00:00"/>
    <x v="3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s v="technology"/>
    <s v="wearables"/>
    <d v="2016-11-23T17:58:57"/>
    <d v="2016-12-23T17:58:57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s v="technology"/>
    <s v="wearables"/>
    <d v="2015-04-21T15:45:25"/>
    <d v="2015-05-21T15:45:25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s v="technology"/>
    <s v="wearables"/>
    <d v="2016-03-22T16:45:46"/>
    <d v="2016-04-26T06:55:00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s v="technology"/>
    <s v="wearables"/>
    <d v="2016-09-13T15:12:32"/>
    <d v="2016-10-13T15:12:32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s v="technology"/>
    <s v="wearables"/>
    <d v="2016-11-30T02:03:55"/>
    <d v="2016-12-30T02:03:55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s v="technology"/>
    <s v="wearables"/>
    <d v="2014-12-01T19:00:28"/>
    <d v="2015-01-15T19:00:28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s v="technology"/>
    <s v="wearables"/>
    <d v="2015-04-29T16:17:15"/>
    <d v="2015-05-29T16:17:15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s v="technology"/>
    <s v="wearables"/>
    <d v="2016-08-30T15:25:34"/>
    <d v="2016-10-14T15:25:34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s v="technology"/>
    <s v="wearables"/>
    <d v="2014-10-23T05:19:05"/>
    <d v="2014-12-02T06:19:05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s v="technology"/>
    <s v="wearables"/>
    <d v="2016-06-01T06:38:29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s v="technology"/>
    <s v="wearables"/>
    <d v="2016-07-18T12:05:54"/>
    <d v="2016-08-17T12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n v="0"/>
    <s v="technology"/>
    <s v="wearables"/>
    <d v="2016-12-28T01:26:48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n v="0"/>
    <s v="technology"/>
    <s v="wearables"/>
    <d v="2014-06-16T02:33:45"/>
    <d v="2014-07-16T02:33:45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s v="technology"/>
    <s v="wearables"/>
    <d v="2016-02-10T18:34:47"/>
    <d v="2016-03-11T18:34:47"/>
    <x v="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s v="technology"/>
    <s v="wearables"/>
    <d v="2015-11-05T22:28:22"/>
    <d v="2015-12-05T22:28:22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s v="technology"/>
    <s v="wearables"/>
    <d v="2014-11-12T20:43:48"/>
    <d v="2014-12-17T20:43:48"/>
    <x v="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s v="technology"/>
    <s v="wearables"/>
    <d v="2017-02-01T13:51:19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s v="technology"/>
    <s v="wearables"/>
    <d v="2015-07-03T19:17:13"/>
    <d v="2015-08-02T19:17:13"/>
    <x v="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s v="technology"/>
    <s v="wearables"/>
    <d v="2014-10-24T15:31:55"/>
    <d v="2014-12-08T16:31:55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n v="0"/>
    <s v="technology"/>
    <s v="wearables"/>
    <d v="2014-07-16T14:17:33"/>
    <d v="2014-08-15T14:17:33"/>
    <x v="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s v="technology"/>
    <s v="wearables"/>
    <d v="2016-08-30T14:58:37"/>
    <d v="2016-10-01T14:58:37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s v="technology"/>
    <s v="wearables"/>
    <d v="2015-06-17T19:35:39"/>
    <d v="2015-07-17T19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s v="technology"/>
    <s v="wearables"/>
    <d v="2016-06-21T12:38:03"/>
    <d v="2016-08-19T03:59:00"/>
    <x v="4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s v="publishing"/>
    <s v="nonfiction"/>
    <d v="2016-06-01T18:57:19"/>
    <d v="2016-06-30T18:57:19"/>
    <x v="3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s v="publishing"/>
    <s v="nonfiction"/>
    <d v="2014-06-09T19:32:39"/>
    <d v="2014-07-14T19:32:39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s v="publishing"/>
    <s v="nonfiction"/>
    <d v="2013-05-28T01:49:11"/>
    <d v="2013-06-27T01:49:11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s v="publishing"/>
    <s v="nonfiction"/>
    <d v="2015-02-05T15:18:45"/>
    <d v="2015-03-07T15:18:45"/>
    <x v="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s v="publishing"/>
    <s v="nonfiction"/>
    <d v="2014-11-20T12:08:53"/>
    <d v="2014-12-18T12:08:53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s v="publishing"/>
    <s v="nonfiction"/>
    <d v="2015-11-09T07:58:55"/>
    <d v="2015-12-16T06:59:00"/>
    <x v="4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s v="publishing"/>
    <s v="nonfiction"/>
    <d v="2015-11-26T00:18:54"/>
    <d v="2015-12-26T00:18:54"/>
    <x v="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s v="publishing"/>
    <s v="nonfiction"/>
    <d v="2016-01-13T17:45:44"/>
    <d v="2016-02-12T17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s v="publishing"/>
    <s v="nonfiction"/>
    <d v="2015-07-15T13:52:46"/>
    <d v="2015-09-05T03:59:00"/>
    <x v="6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s v="publishing"/>
    <s v="nonfiction"/>
    <d v="2013-02-04T02:49:48"/>
    <d v="2013-03-11T00:00:00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s v="publishing"/>
    <s v="nonfiction"/>
    <d v="2016-05-12T19:22:59"/>
    <d v="2016-06-11T19:22:59"/>
    <x v="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s v="publishing"/>
    <s v="nonfiction"/>
    <d v="2012-10-31T06:06:45"/>
    <d v="2012-11-30T10:00:00"/>
    <x v="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s v="publishing"/>
    <s v="nonfiction"/>
    <d v="2013-06-05T00:56:00"/>
    <d v="2013-07-05T00:56:00"/>
    <x v="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s v="publishing"/>
    <s v="nonfiction"/>
    <d v="2013-01-30T23:05:37"/>
    <d v="2013-03-01T05:59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s v="publishing"/>
    <s v="nonfiction"/>
    <d v="2011-05-26T13:42:03"/>
    <d v="2011-06-25T13:42:03"/>
    <x v="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s v="publishing"/>
    <s v="nonfiction"/>
    <d v="2011-05-05T19:33:10"/>
    <d v="2011-07-06T19:33:10"/>
    <x v="6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s v="publishing"/>
    <s v="nonfiction"/>
    <d v="2012-07-05T21:37:00"/>
    <d v="2012-08-02T21:37:00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s v="publishing"/>
    <s v="nonfiction"/>
    <d v="2014-05-22T17:12:52"/>
    <d v="2014-06-21T17:12:52"/>
    <x v="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s v="publishing"/>
    <s v="nonfiction"/>
    <d v="2013-07-09T22:25:31"/>
    <d v="2013-09-07T22:25:31"/>
    <x v="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publishing"/>
    <s v="nonfiction"/>
    <d v="2016-01-27T20:15:27"/>
    <d v="2016-02-15T07:59:00"/>
    <x v="3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s v="music"/>
    <s v="rock"/>
    <d v="2014-11-08T16:41:46"/>
    <d v="2015-01-07T16:41:46"/>
    <x v="1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s v="music"/>
    <s v="rock"/>
    <d v="2015-02-14T17:35:52"/>
    <d v="2015-03-16T16:35:52"/>
    <x v="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s v="music"/>
    <s v="rock"/>
    <d v="2014-10-12T23:54:23"/>
    <d v="2014-11-27T00:54:23"/>
    <x v="1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s v="music"/>
    <s v="rock"/>
    <d v="2015-10-15T00:04:10"/>
    <d v="2015-11-14T01:04:10"/>
    <x v="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s v="music"/>
    <s v="rock"/>
    <d v="2015-05-22T04:34:54"/>
    <d v="2015-06-15T04:34:54"/>
    <x v="1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s v="music"/>
    <s v="rock"/>
    <d v="2014-03-12T14:15:46"/>
    <d v="2014-04-11T14:15:46"/>
    <x v="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s v="music"/>
    <s v="rock"/>
    <d v="2013-10-01T00:04:50"/>
    <d v="2013-10-16T00:04:50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s v="music"/>
    <s v="rock"/>
    <d v="2015-04-07T18:12:22"/>
    <d v="2015-05-07T18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s v="music"/>
    <s v="rock"/>
    <d v="2012-06-12T17:45:32"/>
    <d v="2012-07-12T17:45:32"/>
    <x v="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s v="music"/>
    <s v="rock"/>
    <d v="2016-11-30T22:50:33"/>
    <d v="2016-12-30T22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s v="music"/>
    <s v="rock"/>
    <d v="2016-02-24T03:53:08"/>
    <d v="2016-03-25T02:53:08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s v="music"/>
    <s v="rock"/>
    <d v="2016-12-16T01:35:19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s v="music"/>
    <s v="rock"/>
    <d v="2016-11-03T16:03:26"/>
    <d v="2016-12-03T17:03:26"/>
    <x v="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s v="music"/>
    <s v="rock"/>
    <d v="2017-01-12T05:16:10"/>
    <d v="2017-02-03T04:11:00"/>
    <x v="2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s v="music"/>
    <s v="rock"/>
    <d v="2016-07-17T18:13:30"/>
    <d v="2016-08-01T18:13:30"/>
    <x v="1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s v="music"/>
    <s v="rock"/>
    <d v="2015-05-06T11:47:56"/>
    <d v="2015-06-05T11:47:56"/>
    <x v="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s v="music"/>
    <s v="rock"/>
    <d v="2015-05-17T18:18:26"/>
    <d v="2015-06-09T02:00:00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s v="music"/>
    <s v="rock"/>
    <d v="2016-11-29T05:08:45"/>
    <d v="2016-12-29T05:08:45"/>
    <x v="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s v="music"/>
    <s v="rock"/>
    <d v="2013-04-06T19:12:16"/>
    <d v="2013-05-06T19:12:16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s v="music"/>
    <s v="rock"/>
    <d v="2016-12-03T01:47:58"/>
    <d v="2016-12-23T01:47:58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s v="music"/>
    <s v="rock"/>
    <d v="2015-06-05T17:38:42"/>
    <d v="2015-07-05T17:38:42"/>
    <x v="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s v="music"/>
    <s v="rock"/>
    <d v="2016-03-04T16:32:01"/>
    <d v="2016-04-29T12:11:00"/>
    <x v="5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s v="music"/>
    <s v="rock"/>
    <d v="2015-06-29T15:31:29"/>
    <d v="2015-07-29T15:31:2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s v="music"/>
    <s v="rock"/>
    <d v="2015-05-02T22:06:35"/>
    <d v="2015-06-03T04:30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s v="music"/>
    <s v="rock"/>
    <d v="2016-09-21T14:45:17"/>
    <d v="2016-10-17T16:14:00"/>
    <x v="2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s v="music"/>
    <s v="rock"/>
    <d v="2016-07-14T11:32:37"/>
    <d v="2016-08-13T11:32:37"/>
    <x v="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s v="music"/>
    <s v="rock"/>
    <d v="2015-03-24T19:16:46"/>
    <d v="2015-04-27T17:12:00"/>
    <x v="5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s v="music"/>
    <s v="rock"/>
    <d v="2015-07-08T15:36:58"/>
    <d v="2015-08-22T04:59:00"/>
    <x v="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s v="music"/>
    <s v="rock"/>
    <d v="2016-02-01T03:43:06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s v="music"/>
    <s v="rock"/>
    <d v="2016-07-02T16:22:03"/>
    <d v="2016-08-01T16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s v="music"/>
    <s v="rock"/>
    <d v="2017-01-17T03:28:46"/>
    <d v="2017-03-01T03:00:00"/>
    <x v="4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s v="music"/>
    <s v="rock"/>
    <d v="2016-12-15T21:48:01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s v="music"/>
    <s v="rock"/>
    <d v="2015-01-14T23:58:02"/>
    <d v="2015-02-13T23:58:02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s v="music"/>
    <s v="rock"/>
    <d v="2016-09-27T22:01:50"/>
    <d v="2016-10-27T21:19:00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s v="music"/>
    <s v="rock"/>
    <d v="2016-06-05T20:58:54"/>
    <d v="2016-07-05T20:58:54"/>
    <x v="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s v="music"/>
    <s v="rock"/>
    <d v="2014-09-07T00:06:13"/>
    <d v="2014-10-07T00:06:13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s v="music"/>
    <s v="rock"/>
    <d v="2016-05-08T08:11:13"/>
    <d v="2016-06-12T05:30:00"/>
    <x v="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s v="music"/>
    <s v="rock"/>
    <d v="2013-05-05T23:54:34"/>
    <d v="2013-05-26T23:54:34"/>
    <x v="2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s v="music"/>
    <s v="rock"/>
    <d v="2015-03-02T01:16:51"/>
    <d v="2015-05-01T00:16:51"/>
    <x v="1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s v="music"/>
    <s v="rock"/>
    <d v="2013-06-26T01:30:35"/>
    <d v="2013-07-26T01:30:35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s v="publishing"/>
    <s v="translations"/>
    <d v="2015-01-28T12:14:45"/>
    <d v="2015-02-22T12:14:45"/>
    <x v="1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s v="publishing"/>
    <s v="translations"/>
    <d v="2014-10-29T16:20:01"/>
    <d v="2014-11-28T17:20:01"/>
    <x v="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s v="publishing"/>
    <s v="translations"/>
    <d v="2015-10-20T10:23:27"/>
    <d v="2015-12-12T10:00:00"/>
    <x v="2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s v="publishing"/>
    <s v="translations"/>
    <d v="2014-07-18T12:52:58"/>
    <d v="2014-08-12T12:52:58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s v="publishing"/>
    <s v="translations"/>
    <d v="2015-10-14T20:55:56"/>
    <d v="2015-11-13T21:55:56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n v="0"/>
    <s v="publishing"/>
    <s v="translations"/>
    <d v="2014-11-02T03:12:15"/>
    <d v="2015-01-01T04:12:15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s v="publishing"/>
    <s v="translations"/>
    <d v="2016-04-19T07:38:40"/>
    <d v="2016-06-03T07:38:40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s v="publishing"/>
    <s v="translations"/>
    <d v="2015-01-09T01:25:00"/>
    <d v="2015-02-06T01:25:00"/>
    <x v="3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s v="publishing"/>
    <s v="translations"/>
    <d v="2014-11-04T01:31:39"/>
    <d v="2014-12-04T01:31:39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s v="publishing"/>
    <s v="translations"/>
    <d v="2015-12-22T10:29:30"/>
    <d v="2016-02-20T10:29:30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s v="publishing"/>
    <s v="translations"/>
    <d v="2016-12-04T06:04:27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s v="publishing"/>
    <s v="translations"/>
    <d v="2015-07-07T16:13:11"/>
    <d v="2015-08-16T16:13:11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n v="0"/>
    <s v="publishing"/>
    <s v="translations"/>
    <d v="2015-10-22T22:13:39"/>
    <d v="2015-11-21T23:13:39"/>
    <x v="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s v="publishing"/>
    <s v="translations"/>
    <d v="2015-08-16T03:36:14"/>
    <d v="2015-09-15T11:11:00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s v="publishing"/>
    <s v="translations"/>
    <d v="2016-01-26T10:57:14"/>
    <d v="2016-02-25T10:57:14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s v="publishing"/>
    <s v="translations"/>
    <d v="2016-09-09T10:56:59"/>
    <d v="2016-10-09T10:56:59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s v="publishing"/>
    <s v="translations"/>
    <d v="2016-06-03T16:01:26"/>
    <d v="2016-06-28T16:01:26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s v="publishing"/>
    <s v="translations"/>
    <d v="2015-01-09T21:58:29"/>
    <d v="2015-02-08T21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s v="publishing"/>
    <s v="translations"/>
    <d v="2016-08-22T05:45:04"/>
    <d v="2016-09-21T05:45:0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publishing"/>
    <s v="translations"/>
    <d v="2015-12-02T08:38:51"/>
    <d v="2016-01-01T08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s v="publishing"/>
    <s v="translations"/>
    <d v="2016-11-02T17:13:22"/>
    <d v="2016-11-15T18:13:22"/>
    <x v="58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n v="0"/>
    <s v="publishing"/>
    <s v="translations"/>
    <d v="2015-03-30T03:09:19"/>
    <d v="2015-04-29T03:09:19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n v="0"/>
    <s v="publishing"/>
    <s v="translations"/>
    <d v="2015-06-25T09:22:00"/>
    <d v="2015-08-24T09:22:00"/>
    <x v="13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s v="publishing"/>
    <s v="translations"/>
    <d v="2016-08-19T20:26:25"/>
    <d v="2016-09-18T20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s v="publishing"/>
    <s v="translations"/>
    <d v="2016-03-03T09:06:57"/>
    <d v="2016-04-02T08:06:57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n v="0"/>
    <s v="publishing"/>
    <s v="translations"/>
    <d v="2015-03-11T01:27:22"/>
    <d v="2015-04-10T01:27:22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s v="publishing"/>
    <s v="translations"/>
    <d v="2014-11-18T19:31:28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s v="publishing"/>
    <s v="translations"/>
    <d v="2015-10-27T05:03:36"/>
    <d v="2015-11-26T06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n v="0"/>
    <s v="publishing"/>
    <s v="translations"/>
    <d v="2015-06-20T18:43:48"/>
    <d v="2015-07-20T18:43:48"/>
    <x v="1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s v="publishing"/>
    <s v="translations"/>
    <d v="2016-10-30T15:01:15"/>
    <d v="2016-12-10T11:00:00"/>
    <x v="4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s v="publishing"/>
    <s v="translations"/>
    <d v="2015-05-18T18:24:38"/>
    <d v="2015-06-08T15:00:00"/>
    <x v="2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s v="publishing"/>
    <s v="translations"/>
    <d v="2015-09-11T18:43:40"/>
    <d v="2015-10-11T18:43:40"/>
    <x v="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s v="publishing"/>
    <s v="translations"/>
    <d v="2016-01-22T08:24:17"/>
    <d v="2016-02-21T08:24:17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s v="publishing"/>
    <s v="translations"/>
    <d v="2014-06-06T12:45:39"/>
    <d v="2014-07-13T04:59:00"/>
    <x v="4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s v="publishing"/>
    <s v="translations"/>
    <d v="2016-03-28T20:54:59"/>
    <d v="2016-04-27T13:55:00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s v="publishing"/>
    <s v="translations"/>
    <d v="2015-02-05T19:55:01"/>
    <d v="2015-03-07T19:55:0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s v="publishing"/>
    <s v="translations"/>
    <d v="2016-04-26T17:57:43"/>
    <d v="2016-05-26T17:57:43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s v="publishing"/>
    <s v="translations"/>
    <d v="2015-07-13T18:22:49"/>
    <d v="2015-09-11T18:22:49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n v="0"/>
    <s v="publishing"/>
    <s v="translations"/>
    <d v="2016-04-25T15:29:1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n v="0"/>
    <s v="publishing"/>
    <s v="translations"/>
    <d v="2016-12-03T22:13:2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n v="0"/>
    <s v="publishing"/>
    <s v="translations"/>
    <d v="2015-07-14T20:57:42"/>
    <d v="2015-09-12T20:57:4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n v="0"/>
    <s v="publishing"/>
    <s v="translations"/>
    <d v="2015-05-15T13:00:55"/>
    <d v="2015-06-14T13:00:55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n v="0"/>
    <s v="publishing"/>
    <s v="translations"/>
    <d v="2016-04-01T10:44:38"/>
    <d v="2016-04-21T10:44:38"/>
    <x v="2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s v="publishing"/>
    <s v="translations"/>
    <d v="2016-06-08T17:32:14"/>
    <d v="2016-07-08T17:32:14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n v="0"/>
    <s v="publishing"/>
    <s v="translations"/>
    <d v="2015-04-21T22:28:3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n v="0"/>
    <s v="publishing"/>
    <s v="translations"/>
    <d v="2015-03-23T19:28:25"/>
    <d v="2015-05-10T19:28:25"/>
    <x v="66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s v="publishing"/>
    <s v="translations"/>
    <d v="2016-01-21T04:06:37"/>
    <d v="2016-02-20T04:06:37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s v="publishing"/>
    <s v="translations"/>
    <d v="2014-10-19T23:00:59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n v="0"/>
    <s v="publishing"/>
    <s v="translations"/>
    <d v="2014-06-28T16:52:43"/>
    <d v="2014-07-28T16:52:43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n v="0"/>
    <s v="publishing"/>
    <s v="translations"/>
    <d v="2017-03-01T16:42:27"/>
    <d v="2017-04-15T15:42:27"/>
    <x v="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s v="publishing"/>
    <s v="translations"/>
    <d v="2016-04-03T20:48:00"/>
    <d v="2016-04-24T21:59:00"/>
    <x v="2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s v="publishing"/>
    <s v="translations"/>
    <d v="2014-07-12T16:08:40"/>
    <d v="2014-09-05T13:39:00"/>
    <x v="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s v="publishing"/>
    <s v="translations"/>
    <d v="2016-12-04T16:02:45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n v="0"/>
    <s v="publishing"/>
    <s v="translations"/>
    <d v="2015-10-12T21:30:44"/>
    <d v="2015-11-11T22:30:44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n v="0"/>
    <s v="publishing"/>
    <s v="translations"/>
    <d v="2014-07-11T16:56:00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n v="0"/>
    <s v="publishing"/>
    <s v="translations"/>
    <d v="2015-11-04T04:54:56"/>
    <d v="2015-12-02T17:25:00"/>
    <x v="31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n v="0"/>
    <s v="publishing"/>
    <s v="translations"/>
    <d v="2014-10-03T21:31:38"/>
    <d v="2014-11-30T23:45:00"/>
    <x v="4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s v="publishing"/>
    <s v="radio &amp; podcasts"/>
    <d v="2014-09-17T15:29:14"/>
    <d v="2014-10-21T00:00:00"/>
    <x v="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s v="publishing"/>
    <s v="radio &amp; podcasts"/>
    <d v="2013-03-11T15:54:31"/>
    <d v="2013-04-10T15:54:31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s v="publishing"/>
    <s v="radio &amp; podcasts"/>
    <d v="2013-02-21T21:52:18"/>
    <d v="2013-04-07T20:52:18"/>
    <x v="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s v="publishing"/>
    <s v="radio &amp; podcasts"/>
    <d v="2013-01-17T15:52:38"/>
    <d v="2013-02-16T15:52:38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s v="publishing"/>
    <s v="radio &amp; podcasts"/>
    <d v="2012-02-20T17:37:32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s v="publishing"/>
    <s v="radio &amp; podcasts"/>
    <d v="2015-12-02T04:07:46"/>
    <d v="2016-01-12T05:00:00"/>
    <x v="4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s v="publishing"/>
    <s v="radio &amp; podcasts"/>
    <d v="2012-01-25T19:14:45"/>
    <d v="2012-03-25T18:14:45"/>
    <x v="1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s v="publishing"/>
    <s v="radio &amp; podcasts"/>
    <d v="2011-04-13T00:20:49"/>
    <d v="2011-06-12T00:20:49"/>
    <x v="1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s v="publishing"/>
    <s v="radio &amp; podcasts"/>
    <d v="2013-01-16T14:21:49"/>
    <d v="2013-02-15T14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s v="publishing"/>
    <s v="radio &amp; podcasts"/>
    <d v="2012-12-07T19:51:03"/>
    <d v="2012-12-28T19:51:0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s v="publishing"/>
    <s v="radio &amp; podcasts"/>
    <d v="2015-03-10T22:58:54"/>
    <d v="2015-04-09T22:58:54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s v="publishing"/>
    <s v="radio &amp; podcasts"/>
    <d v="2013-09-16T13:01:43"/>
    <d v="2013-10-16T13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s v="publishing"/>
    <s v="radio &amp; podcasts"/>
    <d v="2012-01-31T23:30:39"/>
    <d v="2012-03-01T23:30:39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s v="publishing"/>
    <s v="radio &amp; podcasts"/>
    <d v="2013-08-14T17:28:12"/>
    <d v="2013-09-13T17:28:12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s v="publishing"/>
    <s v="radio &amp; podcasts"/>
    <d v="2014-11-17T17:21:03"/>
    <d v="2014-12-20T04:59:00"/>
    <x v="16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s v="publishing"/>
    <s v="radio &amp; podcasts"/>
    <d v="2011-08-11T01:00:22"/>
    <d v="2011-09-10T01:00:22"/>
    <x v="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s v="publishing"/>
    <s v="radio &amp; podcasts"/>
    <d v="2011-10-24T14:46:44"/>
    <d v="2011-12-23T03:00:00"/>
    <x v="1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s v="publishing"/>
    <s v="radio &amp; podcasts"/>
    <d v="2013-04-30T20:55:13"/>
    <d v="2013-05-14T20:55:13"/>
    <x v="2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s v="publishing"/>
    <s v="radio &amp; podcasts"/>
    <d v="2014-04-25T17:53:09"/>
    <d v="2014-05-10T03:59:00"/>
    <x v="1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s v="publishing"/>
    <s v="radio &amp; podcasts"/>
    <d v="2013-07-09T22:24:59"/>
    <d v="2013-07-26T17:00:00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s v="publishing"/>
    <s v="fiction"/>
    <d v="2013-10-03T22:09:05"/>
    <d v="2013-11-02T22:09:05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s v="publishing"/>
    <s v="fiction"/>
    <d v="2012-08-15T20:35:36"/>
    <d v="2012-09-07T07:51:00"/>
    <x v="33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s v="publishing"/>
    <s v="fiction"/>
    <d v="2016-06-27T04:37:55"/>
    <d v="2016-07-22T04:37:55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n v="0"/>
    <s v="publishing"/>
    <s v="fiction"/>
    <d v="2012-05-24T04:49:23"/>
    <d v="2012-07-21T14:51:00"/>
    <x v="4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s v="publishing"/>
    <s v="fiction"/>
    <d v="2015-05-06T19:06:13"/>
    <d v="2015-06-20T19:06:13"/>
    <x v="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s v="publishing"/>
    <s v="fiction"/>
    <d v="2015-01-28T04:02:41"/>
    <d v="2015-02-27T04:02:41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n v="0"/>
    <s v="publishing"/>
    <s v="fiction"/>
    <d v="2016-07-03T22:01:11"/>
    <d v="2016-08-02T22:01:11"/>
    <x v="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s v="publishing"/>
    <s v="fiction"/>
    <d v="2013-12-06T13:31:00"/>
    <d v="2014-01-05T13:31:0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n v="0"/>
    <s v="publishing"/>
    <s v="fiction"/>
    <d v="2012-10-16T14:40:52"/>
    <d v="2012-11-15T15:40:52"/>
    <x v="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s v="publishing"/>
    <s v="fiction"/>
    <d v="2013-09-03T13:27:54"/>
    <d v="2013-10-02T13:27:54"/>
    <x v="37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s v="publishing"/>
    <s v="fiction"/>
    <d v="2014-12-18T17:07:23"/>
    <d v="2015-02-15T15:38:00"/>
    <x v="4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s v="publishing"/>
    <s v="fiction"/>
    <d v="2011-05-19T21:14:06"/>
    <d v="2011-06-18T21:14:06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n v="0"/>
    <s v="publishing"/>
    <s v="fiction"/>
    <d v="2013-05-17T20:47:55"/>
    <d v="2013-06-16T20:47:5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s v="publishing"/>
    <s v="fiction"/>
    <d v="2015-03-04T17:20:13"/>
    <d v="2015-04-03T15:38:00"/>
    <x v="1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n v="0"/>
    <s v="publishing"/>
    <s v="fiction"/>
    <d v="2011-07-28T18:57:11"/>
    <d v="2011-08-27T18:57:11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n v="0"/>
    <s v="publishing"/>
    <s v="fiction"/>
    <d v="2014-07-18T11:24:19"/>
    <d v="2014-09-16T11:24:19"/>
    <x v="1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s v="publishing"/>
    <s v="fiction"/>
    <d v="2013-06-19T15:25:22"/>
    <d v="2013-07-31T19:43:00"/>
    <x v="1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s v="publishing"/>
    <s v="fiction"/>
    <d v="2014-07-20T23:36:18"/>
    <d v="2014-09-03T23:36:18"/>
    <x v="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s v="publishing"/>
    <s v="fiction"/>
    <d v="2016-06-06T00:10:33"/>
    <d v="2016-08-05T00:10:33"/>
    <x v="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s v="publishing"/>
    <s v="fiction"/>
    <d v="2013-04-01T21:42:37"/>
    <d v="2013-05-01T21:42:37"/>
    <x v="1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s v="photography"/>
    <s v="photobooks"/>
    <d v="2015-06-08T14:00:23"/>
    <d v="2015-07-08T14:00:23"/>
    <x v="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s v="photography"/>
    <s v="photobooks"/>
    <d v="2016-02-26T13:01:20"/>
    <d v="2016-03-25T22:00:00"/>
    <x v="3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s v="photography"/>
    <s v="photobooks"/>
    <d v="2016-08-24T08:20:01"/>
    <d v="2016-10-23T08:20:01"/>
    <x v="1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s v="photography"/>
    <s v="photobooks"/>
    <d v="2014-05-13T15:47:04"/>
    <d v="2014-06-10T08:33:00"/>
    <x v="3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s v="photography"/>
    <s v="photobooks"/>
    <d v="2016-02-14T10:38:23"/>
    <d v="2016-03-22T20:01:00"/>
    <x v="4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s v="photography"/>
    <s v="photobooks"/>
    <d v="2014-06-24T18:51:44"/>
    <d v="2014-07-24T18:51:4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s v="photography"/>
    <s v="photobooks"/>
    <d v="2010-03-17T10:48:29"/>
    <d v="2010-05-15T08:10:00"/>
    <x v="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s v="photography"/>
    <s v="photobooks"/>
    <d v="2014-05-27T14:44:41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s v="photography"/>
    <s v="photobooks"/>
    <d v="2017-01-16T12:48:05"/>
    <d v="2017-02-14T22:59:00"/>
    <x v="3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s v="photography"/>
    <s v="photobooks"/>
    <d v="2014-06-19T09:14:38"/>
    <d v="2014-07-19T09:14:38"/>
    <x v="1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s v="photography"/>
    <s v="photobooks"/>
    <d v="2015-10-19T14:00:04"/>
    <d v="2015-11-18T15:00:0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s v="photography"/>
    <s v="photobooks"/>
    <d v="2017-01-06T16:25:39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s v="photography"/>
    <s v="photobooks"/>
    <d v="2014-06-16T15:17:46"/>
    <d v="2014-07-16T15:17:46"/>
    <x v="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s v="photography"/>
    <s v="photobooks"/>
    <d v="2015-08-18T14:20:40"/>
    <d v="2015-09-27T14:20:4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s v="photography"/>
    <s v="photobooks"/>
    <d v="2016-02-15T06:04:57"/>
    <d v="2016-03-16T05:04:57"/>
    <x v="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s v="photography"/>
    <s v="photobooks"/>
    <d v="2016-09-06T11:11:32"/>
    <d v="2016-10-06T14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s v="photography"/>
    <s v="photobooks"/>
    <d v="2014-11-05T13:35:53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s v="photography"/>
    <s v="photobooks"/>
    <d v="2014-05-01T19:40:52"/>
    <d v="2014-05-31T19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s v="photography"/>
    <s v="photobooks"/>
    <d v="2014-05-23T17:48:03"/>
    <d v="2014-06-20T21:59:00"/>
    <x v="3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s v="photography"/>
    <s v="photobooks"/>
    <d v="2014-11-12T20:35:13"/>
    <d v="2014-12-19T04:00:00"/>
    <x v="4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s v="photography"/>
    <s v="photobooks"/>
    <d v="2016-05-03T04:01:31"/>
    <d v="2016-06-07T04:01:31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s v="photography"/>
    <s v="photobooks"/>
    <d v="2014-09-17T19:55:39"/>
    <d v="2014-10-17T19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s v="photography"/>
    <s v="photobooks"/>
    <d v="2014-11-21T18:01:56"/>
    <d v="2014-12-23T00:00:00"/>
    <x v="7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s v="photography"/>
    <s v="photobooks"/>
    <d v="2017-01-21T12:01:30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s v="photography"/>
    <s v="photobooks"/>
    <d v="2016-07-19T16:52:18"/>
    <d v="2016-08-18T16:52:18"/>
    <x v="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s v="photography"/>
    <s v="photobooks"/>
    <d v="2015-12-01T06:37:27"/>
    <d v="2016-01-19T06:37:27"/>
    <x v="45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s v="photography"/>
    <s v="photobooks"/>
    <d v="2017-02-14T14:24:46"/>
    <d v="2017-03-14T13:24:46"/>
    <x v="3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s v="photography"/>
    <s v="photobooks"/>
    <d v="2017-01-01T17:35:22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s v="photography"/>
    <s v="photobooks"/>
    <d v="2015-02-17T15:05:20"/>
    <d v="2015-03-19T14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s v="photography"/>
    <s v="photobooks"/>
    <d v="2015-09-28T18:24:55"/>
    <d v="2015-10-23T18:24:55"/>
    <x v="1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s v="photography"/>
    <s v="photobooks"/>
    <d v="2014-10-29T19:15:26"/>
    <d v="2014-12-01T03:00:00"/>
    <x v="1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s v="photography"/>
    <s v="photobooks"/>
    <d v="2016-01-22T11:24:25"/>
    <d v="2016-02-15T15:00:00"/>
    <x v="19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s v="photography"/>
    <s v="photobooks"/>
    <d v="2016-03-14T00:02:57"/>
    <d v="2016-05-02T03:59:00"/>
    <x v="4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s v="photography"/>
    <s v="photobooks"/>
    <d v="2015-08-05T16:11:02"/>
    <d v="2015-09-04T16:11:02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s v="photography"/>
    <s v="photobooks"/>
    <d v="2016-04-24T19:53:51"/>
    <d v="2016-05-23T22:00:00"/>
    <x v="37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s v="photography"/>
    <s v="photobooks"/>
    <d v="2015-07-28T19:15:10"/>
    <d v="2015-08-27T19:15:10"/>
    <x v="1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s v="photography"/>
    <s v="photobooks"/>
    <d v="2016-07-01T07:33:47"/>
    <d v="2016-08-06T18:00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s v="photography"/>
    <s v="photobooks"/>
    <d v="2014-12-08T18:46:10"/>
    <d v="2015-01-22T18:46:10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s v="photography"/>
    <s v="photobooks"/>
    <d v="2016-12-01T22:03:39"/>
    <d v="2017-01-03T22:03:39"/>
    <x v="1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s v="photography"/>
    <s v="photobooks"/>
    <d v="2014-10-27T00:10:16"/>
    <d v="2014-11-26T01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photography"/>
    <s v="nature"/>
    <d v="2014-12-01T17:05:38"/>
    <d v="2014-12-31T17:05:38"/>
    <x v="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s v="photography"/>
    <s v="nature"/>
    <d v="2015-06-15T23:55:00"/>
    <d v="2015-06-30T23:55:00"/>
    <x v="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s v="photography"/>
    <s v="nature"/>
    <d v="2014-10-23T12:13:54"/>
    <d v="2014-11-22T13:13:54"/>
    <x v="1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n v="0"/>
    <s v="photography"/>
    <s v="nature"/>
    <d v="2015-02-18T01:13:44"/>
    <d v="2015-04-01T00:18:00"/>
    <x v="17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photography"/>
    <s v="nature"/>
    <d v="2015-01-27T21:13:54"/>
    <d v="2015-03-02T21:16:00"/>
    <x v="5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s v="photography"/>
    <s v="nature"/>
    <d v="2014-07-19T05:06:39"/>
    <d v="2014-09-17T05:06:39"/>
    <x v="1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n v="0"/>
    <s v="photography"/>
    <s v="nature"/>
    <d v="2017-02-16T10:14:42"/>
    <d v="2017-02-23T10:14:42"/>
    <x v="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s v="photography"/>
    <s v="nature"/>
    <d v="2015-10-09T21:10:20"/>
    <d v="2015-11-08T22:10:20"/>
    <x v="1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s v="photography"/>
    <s v="nature"/>
    <d v="2015-10-04T03:15:59"/>
    <d v="2015-11-03T04:15:59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s v="photography"/>
    <s v="nature"/>
    <d v="2016-04-12T10:47:14"/>
    <d v="2016-05-12T10:47:14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n v="0"/>
    <s v="photography"/>
    <s v="nature"/>
    <d v="2015-04-27T19:47:19"/>
    <d v="2015-05-27T19:47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s v="photography"/>
    <s v="nature"/>
    <d v="2014-09-10T16:31:48"/>
    <d v="2014-10-01T03:59:00"/>
    <x v="2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n v="0"/>
    <s v="photography"/>
    <s v="nature"/>
    <d v="2015-08-03T06:47:27"/>
    <d v="2015-09-02T06:47:27"/>
    <x v="1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n v="0"/>
    <s v="photography"/>
    <s v="nature"/>
    <d v="2015-07-03T06:03:10"/>
    <d v="2015-08-02T06:03:10"/>
    <x v="1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n v="0"/>
    <s v="photography"/>
    <s v="nature"/>
    <d v="2015-08-25T14:43:52"/>
    <d v="2015-09-17T17:00:00"/>
    <x v="3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s v="photography"/>
    <s v="nature"/>
    <d v="2016-06-04T03:40:24"/>
    <d v="2016-07-04T03:40:24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s v="photography"/>
    <s v="nature"/>
    <d v="2014-08-20T15:40:33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s v="photography"/>
    <s v="nature"/>
    <d v="2015-06-30T09:32:39"/>
    <d v="2015-08-28T12:12:00"/>
    <x v="4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photography"/>
    <s v="nature"/>
    <d v="2015-04-14T01:16:39"/>
    <d v="2015-04-29T01:16:39"/>
    <x v="1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s v="photography"/>
    <s v="nature"/>
    <d v="2014-10-24T00:29:53"/>
    <d v="2014-11-13T01:29:53"/>
    <x v="2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s v="publishing"/>
    <s v="art books"/>
    <d v="2013-10-08T01:00:03"/>
    <d v="2013-11-07T02:00:03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n v="0"/>
    <s v="publishing"/>
    <s v="art books"/>
    <d v="2009-09-23T13:35:16"/>
    <d v="2009-12-02T00:50:00"/>
    <x v="6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s v="publishing"/>
    <s v="art books"/>
    <d v="2014-01-13T17:49:11"/>
    <d v="2014-03-14T16:49:11"/>
    <x v="1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s v="publishing"/>
    <s v="art books"/>
    <d v="2015-04-27T08:48:29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s v="publishing"/>
    <s v="art books"/>
    <d v="2011-05-09T17:31:01"/>
    <d v="2011-06-08T17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s v="publishing"/>
    <s v="art books"/>
    <d v="2016-06-28T22:00:04"/>
    <d v="2016-07-27T22:00:00"/>
    <x v="3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s v="publishing"/>
    <s v="art books"/>
    <d v="2014-02-01T22:29:05"/>
    <d v="2014-02-17T00:00:00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s v="publishing"/>
    <s v="art books"/>
    <d v="2014-11-19T01:29:45"/>
    <d v="2014-12-24T01:29:45"/>
    <x v="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n v="0"/>
    <s v="publishing"/>
    <s v="art books"/>
    <d v="2013-04-25T16:18:34"/>
    <d v="2013-05-25T16:18:34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s v="publishing"/>
    <s v="art books"/>
    <d v="2016-03-09T19:31:22"/>
    <d v="2016-04-08T18:31:22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s v="publishing"/>
    <s v="art books"/>
    <d v="2015-05-20T18:28:03"/>
    <d v="2015-06-19T18:28:03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s v="publishing"/>
    <s v="art books"/>
    <d v="2016-02-04T00:47:39"/>
    <d v="2016-02-28T23:59:00"/>
    <x v="1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s v="publishing"/>
    <s v="art books"/>
    <d v="2017-02-20T00:00:02"/>
    <d v="2017-04-01T03:59:0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s v="publishing"/>
    <s v="art books"/>
    <d v="2015-01-13T22:15:29"/>
    <d v="2015-02-17T22:15:29"/>
    <x v="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s v="publishing"/>
    <s v="art books"/>
    <d v="2014-06-09T12:34:56"/>
    <d v="2014-07-09T12:34:56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s v="publishing"/>
    <s v="art books"/>
    <d v="2015-05-16T21:06:08"/>
    <d v="2015-06-30T21:06:08"/>
    <x v="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s v="publishing"/>
    <s v="art books"/>
    <d v="2012-05-25T20:20:48"/>
    <d v="2012-07-24T20:20:48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s v="publishing"/>
    <s v="art books"/>
    <d v="2010-08-09T01:34:51"/>
    <d v="2010-09-02T02:00:00"/>
    <x v="1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s v="publishing"/>
    <s v="art books"/>
    <d v="2013-07-26T23:54:51"/>
    <d v="2013-08-28T23:54:51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n v="0"/>
    <s v="publishing"/>
    <s v="art books"/>
    <d v="2012-03-22T01:12:06"/>
    <d v="2012-05-21T01:12:06"/>
    <x v="1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s v="photography"/>
    <s v="places"/>
    <d v="2015-11-17T10:46:30"/>
    <d v="2015-12-19T10:46:30"/>
    <x v="7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s v="photography"/>
    <s v="places"/>
    <d v="2015-08-30T18:57:33"/>
    <d v="2015-10-26T21:20:00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s v="photography"/>
    <s v="places"/>
    <d v="2014-08-26T21:43:11"/>
    <d v="2014-09-25T21:43:11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n v="0"/>
    <s v="photography"/>
    <s v="places"/>
    <d v="2014-05-20T15:35:01"/>
    <d v="2014-05-30T15:35:01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s v="photography"/>
    <s v="places"/>
    <d v="2016-12-03T21:29:28"/>
    <d v="2016-12-25T11:00:00"/>
    <x v="2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n v="0"/>
    <s v="photography"/>
    <s v="places"/>
    <d v="2015-03-06T02:30:22"/>
    <d v="2015-04-05T01:30:22"/>
    <x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s v="photography"/>
    <s v="places"/>
    <d v="2014-11-13T22:49:25"/>
    <d v="2014-12-13T22:49:25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n v="0"/>
    <s v="photography"/>
    <s v="places"/>
    <d v="2015-01-01T05:59:59"/>
    <d v="2015-01-31T20:12:0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n v="0"/>
    <s v="photography"/>
    <s v="places"/>
    <d v="2015-09-09T23:38:06"/>
    <d v="2015-10-09T23:38:06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s v="photography"/>
    <s v="places"/>
    <d v="2015-08-24T20:34:24"/>
    <d v="2015-09-23T20:34:24"/>
    <x v="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s v="photography"/>
    <s v="places"/>
    <d v="2016-03-04T17:25:41"/>
    <d v="2016-04-03T16:25:41"/>
    <x v="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n v="0"/>
    <s v="photography"/>
    <s v="places"/>
    <d v="2015-02-11T01:44:45"/>
    <d v="2015-03-28T00:44:45"/>
    <x v="8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s v="photography"/>
    <s v="places"/>
    <d v="2015-01-29T20:17:35"/>
    <d v="2015-02-28T20:17:3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s v="photography"/>
    <s v="places"/>
    <d v="2016-03-16T17:06:22"/>
    <d v="2016-05-15T16:21:00"/>
    <x v="1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s v="photography"/>
    <s v="places"/>
    <d v="2014-05-21T01:12:08"/>
    <d v="2014-06-18T20:13:00"/>
    <x v="3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s v="photography"/>
    <s v="places"/>
    <d v="2014-10-29T10:19:29"/>
    <d v="2014-12-13T11:19:29"/>
    <x v="8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n v="0"/>
    <s v="photography"/>
    <s v="places"/>
    <d v="2016-08-21T08:29:57"/>
    <d v="2016-09-20T08:29:57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s v="photography"/>
    <s v="places"/>
    <d v="2015-05-27T16:00:58"/>
    <d v="2015-07-26T16:00:58"/>
    <x v="13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n v="0"/>
    <s v="photography"/>
    <s v="places"/>
    <d v="2016-03-09T12:56:16"/>
    <d v="2016-04-08T11:56:16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s v="photography"/>
    <s v="places"/>
    <d v="2014-06-01T01:22:32"/>
    <d v="2014-07-15T05:11:00"/>
    <x v="38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s v="music"/>
    <s v="rock"/>
    <d v="2011-04-05T02:13:53"/>
    <d v="2011-05-05T02:13:5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s v="music"/>
    <s v="rock"/>
    <d v="2011-09-02T07:08:37"/>
    <d v="2011-10-14T23:00:00"/>
    <x v="1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s v="music"/>
    <s v="rock"/>
    <d v="2011-11-29T04:04:19"/>
    <d v="2012-01-28T04:04:19"/>
    <x v="1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s v="music"/>
    <s v="rock"/>
    <d v="2012-02-06T20:17:15"/>
    <d v="2012-03-17T19:17:15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s v="music"/>
    <s v="rock"/>
    <d v="2011-07-23T00:18:33"/>
    <d v="2011-08-01T07:00:00"/>
    <x v="67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s v="music"/>
    <s v="rock"/>
    <d v="2010-12-24T02:40:38"/>
    <d v="2011-03-24T01:40:38"/>
    <x v="3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s v="music"/>
    <s v="rock"/>
    <d v="2012-05-24T19:24:11"/>
    <d v="2012-06-14T19:24:11"/>
    <x v="2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s v="music"/>
    <s v="rock"/>
    <d v="2013-11-29T19:56:26"/>
    <d v="2014-01-01T05:26:00"/>
    <x v="1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s v="music"/>
    <s v="rock"/>
    <d v="2011-09-10T00:01:49"/>
    <d v="2011-11-02T08:00:00"/>
    <x v="2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s v="music"/>
    <s v="rock"/>
    <d v="2012-11-15T22:11:50"/>
    <d v="2012-12-15T22:11:50"/>
    <x v="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s v="music"/>
    <s v="rock"/>
    <d v="2013-05-15T00:00:32"/>
    <d v="2013-06-05T00:00:32"/>
    <x v="2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s v="music"/>
    <s v="rock"/>
    <d v="2012-12-03T20:59:44"/>
    <d v="2013-01-02T20:59:44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s v="music"/>
    <s v="rock"/>
    <d v="2012-06-22T01:40:02"/>
    <d v="2012-07-22T01:40:02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s v="music"/>
    <s v="rock"/>
    <d v="2014-06-04T23:32:49"/>
    <d v="2014-08-03T17:00:00"/>
    <x v="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s v="music"/>
    <s v="rock"/>
    <d v="2011-10-29T01:13:16"/>
    <d v="2011-12-13T02:13:16"/>
    <x v="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s v="music"/>
    <s v="rock"/>
    <d v="2012-10-12T17:10:21"/>
    <d v="2012-11-22T22:00:00"/>
    <x v="4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s v="music"/>
    <s v="rock"/>
    <d v="2013-09-29T15:56:28"/>
    <d v="2013-11-01T19:00:00"/>
    <x v="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s v="music"/>
    <s v="rock"/>
    <d v="2013-01-27T15:42:15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s v="music"/>
    <s v="rock"/>
    <d v="2014-08-25T04:28:06"/>
    <d v="2014-09-15T04:28:06"/>
    <x v="2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s v="music"/>
    <s v="rock"/>
    <d v="2013-02-16T08:09:00"/>
    <d v="2013-02-23T08:09:00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s v="music"/>
    <s v="rock"/>
    <d v="2012-04-04T14:33:35"/>
    <d v="2012-05-28T03:59:00"/>
    <x v="6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s v="music"/>
    <s v="rock"/>
    <d v="2014-11-07T07:04:34"/>
    <d v="2014-12-17T07:5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s v="music"/>
    <s v="rock"/>
    <d v="2013-06-28T16:31:29"/>
    <d v="2013-08-27T16:31:29"/>
    <x v="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s v="music"/>
    <s v="rock"/>
    <d v="2012-11-30T08:48:55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s v="music"/>
    <s v="rock"/>
    <d v="2012-08-14T16:47:33"/>
    <d v="2012-09-11T16:47:33"/>
    <x v="3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s v="music"/>
    <s v="rock"/>
    <d v="2013-11-01T20:21:07"/>
    <d v="2013-12-01T21:21:07"/>
    <x v="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s v="music"/>
    <s v="rock"/>
    <d v="2012-10-23T16:58:09"/>
    <d v="2012-11-26T04:59:00"/>
    <x v="5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s v="music"/>
    <s v="rock"/>
    <d v="2014-05-15T17:41:22"/>
    <d v="2014-06-17T17:41:22"/>
    <x v="16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s v="music"/>
    <s v="rock"/>
    <d v="2014-01-06T20:48:53"/>
    <d v="2014-02-20T20:48:53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s v="music"/>
    <s v="rock"/>
    <d v="2012-01-31T20:06:15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s v="music"/>
    <s v="rock"/>
    <d v="2012-09-12T20:37:41"/>
    <d v="2012-10-12T20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s v="music"/>
    <s v="rock"/>
    <d v="2011-07-26T08:10:54"/>
    <d v="2011-09-24T08:10:54"/>
    <x v="1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s v="music"/>
    <s v="rock"/>
    <d v="2011-12-19T21:12:36"/>
    <d v="2012-01-16T05:00:00"/>
    <x v="3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s v="music"/>
    <s v="rock"/>
    <d v="2011-04-25T04:33:21"/>
    <d v="2011-06-02T05:59:00"/>
    <x v="5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s v="music"/>
    <s v="rock"/>
    <d v="2016-05-12T20:51:01"/>
    <d v="2016-07-11T20:51:01"/>
    <x v="1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s v="music"/>
    <s v="rock"/>
    <d v="2011-04-30T02:04:48"/>
    <d v="2011-06-12T04:00:00"/>
    <x v="4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s v="music"/>
    <s v="rock"/>
    <d v="2009-11-05T18:02:20"/>
    <d v="2009-12-31T23:39:00"/>
    <x v="5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s v="music"/>
    <s v="rock"/>
    <d v="2013-01-14T16:29:28"/>
    <d v="2013-02-28T21:25:00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s v="music"/>
    <s v="rock"/>
    <d v="2012-02-02T15:39:25"/>
    <d v="2012-03-03T15:39:25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s v="music"/>
    <s v="rock"/>
    <d v="2010-07-20T05:32:35"/>
    <d v="2010-08-03T01:59:00"/>
    <x v="2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s v="music"/>
    <s v="pop"/>
    <d v="2014-11-19T14:19:04"/>
    <d v="2014-12-19T14:19:04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s v="music"/>
    <s v="pop"/>
    <d v="2011-05-25T00:35:27"/>
    <d v="2011-06-14T00:35:27"/>
    <x v="2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s v="music"/>
    <s v="pop"/>
    <d v="2012-08-25T19:46:52"/>
    <d v="2012-09-24T19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s v="music"/>
    <s v="pop"/>
    <d v="2012-09-23T01:26:00"/>
    <d v="2012-11-22T02:26:00"/>
    <x v="1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s v="music"/>
    <s v="pop"/>
    <d v="2013-09-04T14:49:00"/>
    <d v="2013-09-18T14:49:00"/>
    <x v="2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s v="music"/>
    <s v="pop"/>
    <d v="2014-07-13T10:48:23"/>
    <d v="2014-08-14T18:11:00"/>
    <x v="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s v="music"/>
    <s v="pop"/>
    <d v="2012-05-10T09:49:37"/>
    <d v="2012-06-09T09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s v="music"/>
    <s v="pop"/>
    <d v="2011-02-18T16:54:42"/>
    <d v="2011-03-20T15:54:42"/>
    <x v="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s v="music"/>
    <s v="pop"/>
    <d v="2014-04-08T16:25:55"/>
    <d v="2014-05-23T16:25:55"/>
    <x v="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s v="music"/>
    <s v="pop"/>
    <d v="2013-09-09T10:27:17"/>
    <d v="2013-10-09T10:27:17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s v="music"/>
    <s v="pop"/>
    <d v="2011-03-23T21:37:00"/>
    <d v="2011-04-26T06:59:00"/>
    <x v="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s v="music"/>
    <s v="pop"/>
    <d v="2013-10-25T11:49:53"/>
    <d v="2013-11-24T12:49:53"/>
    <x v="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s v="music"/>
    <s v="pop"/>
    <d v="2011-03-24T20:01:36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s v="music"/>
    <s v="pop"/>
    <d v="2012-03-19T21:22:40"/>
    <d v="2012-04-18T21:22:40"/>
    <x v="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s v="music"/>
    <s v="pop"/>
    <d v="2012-03-06T19:00:20"/>
    <d v="2012-04-05T18:00:20"/>
    <x v="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s v="music"/>
    <s v="pop"/>
    <d v="2012-11-13T22:17:32"/>
    <d v="2012-12-13T22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s v="music"/>
    <s v="pop"/>
    <d v="2012-04-24T18:46:08"/>
    <d v="2012-05-24T18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s v="music"/>
    <s v="pop"/>
    <d v="2012-11-10T05:19:27"/>
    <d v="2012-12-18T14:20:00"/>
    <x v="5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s v="music"/>
    <s v="pop"/>
    <d v="2013-11-18T21:55:21"/>
    <d v="2013-12-17T12:00:00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s v="music"/>
    <s v="pop"/>
    <d v="2016-03-30T16:39:1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s v="music"/>
    <s v="pop"/>
    <d v="2015-12-05T23:57:11"/>
    <d v="2016-01-17T21:00:00"/>
    <x v="4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s v="music"/>
    <s v="pop"/>
    <d v="2011-11-01T04:45:36"/>
    <d v="2011-12-31T05:45:36"/>
    <x v="1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s v="music"/>
    <s v="pop"/>
    <d v="2015-01-02T00:31:47"/>
    <d v="2015-02-01T00:31:47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s v="music"/>
    <s v="pop"/>
    <d v="2012-01-31T18:16:58"/>
    <d v="2012-03-16T03:59:00"/>
    <x v="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s v="music"/>
    <s v="pop"/>
    <d v="2011-01-21T15:35:13"/>
    <d v="2011-02-22T03:00:00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s v="music"/>
    <s v="pop"/>
    <d v="2013-02-26T06:04:33"/>
    <d v="2013-03-28T05:04:33"/>
    <x v="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s v="music"/>
    <s v="pop"/>
    <d v="2014-02-12T01:41:38"/>
    <d v="2014-03-11T06:59:00"/>
    <x v="1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s v="music"/>
    <s v="pop"/>
    <d v="2011-10-29T03:35:39"/>
    <d v="2011-11-28T04:35:39"/>
    <x v="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s v="music"/>
    <s v="pop"/>
    <d v="2016-04-01T21:14:36"/>
    <d v="2016-05-31T21:14:3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s v="music"/>
    <s v="pop"/>
    <d v="2010-05-15T22:19:59"/>
    <d v="2010-07-05T04:00:00"/>
    <x v="5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s v="music"/>
    <s v="pop"/>
    <d v="2016-07-02T13:03:34"/>
    <d v="2016-08-01T13:03:34"/>
    <x v="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s v="music"/>
    <s v="pop"/>
    <d v="2012-05-05T15:45:30"/>
    <d v="2012-06-04T15:45:30"/>
    <x v="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s v="music"/>
    <s v="pop"/>
    <d v="2015-02-04T21:04:52"/>
    <d v="2015-03-06T21:04:52"/>
    <x v="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s v="music"/>
    <s v="pop"/>
    <d v="2016-07-18T14:31:46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s v="music"/>
    <s v="pop"/>
    <d v="2011-09-16T17:35:40"/>
    <d v="2011-10-16T22:03:00"/>
    <x v="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s v="music"/>
    <s v="pop"/>
    <d v="2012-03-05T17:25:47"/>
    <d v="2012-04-21T03:59:00"/>
    <x v="5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s v="music"/>
    <s v="pop"/>
    <d v="2016-02-16T09:46:16"/>
    <d v="2016-04-16T05:59:00"/>
    <x v="13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s v="music"/>
    <s v="pop"/>
    <d v="2014-01-23T20:31:11"/>
    <d v="2014-02-06T20:31:11"/>
    <x v="2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s v="music"/>
    <s v="pop"/>
    <d v="2011-06-29T01:39:05"/>
    <d v="2011-07-22T01:39:05"/>
    <x v="3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s v="music"/>
    <s v="pop"/>
    <d v="2014-06-12T18:11:07"/>
    <d v="2014-07-12T18:11:07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s v="music"/>
    <s v="faith"/>
    <d v="2017-02-08T02:54:44"/>
    <d v="2017-03-29T02:00:00"/>
    <x v="45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n v="0"/>
    <s v="music"/>
    <s v="faith"/>
    <d v="2017-02-13T05:07:40"/>
    <d v="2017-04-14T04:07:40"/>
    <x v="1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s v="music"/>
    <s v="faith"/>
    <d v="2017-03-14T18:45:38"/>
    <d v="2017-04-07T18:45:38"/>
    <x v="1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s v="music"/>
    <s v="faith"/>
    <d v="2017-02-17T19:34:01"/>
    <d v="2017-03-17T18:34:01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music"/>
    <s v="faith"/>
    <d v="2017-02-22T06:00:23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s v="music"/>
    <s v="faith"/>
    <d v="2017-02-26T20:15:19"/>
    <d v="2017-04-27T19:15:19"/>
    <x v="1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s v="music"/>
    <s v="faith"/>
    <d v="2017-03-08T01:07:25"/>
    <d v="2017-04-10T20:15:00"/>
    <x v="1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s v="music"/>
    <s v="faith"/>
    <d v="2017-03-10T12:49:54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s v="music"/>
    <s v="faith"/>
    <d v="2017-02-14T22:37:10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s v="music"/>
    <s v="faith"/>
    <d v="2017-03-07T10:20:42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s v="music"/>
    <s v="faith"/>
    <d v="2017-03-01T16:50:08"/>
    <d v="2017-04-03T01:00:00"/>
    <x v="1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s v="music"/>
    <s v="faith"/>
    <d v="2017-02-22T03:37:47"/>
    <d v="2017-03-26T23:59:00"/>
    <x v="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s v="music"/>
    <s v="faith"/>
    <d v="2017-03-09T22:05:12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s v="music"/>
    <s v="faith"/>
    <d v="2017-02-25T16:04:3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s v="music"/>
    <s v="faith"/>
    <d v="2017-03-07T00:45:14"/>
    <d v="2017-04-10T01:00:00"/>
    <x v="5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n v="0"/>
    <s v="music"/>
    <s v="faith"/>
    <d v="2017-03-02T01:40:11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s v="music"/>
    <s v="faith"/>
    <d v="2017-03-11T00:47:28"/>
    <d v="2017-04-09T23:47:28"/>
    <x v="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n v="0"/>
    <s v="music"/>
    <s v="faith"/>
    <d v="2017-03-02T04:59:20"/>
    <d v="2017-03-26T03:33:00"/>
    <x v="1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s v="music"/>
    <s v="faith"/>
    <d v="2017-03-12T20:44:05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s v="music"/>
    <s v="faith"/>
    <d v="2017-03-02T01:43:1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s v="music"/>
    <s v="faith"/>
    <d v="2014-12-16T15:56:45"/>
    <d v="2015-01-15T15:56:4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s v="music"/>
    <s v="faith"/>
    <d v="2015-02-28T20:52:30"/>
    <d v="2015-03-30T19:52:30"/>
    <x v="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s v="music"/>
    <s v="faith"/>
    <d v="2015-07-02T06:45:37"/>
    <d v="2015-08-31T06:45:37"/>
    <x v="1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s v="music"/>
    <s v="faith"/>
    <d v="2015-01-17T03:21:13"/>
    <d v="2015-02-16T03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n v="0"/>
    <s v="music"/>
    <s v="faith"/>
    <d v="2015-08-29T00:24:06"/>
    <d v="2015-09-09T16:00:00"/>
    <x v="62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n v="0"/>
    <s v="music"/>
    <s v="faith"/>
    <d v="2015-06-24T07:21:12"/>
    <d v="2015-08-23T07:21:1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s v="music"/>
    <s v="faith"/>
    <d v="2016-02-27T17:18:15"/>
    <d v="2016-03-28T16:18:15"/>
    <x v="1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n v="0"/>
    <s v="music"/>
    <s v="faith"/>
    <d v="2016-03-22T20:48:26"/>
    <d v="2016-05-01T20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s v="music"/>
    <s v="faith"/>
    <d v="2014-07-21T13:31:54"/>
    <d v="2014-08-31T19:39:00"/>
    <x v="4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s v="music"/>
    <s v="faith"/>
    <d v="2015-12-03T14:11:28"/>
    <d v="2016-01-18T13:00:00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s v="music"/>
    <s v="faith"/>
    <d v="2014-08-01T15:30:34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n v="0"/>
    <s v="music"/>
    <s v="faith"/>
    <d v="2015-05-01T21:55:53"/>
    <d v="2015-06-30T21:55:53"/>
    <x v="1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s v="music"/>
    <s v="faith"/>
    <d v="2014-09-05T19:13:32"/>
    <d v="2014-10-05T19:13:32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s v="music"/>
    <s v="faith"/>
    <d v="2015-04-01T22:02:41"/>
    <d v="2015-05-01T22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s v="music"/>
    <s v="faith"/>
    <d v="2015-03-01T05:13:05"/>
    <d v="2015-03-31T03:22:0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s v="music"/>
    <s v="faith"/>
    <d v="2016-10-30T13:51:39"/>
    <d v="2016-12-09T14:51:39"/>
    <x v="4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s v="music"/>
    <s v="faith"/>
    <d v="2016-03-31T23:33:58"/>
    <d v="2016-04-21T04:00:00"/>
    <x v="23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s v="music"/>
    <s v="faith"/>
    <d v="2016-03-31T14:39:09"/>
    <d v="2016-05-14T04:59:00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s v="music"/>
    <s v="faith"/>
    <d v="2014-08-18T12:49:51"/>
    <d v="2014-09-17T12:49:51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s v="music"/>
    <s v="faith"/>
    <d v="2014-10-10T18:47:51"/>
    <d v="2014-11-09T19:47:51"/>
    <x v="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n v="0"/>
    <s v="music"/>
    <s v="faith"/>
    <d v="2015-11-11T11:04:23"/>
    <d v="2015-12-11T11:04:23"/>
    <x v="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s v="music"/>
    <s v="faith"/>
    <d v="2016-02-25T23:03:49"/>
    <d v="2016-04-03T00:10:00"/>
    <x v="5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s v="music"/>
    <s v="faith"/>
    <d v="2015-05-05T19:48:35"/>
    <d v="2015-07-01T06:00:00"/>
    <x v="4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s v="music"/>
    <s v="faith"/>
    <d v="2014-09-30T22:22:42"/>
    <d v="2014-10-30T22:22:42"/>
    <x v="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s v="music"/>
    <s v="faith"/>
    <d v="2014-07-25T23:14:09"/>
    <d v="2014-08-24T23:14:09"/>
    <x v="1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s v="music"/>
    <s v="faith"/>
    <d v="2014-05-29T22:04:24"/>
    <d v="2014-06-27T22:04:24"/>
    <x v="3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music"/>
    <s v="faith"/>
    <d v="2015-02-09T22:16:17"/>
    <d v="2015-04-05T11:00:00"/>
    <x v="5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s v="music"/>
    <s v="faith"/>
    <d v="2015-09-21T15:01:14"/>
    <d v="2015-10-21T15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n v="0"/>
    <s v="music"/>
    <s v="faith"/>
    <d v="2016-04-11T01:15:06"/>
    <d v="2016-06-10T01:15:06"/>
    <x v="13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n v="0"/>
    <s v="music"/>
    <s v="faith"/>
    <d v="2015-09-25T02:06:23"/>
    <d v="2015-10-25T02:06:23"/>
    <x v="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n v="0"/>
    <s v="music"/>
    <s v="faith"/>
    <d v="2015-05-28T21:45:52"/>
    <d v="2015-06-11T15:00:00"/>
    <x v="2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n v="0"/>
    <s v="music"/>
    <s v="faith"/>
    <d v="2015-11-17T16:24:41"/>
    <d v="2016-01-16T05:00:00"/>
    <x v="13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n v="0"/>
    <s v="music"/>
    <s v="faith"/>
    <d v="2016-09-01T16:12:54"/>
    <d v="2016-09-13T21:30:00"/>
    <x v="5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s v="music"/>
    <s v="faith"/>
    <d v="2015-04-08T00:52:36"/>
    <d v="2015-05-08T00:52:36"/>
    <x v="1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s v="music"/>
    <s v="faith"/>
    <d v="2016-07-08T19:32:25"/>
    <d v="2016-08-07T19:32:25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s v="music"/>
    <s v="faith"/>
    <d v="2015-10-09T20:40:33"/>
    <d v="2015-11-08T21:40:33"/>
    <x v="1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s v="music"/>
    <s v="faith"/>
    <d v="2015-06-20T22:46:32"/>
    <d v="2015-07-20T22:46:32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s v="music"/>
    <s v="faith"/>
    <d v="2014-09-02T20:59:02"/>
    <d v="2014-10-02T20:59:02"/>
    <x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s v="music"/>
    <s v="faith"/>
    <d v="2016-03-06T20:58:52"/>
    <d v="2016-05-04T19:58:52"/>
    <x v="4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n v="0"/>
    <s v="music"/>
    <s v="faith"/>
    <d v="2015-06-16T19:37:02"/>
    <d v="2015-07-16T19:37:02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s v="photography"/>
    <s v="photobooks"/>
    <d v="2015-04-26T15:04:31"/>
    <d v="2015-06-10T15:04:3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s v="photography"/>
    <s v="photobooks"/>
    <d v="2016-12-06T21:02:50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s v="photography"/>
    <s v="photobooks"/>
    <d v="2016-08-04T22:12:55"/>
    <d v="2016-08-27T03:59:00"/>
    <x v="3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s v="photography"/>
    <s v="photobooks"/>
    <d v="2015-01-22T14:31:17"/>
    <d v="2015-03-08T13:31:1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s v="photography"/>
    <s v="photobooks"/>
    <d v="2016-11-16T06:13:58"/>
    <d v="2016-12-22T02:00:00"/>
    <x v="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s v="photography"/>
    <s v="photobooks"/>
    <d v="2016-10-25T04:14:27"/>
    <d v="2016-11-24T02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s v="photography"/>
    <s v="photobooks"/>
    <d v="2015-10-15T10:27:10"/>
    <d v="2015-11-13T15:00:00"/>
    <x v="3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s v="photography"/>
    <s v="photobooks"/>
    <d v="2015-08-03T22:49:03"/>
    <d v="2015-09-02T22:49:03"/>
    <x v="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s v="photography"/>
    <s v="photobooks"/>
    <d v="2017-01-23T23:25:21"/>
    <d v="2017-03-01T19:00:00"/>
    <x v="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s v="photography"/>
    <s v="photobooks"/>
    <d v="2016-03-25T20:05:04"/>
    <d v="2016-04-19T20:05:04"/>
    <x v="1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s v="photography"/>
    <s v="photobooks"/>
    <d v="2015-02-17T18:45:23"/>
    <d v="2015-03-19T17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s v="photography"/>
    <s v="photobooks"/>
    <d v="2016-09-14T06:04:42"/>
    <d v="2016-10-14T06:04:42"/>
    <x v="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s v="photography"/>
    <s v="photobooks"/>
    <d v="2016-02-20T17:59:28"/>
    <d v="2016-03-21T16:59:28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s v="photography"/>
    <s v="photobooks"/>
    <d v="2015-03-04T21:02:33"/>
    <d v="2015-04-03T20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graphy"/>
    <s v="photobooks"/>
    <d v="2015-09-05T18:56:01"/>
    <d v="2015-10-05T18:56:01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s v="photography"/>
    <s v="photobooks"/>
    <d v="2016-07-20T04:01:09"/>
    <d v="2016-08-29T04:01:09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s v="photography"/>
    <s v="photobooks"/>
    <d v="2016-12-29T19:51:23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s v="photography"/>
    <s v="photobooks"/>
    <d v="2016-05-15T22:56:32"/>
    <d v="2016-07-14T22:56:32"/>
    <x v="1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s v="photography"/>
    <s v="photobooks"/>
    <d v="2015-03-05T19:53:49"/>
    <d v="2015-03-25T18:53:49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s v="photography"/>
    <s v="photobooks"/>
    <d v="2016-02-05T16:08:33"/>
    <d v="2016-02-25T16:08:33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s v="photography"/>
    <s v="photobooks"/>
    <d v="2015-07-24T13:37:40"/>
    <d v="2015-09-12T13:37:40"/>
    <x v="3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s v="photography"/>
    <s v="photobooks"/>
    <d v="2016-02-10T23:34:05"/>
    <d v="2016-03-11T23:34:05"/>
    <x v="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s v="photography"/>
    <s v="photobooks"/>
    <d v="2016-09-23T20:50:40"/>
    <d v="2016-10-23T20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s v="photography"/>
    <s v="photobooks"/>
    <d v="2014-07-05T11:39:39"/>
    <d v="2014-08-03T11:39:39"/>
    <x v="3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s v="photography"/>
    <s v="photobooks"/>
    <d v="2014-07-14T23:31:52"/>
    <d v="2014-08-13T23:31:52"/>
    <x v="1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n v="0"/>
    <s v="photography"/>
    <s v="photobooks"/>
    <d v="2014-08-04T20:38:08"/>
    <d v="2014-08-25T20:38:08"/>
    <x v="2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s v="photography"/>
    <s v="photobooks"/>
    <d v="2014-07-04T15:48:04"/>
    <d v="2014-08-03T15:48:04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s v="photography"/>
    <s v="photobooks"/>
    <d v="2014-07-29T13:27:24"/>
    <d v="2014-09-27T13:27:24"/>
    <x v="1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s v="photography"/>
    <s v="photobooks"/>
    <d v="2014-12-14T19:39:19"/>
    <d v="2015-01-13T19:39:19"/>
    <x v="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s v="photography"/>
    <s v="photobooks"/>
    <d v="2014-09-09T18:43:14"/>
    <d v="2014-10-14T18:43:14"/>
    <x v="6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s v="photography"/>
    <s v="photobooks"/>
    <d v="2014-09-23T23:30:40"/>
    <d v="2014-10-23T23:30:40"/>
    <x v="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s v="photography"/>
    <s v="photobooks"/>
    <d v="2014-05-07T17:13:56"/>
    <d v="2014-07-06T17:13:56"/>
    <x v="1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s v="photography"/>
    <s v="photobooks"/>
    <d v="2014-12-05T18:14:58"/>
    <d v="2015-01-19T18:14:58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s v="photography"/>
    <s v="photobooks"/>
    <d v="2014-10-18T05:14:52"/>
    <d v="2014-11-29T14:59:00"/>
    <x v="17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s v="photography"/>
    <s v="photobooks"/>
    <d v="2014-09-09T23:26:00"/>
    <d v="2014-10-24T23:26:00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s v="photography"/>
    <s v="photobooks"/>
    <d v="2014-09-23T22:57:51"/>
    <d v="2014-10-29T22:57:51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s v="photography"/>
    <s v="photobooks"/>
    <d v="2015-01-21T08:34:13"/>
    <d v="2015-02-20T08:34:13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s v="photography"/>
    <s v="photobooks"/>
    <d v="2015-02-10T20:43:15"/>
    <d v="2015-03-27T19:43:15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s v="photography"/>
    <s v="photobooks"/>
    <d v="2016-08-03T16:36:20"/>
    <d v="2016-09-02T16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s v="photography"/>
    <s v="photobooks"/>
    <d v="2016-05-03T14:25:10"/>
    <d v="2016-07-02T14:25:10"/>
    <x v="1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s v="photography"/>
    <s v="photobooks"/>
    <d v="2016-08-15T14:49:05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s v="photography"/>
    <s v="photobooks"/>
    <d v="2016-01-19T13:48:09"/>
    <d v="2016-02-21T13:48:09"/>
    <x v="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s v="photography"/>
    <s v="photobooks"/>
    <d v="2015-04-21T22:47:58"/>
    <d v="2015-05-21T22:47:58"/>
    <x v="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s v="photography"/>
    <s v="photobooks"/>
    <d v="2014-12-30T15:44:00"/>
    <d v="2015-01-31T03:25:00"/>
    <x v="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s v="photography"/>
    <s v="photobooks"/>
    <d v="2014-09-15T03:14:1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s v="photography"/>
    <s v="photobooks"/>
    <d v="2014-11-15T13:12:57"/>
    <d v="2014-12-15T13:12:57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s v="photography"/>
    <s v="photobooks"/>
    <d v="2015-03-05T15:43:57"/>
    <d v="2015-04-04T14:43:57"/>
    <x v="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s v="photography"/>
    <s v="photobooks"/>
    <d v="2014-10-01T22:45:42"/>
    <d v="2014-10-31T22:45:42"/>
    <x v="1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s v="photography"/>
    <s v="photobooks"/>
    <d v="2014-11-13T06:00:03"/>
    <d v="2015-01-12T06:00:03"/>
    <x v="1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s v="photography"/>
    <s v="photobooks"/>
    <d v="2015-01-06T16:11:18"/>
    <d v="2015-02-05T16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s v="photography"/>
    <s v="photobooks"/>
    <d v="2014-11-30T17:46:05"/>
    <d v="2015-01-29T17:46:05"/>
    <x v="1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s v="photography"/>
    <s v="photobooks"/>
    <d v="2015-07-04T00:44:42"/>
    <d v="2015-08-10T06:59:00"/>
    <x v="4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s v="photography"/>
    <s v="photobooks"/>
    <d v="2014-10-28T21:24:00"/>
    <d v="2014-11-27T22:24:00"/>
    <x v="1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s v="photography"/>
    <s v="photobooks"/>
    <d v="2015-01-07T13:13:42"/>
    <d v="2015-02-11T13:13:42"/>
    <x v="6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s v="photography"/>
    <s v="photobooks"/>
    <d v="2016-09-15T06:55:41"/>
    <d v="2016-10-14T16:00:00"/>
    <x v="37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s v="photography"/>
    <s v="photobooks"/>
    <d v="2016-05-25T10:32:46"/>
    <d v="2016-07-24T10:32:46"/>
    <x v="1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s v="photography"/>
    <s v="photobooks"/>
    <d v="2016-11-15T13:39:49"/>
    <d v="2016-12-15T13:39:49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s v="photography"/>
    <s v="photobooks"/>
    <d v="2015-12-06T07:50:33"/>
    <d v="2016-02-04T07:50:33"/>
    <x v="1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s v="photography"/>
    <s v="photobooks"/>
    <d v="2014-10-22T20:13:28"/>
    <d v="2014-11-11T21:13:2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s v="photography"/>
    <s v="photobooks"/>
    <d v="2016-09-10T14:32:50"/>
    <d v="2016-10-10T14:32:50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s v="photography"/>
    <s v="photobooks"/>
    <d v="2015-11-13T15:51:08"/>
    <d v="2015-12-15T12:10:00"/>
    <x v="7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s v="photography"/>
    <s v="photobooks"/>
    <d v="2015-06-04T11:20:30"/>
    <d v="2015-06-27T21:59:00"/>
    <x v="33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s v="photography"/>
    <s v="photobooks"/>
    <d v="2015-01-14T01:43:02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s v="photography"/>
    <s v="photobooks"/>
    <d v="2015-10-05T16:16:44"/>
    <d v="2015-11-14T17:16:44"/>
    <x v="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s v="photography"/>
    <s v="photobooks"/>
    <d v="2015-08-31T19:17:38"/>
    <d v="2015-10-02T18:00:00"/>
    <x v="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s v="photography"/>
    <s v="photobooks"/>
    <d v="2014-08-26T15:19:09"/>
    <d v="2014-09-30T15:19:09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s v="photography"/>
    <s v="photobooks"/>
    <d v="2014-08-29T01:38:33"/>
    <d v="2014-09-28T01:38:33"/>
    <x v="1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s v="photography"/>
    <s v="photobooks"/>
    <d v="2017-01-07T16:20:30"/>
    <d v="2017-02-11T16:20:30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s v="photography"/>
    <s v="photobooks"/>
    <d v="2015-01-25T21:47:19"/>
    <d v="2015-03-01T21:47:19"/>
    <x v="6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s v="photography"/>
    <s v="photobooks"/>
    <d v="2014-08-09T21:50:26"/>
    <d v="2014-08-21T21:50:26"/>
    <x v="5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s v="photography"/>
    <s v="photobooks"/>
    <d v="2014-08-25T10:24:30"/>
    <d v="2014-10-24T04:00:00"/>
    <x v="1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s v="photography"/>
    <s v="photobooks"/>
    <d v="2016-06-03T07:38:56"/>
    <d v="2016-07-03T07:38:56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n v="0"/>
    <s v="photography"/>
    <s v="photobooks"/>
    <d v="2014-07-09T21:20:12"/>
    <d v="2014-08-08T21:20:12"/>
    <x v="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s v="photography"/>
    <s v="photobooks"/>
    <d v="2015-01-29T07:32:16"/>
    <d v="2015-02-28T07:32:16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n v="0"/>
    <s v="photography"/>
    <s v="photobooks"/>
    <d v="2015-06-17T21:45:37"/>
    <d v="2015-07-01T21:45:37"/>
    <x v="22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s v="photography"/>
    <s v="photobooks"/>
    <d v="2016-06-27T21:01:43"/>
    <d v="2016-07-25T19:00:00"/>
    <x v="31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s v="photography"/>
    <s v="photobooks"/>
    <d v="2016-12-01T15:53:27"/>
    <d v="2017-01-30T06:59:00"/>
    <x v="1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n v="0"/>
    <s v="photography"/>
    <s v="photobooks"/>
    <d v="2015-03-04T05:37:30"/>
    <d v="2015-04-03T04:37:30"/>
    <x v="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s v="photography"/>
    <s v="photobooks"/>
    <d v="2014-06-30T18:03:16"/>
    <d v="2014-07-30T18:03:16"/>
    <x v="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s v="photography"/>
    <s v="photobooks"/>
    <d v="2015-03-02T02:01:30"/>
    <d v="2015-04-01T01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s v="music"/>
    <s v="rock"/>
    <d v="2012-01-18T07:39:27"/>
    <d v="2012-03-03T07:39:27"/>
    <x v="8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s v="music"/>
    <s v="rock"/>
    <d v="2013-12-26T19:07:42"/>
    <d v="2014-01-31T19:01:00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s v="music"/>
    <s v="rock"/>
    <d v="2012-09-24T16:26:16"/>
    <d v="2012-10-24T16:26:16"/>
    <x v="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s v="music"/>
    <s v="rock"/>
    <d v="2013-12-18T21:59:27"/>
    <d v="2014-01-08T02:08:00"/>
    <x v="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s v="music"/>
    <s v="rock"/>
    <d v="2013-06-18T20:01:43"/>
    <d v="2013-07-11T20:01:43"/>
    <x v="3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s v="music"/>
    <s v="rock"/>
    <d v="2014-01-18T22:10:17"/>
    <d v="2014-02-17T22:10:17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s v="music"/>
    <s v="rock"/>
    <d v="2011-01-12T07:49:21"/>
    <d v="2011-03-03T07:49:21"/>
    <x v="3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s v="music"/>
    <s v="rock"/>
    <d v="2014-04-07T21:35:30"/>
    <d v="2014-05-09T22:00:00"/>
    <x v="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s v="music"/>
    <s v="rock"/>
    <d v="2010-12-04T02:06:11"/>
    <d v="2011-01-21T22:00:00"/>
    <x v="6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s v="music"/>
    <s v="rock"/>
    <d v="2014-01-25T16:25:07"/>
    <d v="2014-02-24T16:25:07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s v="music"/>
    <s v="rock"/>
    <d v="2012-04-27T23:54:23"/>
    <d v="2012-05-12T23:54:23"/>
    <x v="18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s v="music"/>
    <s v="rock"/>
    <d v="2011-02-02T12:57:07"/>
    <d v="2011-03-04T12:57:07"/>
    <x v="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s v="music"/>
    <s v="rock"/>
    <d v="2013-01-29T01:03:23"/>
    <d v="2013-03-02T07:59:00"/>
    <x v="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s v="music"/>
    <s v="rock"/>
    <d v="2014-12-15T23:08:15"/>
    <d v="2015-01-24T23:08:15"/>
    <x v="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s v="music"/>
    <s v="rock"/>
    <d v="2016-03-01T16:51:11"/>
    <d v="2016-03-31T15:51:11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s v="music"/>
    <s v="rock"/>
    <d v="2013-01-31T19:25:29"/>
    <d v="2013-02-17T19:25:29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s v="music"/>
    <s v="rock"/>
    <d v="2012-01-18T01:08:55"/>
    <d v="2012-03-18T00:08:55"/>
    <x v="1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s v="music"/>
    <s v="rock"/>
    <d v="2011-09-02T18:52:37"/>
    <d v="2011-10-01T03:00:00"/>
    <x v="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s v="music"/>
    <s v="rock"/>
    <d v="2016-09-01T17:19:42"/>
    <d v="2016-10-01T17:19:42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s v="music"/>
    <s v="rock"/>
    <d v="2013-04-18T02:18:30"/>
    <d v="2013-05-07T04:59:00"/>
    <x v="3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s v="music"/>
    <s v="rock"/>
    <d v="2014-04-16T20:17:25"/>
    <d v="2014-05-20T04:59:00"/>
    <x v="5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s v="music"/>
    <s v="rock"/>
    <d v="2015-01-27T15:09:41"/>
    <d v="2015-03-02T05:59:00"/>
    <x v="5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s v="music"/>
    <s v="rock"/>
    <d v="2011-01-21T23:52:34"/>
    <d v="2011-02-20T23:52:3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s v="music"/>
    <s v="rock"/>
    <d v="2011-05-03T23:21:54"/>
    <d v="2011-06-11T03:00:0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s v="music"/>
    <s v="rock"/>
    <d v="2016-06-02T07:59:58"/>
    <d v="2016-06-17T04:55:00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s v="music"/>
    <s v="rock"/>
    <d v="2012-11-15T15:36:17"/>
    <d v="2012-12-15T15:36:17"/>
    <x v="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s v="music"/>
    <s v="rock"/>
    <d v="2015-03-31T05:40:32"/>
    <d v="2015-04-21T05:40:32"/>
    <x v="2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s v="music"/>
    <s v="rock"/>
    <d v="2011-05-28T18:54:48"/>
    <d v="2011-07-31T06:59:00"/>
    <x v="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s v="music"/>
    <s v="rock"/>
    <d v="2012-09-17T20:17:39"/>
    <d v="2012-10-17T20:17:39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s v="music"/>
    <s v="rock"/>
    <d v="2014-06-10T23:01:40"/>
    <d v="2014-07-10T23:01:40"/>
    <x v="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s v="music"/>
    <s v="rock"/>
    <d v="2014-07-07T21:45:38"/>
    <d v="2014-07-28T01:00:00"/>
    <x v="2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s v="music"/>
    <s v="rock"/>
    <d v="2015-03-18T18:30:52"/>
    <d v="2015-04-25T00:00:00"/>
    <x v="5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s v="music"/>
    <s v="rock"/>
    <d v="2012-09-25T01:26:57"/>
    <d v="2012-11-14T02:26:57"/>
    <x v="39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s v="music"/>
    <s v="rock"/>
    <d v="2013-04-24T00:30:37"/>
    <d v="2013-05-24T00:30:37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s v="music"/>
    <s v="rock"/>
    <d v="2013-11-22T12:55:40"/>
    <d v="2014-01-06T12:55:40"/>
    <x v="8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s v="music"/>
    <s v="rock"/>
    <d v="2014-06-27T20:31:12"/>
    <d v="2014-07-18T20:31:12"/>
    <x v="2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s v="music"/>
    <s v="rock"/>
    <d v="2014-08-13T18:26:53"/>
    <d v="2014-09-12T18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s v="music"/>
    <s v="rock"/>
    <d v="2011-10-17T04:48:41"/>
    <d v="2011-12-16T05:48:41"/>
    <x v="1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s v="music"/>
    <s v="rock"/>
    <d v="2011-08-23T18:28:49"/>
    <d v="2011-09-22T18:28:49"/>
    <x v="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s v="music"/>
    <s v="rock"/>
    <d v="2014-01-16T17:01:24"/>
    <d v="2014-02-06T17:01:24"/>
    <x v="2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n v="0"/>
    <s v="games"/>
    <s v="mobile games"/>
    <d v="2014-12-27T07:12:21"/>
    <d v="2015-01-26T07:12:21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s v="games"/>
    <s v="mobile games"/>
    <d v="2017-01-20T11:49:34"/>
    <d v="2017-03-08T07:30:00"/>
    <x v="5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s v="games"/>
    <s v="mobile games"/>
    <d v="2014-05-13T19:08:05"/>
    <d v="2014-06-12T19:08:05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s v="games"/>
    <s v="mobile games"/>
    <d v="2014-04-04T17:11:40"/>
    <d v="2014-05-04T17:11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s v="games"/>
    <s v="mobile games"/>
    <d v="2016-10-02T08:49:07"/>
    <d v="2016-11-06T09:49:07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s v="games"/>
    <s v="mobile games"/>
    <d v="2017-01-07T05:54:57"/>
    <d v="2017-03-01T04:00:0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s v="games"/>
    <s v="mobile games"/>
    <d v="2016-10-06T22:11:52"/>
    <d v="2016-11-05T22:11:52"/>
    <x v="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s v="games"/>
    <s v="mobile games"/>
    <d v="2015-11-20T18:42:05"/>
    <d v="2015-12-15T07:59:00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n v="0"/>
    <s v="games"/>
    <s v="mobile games"/>
    <d v="2016-12-05T00:04:0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s v="games"/>
    <s v="mobile games"/>
    <d v="2016-01-02T08:32:15"/>
    <d v="2016-01-31T04:17:00"/>
    <x v="3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s v="games"/>
    <s v="mobile games"/>
    <d v="2014-10-11T18:48:21"/>
    <d v="2014-11-20T19:48:21"/>
    <x v="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s v="games"/>
    <s v="mobile games"/>
    <d v="2015-05-31T03:06:42"/>
    <d v="2015-06-30T03:06:42"/>
    <x v="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s v="games"/>
    <s v="mobile games"/>
    <d v="2015-06-09T14:46:50"/>
    <d v="2015-07-08T16:45:00"/>
    <x v="37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s v="games"/>
    <s v="mobile games"/>
    <d v="2016-06-08T23:15:33"/>
    <d v="2016-06-28T23:15:33"/>
    <x v="2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s v="games"/>
    <s v="mobile games"/>
    <d v="2016-06-07T21:35:08"/>
    <d v="2016-08-06T21:35:08"/>
    <x v="13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n v="0"/>
    <s v="games"/>
    <s v="mobile games"/>
    <d v="2014-05-17T06:50:05"/>
    <d v="2014-06-16T06:50:05"/>
    <x v="1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n v="0"/>
    <s v="games"/>
    <s v="mobile games"/>
    <d v="2015-01-31T00:42:05"/>
    <d v="2015-03-01T00:42:05"/>
    <x v="3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n v="0"/>
    <s v="games"/>
    <s v="mobile games"/>
    <d v="2014-05-14T00:12:35"/>
    <d v="2014-06-13T00:12:35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s v="games"/>
    <s v="mobile games"/>
    <d v="2016-02-13T15:35:29"/>
    <d v="2016-03-14T14:35:29"/>
    <x v="1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s v="games"/>
    <s v="mobile games"/>
    <d v="2016-03-01T13:36:20"/>
    <d v="2016-03-30T12:36:20"/>
    <x v="3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s v="music"/>
    <s v="indie rock"/>
    <d v="2015-02-08T03:39:49"/>
    <d v="2015-03-10T02:39:4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s v="music"/>
    <s v="indie rock"/>
    <d v="2012-06-07T22:46:52"/>
    <d v="2012-07-10T23:48:00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s v="music"/>
    <s v="indie rock"/>
    <d v="2012-03-09T22:45:08"/>
    <d v="2012-04-08T21:45:08"/>
    <x v="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s v="music"/>
    <s v="indie rock"/>
    <d v="2012-10-23T04:45:35"/>
    <d v="2012-11-27T12:00:00"/>
    <x v="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s v="music"/>
    <s v="indie rock"/>
    <d v="2012-07-09T02:15:10"/>
    <d v="2012-08-10T22:00:00"/>
    <x v="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s v="music"/>
    <s v="indie rock"/>
    <d v="2014-10-13T21:45:38"/>
    <d v="2014-11-12T22:45:38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s v="music"/>
    <s v="indie rock"/>
    <d v="2015-11-15T19:12:12"/>
    <d v="2015-12-03T21:30:00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s v="music"/>
    <s v="indie rock"/>
    <d v="2010-05-01T05:45:32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s v="music"/>
    <s v="indie rock"/>
    <d v="2013-01-25T19:02:26"/>
    <d v="2013-03-11T18:02:26"/>
    <x v="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s v="music"/>
    <s v="indie rock"/>
    <d v="2012-11-15T18:52:08"/>
    <d v="2012-12-15T18:52:08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s v="music"/>
    <s v="indie rock"/>
    <d v="2010-06-06T19:09:14"/>
    <d v="2010-07-22T06:00:00"/>
    <x v="1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s v="music"/>
    <s v="indie rock"/>
    <d v="2011-05-08T15:18:01"/>
    <d v="2011-06-07T15:18:01"/>
    <x v="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s v="music"/>
    <s v="indie rock"/>
    <d v="2011-03-30T22:36:25"/>
    <d v="2011-04-16T03:59:00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s v="music"/>
    <s v="indie rock"/>
    <d v="2012-01-12T21:43:03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s v="music"/>
    <s v="indie rock"/>
    <d v="2015-09-20T17:55:22"/>
    <d v="2015-10-20T17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s v="music"/>
    <s v="indie rock"/>
    <d v="2012-03-13T17:02:45"/>
    <d v="2012-04-12T17:02:45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s v="music"/>
    <s v="indie rock"/>
    <d v="2014-02-10T14:00:06"/>
    <d v="2014-03-04T21:00:00"/>
    <x v="2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s v="music"/>
    <s v="indie rock"/>
    <d v="2015-12-28T04:37:53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s v="music"/>
    <s v="indie rock"/>
    <d v="2015-02-23T22:36:06"/>
    <d v="2015-03-25T21:36:06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s v="music"/>
    <s v="indie rock"/>
    <d v="2012-09-08T20:55:31"/>
    <d v="2012-10-06T09:59:00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s v="technology"/>
    <s v="gadgets"/>
    <d v="2015-04-22T13:02:09"/>
    <d v="2015-05-22T13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s v="technology"/>
    <s v="gadgets"/>
    <d v="2015-02-02T18:57:27"/>
    <d v="2015-03-04T18:57:27"/>
    <x v="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s v="technology"/>
    <s v="gadgets"/>
    <d v="2016-11-28T18:29:51"/>
    <d v="2017-01-27T18:29:51"/>
    <x v="1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s v="technology"/>
    <s v="gadgets"/>
    <d v="2015-11-18T16:27:01"/>
    <d v="2016-01-02T16:27:01"/>
    <x v="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s v="technology"/>
    <s v="gadgets"/>
    <d v="2014-08-08T22:13:14"/>
    <d v="2014-09-07T22:13:14"/>
    <x v="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s v="technology"/>
    <s v="gadgets"/>
    <d v="2016-05-24T16:06:23"/>
    <d v="2016-06-23T16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s v="technology"/>
    <s v="gadgets"/>
    <d v="2014-05-08T14:05:25"/>
    <d v="2014-05-23T14:05:25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s v="technology"/>
    <s v="gadgets"/>
    <d v="2016-11-29T22:01:40"/>
    <d v="2016-12-29T22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s v="technology"/>
    <s v="gadgets"/>
    <d v="2014-09-23T10:17:59"/>
    <d v="2014-10-23T10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s v="technology"/>
    <s v="gadgets"/>
    <d v="2015-09-17T23:06:57"/>
    <d v="2015-10-31T22:45:00"/>
    <x v="3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s v="technology"/>
    <s v="gadgets"/>
    <d v="2014-07-10T00:48:54"/>
    <d v="2014-08-09T00:48:54"/>
    <x v="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s v="technology"/>
    <s v="gadgets"/>
    <d v="2015-05-05T05:26:00"/>
    <d v="2015-06-04T05:26:00"/>
    <x v="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s v="technology"/>
    <s v="gadgets"/>
    <d v="2014-09-08T12:16:18"/>
    <d v="2014-10-08T12:16:18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s v="technology"/>
    <s v="gadgets"/>
    <d v="2014-10-17T04:11:13"/>
    <d v="2014-11-01T03:59:00"/>
    <x v="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s v="technology"/>
    <s v="gadgets"/>
    <d v="2014-08-13T01:10:22"/>
    <d v="2014-09-02T01:10:22"/>
    <x v="2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s v="technology"/>
    <s v="gadgets"/>
    <d v="2016-10-13T17:12:55"/>
    <d v="2016-11-07T18:12:55"/>
    <x v="1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s v="technology"/>
    <s v="gadgets"/>
    <d v="2017-01-11T06:28:53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s v="technology"/>
    <s v="gadgets"/>
    <d v="2014-07-08T18:57:31"/>
    <d v="2014-08-12T18:57:31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s v="technology"/>
    <s v="gadgets"/>
    <d v="2015-04-19T21:00:49"/>
    <d v="2015-05-19T21:00:49"/>
    <x v="1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s v="technology"/>
    <s v="gadgets"/>
    <d v="2015-09-23T21:01:01"/>
    <d v="2015-10-21T23:00:00"/>
    <x v="3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s v="music"/>
    <s v="indie rock"/>
    <d v="2012-06-14T05:19:03"/>
    <d v="2012-07-14T05:19:03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s v="music"/>
    <s v="indie rock"/>
    <d v="2013-11-12T06:08:27"/>
    <d v="2013-12-12T06:08:27"/>
    <x v="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s v="music"/>
    <s v="indie rock"/>
    <d v="2011-08-17T20:22:12"/>
    <d v="2011-09-27T04:59:00"/>
    <x v="4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s v="music"/>
    <s v="indie rock"/>
    <d v="2013-12-18T18:15:55"/>
    <d v="2014-01-15T19:33:00"/>
    <x v="3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s v="music"/>
    <s v="indie rock"/>
    <d v="2013-09-18T21:38:08"/>
    <d v="2013-10-11T00:00:00"/>
    <x v="3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s v="music"/>
    <s v="indie rock"/>
    <d v="2010-10-05T22:54:16"/>
    <d v="2010-11-02T00:26:00"/>
    <x v="3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s v="music"/>
    <s v="indie rock"/>
    <d v="2012-02-21T20:40:39"/>
    <d v="2012-03-08T04:59:00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s v="music"/>
    <s v="indie rock"/>
    <d v="2013-04-07T15:33:14"/>
    <d v="2013-05-07T15:33:14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s v="music"/>
    <s v="indie rock"/>
    <d v="2011-05-24T00:31:06"/>
    <d v="2011-07-05T00:31:06"/>
    <x v="17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s v="music"/>
    <s v="indie rock"/>
    <d v="2013-05-08T13:24:42"/>
    <d v="2013-07-07T13:24:42"/>
    <x v="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s v="music"/>
    <s v="indie rock"/>
    <d v="2012-05-08T21:25:09"/>
    <d v="2012-05-22T03:30:00"/>
    <x v="2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s v="music"/>
    <s v="indie rock"/>
    <d v="2012-01-03T19:26:13"/>
    <d v="2012-01-24T19:26:13"/>
    <x v="2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s v="music"/>
    <s v="indie rock"/>
    <d v="2014-08-28T03:08:27"/>
    <d v="2014-09-27T03:08:27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s v="music"/>
    <s v="indie rock"/>
    <d v="2011-11-18T20:48:41"/>
    <d v="2011-12-25T05:00:00"/>
    <x v="4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s v="music"/>
    <s v="indie rock"/>
    <d v="2014-05-14T22:22:51"/>
    <d v="2014-06-21T04:59:00"/>
    <x v="5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s v="music"/>
    <s v="indie rock"/>
    <d v="2011-11-05T21:21:10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s v="music"/>
    <s v="indie rock"/>
    <d v="2012-05-30T02:51:21"/>
    <d v="2012-06-15T03:59:00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s v="music"/>
    <s v="indie rock"/>
    <d v="2013-06-01T06:13:51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s v="music"/>
    <s v="indie rock"/>
    <d v="2013-02-08T23:38:28"/>
    <d v="2013-03-10T22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s v="music"/>
    <s v="indie rock"/>
    <d v="2011-05-07T12:10:33"/>
    <d v="2011-06-15T03:59:00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s v="technology"/>
    <s v="hardware"/>
    <d v="2014-04-15T06:58:51"/>
    <d v="2014-05-15T06:58:51"/>
    <x v="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s v="technology"/>
    <s v="hardware"/>
    <d v="2011-04-05T19:52:20"/>
    <d v="2011-07-04T19:52:20"/>
    <x v="3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s v="technology"/>
    <s v="hardware"/>
    <d v="2016-06-27T06:28:36"/>
    <d v="2016-08-11T06:28:36"/>
    <x v="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s v="technology"/>
    <s v="hardware"/>
    <d v="2014-04-01T14:01:30"/>
    <d v="2014-05-01T14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s v="technology"/>
    <s v="hardware"/>
    <d v="2015-06-02T06:02:38"/>
    <d v="2015-07-12T06:02:38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s v="technology"/>
    <s v="hardware"/>
    <d v="2014-02-19T03:36:01"/>
    <d v="2014-04-20T02:36:01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s v="technology"/>
    <s v="hardware"/>
    <d v="2009-10-16T22:02:00"/>
    <d v="2009-11-23T05:59:00"/>
    <x v="54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s v="technology"/>
    <s v="hardware"/>
    <d v="2016-04-13T14:30:09"/>
    <d v="2016-06-06T17:02:00"/>
    <x v="6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s v="technology"/>
    <s v="hardware"/>
    <d v="2014-06-10T10:09:11"/>
    <d v="2014-07-10T10:09:1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s v="technology"/>
    <s v="hardware"/>
    <d v="2011-03-22T04:21:13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s v="technology"/>
    <s v="hardware"/>
    <d v="2016-10-08T10:05:37"/>
    <d v="2016-11-07T11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s v="technology"/>
    <s v="hardware"/>
    <d v="2013-09-09T14:33:35"/>
    <d v="2013-10-16T14:33:35"/>
    <x v="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s v="technology"/>
    <s v="hardware"/>
    <d v="2012-02-02T04:47:45"/>
    <d v="2012-03-02T03:00:00"/>
    <x v="3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s v="technology"/>
    <s v="hardware"/>
    <d v="2016-01-25T13:56:16"/>
    <d v="2016-03-12T05:00:00"/>
    <x v="5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s v="technology"/>
    <s v="hardware"/>
    <d v="2012-04-21T06:31:21"/>
    <d v="2012-05-23T19:00:00"/>
    <x v="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s v="technology"/>
    <s v="hardware"/>
    <d v="2015-03-04T22:10:05"/>
    <d v="2015-04-18T21:10:05"/>
    <x v="8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s v="technology"/>
    <s v="hardware"/>
    <d v="2012-09-27T02:21:53"/>
    <d v="2012-10-27T02:21:53"/>
    <x v="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s v="technology"/>
    <s v="hardware"/>
    <d v="2013-02-21T23:42:41"/>
    <d v="2013-03-23T22:42:41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s v="technology"/>
    <s v="hardware"/>
    <d v="2014-08-20T20:17:40"/>
    <d v="2014-10-01T00:00:00"/>
    <x v="1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s v="technology"/>
    <s v="hardware"/>
    <d v="2014-11-21T08:42:21"/>
    <d v="2014-12-21T08:42:21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s v="technology"/>
    <s v="hardware"/>
    <d v="2012-08-27T04:40:17"/>
    <d v="2012-10-06T03:59:00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s v="technology"/>
    <s v="hardware"/>
    <d v="2014-04-13T18:43:56"/>
    <d v="2014-05-13T18:43:56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s v="technology"/>
    <s v="hardware"/>
    <d v="2014-08-12T10:18:54"/>
    <d v="2014-09-16T10:18:54"/>
    <x v="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s v="technology"/>
    <s v="hardware"/>
    <d v="2016-03-23T06:32:52"/>
    <d v="2016-04-22T06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s v="technology"/>
    <s v="hardware"/>
    <d v="2011-12-21T02:08:30"/>
    <d v="2012-01-12T01:00:00"/>
    <x v="2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s v="technology"/>
    <s v="hardware"/>
    <d v="2014-07-15T12:58:18"/>
    <d v="2014-08-14T12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s v="technology"/>
    <s v="hardware"/>
    <d v="2014-04-01T15:55:29"/>
    <d v="2014-05-01T15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s v="technology"/>
    <s v="hardware"/>
    <d v="2016-11-02T14:05:15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s v="technology"/>
    <s v="hardware"/>
    <d v="2016-07-06T19:01:08"/>
    <d v="2016-08-05T19:01:08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s v="technology"/>
    <s v="hardware"/>
    <d v="2013-02-19T04:38:21"/>
    <d v="2013-04-20T03:38:21"/>
    <x v="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s v="technology"/>
    <s v="hardware"/>
    <d v="2013-10-14T12:01:01"/>
    <d v="2013-11-15T04:00:00"/>
    <x v="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s v="technology"/>
    <s v="hardware"/>
    <d v="2012-10-19T00:17:24"/>
    <d v="2012-11-18T01:17:24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s v="technology"/>
    <s v="hardware"/>
    <d v="2016-06-28T17:21:04"/>
    <d v="2016-08-06T07:00:00"/>
    <x v="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s v="technology"/>
    <s v="hardware"/>
    <d v="2013-06-20T08:01:09"/>
    <d v="2013-08-19T08:01:09"/>
    <x v="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s v="technology"/>
    <s v="hardware"/>
    <d v="2013-02-08T18:07:31"/>
    <d v="2013-03-10T18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s v="technology"/>
    <s v="hardware"/>
    <d v="2013-06-13T21:35:25"/>
    <d v="2013-07-13T21:35:25"/>
    <x v="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s v="technology"/>
    <s v="hardware"/>
    <d v="2015-11-03T05:12:20"/>
    <d v="2015-12-19T07:59:00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s v="technology"/>
    <s v="hardware"/>
    <d v="2012-05-10T05:24:52"/>
    <d v="2012-06-12T07:00:00"/>
    <x v="1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s v="technology"/>
    <s v="hardware"/>
    <d v="2015-10-13T11:02:26"/>
    <d v="2015-11-19T04:59:00"/>
    <x v="4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s v="technology"/>
    <s v="hardware"/>
    <d v="2016-02-23T13:01:02"/>
    <d v="2016-04-03T12:01:02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s v="photography"/>
    <s v="people"/>
    <d v="2014-06-09T17:24:25"/>
    <d v="2014-07-09T17:24:25"/>
    <x v="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n v="0"/>
    <s v="photography"/>
    <s v="people"/>
    <d v="2016-11-04T14:04:47"/>
    <d v="2016-12-04T15:04:47"/>
    <x v="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s v="photography"/>
    <s v="people"/>
    <d v="2016-08-11T00:16:58"/>
    <d v="2016-09-02T07:00:00"/>
    <x v="2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s v="photography"/>
    <s v="people"/>
    <d v="2014-10-01T18:58:01"/>
    <d v="2014-11-30T19:58:01"/>
    <x v="1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s v="photography"/>
    <s v="people"/>
    <d v="2016-07-04T16:46:11"/>
    <d v="2016-08-02T23:00:00"/>
    <x v="3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s v="photography"/>
    <s v="people"/>
    <d v="2016-02-13T10:24:43"/>
    <d v="2016-03-14T09:24:43"/>
    <x v="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s v="photography"/>
    <s v="people"/>
    <d v="2015-01-30T15:21:16"/>
    <d v="2015-03-01T15:21:16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s v="photography"/>
    <s v="people"/>
    <d v="2015-07-21T18:19:02"/>
    <d v="2015-08-20T18:19:02"/>
    <x v="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s v="photography"/>
    <s v="people"/>
    <d v="2016-11-11T16:20:08"/>
    <d v="2016-12-11T16:20:08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s v="photography"/>
    <s v="people"/>
    <d v="2016-01-29T04:42:12"/>
    <d v="2016-02-13T04:42:12"/>
    <x v="18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s v="photography"/>
    <s v="people"/>
    <d v="2015-06-12T21:26:26"/>
    <d v="2015-07-03T21:26:26"/>
    <x v="23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s v="photography"/>
    <s v="people"/>
    <d v="2015-01-19T03:26:31"/>
    <d v="2015-02-18T03:26:31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n v="0"/>
    <s v="photography"/>
    <s v="people"/>
    <d v="2015-11-21T14:07:17"/>
    <d v="2015-12-21T14:07:17"/>
    <x v="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n v="0"/>
    <s v="photography"/>
    <s v="people"/>
    <d v="2016-10-08T00:09:02"/>
    <d v="2016-12-07T01:09:02"/>
    <x v="1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s v="photography"/>
    <s v="people"/>
    <d v="2015-06-26T21:38:56"/>
    <d v="2015-07-16T21:38:56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n v="0"/>
    <s v="photography"/>
    <s v="people"/>
    <d v="2014-06-10T19:40:11"/>
    <d v="2014-07-10T19:40:11"/>
    <x v="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n v="0"/>
    <s v="photography"/>
    <s v="people"/>
    <d v="2014-07-27T22:20:12"/>
    <d v="2014-08-26T22:20:12"/>
    <x v="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s v="photography"/>
    <s v="people"/>
    <d v="2014-06-17T02:50:38"/>
    <d v="2014-08-01T02:50:38"/>
    <x v="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s v="photography"/>
    <s v="people"/>
    <d v="2014-10-14T11:35:08"/>
    <d v="2014-11-13T12:35:08"/>
    <x v="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s v="photography"/>
    <s v="people"/>
    <d v="2015-12-07T22:50:13"/>
    <d v="2016-01-06T22:50:13"/>
    <x v="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s v="technology"/>
    <s v="hardware"/>
    <d v="2015-05-12T05:01:56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s v="technology"/>
    <s v="hardware"/>
    <d v="2016-12-24T17:05:43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s v="technology"/>
    <s v="hardware"/>
    <d v="2010-06-18T03:00:52"/>
    <d v="2010-07-02T23:00:00"/>
    <x v="2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s v="technology"/>
    <s v="hardware"/>
    <d v="2014-06-10T14:31:03"/>
    <d v="2014-07-10T14:31:03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s v="technology"/>
    <s v="hardware"/>
    <d v="2013-09-18T19:30:18"/>
    <d v="2013-10-16T03:59:00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s v="technology"/>
    <s v="hardware"/>
    <d v="2014-10-29T12:00:45"/>
    <d v="2014-12-03T13:00:4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s v="technology"/>
    <s v="hardware"/>
    <d v="2010-06-18T20:06:26"/>
    <d v="2010-08-24T04:00:00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s v="technology"/>
    <s v="hardware"/>
    <d v="2011-08-06T14:30:22"/>
    <d v="2011-09-19T14:30:22"/>
    <x v="3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s v="technology"/>
    <s v="hardware"/>
    <d v="2016-10-18T07:45:43"/>
    <d v="2016-11-23T08:45:43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s v="technology"/>
    <s v="hardware"/>
    <d v="2016-07-19T23:54:51"/>
    <d v="2016-08-18T23:54:51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s v="technology"/>
    <s v="hardware"/>
    <d v="2015-12-09T08:36:13"/>
    <d v="2016-01-11T23:00:00"/>
    <x v="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s v="technology"/>
    <s v="hardware"/>
    <d v="2015-01-06T19:44:01"/>
    <d v="2015-02-05T19:44:0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s v="technology"/>
    <s v="hardware"/>
    <d v="2016-05-09T23:03:34"/>
    <d v="2016-07-08T23:03:34"/>
    <x v="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s v="technology"/>
    <s v="hardware"/>
    <d v="2013-02-19T05:08:59"/>
    <d v="2013-03-25T04:08:59"/>
    <x v="51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s v="technology"/>
    <s v="hardware"/>
    <d v="2011-08-10T21:02:43"/>
    <d v="2011-09-09T21:02:43"/>
    <x v="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s v="technology"/>
    <s v="hardware"/>
    <d v="2013-02-07T21:08:19"/>
    <d v="2013-03-09T21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s v="technology"/>
    <s v="hardware"/>
    <d v="2012-02-22T01:22:35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s v="technology"/>
    <s v="hardware"/>
    <d v="2015-07-14T08:46:49"/>
    <d v="2015-08-13T08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s v="technology"/>
    <s v="hardware"/>
    <d v="2016-08-23T17:00:21"/>
    <d v="2016-09-22T17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s v="technology"/>
    <s v="hardware"/>
    <d v="2014-04-08T02:20:24"/>
    <d v="2014-05-14T23:04:00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s v="technology"/>
    <s v="hardware"/>
    <d v="2014-08-10T01:41:37"/>
    <d v="2014-09-24T01:41:37"/>
    <x v="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s v="technology"/>
    <s v="hardware"/>
    <d v="2016-05-12T13:39:32"/>
    <d v="2016-06-11T13:39:32"/>
    <x v="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s v="technology"/>
    <s v="hardware"/>
    <d v="2015-05-12T10:05:53"/>
    <d v="2015-06-11T10:05:53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s v="technology"/>
    <s v="hardware"/>
    <d v="2012-07-09T23:12:24"/>
    <d v="2012-08-13T03:00:00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s v="technology"/>
    <s v="hardware"/>
    <d v="2015-05-12T04:25:46"/>
    <d v="2015-06-11T04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s v="technology"/>
    <s v="hardware"/>
    <d v="2014-03-06T17:39:45"/>
    <d v="2014-04-21T03:59:00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s v="technology"/>
    <s v="hardware"/>
    <d v="2015-02-13T19:31:59"/>
    <d v="2015-03-30T18:31:59"/>
    <x v="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s v="technology"/>
    <s v="hardware"/>
    <d v="2010-02-06T22:03:26"/>
    <d v="2010-03-15T21:55:00"/>
    <x v="4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s v="technology"/>
    <s v="hardware"/>
    <d v="2014-07-28T00:31:21"/>
    <d v="2014-08-27T00:31:21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s v="technology"/>
    <s v="hardware"/>
    <d v="2012-10-30T23:54:56"/>
    <d v="2012-11-29T23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s v="technology"/>
    <s v="hardware"/>
    <d v="2014-12-02T07:54:13"/>
    <d v="2015-01-09T01:00:00"/>
    <x v="5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s v="technology"/>
    <s v="hardware"/>
    <d v="2016-11-15T13:34:34"/>
    <d v="2016-12-15T05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s v="technology"/>
    <s v="hardware"/>
    <d v="2014-03-27T01:58:38"/>
    <d v="2014-04-26T01:58:38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s v="technology"/>
    <s v="hardware"/>
    <d v="2015-03-13T03:07:13"/>
    <d v="2015-05-07T06:58:00"/>
    <x v="5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s v="technology"/>
    <s v="hardware"/>
    <d v="2015-11-03T15:00:07"/>
    <d v="2015-12-19T01:00:00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s v="technology"/>
    <s v="hardware"/>
    <d v="2014-04-09T20:45:19"/>
    <d v="2014-05-09T20:45:19"/>
    <x v="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s v="technology"/>
    <s v="hardware"/>
    <d v="2013-10-31T05:02:33"/>
    <d v="2013-12-30T06:02:33"/>
    <x v="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s v="technology"/>
    <s v="hardware"/>
    <d v="2013-05-30T06:30:21"/>
    <d v="2013-07-01T18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s v="technology"/>
    <s v="hardware"/>
    <d v="2016-11-01T10:32:05"/>
    <d v="2016-12-01T04:59:00"/>
    <x v="1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s v="technology"/>
    <s v="hardware"/>
    <d v="2013-10-31T22:15:03"/>
    <d v="2013-11-15T23:15:03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s v="technology"/>
    <s v="hardware"/>
    <d v="2016-10-11T12:37:07"/>
    <d v="2016-11-10T13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s v="technology"/>
    <s v="hardware"/>
    <d v="2015-11-23T16:59:34"/>
    <d v="2016-01-22T16:59:34"/>
    <x v="1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s v="technology"/>
    <s v="hardware"/>
    <d v="2016-10-18T04:14:37"/>
    <d v="2016-12-11T04:59:00"/>
    <x v="6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s v="technology"/>
    <s v="hardware"/>
    <d v="2015-05-14T16:25:14"/>
    <d v="2015-06-13T16:25:14"/>
    <x v="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s v="technology"/>
    <s v="hardware"/>
    <d v="2012-06-09T02:07:27"/>
    <d v="2012-07-09T02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s v="technology"/>
    <s v="hardware"/>
    <d v="2013-04-23T04:07:24"/>
    <d v="2013-05-23T04:07:2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s v="technology"/>
    <s v="hardware"/>
    <d v="2015-03-18T21:41:10"/>
    <d v="2015-04-17T00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s v="technology"/>
    <s v="hardware"/>
    <d v="2013-04-23T15:38:11"/>
    <d v="2013-05-23T15:38:11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s v="technology"/>
    <s v="hardware"/>
    <d v="2013-10-28T12:39:23"/>
    <d v="2013-12-02T22:59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s v="technology"/>
    <s v="hardware"/>
    <d v="2015-04-21T01:42:58"/>
    <d v="2015-05-31T01:42:58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s v="technology"/>
    <s v="hardware"/>
    <d v="2013-11-26T00:32:17"/>
    <d v="2013-12-26T00:32:17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s v="technology"/>
    <s v="hardware"/>
    <d v="2016-01-06T02:00:53"/>
    <d v="2016-02-20T02:00:53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s v="technology"/>
    <s v="hardware"/>
    <d v="2015-10-26T14:49:11"/>
    <d v="2015-11-25T15:49:11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s v="technology"/>
    <s v="hardware"/>
    <d v="2014-04-02T12:30:10"/>
    <d v="2014-05-02T12:30:10"/>
    <x v="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s v="technology"/>
    <s v="hardware"/>
    <d v="2014-11-03T16:10:43"/>
    <d v="2014-12-03T04:00:00"/>
    <x v="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s v="technology"/>
    <s v="hardware"/>
    <d v="2013-03-18T18:15:42"/>
    <d v="2013-04-17T18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s v="technology"/>
    <s v="hardware"/>
    <d v="2016-01-27T11:52:12"/>
    <d v="2016-02-26T11:52:1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s v="technology"/>
    <s v="hardware"/>
    <d v="2015-01-22T08:53:50"/>
    <d v="2015-03-02T20:00:00"/>
    <x v="2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s v="technology"/>
    <s v="hardware"/>
    <d v="2015-12-23T14:27:34"/>
    <d v="2016-01-31T21:59:00"/>
    <x v="2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s v="technology"/>
    <s v="hardware"/>
    <d v="2014-05-24T15:25:50"/>
    <d v="2014-07-23T15:25:50"/>
    <x v="1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s v="technology"/>
    <s v="hardware"/>
    <d v="2016-12-01T18:20:54"/>
    <d v="2016-12-31T18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s v="technology"/>
    <s v="hardware"/>
    <d v="2016-02-23T09:11:38"/>
    <d v="2016-03-24T08:11:38"/>
    <x v="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s v="technology"/>
    <s v="hardware"/>
    <d v="2016-04-12T17:35:01"/>
    <d v="2016-05-15T17:35:01"/>
    <x v="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s v="technology"/>
    <s v="hardware"/>
    <d v="2013-04-25T08:45:23"/>
    <d v="2013-05-31T12:00:00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s v="technology"/>
    <s v="hardware"/>
    <d v="2013-11-25T08:00:29"/>
    <d v="2013-12-25T08:00:29"/>
    <x v="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s v="technology"/>
    <s v="hardware"/>
    <d v="2014-07-24T18:31:23"/>
    <d v="2014-08-23T18:31:23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s v="technology"/>
    <s v="hardware"/>
    <d v="2015-04-21T20:29:36"/>
    <d v="2015-05-24T20:29:36"/>
    <x v="1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s v="technology"/>
    <s v="hardware"/>
    <d v="2016-09-20T20:11:55"/>
    <d v="2016-10-20T20:11:55"/>
    <x v="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s v="technology"/>
    <s v="hardware"/>
    <d v="2015-12-02T23:19:51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s v="technology"/>
    <s v="hardware"/>
    <d v="2016-05-29T15:45:23"/>
    <d v="2016-06-28T15:45:23"/>
    <x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s v="technology"/>
    <s v="hardware"/>
    <d v="2016-08-18T06:41:24"/>
    <d v="2016-10-02T06:41:24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s v="technology"/>
    <s v="hardware"/>
    <d v="2016-04-07T13:57:12"/>
    <d v="2016-05-07T13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s v="technology"/>
    <s v="hardware"/>
    <d v="2015-03-24T16:01:58"/>
    <d v="2015-05-08T16:01:58"/>
    <x v="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technology"/>
    <s v="hardware"/>
    <d v="2016-04-06T19:49:42"/>
    <d v="2016-05-06T19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s v="technology"/>
    <s v="hardware"/>
    <d v="2013-06-25T16:21:28"/>
    <d v="2013-07-25T16:21:28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s v="technology"/>
    <s v="hardware"/>
    <d v="2014-06-13T21:08:09"/>
    <d v="2014-07-23T21:08:09"/>
    <x v="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s v="technology"/>
    <s v="hardware"/>
    <d v="2015-04-09T01:01:16"/>
    <d v="2015-06-05T21:00:00"/>
    <x v="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s v="technology"/>
    <s v="hardware"/>
    <d v="2016-11-18T18:30:57"/>
    <d v="2016-12-18T18:30:57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s v="technology"/>
    <s v="hardware"/>
    <d v="2015-05-26T17:03:13"/>
    <d v="2015-06-25T19:00:00"/>
    <x v="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s v="technology"/>
    <s v="hardware"/>
    <d v="2015-10-12T22:58:20"/>
    <d v="2015-11-11T23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s v="music"/>
    <s v="indie rock"/>
    <d v="2012-04-05T03:45:55"/>
    <d v="2012-05-16T04:59:00"/>
    <x v="4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s v="music"/>
    <s v="indie rock"/>
    <d v="2011-09-25T02:53:16"/>
    <d v="2011-11-24T03:53:16"/>
    <x v="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s v="music"/>
    <s v="indie rock"/>
    <d v="2012-05-05T17:19:55"/>
    <d v="2012-06-04T17:19:5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s v="music"/>
    <s v="indie rock"/>
    <d v="2014-04-02T19:59:42"/>
    <d v="2014-05-04T06:59:00"/>
    <x v="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s v="music"/>
    <s v="indie rock"/>
    <d v="2012-06-15T20:03:07"/>
    <d v="2012-07-15T20:03:07"/>
    <x v="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s v="music"/>
    <s v="indie rock"/>
    <d v="2011-11-13T16:05:32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s v="music"/>
    <s v="indie rock"/>
    <d v="2011-08-09T04:54:18"/>
    <d v="2011-09-08T04:54:18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s v="music"/>
    <s v="indie rock"/>
    <d v="2010-08-05T17:09:12"/>
    <d v="2010-09-11T03:59:00"/>
    <x v="4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s v="music"/>
    <s v="indie rock"/>
    <d v="2013-06-28T01:49:54"/>
    <d v="2013-08-02T01:49:5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s v="music"/>
    <s v="indie rock"/>
    <d v="2013-01-25T09:09:15"/>
    <d v="2013-02-24T09:09:15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s v="music"/>
    <s v="indie rock"/>
    <d v="2011-01-12T07:44:38"/>
    <d v="2011-03-01T20:00:00"/>
    <x v="6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s v="music"/>
    <s v="indie rock"/>
    <d v="2011-08-08T16:58:52"/>
    <d v="2011-10-07T16:58:52"/>
    <x v="1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s v="music"/>
    <s v="indie rock"/>
    <d v="2012-10-23T20:30:32"/>
    <d v="2012-12-22T21:30:32"/>
    <x v="1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s v="music"/>
    <s v="indie rock"/>
    <d v="2012-01-31T00:28:50"/>
    <d v="2012-03-05T03:00:00"/>
    <x v="5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s v="music"/>
    <s v="indie rock"/>
    <d v="2011-08-03T17:36:13"/>
    <d v="2011-10-02T17:36:13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s v="music"/>
    <s v="indie rock"/>
    <d v="2012-10-10T18:12:15"/>
    <d v="2012-10-26T03:59:00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s v="music"/>
    <s v="indie rock"/>
    <d v="2011-10-02T14:02:15"/>
    <d v="2011-12-01T15:02:15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s v="music"/>
    <s v="indie rock"/>
    <d v="2012-02-07T02:43:55"/>
    <d v="2012-03-08T02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s v="music"/>
    <s v="indie rock"/>
    <d v="2015-06-18T17:54:44"/>
    <d v="2015-07-02T03:40:00"/>
    <x v="2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s v="music"/>
    <s v="indie rock"/>
    <d v="2012-06-14T20:02:21"/>
    <d v="2012-06-30T03:59:00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s v="music"/>
    <s v="indie rock"/>
    <d v="2011-12-15T03:35:14"/>
    <d v="2012-02-13T03:35:14"/>
    <x v="1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s v="music"/>
    <s v="indie rock"/>
    <d v="2011-04-05T20:50:48"/>
    <d v="2011-05-05T20:50:48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s v="music"/>
    <s v="indie rock"/>
    <d v="2012-10-10T18:07:07"/>
    <d v="2012-11-09T19:07:07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s v="music"/>
    <s v="indie rock"/>
    <d v="2013-04-30T01:47:1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s v="music"/>
    <s v="indie rock"/>
    <d v="2014-11-08T18:55:53"/>
    <d v="2014-11-21T04:00:00"/>
    <x v="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s v="music"/>
    <s v="indie rock"/>
    <d v="2012-12-27T05:09:34"/>
    <d v="2013-01-26T05:09:34"/>
    <x v="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s v="music"/>
    <s v="indie rock"/>
    <d v="2014-10-22T17:03:13"/>
    <d v="2014-11-12T18:03:13"/>
    <x v="2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s v="music"/>
    <s v="indie rock"/>
    <d v="2012-08-14T04:13:00"/>
    <d v="2012-09-10T03:55:00"/>
    <x v="1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s v="music"/>
    <s v="indie rock"/>
    <d v="2015-06-05T17:00:17"/>
    <d v="2015-07-05T17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s v="music"/>
    <s v="indie rock"/>
    <d v="2014-04-30T16:06:09"/>
    <d v="2014-05-28T04:59:00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s v="music"/>
    <s v="indie rock"/>
    <d v="2011-06-09T04:43:45"/>
    <d v="2011-08-15T01:00:00"/>
    <x v="3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s v="music"/>
    <s v="indie rock"/>
    <d v="2013-04-01T22:16:33"/>
    <d v="2013-04-15T22:16:33"/>
    <x v="2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s v="music"/>
    <s v="indie rock"/>
    <d v="2014-08-19T20:46:16"/>
    <d v="2014-09-23T20:46:16"/>
    <x v="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s v="music"/>
    <s v="indie rock"/>
    <d v="2010-10-07T19:34:30"/>
    <d v="2010-12-09T04:59:00"/>
    <x v="68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s v="music"/>
    <s v="indie rock"/>
    <d v="2011-01-21T01:56:41"/>
    <d v="2011-02-20T01:56:4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s v="music"/>
    <s v="indie rock"/>
    <d v="2012-08-15T18:40:03"/>
    <d v="2012-10-02T18:40:03"/>
    <x v="6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s v="music"/>
    <s v="indie rock"/>
    <d v="2015-10-13T01:25:49"/>
    <d v="2015-10-27T04:59:00"/>
    <x v="2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s v="music"/>
    <s v="indie rock"/>
    <d v="2011-06-24T20:08:56"/>
    <d v="2011-07-24T20:08:56"/>
    <x v="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s v="music"/>
    <s v="indie rock"/>
    <d v="2012-07-17T03:07:25"/>
    <d v="2012-08-16T03:07:25"/>
    <x v="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s v="music"/>
    <s v="indie rock"/>
    <d v="2013-11-13T23:08:56"/>
    <d v="2014-01-01T23:08:56"/>
    <x v="4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s v="games"/>
    <s v="video games"/>
    <d v="2016-12-12T17:49:08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s v="games"/>
    <s v="video games"/>
    <d v="2016-12-08T07:12:49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s v="games"/>
    <s v="video games"/>
    <d v="2010-01-20T10:11:47"/>
    <d v="2010-03-15T06:59:00"/>
    <x v="6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s v="games"/>
    <s v="video games"/>
    <d v="2010-10-13T00:40:35"/>
    <d v="2010-11-30T05:00:00"/>
    <x v="66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s v="games"/>
    <s v="video games"/>
    <d v="2015-07-06T00:33:53"/>
    <d v="2015-08-05T00:33:53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s v="games"/>
    <s v="video games"/>
    <d v="2014-11-08T23:21:27"/>
    <d v="2014-12-08T23:21:27"/>
    <x v="1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s v="games"/>
    <s v="video games"/>
    <d v="2015-02-10T12:07:43"/>
    <d v="2015-03-12T11:07:43"/>
    <x v="1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s v="games"/>
    <s v="video games"/>
    <d v="2014-07-23T18:32:49"/>
    <d v="2014-09-21T18:32:49"/>
    <x v="1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s v="games"/>
    <s v="video games"/>
    <d v="2016-02-09T00:35:00"/>
    <d v="2016-03-10T00:35:00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s v="games"/>
    <s v="video games"/>
    <d v="2014-07-12T02:04:23"/>
    <d v="2014-08-16T02:04:23"/>
    <x v="6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s v="games"/>
    <s v="video games"/>
    <d v="2015-06-12T04:58:11"/>
    <d v="2015-07-12T04:58:11"/>
    <x v="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s v="games"/>
    <s v="video games"/>
    <d v="2014-01-04T11:41:32"/>
    <d v="2014-02-03T11:41:32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s v="games"/>
    <s v="video games"/>
    <d v="2011-03-17T02:19:59"/>
    <d v="2011-04-24T06:59:00"/>
    <x v="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s v="games"/>
    <s v="video games"/>
    <d v="2013-03-28T21:16:31"/>
    <d v="2013-04-27T21:16:31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s v="games"/>
    <s v="video games"/>
    <d v="2012-09-04T23:07:13"/>
    <d v="2012-10-04T23:07:13"/>
    <x v="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s v="games"/>
    <s v="video games"/>
    <d v="2013-09-19T12:13:06"/>
    <d v="2013-10-19T12:13:06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s v="games"/>
    <s v="video games"/>
    <d v="2014-11-05T18:30:29"/>
    <d v="2014-12-05T18:30:29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s v="games"/>
    <s v="video games"/>
    <d v="2013-10-10T00:18:59"/>
    <d v="2013-11-09T01:18:59"/>
    <x v="1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s v="games"/>
    <s v="video games"/>
    <d v="2016-10-04T18:00:08"/>
    <d v="2016-11-03T18:00:08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s v="games"/>
    <s v="video games"/>
    <d v="2012-12-12T20:00:24"/>
    <d v="2013-01-11T20:00:24"/>
    <x v="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n v="0"/>
    <s v="games"/>
    <s v="video games"/>
    <d v="2014-10-15T05:39:19"/>
    <d v="2014-11-14T06:39:1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s v="games"/>
    <s v="video games"/>
    <d v="2015-12-02T16:50:10"/>
    <d v="2015-12-30T16:50:10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s v="games"/>
    <s v="video games"/>
    <d v="2010-06-03T21:16:52"/>
    <d v="2010-07-21T19:00:00"/>
    <x v="66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s v="games"/>
    <s v="video games"/>
    <d v="2013-08-13T13:07:20"/>
    <d v="2013-09-14T13:07:20"/>
    <x v="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s v="games"/>
    <s v="video games"/>
    <d v="2013-10-28T05:41:54"/>
    <d v="2013-11-27T06:41:54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s v="games"/>
    <s v="video games"/>
    <d v="2016-01-28T16:18:30"/>
    <d v="2016-02-11T16:18:30"/>
    <x v="2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s v="games"/>
    <s v="video games"/>
    <d v="2014-10-15T07:05:48"/>
    <d v="2014-11-16T08:05:48"/>
    <x v="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s v="games"/>
    <s v="video games"/>
    <d v="2015-03-03T17:36:22"/>
    <d v="2015-04-02T16:36:22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n v="0"/>
    <s v="games"/>
    <s v="video games"/>
    <d v="2010-06-26T00:35:56"/>
    <d v="2010-07-31T00:00:00"/>
    <x v="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s v="games"/>
    <s v="video games"/>
    <d v="2016-06-13T06:49:59"/>
    <d v="2016-07-13T06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s v="games"/>
    <s v="video games"/>
    <d v="2016-05-30T20:20:14"/>
    <d v="2016-06-29T20:20:14"/>
    <x v="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s v="games"/>
    <s v="video games"/>
    <d v="2014-02-13T19:58:29"/>
    <d v="2014-03-15T18:58:29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s v="games"/>
    <s v="video games"/>
    <d v="2014-12-01T21:51:58"/>
    <d v="2015-01-10T07:59:00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s v="games"/>
    <s v="video games"/>
    <d v="2014-01-08T15:10:27"/>
    <d v="2014-01-28T15:10:27"/>
    <x v="2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s v="games"/>
    <s v="video games"/>
    <d v="2016-03-01T17:56:25"/>
    <d v="2016-03-31T16:56:25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s v="games"/>
    <s v="video games"/>
    <d v="2013-08-02T20:30:06"/>
    <d v="2013-09-16T20:30:06"/>
    <x v="8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s v="games"/>
    <s v="video games"/>
    <d v="2016-11-20T23:33:03"/>
    <d v="2016-12-23T07:59:00"/>
    <x v="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s v="games"/>
    <s v="video games"/>
    <d v="2012-12-21T20:29:34"/>
    <d v="2013-02-04T20:29:34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s v="games"/>
    <s v="video games"/>
    <d v="2011-06-16T17:32:54"/>
    <d v="2011-07-16T17:32:54"/>
    <x v="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s v="games"/>
    <s v="video games"/>
    <d v="2012-04-19T17:05:05"/>
    <d v="2012-05-19T17:05:05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s v="music"/>
    <s v="rock"/>
    <d v="2015-08-24T20:27:39"/>
    <d v="2015-09-23T20:27:39"/>
    <x v="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s v="music"/>
    <s v="rock"/>
    <d v="2014-06-23T18:23:11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s v="music"/>
    <s v="rock"/>
    <d v="2015-04-17T21:35:20"/>
    <d v="2015-06-08T03:50:00"/>
    <x v="6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s v="music"/>
    <s v="rock"/>
    <d v="2016-05-25T17:13:3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s v="music"/>
    <s v="rock"/>
    <d v="2016-03-09T16:00:35"/>
    <d v="2016-04-08T15:00:35"/>
    <x v="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s v="music"/>
    <s v="rock"/>
    <d v="2014-10-21T20:06:58"/>
    <d v="2014-12-05T21:06:58"/>
    <x v="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music"/>
    <s v="rock"/>
    <d v="2012-09-01T01:35:37"/>
    <d v="2012-09-15T01:35:37"/>
    <x v="2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s v="music"/>
    <s v="rock"/>
    <d v="2017-01-10T14:24:21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s v="music"/>
    <s v="rock"/>
    <d v="2017-02-27T16:49:11"/>
    <d v="2017-03-02T16:49:11"/>
    <x v="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s v="music"/>
    <s v="rock"/>
    <d v="2015-07-13T18:00:22"/>
    <d v="2015-08-22T18:00:22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s v="music"/>
    <s v="rock"/>
    <d v="2015-05-17T22:58:15"/>
    <d v="2015-06-22T05:00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s v="music"/>
    <s v="rock"/>
    <d v="2015-03-19T13:55:20"/>
    <d v="2015-04-18T13:55:20"/>
    <x v="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s v="music"/>
    <s v="rock"/>
    <d v="2013-08-09T16:37:23"/>
    <d v="2013-09-10T03:59:00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s v="music"/>
    <s v="rock"/>
    <d v="2016-04-05T13:01:47"/>
    <d v="2016-05-05T13:01:4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s v="music"/>
    <s v="rock"/>
    <d v="2016-07-14T00:13:06"/>
    <d v="2016-07-21T00:13:06"/>
    <x v="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s v="music"/>
    <s v="rock"/>
    <d v="2015-04-02T15:11:49"/>
    <d v="2015-05-02T15:11:49"/>
    <x v="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s v="music"/>
    <s v="rock"/>
    <d v="2016-05-12T06:01:07"/>
    <d v="2016-06-06T06:01:07"/>
    <x v="1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s v="music"/>
    <s v="rock"/>
    <d v="2016-12-19T15:16:37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s v="music"/>
    <s v="rock"/>
    <d v="2015-03-12T04:06:32"/>
    <d v="2015-04-11T04:06:32"/>
    <x v="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s v="music"/>
    <s v="rock"/>
    <d v="2015-10-02T16:04:28"/>
    <d v="2015-11-13T17:04:28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s v="games"/>
    <s v="tabletop games"/>
    <d v="2017-02-07T00:07:33"/>
    <d v="2017-02-21T00:07:33"/>
    <x v="2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s v="games"/>
    <s v="tabletop games"/>
    <d v="2014-08-28T21:37:05"/>
    <d v="2014-10-02T21:37:05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s v="games"/>
    <s v="tabletop games"/>
    <d v="2017-01-10T08:46:17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s v="games"/>
    <s v="tabletop games"/>
    <d v="2016-01-11T16:34:01"/>
    <d v="2016-01-25T16:00:00"/>
    <x v="2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s v="games"/>
    <s v="tabletop games"/>
    <d v="2013-02-14T08:23:59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s v="games"/>
    <s v="tabletop games"/>
    <d v="2016-08-01T14:45:43"/>
    <d v="2016-09-07T02:00:00"/>
    <x v="4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s v="games"/>
    <s v="tabletop games"/>
    <d v="2015-03-05T05:01:06"/>
    <d v="2015-04-03T03:59:00"/>
    <x v="3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s v="games"/>
    <s v="tabletop games"/>
    <d v="2016-09-20T14:04:01"/>
    <d v="2016-10-25T17:00:00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s v="games"/>
    <s v="tabletop games"/>
    <d v="2016-04-07T18:55:00"/>
    <d v="2016-04-21T22:00:00"/>
    <x v="2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s v="games"/>
    <s v="tabletop games"/>
    <d v="2016-02-17T15:00:04"/>
    <d v="2016-03-23T06:59:00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s v="games"/>
    <s v="tabletop games"/>
    <d v="2017-02-02T20:00:27"/>
    <d v="2017-02-14T20:00:27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s v="games"/>
    <s v="tabletop games"/>
    <d v="2016-11-17T20:25:44"/>
    <d v="2016-12-15T23:00:00"/>
    <x v="3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s v="games"/>
    <s v="tabletop games"/>
    <d v="2016-10-21T09:44:32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s v="games"/>
    <s v="tabletop games"/>
    <d v="2016-02-25T18:11:30"/>
    <d v="2016-03-26T17:11:30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s v="games"/>
    <s v="tabletop games"/>
    <d v="2015-07-12T18:31:40"/>
    <d v="2015-08-11T18:31:40"/>
    <x v="1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s v="games"/>
    <s v="tabletop games"/>
    <d v="2016-11-01T11:41:42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s v="games"/>
    <s v="tabletop games"/>
    <d v="2015-01-29T14:00:59"/>
    <d v="2015-02-28T14:00:59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s v="games"/>
    <s v="tabletop games"/>
    <d v="2015-10-15T12:20:00"/>
    <d v="2015-11-14T13:20:00"/>
    <x v="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s v="games"/>
    <s v="tabletop games"/>
    <d v="2015-09-15T09:59:58"/>
    <d v="2015-10-15T09:59:58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s v="games"/>
    <s v="tabletop games"/>
    <d v="2015-06-08T15:01:08"/>
    <d v="2015-07-06T03:00:00"/>
    <x v="3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s v="music"/>
    <s v="electronic music"/>
    <d v="2013-01-02T20:19:25"/>
    <d v="2013-01-16T20:19:25"/>
    <x v="2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s v="music"/>
    <s v="electronic music"/>
    <d v="2012-10-02T20:22:48"/>
    <d v="2012-11-01T20:22:48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s v="music"/>
    <s v="electronic music"/>
    <d v="2015-08-25T20:38:02"/>
    <d v="2015-09-24T20:38:02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s v="music"/>
    <s v="electronic music"/>
    <d v="2013-02-07T07:28:39"/>
    <d v="2013-03-09T07:28:39"/>
    <x v="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s v="music"/>
    <s v="electronic music"/>
    <d v="2012-05-02T19:43:09"/>
    <d v="2012-06-01T19:43:09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s v="music"/>
    <s v="electronic music"/>
    <d v="2012-03-29T06:10:24"/>
    <d v="2012-04-16T06:10:24"/>
    <x v="1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s v="music"/>
    <s v="electronic music"/>
    <d v="2013-10-17T04:39:33"/>
    <d v="2013-11-16T05:39:33"/>
    <x v="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s v="music"/>
    <s v="electronic music"/>
    <d v="2012-02-07T21:10:26"/>
    <d v="2012-04-07T04:00:00"/>
    <x v="1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s v="music"/>
    <s v="electronic music"/>
    <d v="2014-04-03T11:30:44"/>
    <d v="2014-04-14T23:00:00"/>
    <x v="6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s v="music"/>
    <s v="electronic music"/>
    <d v="2012-02-17T01:35:10"/>
    <d v="2012-04-14T17:36:00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s v="music"/>
    <s v="electronic music"/>
    <d v="2014-03-18T18:50:25"/>
    <d v="2014-04-10T06:59:00"/>
    <x v="3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s v="music"/>
    <s v="electronic music"/>
    <d v="2013-10-01T17:56:17"/>
    <d v="2013-11-04T01:00:00"/>
    <x v="5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s v="music"/>
    <s v="electronic music"/>
    <d v="2015-04-15T19:49:39"/>
    <d v="2015-05-15T19:49:39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s v="music"/>
    <s v="electronic music"/>
    <d v="2014-01-07T19:00:48"/>
    <d v="2014-02-06T19:00:48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s v="music"/>
    <s v="electronic music"/>
    <d v="2012-02-19T17:12:52"/>
    <d v="2012-03-13T06:59:00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s v="music"/>
    <s v="electronic music"/>
    <d v="2015-07-09T18:02:25"/>
    <d v="2015-07-23T18:02:25"/>
    <x v="2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s v="music"/>
    <s v="electronic music"/>
    <d v="2015-10-22T18:38:33"/>
    <d v="2015-11-02T08:00:00"/>
    <x v="6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s v="music"/>
    <s v="electronic music"/>
    <d v="2012-08-06T19:29:43"/>
    <d v="2012-08-29T00:00:00"/>
    <x v="3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s v="music"/>
    <s v="electronic music"/>
    <d v="2015-07-20T17:15:12"/>
    <d v="2015-08-19T17:15:12"/>
    <x v="1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s v="music"/>
    <s v="electronic music"/>
    <d v="2013-06-27T01:27:16"/>
    <d v="2013-07-27T01:27:16"/>
    <x v="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s v="games"/>
    <s v="tabletop games"/>
    <d v="2016-03-23T16:00:09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s v="games"/>
    <s v="tabletop games"/>
    <d v="2011-12-29T18:54:07"/>
    <d v="2012-01-28T18:54:07"/>
    <x v="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s v="games"/>
    <s v="tabletop games"/>
    <d v="2015-05-28T15:22:48"/>
    <d v="2015-06-27T15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s v="games"/>
    <s v="tabletop games"/>
    <d v="2016-10-01T16:01:15"/>
    <d v="2016-10-29T19:00:00"/>
    <x v="3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s v="games"/>
    <s v="tabletop games"/>
    <d v="2014-08-22T19:00:15"/>
    <d v="2014-09-21T19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s v="games"/>
    <s v="tabletop games"/>
    <d v="2016-01-12T19:10:22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s v="games"/>
    <s v="tabletop games"/>
    <d v="2013-10-14T19:22:35"/>
    <d v="2013-11-13T20:22:35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s v="games"/>
    <s v="tabletop games"/>
    <d v="2015-07-17T06:40:36"/>
    <d v="2015-08-16T06:40:36"/>
    <x v="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s v="games"/>
    <s v="tabletop games"/>
    <d v="2013-07-29T15:56:31"/>
    <d v="2013-09-03T04:00:00"/>
    <x v="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s v="games"/>
    <s v="tabletop games"/>
    <d v="2014-03-26T21:08:47"/>
    <d v="2014-04-25T21:08:47"/>
    <x v="1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s v="games"/>
    <s v="tabletop games"/>
    <d v="2013-05-29T21:51:41"/>
    <d v="2013-06-25T05:00:00"/>
    <x v="1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s v="games"/>
    <s v="tabletop games"/>
    <d v="2014-06-16T19:03:28"/>
    <d v="2014-07-19T03:00:00"/>
    <x v="1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s v="games"/>
    <s v="tabletop games"/>
    <d v="2015-11-23T09:05:39"/>
    <d v="2015-12-14T00:00:00"/>
    <x v="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s v="games"/>
    <s v="tabletop games"/>
    <d v="2016-12-06T19:47:27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s v="games"/>
    <s v="tabletop games"/>
    <d v="2015-02-27T00:31:51"/>
    <d v="2015-03-28T23:31:51"/>
    <x v="3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s v="games"/>
    <s v="tabletop games"/>
    <d v="2016-01-02T14:48:43"/>
    <d v="2016-02-01T14:48:43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s v="games"/>
    <s v="tabletop games"/>
    <d v="2014-10-03T00:04:43"/>
    <d v="2014-11-12T07:59:00"/>
    <x v="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s v="games"/>
    <s v="tabletop games"/>
    <d v="2017-02-08T14:55:16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s v="games"/>
    <s v="tabletop games"/>
    <d v="2013-10-25T23:00:14"/>
    <d v="2013-12-01T04:02:00"/>
    <x v="4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s v="games"/>
    <s v="tabletop games"/>
    <d v="2016-03-23T19:49:04"/>
    <d v="2016-04-22T19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s v="games"/>
    <s v="tabletop games"/>
    <d v="2017-01-31T19:51:40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s v="games"/>
    <s v="tabletop games"/>
    <d v="2013-10-22T13:48:53"/>
    <d v="2013-11-27T03:02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s v="games"/>
    <s v="tabletop games"/>
    <d v="2017-03-06T18:01:30"/>
    <d v="2017-03-13T03:00:00"/>
    <x v="5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s v="games"/>
    <s v="tabletop games"/>
    <d v="2016-10-04T19:39:06"/>
    <d v="2016-10-16T20:30:00"/>
    <x v="5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s v="games"/>
    <s v="tabletop games"/>
    <d v="2014-01-21T17:00:17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s v="games"/>
    <s v="tabletop games"/>
    <d v="2015-08-05T19:00:10"/>
    <d v="2015-09-04T19:00:10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s v="games"/>
    <s v="tabletop games"/>
    <d v="2015-07-15T15:59:25"/>
    <d v="2015-07-29T15:59:25"/>
    <x v="2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s v="games"/>
    <s v="tabletop games"/>
    <d v="2016-11-14T21:01:18"/>
    <d v="2016-12-14T21:01:18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s v="games"/>
    <s v="tabletop games"/>
    <d v="2013-03-03T16:52:45"/>
    <d v="2013-04-02T15:52:45"/>
    <x v="1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s v="games"/>
    <s v="tabletop games"/>
    <d v="2016-11-03T00:07:53"/>
    <d v="2016-12-03T01:07:53"/>
    <x v="1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s v="games"/>
    <s v="tabletop games"/>
    <d v="2014-07-26T08:17:57"/>
    <d v="2014-08-16T08:17:57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s v="games"/>
    <s v="tabletop games"/>
    <d v="2016-07-22T07:52:18"/>
    <d v="2016-08-06T07:52:18"/>
    <x v="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s v="games"/>
    <s v="tabletop games"/>
    <d v="2015-10-19T15:09:07"/>
    <d v="2015-11-18T16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s v="games"/>
    <s v="tabletop games"/>
    <d v="2017-01-17T15:32:48"/>
    <d v="2017-01-24T15:32:48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s v="games"/>
    <s v="tabletop games"/>
    <d v="2016-04-07T22:50:51"/>
    <d v="2016-05-07T22:50:51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s v="games"/>
    <s v="tabletop games"/>
    <d v="2016-11-08T10:50:46"/>
    <d v="2016-11-22T10:50:46"/>
    <x v="2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s v="games"/>
    <s v="tabletop games"/>
    <d v="2016-05-15T22:28:49"/>
    <d v="2016-06-19T23:00:00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s v="games"/>
    <s v="tabletop games"/>
    <d v="2015-05-12T18:01:27"/>
    <d v="2015-06-11T18:01:27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s v="games"/>
    <s v="tabletop games"/>
    <d v="2016-11-28T19:18:56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s v="games"/>
    <s v="tabletop games"/>
    <d v="2014-02-25T00:24:10"/>
    <d v="2014-03-26T23:24:10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s v="games"/>
    <s v="tabletop games"/>
    <d v="2017-01-24T17:23:40"/>
    <d v="2017-02-14T17:23:40"/>
    <x v="2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s v="games"/>
    <s v="tabletop games"/>
    <d v="2014-10-14T14:02:38"/>
    <d v="2014-11-18T00:00:00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s v="games"/>
    <s v="tabletop games"/>
    <d v="2015-01-10T19:58:33"/>
    <d v="2015-01-31T19:58:33"/>
    <x v="2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s v="games"/>
    <s v="tabletop games"/>
    <d v="2016-05-06T13:58:34"/>
    <d v="2016-05-23T03:00:00"/>
    <x v="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s v="games"/>
    <s v="tabletop games"/>
    <d v="2016-11-15T20:28:27"/>
    <d v="2016-11-22T20:28:27"/>
    <x v="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s v="games"/>
    <s v="tabletop games"/>
    <d v="2016-04-09T20:59:52"/>
    <d v="2016-04-27T02:00:00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s v="games"/>
    <s v="tabletop games"/>
    <d v="2014-11-25T19:54:57"/>
    <d v="2014-12-21T01:00:00"/>
    <x v="29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s v="games"/>
    <s v="tabletop games"/>
    <d v="2017-02-10T01:58:35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s v="games"/>
    <s v="tabletop games"/>
    <d v="2017-02-10T16:54:23"/>
    <d v="2017-03-07T05:00:00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s v="games"/>
    <s v="tabletop games"/>
    <d v="2016-12-21T20:51:53"/>
    <d v="2017-01-10T21:59:00"/>
    <x v="2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s v="games"/>
    <s v="tabletop games"/>
    <d v="2016-11-10T00:00:04"/>
    <d v="2016-12-10T00:00:04"/>
    <x v="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s v="games"/>
    <s v="tabletop games"/>
    <d v="2015-11-07T16:47:16"/>
    <d v="2015-12-07T16:47:16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s v="games"/>
    <s v="tabletop games"/>
    <d v="2017-02-15T13:10:42"/>
    <d v="2017-03-12T12:10:4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s v="games"/>
    <s v="tabletop games"/>
    <d v="2014-01-24T12:00:57"/>
    <d v="2014-02-23T12:00:57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s v="games"/>
    <s v="tabletop games"/>
    <d v="2014-11-22T14:47:59"/>
    <d v="2014-12-22T14:47:59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s v="games"/>
    <s v="tabletop games"/>
    <d v="2013-12-06T15:38:09"/>
    <d v="2014-01-05T15:38:09"/>
    <x v="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s v="games"/>
    <s v="tabletop games"/>
    <d v="2012-01-28T16:17:03"/>
    <d v="2012-02-27T16:17:03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s v="games"/>
    <s v="tabletop games"/>
    <d v="2015-11-30T17:01:07"/>
    <d v="2016-01-03T22:59:00"/>
    <x v="51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s v="games"/>
    <s v="tabletop games"/>
    <d v="2015-01-16T19:21:39"/>
    <d v="2015-02-04T04:00:00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s v="games"/>
    <s v="tabletop games"/>
    <d v="2015-08-18T14:59:51"/>
    <d v="2015-09-17T14:59:5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s v="music"/>
    <s v="rock"/>
    <d v="2011-05-24T06:51:37"/>
    <d v="2011-07-25T06:50:00"/>
    <x v="6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s v="music"/>
    <s v="rock"/>
    <d v="2015-11-15T04:11:26"/>
    <d v="2016-01-14T04:11:26"/>
    <x v="1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s v="music"/>
    <s v="rock"/>
    <d v="2012-03-10T03:00:04"/>
    <d v="2012-05-09T02:00:04"/>
    <x v="1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s v="music"/>
    <s v="rock"/>
    <d v="2011-02-11T19:07:25"/>
    <d v="2011-03-12T04:00:00"/>
    <x v="3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s v="music"/>
    <s v="rock"/>
    <d v="2012-05-30T04:27:23"/>
    <d v="2012-06-29T04:27:23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s v="music"/>
    <s v="rock"/>
    <d v="2013-08-08T23:07:34"/>
    <d v="2013-09-06T03:59:00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s v="music"/>
    <s v="rock"/>
    <d v="2014-06-02T16:01:00"/>
    <d v="2014-06-23T16:01:00"/>
    <x v="2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s v="music"/>
    <s v="rock"/>
    <d v="2012-06-07T19:51:29"/>
    <d v="2012-06-26T18:00:00"/>
    <x v="3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s v="music"/>
    <s v="rock"/>
    <d v="2013-10-24T23:57:40"/>
    <d v="2013-12-06T23:22:00"/>
    <x v="4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s v="music"/>
    <s v="rock"/>
    <d v="2009-09-14T06:05:30"/>
    <d v="2009-12-01T17:00:00"/>
    <x v="7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s v="music"/>
    <s v="rock"/>
    <d v="2012-03-19T23:26:58"/>
    <d v="2012-04-23T04:00:00"/>
    <x v="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s v="music"/>
    <s v="rock"/>
    <d v="2012-03-19T16:44:36"/>
    <d v="2012-04-18T16:44:36"/>
    <x v="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s v="music"/>
    <s v="rock"/>
    <d v="2012-08-30T16:59:59"/>
    <d v="2012-09-25T03:59:00"/>
    <x v="2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s v="music"/>
    <s v="rock"/>
    <d v="2012-12-21T17:21:20"/>
    <d v="2013-01-20T17:21:20"/>
    <x v="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s v="music"/>
    <s v="rock"/>
    <d v="2012-12-27T22:54:16"/>
    <d v="2013-01-26T22:54:16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s v="music"/>
    <s v="rock"/>
    <d v="2012-01-19T17:33:46"/>
    <d v="2012-02-23T17:33:46"/>
    <x v="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s v="music"/>
    <s v="rock"/>
    <d v="2012-02-09T01:00:49"/>
    <d v="2012-03-14T03:59:00"/>
    <x v="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s v="music"/>
    <s v="rock"/>
    <d v="2014-02-24T20:10:33"/>
    <d v="2014-03-26T19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s v="music"/>
    <s v="rock"/>
    <d v="2011-01-22T00:46:49"/>
    <d v="2011-02-06T00:46:49"/>
    <x v="1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s v="music"/>
    <s v="rock"/>
    <d v="2012-06-14T17:26:56"/>
    <d v="2012-06-28T17:26:56"/>
    <x v="2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s v="music"/>
    <s v="indie rock"/>
    <d v="2013-05-22T03:31:36"/>
    <d v="2013-06-21T03:31:36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s v="music"/>
    <s v="indie rock"/>
    <d v="2013-11-27T20:50:34"/>
    <d v="2013-12-31T07:00:00"/>
    <x v="5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s v="music"/>
    <s v="indie rock"/>
    <d v="2011-11-03T02:39:56"/>
    <d v="2011-12-13T03:39:5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s v="music"/>
    <s v="indie rock"/>
    <d v="2010-11-20T19:34:51"/>
    <d v="2011-01-01T04:59:00"/>
    <x v="1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s v="music"/>
    <s v="indie rock"/>
    <d v="2014-07-14T16:41:12"/>
    <d v="2014-08-08T18:00:00"/>
    <x v="1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s v="music"/>
    <s v="indie rock"/>
    <d v="2012-02-09T04:02:09"/>
    <d v="2012-03-10T04:02:09"/>
    <x v="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s v="music"/>
    <s v="indie rock"/>
    <d v="2012-04-05T19:15:33"/>
    <d v="2012-05-05T19:15:28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s v="music"/>
    <s v="indie rock"/>
    <d v="2014-07-31T23:06:36"/>
    <d v="2014-08-29T01:00:00"/>
    <x v="37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s v="music"/>
    <s v="indie rock"/>
    <d v="2013-02-02T23:42:17"/>
    <d v="2013-03-09T23:42:17"/>
    <x v="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s v="music"/>
    <s v="indie rock"/>
    <d v="2013-02-19T19:03:35"/>
    <d v="2013-03-21T18:03:35"/>
    <x v="1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s v="music"/>
    <s v="indie rock"/>
    <d v="2014-04-07T00:06:29"/>
    <d v="2014-05-07T00:06:29"/>
    <x v="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s v="music"/>
    <s v="indie rock"/>
    <d v="2014-03-18T15:11:18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s v="music"/>
    <s v="indie rock"/>
    <d v="2012-04-03T23:00:26"/>
    <d v="2012-05-03T23:00:26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s v="music"/>
    <s v="indie rock"/>
    <d v="2012-05-08T13:14:17"/>
    <d v="2012-06-07T13:14:17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s v="music"/>
    <s v="indie rock"/>
    <d v="2012-04-05T17:25:43"/>
    <d v="2012-05-05T17:25:43"/>
    <x v="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s v="music"/>
    <s v="indie rock"/>
    <d v="2009-09-23T17:24:10"/>
    <d v="2009-12-09T18:24:00"/>
    <x v="7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s v="music"/>
    <s v="indie rock"/>
    <d v="2010-01-14T13:00:49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s v="music"/>
    <s v="indie rock"/>
    <d v="2009-08-25T15:26:54"/>
    <d v="2009-09-26T03:59:00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s v="music"/>
    <s v="indie rock"/>
    <d v="2013-11-15T01:58:05"/>
    <d v="2013-12-15T01:58:05"/>
    <x v="1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s v="music"/>
    <s v="indie rock"/>
    <d v="2014-02-26T19:36:40"/>
    <d v="2014-04-02T18:36:40"/>
    <x v="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s v="food"/>
    <s v="small batch"/>
    <d v="2017-03-05T06:15:0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s v="food"/>
    <s v="small batch"/>
    <d v="2017-03-10T21:29:29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s v="food"/>
    <s v="small batch"/>
    <d v="2017-03-13T18:07:27"/>
    <d v="2017-03-20T18:07:27"/>
    <x v="5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s v="food"/>
    <s v="small batch"/>
    <d v="2017-02-24T21:14:45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s v="food"/>
    <s v="small batch"/>
    <d v="2017-02-28T00:32:11"/>
    <d v="2017-03-29T23:32:11"/>
    <x v="3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s v="food"/>
    <s v="small batch"/>
    <d v="2017-03-10T00:49:08"/>
    <d v="2017-04-30T17:00:00"/>
    <x v="5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s v="food"/>
    <s v="small batch"/>
    <d v="2014-07-22T22:00:40"/>
    <d v="2014-08-26T22:00:40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s v="food"/>
    <s v="small batch"/>
    <d v="2015-05-15T18:45:37"/>
    <d v="2015-06-14T18:45:37"/>
    <x v="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s v="food"/>
    <s v="small batch"/>
    <d v="2014-06-17T14:59:06"/>
    <d v="2014-07-17T14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s v="food"/>
    <s v="small batch"/>
    <d v="2015-11-24T21:35:43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s v="food"/>
    <s v="small batch"/>
    <d v="2014-07-19T00:08:10"/>
    <d v="2014-08-18T00:08:10"/>
    <x v="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s v="food"/>
    <s v="small batch"/>
    <d v="2015-01-07T15:04:31"/>
    <d v="2015-02-06T15:04:31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s v="food"/>
    <s v="small batch"/>
    <d v="2014-05-08T15:36:30"/>
    <d v="2014-05-29T17:50:00"/>
    <x v="2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s v="food"/>
    <s v="small batch"/>
    <d v="2014-10-06T16:04:58"/>
    <d v="2014-11-05T17:34:00"/>
    <x v="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s v="food"/>
    <s v="small batch"/>
    <d v="2014-05-12T13:44:03"/>
    <d v="2014-06-11T13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s v="food"/>
    <s v="small batch"/>
    <d v="2014-01-27T22:11:35"/>
    <d v="2014-03-08T22:11:35"/>
    <x v="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s v="food"/>
    <s v="small batch"/>
    <d v="2014-05-27T15:22:23"/>
    <d v="2014-06-26T15:22:23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s v="food"/>
    <s v="small batch"/>
    <d v="2014-05-30T21:31:24"/>
    <d v="2014-06-29T21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s v="food"/>
    <s v="small batch"/>
    <d v="2016-11-18T19:11:4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s v="food"/>
    <s v="small batch"/>
    <d v="2016-09-30T15:25:38"/>
    <d v="2016-10-30T15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n v="0"/>
    <s v="technology"/>
    <s v="web"/>
    <d v="2015-06-12T19:31:44"/>
    <d v="2015-07-12T19:31:44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n v="0"/>
    <s v="technology"/>
    <s v="web"/>
    <d v="2014-09-15T16:51:10"/>
    <d v="2014-10-06T05:00:00"/>
    <x v="2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s v="technology"/>
    <s v="web"/>
    <d v="2015-11-19T19:48:25"/>
    <d v="2016-01-08T19:47:00"/>
    <x v="3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s v="technology"/>
    <s v="web"/>
    <d v="2016-05-25T17:27:49"/>
    <d v="2016-06-24T17:27:49"/>
    <x v="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n v="0"/>
    <s v="technology"/>
    <s v="web"/>
    <d v="2015-02-25T00:02:36"/>
    <d v="2015-03-31T23:39:00"/>
    <x v="5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s v="technology"/>
    <s v="web"/>
    <d v="2016-09-02T19:10:31"/>
    <d v="2016-10-17T19:10:31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s v="technology"/>
    <s v="web"/>
    <d v="2016-07-26T14:34:36"/>
    <d v="2016-08-25T14:34:3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s v="technology"/>
    <s v="web"/>
    <d v="2015-12-22T22:22:18"/>
    <d v="2016-02-20T22:22:18"/>
    <x v="1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n v="0"/>
    <s v="technology"/>
    <s v="web"/>
    <d v="2015-07-13T18:37:08"/>
    <d v="2015-08-11T18:37:08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n v="0"/>
    <s v="technology"/>
    <s v="web"/>
    <d v="2016-12-04T20:12: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s v="technology"/>
    <s v="web"/>
    <d v="2015-03-31T02:25:39"/>
    <d v="2015-04-30T02:25:39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n v="0"/>
    <s v="technology"/>
    <s v="web"/>
    <d v="2015-04-07T15:12:32"/>
    <d v="2015-06-06T15:12:32"/>
    <x v="1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n v="0"/>
    <s v="technology"/>
    <s v="web"/>
    <d v="2015-04-09T16:13:42"/>
    <d v="2015-04-21T16:13:42"/>
    <x v="5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s v="technology"/>
    <s v="web"/>
    <d v="2014-11-11T17:21:00"/>
    <d v="2015-01-10T17:21:00"/>
    <x v="1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s v="technology"/>
    <s v="web"/>
    <d v="2015-04-02T22:02:16"/>
    <d v="2015-05-02T22:02:16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n v="0"/>
    <s v="technology"/>
    <s v="web"/>
    <d v="2015-05-06T18:48:24"/>
    <d v="2015-06-05T18:48:24"/>
    <x v="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n v="0"/>
    <s v="technology"/>
    <s v="web"/>
    <d v="2015-09-17T14:52:58"/>
    <d v="2015-10-17T14:52:58"/>
    <x v="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n v="0"/>
    <s v="technology"/>
    <s v="web"/>
    <d v="2014-12-05T22:20:36"/>
    <d v="2015-01-31T00:39:00"/>
    <x v="4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s v="technology"/>
    <s v="web"/>
    <d v="2015-06-04T15:35:24"/>
    <d v="2015-08-03T15:35:24"/>
    <x v="13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s v="technology"/>
    <s v="web"/>
    <d v="2016-01-08T16:58:00"/>
    <d v="2016-02-07T16:58:00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n v="0"/>
    <s v="technology"/>
    <s v="web"/>
    <d v="2016-04-06T20:36:48"/>
    <d v="2016-04-30T22:00:00"/>
    <x v="1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s v="technology"/>
    <s v="web"/>
    <d v="2014-11-11T16:31:10"/>
    <d v="2014-12-11T16:31:1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n v="0"/>
    <s v="technology"/>
    <s v="web"/>
    <d v="2015-11-14T00:16:40"/>
    <d v="2015-12-29T00:16:40"/>
    <x v="8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n v="0"/>
    <s v="technology"/>
    <s v="web"/>
    <d v="2015-09-01T22:25:56"/>
    <d v="2015-10-26T22:25:56"/>
    <x v="5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n v="0"/>
    <s v="technology"/>
    <s v="web"/>
    <d v="2015-12-08T17:40:25"/>
    <d v="2016-01-17T23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s v="technology"/>
    <s v="web"/>
    <d v="2015-09-21T12:45:33"/>
    <d v="2015-10-21T12:45:33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s v="technology"/>
    <s v="web"/>
    <d v="2016-02-25T23:16:56"/>
    <d v="2016-04-25T22:16:56"/>
    <x v="1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s v="technology"/>
    <s v="web"/>
    <d v="2015-02-28T17:19:25"/>
    <d v="2015-04-14T16:19:25"/>
    <x v="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n v="0"/>
    <s v="technology"/>
    <s v="web"/>
    <d v="2016-01-11T19:30:11"/>
    <d v="2016-02-10T19:30:11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s v="technology"/>
    <s v="web"/>
    <d v="2014-11-18T04:32:21"/>
    <d v="2014-12-18T04:32:2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n v="0"/>
    <s v="technology"/>
    <s v="web"/>
    <d v="2015-05-26T18:39:56"/>
    <d v="2015-06-25T18:39:56"/>
    <x v="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s v="technology"/>
    <s v="web"/>
    <d v="2015-03-25T01:39:31"/>
    <d v="2015-04-24T01:39:31"/>
    <x v="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s v="technology"/>
    <s v="web"/>
    <d v="2015-07-30T15:53:44"/>
    <d v="2015-08-29T15:53:44"/>
    <x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s v="technology"/>
    <s v="web"/>
    <d v="2015-01-13T20:14:20"/>
    <d v="2015-02-12T20:14:2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n v="0"/>
    <s v="technology"/>
    <s v="web"/>
    <d v="2016-08-10T20:03:57"/>
    <d v="2016-09-09T20:03:57"/>
    <x v="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s v="technology"/>
    <s v="web"/>
    <d v="2015-11-10T22:12:46"/>
    <d v="2015-12-10T22:12:46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n v="0"/>
    <s v="technology"/>
    <s v="web"/>
    <d v="2016-10-26T20:53:03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n v="0"/>
    <s v="technology"/>
    <s v="web"/>
    <d v="2015-07-28T00:18:50"/>
    <d v="2015-08-26T00:18:50"/>
    <x v="3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n v="0"/>
    <s v="technology"/>
    <s v="web"/>
    <d v="2015-08-21T00:23:36"/>
    <d v="2015-10-05T00:23:36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s v="technology"/>
    <s v="web"/>
    <d v="2015-09-01T19:02:22"/>
    <d v="2015-10-01T19:02:22"/>
    <x v="1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s v="technology"/>
    <s v="web"/>
    <d v="2015-03-11T22:27:28"/>
    <d v="2015-04-10T22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s v="technology"/>
    <s v="web"/>
    <d v="2015-07-10T04:30:03"/>
    <d v="2015-08-04T04:30:03"/>
    <x v="1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s v="technology"/>
    <s v="web"/>
    <d v="2015-01-23T01:21:47"/>
    <d v="2015-02-22T01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s v="technology"/>
    <s v="web"/>
    <d v="2014-10-15T01:37:23"/>
    <d v="2014-11-14T02:37:23"/>
    <x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s v="technology"/>
    <s v="web"/>
    <d v="2015-07-06T16:50:32"/>
    <d v="2015-08-05T16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n v="0"/>
    <s v="technology"/>
    <s v="web"/>
    <d v="2014-11-11T20:07:04"/>
    <d v="2015-01-10T20:07:04"/>
    <x v="1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s v="technology"/>
    <s v="web"/>
    <d v="2016-06-07T15:02:20"/>
    <d v="2016-07-22T15:02:20"/>
    <x v="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s v="technology"/>
    <s v="web"/>
    <d v="2014-12-16T20:29:19"/>
    <d v="2015-01-15T19:29:00"/>
    <x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s v="technology"/>
    <s v="web"/>
    <d v="2015-06-24T15:40:52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n v="0"/>
    <s v="technology"/>
    <s v="web"/>
    <d v="2014-11-25T06:17:44"/>
    <d v="2015-01-04T06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s v="technology"/>
    <s v="web"/>
    <d v="2015-03-01T19:04:04"/>
    <d v="2015-03-31T18:04:04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n v="0"/>
    <s v="technology"/>
    <s v="web"/>
    <d v="2015-09-29T02:53:43"/>
    <d v="2015-10-29T02:53:43"/>
    <x v="1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s v="technology"/>
    <s v="web"/>
    <d v="2015-07-09T15:33:37"/>
    <d v="2015-08-08T15:33:37"/>
    <x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s v="technology"/>
    <s v="web"/>
    <d v="2015-01-27T08:41:33"/>
    <d v="2015-02-26T08:41:33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n v="0"/>
    <s v="technology"/>
    <s v="web"/>
    <d v="2016-12-13T02:54:47"/>
    <d v="2017-01-10T08:57:00"/>
    <x v="3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s v="technology"/>
    <s v="web"/>
    <d v="2015-09-15T20:22:38"/>
    <d v="2015-10-15T20:22:3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n v="0"/>
    <s v="technology"/>
    <s v="web"/>
    <d v="2014-12-03T21:14:16"/>
    <d v="2015-01-02T21:14:16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n v="0"/>
    <s v="technology"/>
    <s v="web"/>
    <d v="2015-06-02T21:59:44"/>
    <d v="2015-07-02T21:59:44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n v="0"/>
    <s v="technology"/>
    <s v="web"/>
    <d v="2014-11-13T20:28:26"/>
    <d v="2014-12-18T20:28:26"/>
    <x v="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n v="0"/>
    <s v="technology"/>
    <s v="web"/>
    <d v="2016-03-15T06:26:04"/>
    <d v="2016-04-14T06:26:04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s v="food"/>
    <s v="food trucks"/>
    <d v="2016-01-05T19:44:56"/>
    <d v="2016-03-05T19:44:56"/>
    <x v="13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s v="food"/>
    <s v="food trucks"/>
    <d v="2015-04-13T16:18:51"/>
    <d v="2015-05-13T16:18:51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s v="food"/>
    <s v="food trucks"/>
    <d v="2016-01-30T21:10:58"/>
    <d v="2016-03-30T20:10:58"/>
    <x v="1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n v="0"/>
    <s v="food"/>
    <s v="food trucks"/>
    <d v="2015-12-04T00:56:47"/>
    <d v="2016-01-03T00:56:47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s v="food"/>
    <s v="food trucks"/>
    <d v="2016-08-13T14:02:55"/>
    <d v="2016-09-03T14:02:55"/>
    <x v="2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s v="food"/>
    <s v="food trucks"/>
    <d v="2014-12-10T02:39:50"/>
    <d v="2015-01-19T02:39:50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s v="food"/>
    <s v="food trucks"/>
    <d v="2015-03-19T13:48:48"/>
    <d v="2015-04-11T06:00:00"/>
    <x v="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s v="food"/>
    <s v="food trucks"/>
    <d v="2014-10-07T03:22:37"/>
    <d v="2014-11-06T04:22:37"/>
    <x v="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s v="food"/>
    <s v="food trucks"/>
    <d v="2015-07-19T21:01:15"/>
    <d v="2015-08-18T21:01:15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n v="0"/>
    <s v="food"/>
    <s v="food trucks"/>
    <d v="2015-08-08T09:47:55"/>
    <d v="2015-09-07T09:47:55"/>
    <x v="1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s v="food"/>
    <s v="food trucks"/>
    <d v="2015-07-26T17:34:42"/>
    <d v="2015-08-25T17:34:42"/>
    <x v="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n v="0"/>
    <s v="food"/>
    <s v="food trucks"/>
    <d v="2016-10-12T17:41:13"/>
    <d v="2016-11-26T18:41:13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s v="food"/>
    <s v="food trucks"/>
    <d v="2014-05-01T02:38:02"/>
    <d v="2014-05-31T23:30:00"/>
    <x v="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s v="food"/>
    <s v="food trucks"/>
    <d v="2015-07-13T16:41:00"/>
    <d v="2015-08-22T03:59:00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s v="food"/>
    <s v="food trucks"/>
    <d v="2016-06-15T20:42:26"/>
    <d v="2016-07-15T20:42:26"/>
    <x v="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s v="food"/>
    <s v="food trucks"/>
    <d v="2015-01-15T17:42:23"/>
    <d v="2015-03-14T15:00:00"/>
    <x v="4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n v="0"/>
    <s v="food"/>
    <s v="food trucks"/>
    <d v="2014-07-11T21:13:07"/>
    <d v="2014-08-10T21:13:07"/>
    <x v="1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s v="food"/>
    <s v="food trucks"/>
    <d v="2015-01-23T20:34:04"/>
    <d v="2015-03-24T19:34:04"/>
    <x v="1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n v="0"/>
    <s v="food"/>
    <s v="food trucks"/>
    <d v="2014-12-20T17:43:09"/>
    <d v="2015-02-18T17:43:09"/>
    <x v="1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s v="food"/>
    <s v="food trucks"/>
    <d v="2014-09-11T00:41:35"/>
    <d v="2014-11-10T01:41:35"/>
    <x v="1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s v="food"/>
    <s v="food trucks"/>
    <d v="2015-01-22T16:29:56"/>
    <d v="2015-02-21T16:29:56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s v="food"/>
    <s v="food trucks"/>
    <d v="2015-02-09T17:23:56"/>
    <d v="2015-03-11T16:23:56"/>
    <x v="1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s v="food"/>
    <s v="food trucks"/>
    <d v="2014-12-01T16:54:50"/>
    <d v="2014-12-31T16:54:50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s v="food"/>
    <s v="food trucks"/>
    <d v="2014-09-27T21:25:08"/>
    <d v="2014-10-27T21:25:08"/>
    <x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s v="food"/>
    <s v="food trucks"/>
    <d v="2016-05-12T21:55:49"/>
    <d v="2016-05-27T22:04:00"/>
    <x v="18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n v="0"/>
    <s v="food"/>
    <s v="food trucks"/>
    <d v="2015-06-09T04:04:52"/>
    <d v="2015-08-08T04:04:52"/>
    <x v="13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s v="food"/>
    <s v="food trucks"/>
    <d v="2016-02-12T07:38:53"/>
    <d v="2016-03-23T06:38:53"/>
    <x v="4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s v="food"/>
    <s v="food trucks"/>
    <d v="2015-02-10T18:49:11"/>
    <d v="2015-03-12T17:49:11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s v="food"/>
    <s v="food trucks"/>
    <d v="2016-12-30T21:06:06"/>
    <d v="2017-02-05T16:44:00"/>
    <x v="4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s v="food"/>
    <s v="food trucks"/>
    <d v="2016-01-13T03:08:24"/>
    <d v="2016-02-12T03:08:24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s v="food"/>
    <s v="food trucks"/>
    <d v="2016-04-29T02:23:33"/>
    <d v="2016-06-28T02:23:33"/>
    <x v="1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"/>
    <s v="food trucks"/>
    <d v="2015-02-06T05:14:57"/>
    <d v="2015-03-08T05:14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n v="0"/>
    <s v="food"/>
    <s v="food trucks"/>
    <d v="2016-01-28T21:35:43"/>
    <d v="2016-02-27T21:35:43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s v="food"/>
    <s v="food trucks"/>
    <d v="2015-06-25T04:27:54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s v="food"/>
    <s v="food trucks"/>
    <d v="2015-09-05T06:39:46"/>
    <d v="2015-10-05T06:39:46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s v="food"/>
    <s v="food trucks"/>
    <d v="2015-11-30T14:46:10"/>
    <d v="2016-01-29T14:46:10"/>
    <x v="1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n v="0"/>
    <s v="food"/>
    <s v="food trucks"/>
    <d v="2015-01-27T23:09:48"/>
    <d v="2015-03-17T18:00:00"/>
    <x v="4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"/>
    <s v="food trucks"/>
    <d v="2015-10-08T21:57:42"/>
    <d v="2015-12-07T22:57:42"/>
    <x v="1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n v="0"/>
    <s v="food"/>
    <s v="food trucks"/>
    <d v="2015-09-18T19:38:49"/>
    <d v="2015-10-18T19:38:49"/>
    <x v="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s v="food"/>
    <s v="food trucks"/>
    <d v="2016-01-14T21:35:13"/>
    <d v="2016-02-13T21:35:13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s v="food"/>
    <s v="small batch"/>
    <d v="2015-07-02T03:00:54"/>
    <d v="2015-07-23T04:59:00"/>
    <x v="2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s v="food"/>
    <s v="small batch"/>
    <d v="2015-02-17T16:00:28"/>
    <d v="2015-03-19T15:00:28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s v="food"/>
    <s v="small batch"/>
    <d v="2014-07-16T15:00:22"/>
    <d v="2014-08-15T15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s v="food"/>
    <s v="small batch"/>
    <d v="2016-04-25T18:06:31"/>
    <d v="2016-05-25T18:06:31"/>
    <x v="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s v="food"/>
    <s v="small batch"/>
    <d v="2015-08-27T04:33:41"/>
    <d v="2015-09-26T04:33:4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s v="food"/>
    <s v="small batch"/>
    <d v="2016-10-27T14:27:51"/>
    <d v="2016-11-26T15:27:51"/>
    <x v="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s v="food"/>
    <s v="small batch"/>
    <d v="2016-10-11T11:16:33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s v="food"/>
    <s v="small batch"/>
    <d v="2016-08-25T07:35:13"/>
    <d v="2016-08-31T05:36:00"/>
    <x v="7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s v="food"/>
    <s v="small batch"/>
    <d v="2014-10-31T03:25:15"/>
    <d v="2014-11-30T04:25:15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s v="food"/>
    <s v="small batch"/>
    <d v="2014-09-20T01:44:16"/>
    <d v="2014-10-28T03:11:00"/>
    <x v="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s v="food"/>
    <s v="small batch"/>
    <d v="2017-02-13T21:48:10"/>
    <d v="2017-03-05T21:48:10"/>
    <x v="2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s v="food"/>
    <s v="small batch"/>
    <d v="2015-11-30T20:15:00"/>
    <d v="2015-12-29T23:00:00"/>
    <x v="3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s v="food"/>
    <s v="small batch"/>
    <d v="2017-01-03T16:36:49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s v="food"/>
    <s v="small batch"/>
    <d v="2017-02-04T04:50:08"/>
    <d v="2017-03-11T04:50:08"/>
    <x v="6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s v="food"/>
    <s v="small batch"/>
    <d v="2016-03-23T18:45:50"/>
    <d v="2016-04-20T18:45:50"/>
    <x v="31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s v="food"/>
    <s v="small batch"/>
    <d v="2017-01-26T23:03:59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s v="food"/>
    <s v="small batch"/>
    <d v="2016-02-23T14:27:36"/>
    <d v="2016-03-24T13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s v="food"/>
    <s v="small batch"/>
    <d v="2016-05-05T20:55:18"/>
    <d v="2016-06-09T19:00:00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s v="food"/>
    <s v="small batch"/>
    <d v="2016-02-07T15:18:05"/>
    <d v="2016-03-23T14:18:05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s v="food"/>
    <s v="small batch"/>
    <d v="2016-11-30T04:29:27"/>
    <d v="2017-01-03T04:17:00"/>
    <x v="5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s v="music"/>
    <s v="indie rock"/>
    <d v="2011-08-29T00:18:17"/>
    <d v="2011-10-01T03:00:00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s v="music"/>
    <s v="indie rock"/>
    <d v="2012-06-29T04:28:16"/>
    <d v="2012-07-19T04:28:16"/>
    <x v="2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music"/>
    <s v="indie rock"/>
    <d v="2013-03-08T02:40:25"/>
    <d v="2013-04-16T19:00:00"/>
    <x v="21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s v="music"/>
    <s v="indie rock"/>
    <d v="2015-09-01T21:36:37"/>
    <d v="2015-09-30T19:29:00"/>
    <x v="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s v="music"/>
    <s v="indie rock"/>
    <d v="2012-08-24T17:15:48"/>
    <d v="2012-09-23T17:15:48"/>
    <x v="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s v="music"/>
    <s v="indie rock"/>
    <d v="2013-04-09T02:27:33"/>
    <d v="2013-05-09T02:27:33"/>
    <x v="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s v="music"/>
    <s v="indie rock"/>
    <d v="2012-04-26T20:58:51"/>
    <d v="2012-05-10T17:00:00"/>
    <x v="2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s v="music"/>
    <s v="indie rock"/>
    <d v="2012-09-22T03:42:01"/>
    <d v="2012-10-28T05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s v="music"/>
    <s v="indie rock"/>
    <d v="2011-01-14T10:18:49"/>
    <d v="2011-02-08T10:18:49"/>
    <x v="1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s v="music"/>
    <s v="indie rock"/>
    <d v="2012-04-24T01:47:35"/>
    <d v="2012-05-24T01:47:35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s v="music"/>
    <s v="indie rock"/>
    <d v="2011-12-16T23:49:52"/>
    <d v="2012-01-25T23:49:52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s v="music"/>
    <s v="indie rock"/>
    <d v="2010-06-25T02:46:20"/>
    <d v="2010-09-04T01:03:00"/>
    <x v="7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s v="music"/>
    <s v="indie rock"/>
    <d v="2012-10-11T17:57:49"/>
    <d v="2012-11-10T18:57:49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s v="music"/>
    <s v="indie rock"/>
    <d v="2010-08-27T00:16:16"/>
    <d v="2010-10-11T00:16:16"/>
    <x v="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s v="music"/>
    <s v="indie rock"/>
    <d v="2010-05-12T06:54:15"/>
    <d v="2010-07-10T22:00:00"/>
    <x v="4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s v="music"/>
    <s v="indie rock"/>
    <d v="2014-10-01T07:52:50"/>
    <d v="2014-11-03T08:52:50"/>
    <x v="1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s v="music"/>
    <s v="indie rock"/>
    <d v="2012-06-28T16:35:45"/>
    <d v="2012-08-12T16:35:45"/>
    <x v="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s v="music"/>
    <s v="indie rock"/>
    <d v="2012-12-14T22:48:33"/>
    <d v="2013-01-13T22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s v="music"/>
    <s v="indie rock"/>
    <d v="2012-07-17T17:26:34"/>
    <d v="2012-07-28T02:00:00"/>
    <x v="6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music"/>
    <s v="indie rock"/>
    <d v="2015-08-11T22:28:04"/>
    <d v="2015-10-10T22:28:04"/>
    <x v="1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s v="music"/>
    <s v="indie rock"/>
    <d v="2012-03-31T15:30:08"/>
    <d v="2012-04-30T15:30:08"/>
    <x v="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s v="music"/>
    <s v="indie rock"/>
    <d v="2011-06-17T18:46:23"/>
    <d v="2011-08-01T18:46:23"/>
    <x v="8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s v="music"/>
    <s v="indie rock"/>
    <d v="2012-03-02T18:00:03"/>
    <d v="2012-05-01T17:00:03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s v="music"/>
    <s v="indie rock"/>
    <d v="2011-08-16T22:00:03"/>
    <d v="2011-09-15T22:00:03"/>
    <x v="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s v="music"/>
    <s v="indie rock"/>
    <d v="2011-09-07T23:57:59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s v="music"/>
    <s v="indie rock"/>
    <d v="2012-03-23T16:59:36"/>
    <d v="2012-04-22T16:59:36"/>
    <x v="1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s v="music"/>
    <s v="indie rock"/>
    <d v="2012-04-27T01:59:57"/>
    <d v="2012-05-27T01:59:57"/>
    <x v="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s v="music"/>
    <s v="indie rock"/>
    <d v="2011-10-17T15:11:48"/>
    <d v="2011-11-16T16:11:48"/>
    <x v="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s v="music"/>
    <s v="indie rock"/>
    <d v="2013-04-09T16:33:59"/>
    <d v="2013-05-09T16:33:59"/>
    <x v="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s v="music"/>
    <s v="indie rock"/>
    <d v="2012-04-24T05:27:56"/>
    <d v="2012-06-23T05:27:56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s v="music"/>
    <s v="indie rock"/>
    <d v="2010-12-30T20:08:34"/>
    <d v="2011-01-16T01:51:00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s v="music"/>
    <s v="indie rock"/>
    <d v="2012-04-25T23:39:48"/>
    <d v="2012-06-16T09:59:00"/>
    <x v="6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s v="music"/>
    <s v="indie rock"/>
    <d v="2013-03-15T04:02:20"/>
    <d v="2013-04-29T04:02:20"/>
    <x v="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s v="music"/>
    <s v="indie rock"/>
    <d v="2012-04-23T15:29:04"/>
    <d v="2012-05-23T15:29:04"/>
    <x v="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s v="music"/>
    <s v="indie rock"/>
    <d v="2012-05-07T22:42:55"/>
    <d v="2012-06-06T22:42:55"/>
    <x v="1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music"/>
    <s v="indie rock"/>
    <d v="2013-02-22T23:54:52"/>
    <d v="2013-03-29T22:54:52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s v="music"/>
    <s v="indie rock"/>
    <d v="2011-07-06T21:05:38"/>
    <d v="2011-08-05T21:05:38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s v="music"/>
    <s v="indie rock"/>
    <d v="2015-01-13T23:13:07"/>
    <d v="2015-01-27T23:13:07"/>
    <x v="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s v="music"/>
    <s v="indie rock"/>
    <d v="2012-11-13T15:33:57"/>
    <d v="2012-12-31T18:00:00"/>
    <x v="6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s v="music"/>
    <s v="indie rock"/>
    <d v="2012-05-24T18:32:55"/>
    <d v="2012-06-23T18:32:55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s v="food"/>
    <s v="restaurants"/>
    <d v="2015-08-28T18:38:24"/>
    <d v="2015-09-27T18:38:2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s v="food"/>
    <s v="restaurants"/>
    <d v="2014-08-07T19:48:38"/>
    <d v="2014-09-21T19:48:38"/>
    <x v="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n v="0"/>
    <s v="food"/>
    <s v="restaurants"/>
    <d v="2016-05-08T21:35:08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n v="0"/>
    <s v="food"/>
    <s v="restaurants"/>
    <d v="2014-10-16T00:22:14"/>
    <d v="2014-11-15T01:22:14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n v="0"/>
    <s v="food"/>
    <s v="restaurants"/>
    <d v="2015-02-12T01:20:16"/>
    <d v="2015-03-14T00:20:16"/>
    <x v="1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s v="food"/>
    <s v="restaurants"/>
    <d v="2015-09-11T07:07:49"/>
    <d v="2015-10-03T21:00:00"/>
    <x v="2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n v="0"/>
    <s v="food"/>
    <s v="restaurants"/>
    <d v="2015-04-11T01:45:04"/>
    <d v="2015-05-11T01:45:04"/>
    <x v="1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n v="0"/>
    <s v="food"/>
    <s v="restaurants"/>
    <d v="2014-07-15T22:50:34"/>
    <d v="2014-08-14T22:50:34"/>
    <x v="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s v="food"/>
    <s v="restaurants"/>
    <d v="2015-02-23T19:25:49"/>
    <d v="2015-04-20T18:25:49"/>
    <x v="5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s v="food"/>
    <s v="restaurants"/>
    <d v="2015-03-15T23:56:12"/>
    <d v="2015-05-14T23:56:12"/>
    <x v="13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n v="0"/>
    <s v="food"/>
    <s v="restaurants"/>
    <d v="2016-01-02T10:43:33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n v="0"/>
    <s v="food"/>
    <s v="restaurants"/>
    <d v="2014-11-28T21:02:41"/>
    <d v="2014-12-13T21:02:41"/>
    <x v="18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n v="0"/>
    <s v="food"/>
    <s v="restaurants"/>
    <d v="2016-12-28T00:09:49"/>
    <d v="2017-02-26T00:09:49"/>
    <x v="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s v="food"/>
    <s v="restaurants"/>
    <d v="2014-08-03T09:21:17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s v="food"/>
    <s v="restaurants"/>
    <d v="2015-01-23T20:09:13"/>
    <d v="2015-02-22T20:09:13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n v="0"/>
    <s v="food"/>
    <s v="restaurants"/>
    <d v="2014-10-30T15:40:52"/>
    <d v="2014-11-29T16:40:52"/>
    <x v="1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s v="food"/>
    <s v="restaurants"/>
    <d v="2015-02-17T19:15:30"/>
    <d v="2015-03-19T18:15:30"/>
    <x v="1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n v="0"/>
    <s v="food"/>
    <s v="restaurants"/>
    <d v="2014-10-14T16:20:28"/>
    <d v="2014-11-13T17:20:28"/>
    <x v="1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s v="food"/>
    <s v="restaurants"/>
    <d v="2014-06-19T03:43:24"/>
    <d v="2014-07-19T03:43:24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n v="0"/>
    <s v="food"/>
    <s v="restaurants"/>
    <d v="2016-08-30T14:24:45"/>
    <d v="2016-10-15T19:21:00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s v="music"/>
    <s v="classical music"/>
    <d v="2015-09-22T23:13:41"/>
    <d v="2015-10-13T23:13:41"/>
    <x v="2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s v="music"/>
    <s v="classical music"/>
    <d v="2016-03-31T13:46:00"/>
    <d v="2016-04-22T14:52:00"/>
    <x v="24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s v="music"/>
    <s v="classical music"/>
    <d v="2014-10-18T23:24:52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s v="music"/>
    <s v="classical music"/>
    <d v="2014-11-18T19:22:37"/>
    <d v="2014-12-21T04:30:00"/>
    <x v="16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s v="music"/>
    <s v="classical music"/>
    <d v="2012-05-29T20:16:11"/>
    <d v="2012-06-28T20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s v="music"/>
    <s v="classical music"/>
    <d v="2014-11-10T02:11:14"/>
    <d v="2014-12-08T04:59:00"/>
    <x v="3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s v="music"/>
    <s v="classical music"/>
    <d v="2013-09-29T18:01:31"/>
    <d v="2013-10-18T03:59:00"/>
    <x v="3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s v="music"/>
    <s v="classical music"/>
    <d v="2015-08-01T20:01:43"/>
    <d v="2015-08-20T11:00:00"/>
    <x v="34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s v="music"/>
    <s v="classical music"/>
    <d v="2012-02-09T01:56:15"/>
    <d v="2012-03-25T00:56:15"/>
    <x v="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s v="music"/>
    <s v="classical music"/>
    <d v="2015-03-18T20:45:05"/>
    <d v="2015-04-20T04:50:00"/>
    <x v="1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s v="music"/>
    <s v="classical music"/>
    <d v="2015-07-23T16:19:14"/>
    <d v="2015-08-15T03:59:00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s v="music"/>
    <s v="classical music"/>
    <d v="2012-07-17T20:22:46"/>
    <d v="2012-08-16T20:22:46"/>
    <x v="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s v="music"/>
    <s v="classical music"/>
    <d v="2013-01-30T18:01:51"/>
    <d v="2013-03-01T18:01:08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music"/>
    <s v="classical music"/>
    <d v="2009-11-10T16:48:32"/>
    <d v="2010-01-01T06:00:00"/>
    <x v="6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s v="music"/>
    <s v="classical music"/>
    <d v="2014-10-31T18:59:0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s v="music"/>
    <s v="classical music"/>
    <d v="2013-07-09T02:32:46"/>
    <d v="2013-07-30T02:32:46"/>
    <x v="2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s v="music"/>
    <s v="classical music"/>
    <d v="2011-06-02T15:34:15"/>
    <d v="2011-08-01T15:34:15"/>
    <x v="1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s v="music"/>
    <s v="classical music"/>
    <d v="2013-01-24T12:14:21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s v="music"/>
    <s v="classical music"/>
    <d v="2014-12-04T21:39:12"/>
    <d v="2015-02-02T21:39:1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s v="music"/>
    <s v="classical music"/>
    <d v="2011-08-30T16:12:01"/>
    <d v="2011-10-29T16:12:01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s v="music"/>
    <s v="classical music"/>
    <d v="2013-07-28T10:46:58"/>
    <d v="2013-09-26T10:46:58"/>
    <x v="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s v="music"/>
    <s v="classical music"/>
    <d v="2013-08-23T10:14:17"/>
    <d v="2013-10-01T03:59:00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s v="music"/>
    <s v="classical music"/>
    <d v="2010-12-02T02:34:58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s v="music"/>
    <s v="classical music"/>
    <d v="2012-06-08T12:29:29"/>
    <d v="2012-07-08T12:29:29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s v="music"/>
    <s v="classical music"/>
    <d v="2015-01-23T03:18:58"/>
    <d v="2015-02-27T00:30:00"/>
    <x v="6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s v="music"/>
    <s v="classical music"/>
    <d v="2013-09-07T20:36:19"/>
    <d v="2013-10-05T05:00:00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s v="music"/>
    <s v="classical music"/>
    <d v="2012-03-05T18:33:23"/>
    <d v="2012-04-04T17:33:23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s v="music"/>
    <s v="classical music"/>
    <d v="2016-09-05T15:00:37"/>
    <d v="2016-09-30T04:27:00"/>
    <x v="1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s v="music"/>
    <s v="classical music"/>
    <d v="2013-04-26T18:11:10"/>
    <d v="2013-05-31T17:0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s v="music"/>
    <s v="classical music"/>
    <d v="2015-08-12T15:13:26"/>
    <d v="2015-10-08T03:59:00"/>
    <x v="4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s v="music"/>
    <s v="classical music"/>
    <d v="2012-02-22T06:03:05"/>
    <d v="2012-03-21T20:48:00"/>
    <x v="3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s v="music"/>
    <s v="classical music"/>
    <d v="2017-02-03T19:26:21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s v="music"/>
    <s v="classical music"/>
    <d v="2012-07-23T04:46:47"/>
    <d v="2012-09-21T04:46:47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s v="music"/>
    <s v="classical music"/>
    <d v="2015-05-01T01:52:43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s v="music"/>
    <s v="classical music"/>
    <d v="2012-04-27T15:43:13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s v="music"/>
    <s v="classical music"/>
    <d v="2012-11-09T23:47:37"/>
    <d v="2012-12-24T23:47:37"/>
    <x v="8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s v="music"/>
    <s v="classical music"/>
    <d v="2014-04-15T17:53:06"/>
    <d v="2014-05-15T17:53:06"/>
    <x v="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s v="music"/>
    <s v="classical music"/>
    <d v="2015-03-30T20:38:26"/>
    <d v="2015-05-01T13:59:0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s v="music"/>
    <s v="classical music"/>
    <d v="2011-10-13T20:58:04"/>
    <d v="2011-11-15T19:37:00"/>
    <x v="1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s v="music"/>
    <s v="classical music"/>
    <d v="2015-02-04T22:49:34"/>
    <d v="2015-03-06T22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n v="0"/>
    <s v="food"/>
    <s v="food trucks"/>
    <d v="2015-09-13T12:41:29"/>
    <d v="2015-10-13T12:41:29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s v="food"/>
    <s v="food trucks"/>
    <d v="2016-08-12T12:35:39"/>
    <d v="2016-10-11T12:35:39"/>
    <x v="13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n v="0"/>
    <s v="food"/>
    <s v="food trucks"/>
    <d v="2015-05-31T03:20:51"/>
    <d v="2015-07-30T03:20:51"/>
    <x v="1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n v="0"/>
    <s v="food"/>
    <s v="food trucks"/>
    <d v="2014-07-02T00:58:19"/>
    <d v="2014-08-01T00:58:19"/>
    <x v="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s v="food"/>
    <s v="food trucks"/>
    <d v="2016-03-11T15:36:29"/>
    <d v="2016-05-09T20:50:00"/>
    <x v="4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n v="0"/>
    <s v="food"/>
    <s v="food trucks"/>
    <d v="2014-07-22T23:32:28"/>
    <d v="2014-08-21T23:32:28"/>
    <x v="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s v="food"/>
    <s v="food trucks"/>
    <d v="2015-03-24T21:05:38"/>
    <d v="2015-04-23T21:05:38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s v="food"/>
    <s v="food trucks"/>
    <d v="2016-08-02T15:59:54"/>
    <d v="2016-09-01T15:59:54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s v="food"/>
    <s v="food trucks"/>
    <d v="2015-08-18T02:31:52"/>
    <d v="2015-09-17T02:31:52"/>
    <x v="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s v="food"/>
    <s v="food trucks"/>
    <d v="2017-01-09T21:40:35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s v="food"/>
    <s v="food trucks"/>
    <d v="2016-03-20T08:12:01"/>
    <d v="2016-05-19T08:12:01"/>
    <x v="13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n v="0"/>
    <s v="food"/>
    <s v="food trucks"/>
    <d v="2015-03-14T02:51:57"/>
    <d v="2015-04-13T02:51:57"/>
    <x v="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n v="0"/>
    <s v="food"/>
    <s v="food trucks"/>
    <d v="2014-07-09T14:12:29"/>
    <d v="2014-08-23T14:12:29"/>
    <x v="8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n v="0"/>
    <s v="food"/>
    <s v="food trucks"/>
    <d v="2016-04-27T19:49:05"/>
    <d v="2016-05-18T19:49:05"/>
    <x v="2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n v="0"/>
    <s v="food"/>
    <s v="food trucks"/>
    <d v="2014-12-13T02:36:34"/>
    <d v="2015-01-12T02:36:34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n v="0"/>
    <s v="food"/>
    <s v="food trucks"/>
    <d v="2015-02-25T00:14:07"/>
    <d v="2015-04-10T23:14:07"/>
    <x v="38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n v="0"/>
    <s v="food"/>
    <s v="food trucks"/>
    <d v="2014-07-10T19:41:37"/>
    <d v="2014-08-04T19:41:37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n v="0"/>
    <s v="food"/>
    <s v="food trucks"/>
    <d v="2015-08-22T00:32:59"/>
    <d v="2015-10-09T17:00:00"/>
    <x v="6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s v="food"/>
    <s v="food trucks"/>
    <d v="2014-07-17T19:55:03"/>
    <d v="2014-09-15T19:55:03"/>
    <x v="1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s v="food"/>
    <s v="food trucks"/>
    <d v="2015-04-16T07:50:03"/>
    <d v="2015-05-16T03:00:00"/>
    <x v="1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s v="food"/>
    <s v="food trucks"/>
    <d v="2015-10-17T15:04:58"/>
    <d v="2015-11-16T16:04:58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s v="food"/>
    <s v="food trucks"/>
    <d v="2016-09-29T23:43:54"/>
    <d v="2016-10-29T23:43:54"/>
    <x v="1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s v="food"/>
    <s v="food trucks"/>
    <d v="2015-01-15T18:28:00"/>
    <d v="2015-03-16T17:28:00"/>
    <x v="1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n v="0"/>
    <s v="food"/>
    <s v="food trucks"/>
    <d v="2015-05-16T04:09:29"/>
    <d v="2015-06-15T04:09:29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s v="food"/>
    <s v="food trucks"/>
    <d v="2014-06-05T23:07:12"/>
    <d v="2014-07-05T23:07:12"/>
    <x v="1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s v="food"/>
    <s v="food trucks"/>
    <d v="2015-11-25T07:55:36"/>
    <d v="2015-12-25T07:55:36"/>
    <x v="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s v="food"/>
    <s v="food trucks"/>
    <d v="2015-11-30T16:12:33"/>
    <d v="2015-12-30T16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s v="food"/>
    <s v="food trucks"/>
    <d v="2015-02-07T16:13:46"/>
    <d v="2015-03-31T13:14:00"/>
    <x v="6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s v="food"/>
    <s v="food trucks"/>
    <d v="2016-02-22T12:52:07"/>
    <d v="2016-03-23T11:52:07"/>
    <x v="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n v="0"/>
    <s v="food"/>
    <s v="food trucks"/>
    <d v="2016-01-19T14:08:17"/>
    <d v="2016-01-26T14:08:17"/>
    <x v="5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s v="food"/>
    <s v="food trucks"/>
    <d v="2016-01-13T21:45:24"/>
    <d v="2016-03-13T20:45:24"/>
    <x v="1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s v="food"/>
    <s v="food trucks"/>
    <d v="2014-09-05T19:13:41"/>
    <d v="2014-10-05T19:13:41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n v="0"/>
    <s v="food"/>
    <s v="food trucks"/>
    <d v="2015-03-26T20:17:06"/>
    <d v="2015-04-25T20:17:06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s v="food"/>
    <s v="food trucks"/>
    <d v="2014-07-08T23:13:48"/>
    <d v="2014-08-07T23:13:48"/>
    <x v="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s v="food"/>
    <s v="food trucks"/>
    <d v="2017-01-25T05:51:40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s v="food"/>
    <s v="food trucks"/>
    <d v="2014-07-08T15:56:49"/>
    <d v="2014-08-07T15:56:49"/>
    <x v="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s v="food"/>
    <s v="food trucks"/>
    <d v="2016-05-20T08:11:57"/>
    <d v="2016-06-19T08:11:57"/>
    <x v="1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s v="food"/>
    <s v="food trucks"/>
    <d v="2015-08-24T20:10:01"/>
    <d v="2015-09-23T20:10:01"/>
    <x v="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s v="food"/>
    <s v="food trucks"/>
    <d v="2014-06-19T18:05:47"/>
    <d v="2014-08-03T18:05:47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s v="food"/>
    <s v="food trucks"/>
    <d v="2016-01-25T21:36:40"/>
    <d v="2016-03-25T20:36:40"/>
    <x v="1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s v="technology"/>
    <s v="space exploration"/>
    <d v="2012-08-29T21:39:09"/>
    <d v="2012-09-13T03:59:00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s v="technology"/>
    <s v="space exploration"/>
    <d v="2014-10-03T17:56:08"/>
    <d v="2014-11-12T21:2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s v="technology"/>
    <s v="space exploration"/>
    <d v="2013-12-09T21:54:14"/>
    <d v="2013-12-23T21:54:14"/>
    <x v="2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s v="technology"/>
    <s v="space exploration"/>
    <d v="2012-03-30T01:13:43"/>
    <d v="2012-04-29T01:13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s v="technology"/>
    <s v="space exploration"/>
    <d v="2016-05-18T12:59:50"/>
    <d v="2016-06-17T12:59:5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s v="technology"/>
    <s v="space exploration"/>
    <d v="2014-03-28T17:06:22"/>
    <d v="2014-04-29T17:06:22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s v="technology"/>
    <s v="space exploration"/>
    <d v="2015-06-29T20:59:32"/>
    <d v="2015-08-12T02:00:00"/>
    <x v="3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s v="technology"/>
    <s v="space exploration"/>
    <d v="2017-02-01T19:14:28"/>
    <d v="2017-03-15T00:00:00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s v="technology"/>
    <s v="space exploration"/>
    <d v="2012-06-15T05:42:31"/>
    <d v="2012-07-15T05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s v="technology"/>
    <s v="space exploration"/>
    <d v="2016-07-13T21:08:45"/>
    <d v="2016-08-22T06:59:00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s v="technology"/>
    <s v="space exploration"/>
    <d v="2016-11-30T08:03:34"/>
    <d v="2017-01-02T22:59:00"/>
    <x v="1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s v="technology"/>
    <s v="space exploration"/>
    <d v="2014-12-09T03:26:10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s v="technology"/>
    <s v="space exploration"/>
    <d v="2012-08-22T19:38:14"/>
    <d v="2012-09-21T19:38:14"/>
    <x v="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s v="technology"/>
    <s v="space exploration"/>
    <d v="2014-04-01T17:00:12"/>
    <d v="2014-04-30T05:00:00"/>
    <x v="3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s v="technology"/>
    <s v="space exploration"/>
    <d v="2016-03-24T11:56:04"/>
    <d v="2016-04-30T12:00:00"/>
    <x v="4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s v="technology"/>
    <s v="space exploration"/>
    <d v="2015-07-26T23:52:09"/>
    <d v="2015-08-25T23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s v="technology"/>
    <s v="space exploration"/>
    <d v="2014-09-20T20:59:11"/>
    <d v="2014-10-20T20:59:11"/>
    <x v="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s v="technology"/>
    <s v="space exploration"/>
    <d v="2015-10-02T19:01:01"/>
    <d v="2015-12-01T20:01:01"/>
    <x v="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s v="technology"/>
    <s v="space exploration"/>
    <d v="2015-09-26T21:13:24"/>
    <d v="2015-10-23T11:00:00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s v="technology"/>
    <s v="space exploration"/>
    <d v="2015-09-04T04:00:42"/>
    <d v="2015-10-11T01:00:00"/>
    <x v="4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s v="technology"/>
    <s v="space exploration"/>
    <d v="2015-04-21T17:56:28"/>
    <d v="2015-05-21T17:56:28"/>
    <x v="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s v="technology"/>
    <s v="space exploration"/>
    <d v="2016-11-15T17:50:16"/>
    <d v="2016-12-30T17:50:16"/>
    <x v="8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s v="technology"/>
    <s v="space exploration"/>
    <d v="2016-11-18T06:09:26"/>
    <d v="2016-12-02T06:09:26"/>
    <x v="2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s v="technology"/>
    <s v="space exploration"/>
    <d v="2012-08-23T10:07:02"/>
    <d v="2012-09-13T10:07:02"/>
    <x v="2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s v="technology"/>
    <s v="space exploration"/>
    <d v="2016-10-15T19:26:48"/>
    <d v="2016-11-09T20:26:48"/>
    <x v="1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s v="technology"/>
    <s v="space exploration"/>
    <d v="2015-05-04T15:04:29"/>
    <d v="2015-06-03T15:04:29"/>
    <x v="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s v="technology"/>
    <s v="space exploration"/>
    <d v="2015-10-27T19:54:21"/>
    <d v="2015-11-26T20:54:21"/>
    <x v="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s v="technology"/>
    <s v="space exploration"/>
    <d v="2014-11-10T23:11:07"/>
    <d v="2014-11-30T23:11:07"/>
    <x v="2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s v="technology"/>
    <s v="space exploration"/>
    <d v="2015-04-14T12:55:22"/>
    <d v="2015-05-14T12:55:22"/>
    <x v="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s v="technology"/>
    <s v="space exploration"/>
    <d v="2016-06-03T02:31:52"/>
    <d v="2016-06-30T10:00:00"/>
    <x v="1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s v="technology"/>
    <s v="space exploration"/>
    <d v="2015-08-02T04:03:47"/>
    <d v="2015-08-30T04:03:47"/>
    <x v="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s v="technology"/>
    <s v="space exploration"/>
    <d v="2016-05-04T01:28:59"/>
    <d v="2016-05-29T01:28:59"/>
    <x v="1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s v="technology"/>
    <s v="space exploration"/>
    <d v="2014-01-28T19:45:32"/>
    <d v="2014-02-27T23:00:0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s v="technology"/>
    <s v="space exploration"/>
    <d v="2016-08-30T15:45:21"/>
    <d v="2016-09-29T15:45:21"/>
    <x v="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s v="technology"/>
    <s v="space exploration"/>
    <d v="2015-02-02T22:49:21"/>
    <d v="2015-03-09T21:49:21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s v="technology"/>
    <s v="space exploration"/>
    <d v="2016-09-23T14:45:14"/>
    <d v="2016-10-16T01:00:00"/>
    <x v="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s v="technology"/>
    <s v="space exploration"/>
    <d v="2016-09-26T13:11:15"/>
    <d v="2016-10-12T13:11:15"/>
    <x v="1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s v="technology"/>
    <s v="space exploration"/>
    <d v="2014-12-16T21:54:55"/>
    <d v="2015-01-15T21:54:55"/>
    <x v="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s v="technology"/>
    <s v="space exploration"/>
    <d v="2015-01-20T20:45:48"/>
    <d v="2015-02-19T20:45:48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s v="technology"/>
    <s v="space exploration"/>
    <d v="2015-04-09T03:51:14"/>
    <d v="2015-06-08T03:51:14"/>
    <x v="13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s v="technology"/>
    <s v="space exploration"/>
    <d v="2014-08-29T19:51:03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n v="0"/>
    <s v="technology"/>
    <s v="space exploration"/>
    <d v="2016-06-15T05:55:08"/>
    <d v="2016-07-15T06:57:00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s v="technology"/>
    <s v="space exploration"/>
    <d v="2016-11-15T13:58:35"/>
    <d v="2016-12-21T07:59:00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s v="technology"/>
    <s v="space exploration"/>
    <d v="2017-02-08T19:00:35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s v="technology"/>
    <s v="space exploration"/>
    <d v="2014-10-09T20:13:23"/>
    <d v="2014-11-08T21:13:23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s v="technology"/>
    <s v="space exploration"/>
    <d v="2015-08-10T07:31:09"/>
    <d v="2015-09-09T07:31:09"/>
    <x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s v="technology"/>
    <s v="space exploration"/>
    <d v="2015-07-15T06:16:59"/>
    <d v="2015-08-14T06:16:59"/>
    <x v="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s v="technology"/>
    <s v="space exploration"/>
    <d v="2016-02-08T17:09:20"/>
    <d v="2016-03-09T17:09:2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s v="technology"/>
    <s v="space exploration"/>
    <d v="2015-12-03T23:55:41"/>
    <d v="2016-02-01T23:55:41"/>
    <x v="1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s v="technology"/>
    <s v="space exploration"/>
    <d v="2016-11-21T14:59:03"/>
    <d v="2016-12-21T14:59:03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s v="technology"/>
    <s v="space exploration"/>
    <d v="2015-11-19T19:20:09"/>
    <d v="2015-12-17T19:20:09"/>
    <x v="3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s v="technology"/>
    <s v="space exploration"/>
    <d v="2014-11-10T03:48:45"/>
    <d v="2014-12-10T03:48:45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s v="technology"/>
    <s v="space exploration"/>
    <d v="2014-05-12T15:38:47"/>
    <d v="2014-06-13T04:00:00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s v="technology"/>
    <s v="space exploration"/>
    <d v="2015-02-20T14:25:26"/>
    <d v="2015-04-21T13:25:26"/>
    <x v="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s v="technology"/>
    <s v="space exploration"/>
    <d v="2016-01-12T20:47:27"/>
    <d v="2016-02-09T20:00:00"/>
    <x v="3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s v="technology"/>
    <s v="space exploration"/>
    <d v="2017-02-01T16:31:28"/>
    <d v="2017-03-12T19:00:00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s v="technology"/>
    <s v="space exploration"/>
    <d v="2016-06-30T22:17:33"/>
    <d v="2016-08-03T01:30:00"/>
    <x v="5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s v="technology"/>
    <s v="space exploration"/>
    <d v="2016-06-30T21:13:14"/>
    <d v="2016-07-30T21:1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s v="technology"/>
    <s v="space exploration"/>
    <d v="2015-03-19T01:40:10"/>
    <d v="2015-04-18T01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s v="technology"/>
    <s v="space exploration"/>
    <d v="2015-09-25T17:06:58"/>
    <d v="2015-11-24T18:06:58"/>
    <x v="1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s v="technology"/>
    <s v="makerspaces"/>
    <d v="2013-09-25T23:00:10"/>
    <d v="2013-10-25T23:00:1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s v="technology"/>
    <s v="makerspaces"/>
    <d v="2015-07-22T17:55:13"/>
    <d v="2015-08-21T17:55:13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s v="technology"/>
    <s v="makerspaces"/>
    <d v="2015-08-06T14:56:47"/>
    <d v="2015-09-04T15:00:00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s v="technology"/>
    <s v="makerspaces"/>
    <d v="2015-11-05T00:36:37"/>
    <d v="2015-12-09T06:59:00"/>
    <x v="5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s v="technology"/>
    <s v="makerspaces"/>
    <d v="2015-03-20T21:29:34"/>
    <d v="2015-05-04T21:29:34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s v="technology"/>
    <s v="makerspaces"/>
    <d v="2015-08-19T18:20:39"/>
    <d v="2015-09-25T21:00:00"/>
    <x v="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s v="technology"/>
    <s v="makerspaces"/>
    <d v="2016-01-11T22:13:36"/>
    <d v="2016-02-10T22:13:3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s v="technology"/>
    <s v="makerspaces"/>
    <d v="2015-09-28T14:07:45"/>
    <d v="2015-11-09T14:32:00"/>
    <x v="1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s v="technology"/>
    <s v="makerspaces"/>
    <d v="2015-11-11T00:51:36"/>
    <d v="2016-01-10T00:51:36"/>
    <x v="1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s v="technology"/>
    <s v="makerspaces"/>
    <d v="2014-07-01T00:29:40"/>
    <d v="2014-07-29T00:29:40"/>
    <x v="3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s v="technology"/>
    <s v="makerspaces"/>
    <d v="2014-11-19T17:58:36"/>
    <d v="2014-12-19T19:38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s v="technology"/>
    <s v="makerspaces"/>
    <d v="2015-12-06T21:13:10"/>
    <d v="2015-12-28T06:00:00"/>
    <x v="2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s v="technology"/>
    <s v="makerspaces"/>
    <d v="2014-09-30T12:59:59"/>
    <d v="2014-10-29T22:45:00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s v="technology"/>
    <s v="makerspaces"/>
    <d v="2016-06-08T15:11:10"/>
    <d v="2016-07-05T04:59:00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s v="technology"/>
    <s v="makerspaces"/>
    <d v="2014-10-11T20:34:49"/>
    <d v="2014-11-10T21:34:49"/>
    <x v="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s v="technology"/>
    <s v="makerspaces"/>
    <d v="2016-04-22T14:59:34"/>
    <d v="2016-05-22T14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s v="technology"/>
    <s v="makerspaces"/>
    <d v="2014-06-03T00:42:23"/>
    <d v="2014-07-03T00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s v="technology"/>
    <s v="makerspaces"/>
    <d v="2015-08-25T19:09:25"/>
    <d v="2015-09-24T19:09:25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s v="technology"/>
    <s v="makerspaces"/>
    <d v="2015-01-29T00:01:34"/>
    <d v="2015-02-28T00:01:34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s v="technology"/>
    <s v="makerspaces"/>
    <d v="2016-03-07T05:04:51"/>
    <d v="2016-04-06T04:04:51"/>
    <x v="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s v="food"/>
    <s v="food trucks"/>
    <d v="2014-06-15T21:29:10"/>
    <d v="2014-07-10T21:29:10"/>
    <x v="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s v="food"/>
    <s v="food trucks"/>
    <d v="2014-10-20T20:55:40"/>
    <d v="2014-11-22T05:59:00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s v="food"/>
    <s v="food trucks"/>
    <d v="2015-01-30T18:07:20"/>
    <d v="2015-03-01T18:07:2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s v="food"/>
    <s v="food trucks"/>
    <d v="2014-06-30T21:57:05"/>
    <d v="2014-08-09T21:57:05"/>
    <x v="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s v="food"/>
    <s v="food trucks"/>
    <d v="2015-02-26T16:42:10"/>
    <d v="2015-04-27T15:42:10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n v="0"/>
    <s v="food"/>
    <s v="food trucks"/>
    <d v="2014-09-10T23:23:43"/>
    <d v="2014-09-30T23:23:43"/>
    <x v="2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n v="0"/>
    <s v="food"/>
    <s v="food trucks"/>
    <d v="2015-05-30T15:21:58"/>
    <d v="2015-06-29T15:21:58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s v="food"/>
    <s v="food trucks"/>
    <d v="2015-01-24T02:51:10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s v="food"/>
    <s v="food trucks"/>
    <d v="2016-06-30T23:04:50"/>
    <d v="2016-07-30T23:04:50"/>
    <x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s v="food"/>
    <s v="food trucks"/>
    <d v="2015-04-19T02:31:16"/>
    <d v="2015-06-03T02:31:16"/>
    <x v="8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s v="food"/>
    <s v="food trucks"/>
    <d v="2015-03-26T17:22:37"/>
    <d v="2015-05-10T17:22:37"/>
    <x v="8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s v="food"/>
    <s v="food trucks"/>
    <d v="2015-02-23T08:01:00"/>
    <d v="2015-03-25T07:01:00"/>
    <x v="1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s v="food"/>
    <s v="food trucks"/>
    <d v="2014-07-14T03:19:26"/>
    <d v="2014-08-13T03:19:26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s v="food"/>
    <s v="food trucks"/>
    <d v="2014-08-27T03:22:19"/>
    <d v="2014-09-26T03:22:19"/>
    <x v="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s v="food"/>
    <s v="food trucks"/>
    <d v="2015-02-13T04:21:58"/>
    <d v="2015-04-14T03:21:58"/>
    <x v="13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s v="food"/>
    <s v="food trucks"/>
    <d v="2014-11-21T20:16:00"/>
    <d v="2014-12-25T20:16:00"/>
    <x v="5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s v="food"/>
    <s v="food trucks"/>
    <d v="2015-07-02T22:33:43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s v="food"/>
    <s v="food trucks"/>
    <d v="2014-05-28T21:33:28"/>
    <d v="2014-06-27T21:33:28"/>
    <x v="1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n v="0"/>
    <s v="food"/>
    <s v="food trucks"/>
    <d v="2014-07-09T21:31:03"/>
    <d v="2014-08-08T21:31:03"/>
    <x v="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s v="food"/>
    <s v="food trucks"/>
    <d v="2014-08-19T20:59:32"/>
    <d v="2014-09-18T20:59:32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s v="theater"/>
    <s v="spaces"/>
    <d v="2017-03-07T18:35:34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s v="theater"/>
    <s v="spaces"/>
    <d v="2017-03-06T19:14:37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s v="theater"/>
    <s v="spaces"/>
    <d v="2017-01-21T16:33:50"/>
    <d v="2017-03-22T15:33:50"/>
    <x v="1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s v="theater"/>
    <s v="spaces"/>
    <d v="2017-02-21T20:41:54"/>
    <d v="2017-04-05T19:41:54"/>
    <x v="4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s v="theater"/>
    <s v="spaces"/>
    <d v="2017-02-07T21:59:18"/>
    <d v="2017-03-24T20:59:18"/>
    <x v="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s v="theater"/>
    <s v="spaces"/>
    <d v="2014-09-17T07:04:43"/>
    <d v="2014-10-16T06:59:00"/>
    <x v="3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s v="theater"/>
    <s v="spaces"/>
    <d v="2013-04-27T18:47:23"/>
    <d v="2013-05-27T06:59:00"/>
    <x v="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s v="theater"/>
    <s v="spaces"/>
    <d v="2016-05-22T16:45:26"/>
    <d v="2016-07-21T16:45:26"/>
    <x v="1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s v="theater"/>
    <s v="spaces"/>
    <d v="2016-08-30T03:35:41"/>
    <d v="2016-10-04T03:59:00"/>
    <x v="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s v="theater"/>
    <s v="spaces"/>
    <d v="2014-07-08T05:30:28"/>
    <d v="2014-08-09T02:00:00"/>
    <x v="7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s v="theater"/>
    <s v="spaces"/>
    <d v="2014-05-21T17:53:10"/>
    <d v="2014-06-20T22:01:00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s v="theater"/>
    <s v="spaces"/>
    <d v="2013-06-07T01:29:20"/>
    <d v="2013-07-13T18:00:00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s v="theater"/>
    <s v="spaces"/>
    <d v="2015-11-14T15:41:24"/>
    <d v="2015-12-24T15:41:24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s v="theater"/>
    <s v="spaces"/>
    <d v="2016-09-16T15:43:16"/>
    <d v="2016-10-14T23:00:00"/>
    <x v="3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s v="theater"/>
    <s v="spaces"/>
    <d v="2016-01-18T09:33:48"/>
    <d v="2016-02-21T09:33:48"/>
    <x v="5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s v="theater"/>
    <s v="spaces"/>
    <d v="2015-09-08T07:59:53"/>
    <d v="2015-10-08T07:59:53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s v="theater"/>
    <s v="spaces"/>
    <d v="2014-10-22T21:57:29"/>
    <d v="2014-12-06T22:57:29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s v="theater"/>
    <s v="spaces"/>
    <d v="2016-04-05T14:19:05"/>
    <d v="2016-05-03T23:00:00"/>
    <x v="3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s v="theater"/>
    <s v="spaces"/>
    <d v="2016-02-18T00:44:54"/>
    <d v="2016-04-17T23:44:54"/>
    <x v="4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s v="theater"/>
    <s v="spaces"/>
    <d v="2016-10-12T11:10:53"/>
    <d v="2016-11-11T12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s v="technology"/>
    <s v="hardware"/>
    <d v="2013-08-07T13:03:18"/>
    <d v="2013-09-06T19:00:00"/>
    <x v="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s v="technology"/>
    <s v="hardware"/>
    <d v="2016-11-30T20:34:13"/>
    <d v="2017-01-29T20:34:13"/>
    <x v="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s v="technology"/>
    <s v="hardware"/>
    <d v="2014-11-01T20:08:08"/>
    <d v="2014-12-31T21:08:08"/>
    <x v="1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s v="technology"/>
    <s v="hardware"/>
    <d v="2015-07-14T07:50:59"/>
    <d v="2015-08-15T07:50:59"/>
    <x v="7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s v="technology"/>
    <s v="hardware"/>
    <d v="2017-01-10T17:52:15"/>
    <d v="2017-03-01T17:52:15"/>
    <x v="39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s v="technology"/>
    <s v="hardware"/>
    <d v="2016-03-23T13:55:11"/>
    <d v="2016-04-22T13:55:1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s v="technology"/>
    <s v="hardware"/>
    <d v="2015-07-13T16:14:23"/>
    <d v="2015-08-07T16:14:23"/>
    <x v="1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s v="technology"/>
    <s v="hardware"/>
    <d v="2015-11-25T14:23:54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s v="technology"/>
    <s v="hardware"/>
    <d v="2015-04-01T05:46:37"/>
    <d v="2015-05-01T05:46:37"/>
    <x v="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s v="technology"/>
    <s v="hardware"/>
    <d v="2013-03-18T12:59:35"/>
    <d v="2013-04-22T12:59:35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s v="technology"/>
    <s v="hardware"/>
    <d v="2014-08-21T12:37:02"/>
    <d v="2014-10-18T04:00:00"/>
    <x v="4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s v="technology"/>
    <s v="hardware"/>
    <d v="2013-04-25T19:23:48"/>
    <d v="2013-05-28T00:00:00"/>
    <x v="1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s v="technology"/>
    <s v="hardware"/>
    <d v="2015-02-09T06:32:54"/>
    <d v="2015-04-10T05:32:54"/>
    <x v="1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s v="technology"/>
    <s v="hardware"/>
    <d v="2016-09-13T16:03:12"/>
    <d v="2016-10-13T21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s v="technology"/>
    <s v="hardware"/>
    <d v="2013-02-11T02:54:10"/>
    <d v="2013-03-13T20:00:00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s v="technology"/>
    <s v="hardware"/>
    <d v="2014-03-24T15:59:33"/>
    <d v="2014-04-23T15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s v="technology"/>
    <s v="hardware"/>
    <d v="2013-12-03T22:01:27"/>
    <d v="2014-01-15T19:00:00"/>
    <x v="4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s v="technology"/>
    <s v="hardware"/>
    <d v="2016-09-07T03:26:44"/>
    <d v="2016-11-06T03:26:44"/>
    <x v="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s v="technology"/>
    <s v="hardware"/>
    <d v="2014-03-21T21:18:37"/>
    <d v="2014-05-05T21:18:37"/>
    <x v="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s v="technology"/>
    <s v="hardware"/>
    <d v="2015-02-10T00:45:52"/>
    <d v="2015-03-11T23:45:52"/>
    <x v="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s v="publishing"/>
    <s v="children's books"/>
    <d v="2014-09-29T15:46:42"/>
    <d v="2014-10-20T02:07:00"/>
    <x v="2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s v="publishing"/>
    <s v="children's books"/>
    <d v="2012-05-01T17:16:27"/>
    <d v="2012-05-15T17:16:27"/>
    <x v="2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n v="0"/>
    <s v="publishing"/>
    <s v="children's books"/>
    <d v="2016-09-19T07:53:27"/>
    <d v="2016-10-19T07:53:27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s v="publishing"/>
    <s v="children's books"/>
    <d v="2012-01-30T01:29:58"/>
    <d v="2012-02-29T01:29:58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s v="publishing"/>
    <s v="children's books"/>
    <d v="2012-05-15T23:42:48"/>
    <d v="2012-07-14T23:42:48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s v="publishing"/>
    <s v="children's books"/>
    <d v="2014-07-30T18:45:11"/>
    <d v="2014-08-29T18:45:11"/>
    <x v="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s v="publishing"/>
    <s v="children's books"/>
    <d v="2012-05-15T15:33:17"/>
    <d v="2012-06-16T03:10:00"/>
    <x v="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s v="publishing"/>
    <s v="children's books"/>
    <d v="2016-08-03T17:03:22"/>
    <d v="2016-09-02T17:03:22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s v="publishing"/>
    <s v="children's books"/>
    <d v="2015-03-05T19:10:37"/>
    <d v="2015-04-04T18:10:3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n v="0"/>
    <s v="publishing"/>
    <s v="children's books"/>
    <d v="2012-06-18T21:35:45"/>
    <d v="2012-06-30T20:00:00"/>
    <x v="5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n v="0"/>
    <s v="publishing"/>
    <s v="children's books"/>
    <d v="2014-04-18T21:17:22"/>
    <d v="2014-06-17T21:17:22"/>
    <x v="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s v="publishing"/>
    <s v="children's books"/>
    <d v="2011-11-08T18:21:44"/>
    <d v="2011-12-18T18:21:44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s v="publishing"/>
    <s v="children's books"/>
    <d v="2012-07-27T21:37:03"/>
    <d v="2012-08-26T21:37:03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n v="0"/>
    <s v="publishing"/>
    <s v="children's books"/>
    <d v="2014-08-12T15:15:51"/>
    <d v="2014-09-11T15:15:51"/>
    <x v="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s v="publishing"/>
    <s v="children's books"/>
    <d v="2015-03-09T18:58:47"/>
    <d v="2015-04-08T18:58:47"/>
    <x v="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s v="publishing"/>
    <s v="children's books"/>
    <d v="2013-12-12T21:36:41"/>
    <d v="2014-01-11T21:36:41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s v="publishing"/>
    <s v="children's books"/>
    <d v="2016-07-22T15:45:32"/>
    <d v="2016-08-06T15:45:32"/>
    <x v="1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s v="publishing"/>
    <s v="children's books"/>
    <d v="2016-09-26T10:36:23"/>
    <d v="2016-10-10T10:36:23"/>
    <x v="2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s v="publishing"/>
    <s v="children's books"/>
    <d v="2016-06-03T08:47:46"/>
    <d v="2016-07-16T08:47:46"/>
    <x v="4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n v="0"/>
    <s v="publishing"/>
    <s v="children's books"/>
    <d v="2013-05-21T11:04:18"/>
    <d v="2013-06-20T11:04:18"/>
    <x v="1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s v="publishing"/>
    <s v="children's books"/>
    <d v="2012-12-04T01:31:33"/>
    <d v="2013-01-03T01:31:33"/>
    <x v="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s v="publishing"/>
    <s v="children's books"/>
    <d v="2012-01-19T00:53:15"/>
    <d v="2012-03-18T23:53:15"/>
    <x v="44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s v="publishing"/>
    <s v="children's books"/>
    <d v="2013-04-09T13:54:44"/>
    <d v="2013-05-24T13:54:44"/>
    <x v="8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s v="publishing"/>
    <s v="children's books"/>
    <d v="2012-05-01T07:00:31"/>
    <d v="2012-05-30T19:00:00"/>
    <x v="37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n v="0"/>
    <s v="publishing"/>
    <s v="children's books"/>
    <d v="2012-10-12T13:53:48"/>
    <d v="2012-10-28T13:53:48"/>
    <x v="1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s v="publishing"/>
    <s v="children's books"/>
    <d v="2011-07-12T16:01:58"/>
    <d v="2011-08-11T16:01:58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s v="publishing"/>
    <s v="children's books"/>
    <d v="2015-06-17T23:00:50"/>
    <d v="2015-08-16T23:00:50"/>
    <x v="1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s v="publishing"/>
    <s v="children's books"/>
    <d v="2012-02-28T14:45:23"/>
    <d v="2012-03-29T13:45:23"/>
    <x v="1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s v="publishing"/>
    <s v="children's books"/>
    <d v="2014-04-16T19:49:50"/>
    <d v="2014-06-05T19:49:50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s v="publishing"/>
    <s v="children's books"/>
    <d v="2014-02-16T16:55:30"/>
    <d v="2014-03-18T15:55:3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n v="0"/>
    <s v="publishing"/>
    <s v="children's books"/>
    <d v="2012-12-14T12:45:40"/>
    <d v="2013-02-01T17:00:00"/>
    <x v="4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n v="0"/>
    <s v="publishing"/>
    <s v="children's books"/>
    <d v="2013-09-20T20:51:34"/>
    <d v="2013-10-05T20:51:34"/>
    <x v="1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s v="publishing"/>
    <s v="children's books"/>
    <d v="2016-04-14T20:45:21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s v="publishing"/>
    <s v="children's books"/>
    <d v="2013-02-06T03:02:08"/>
    <d v="2013-03-08T03:02:08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s v="publishing"/>
    <s v="children's books"/>
    <d v="2011-11-16T00:19:14"/>
    <d v="2011-12-16T00:19:14"/>
    <x v="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s v="publishing"/>
    <s v="children's books"/>
    <d v="2015-05-12T07:07:5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publishing"/>
    <s v="children's books"/>
    <d v="2015-06-17T16:03:24"/>
    <d v="2015-07-17T16:03:24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s v="publishing"/>
    <s v="children's books"/>
    <d v="2014-07-26T23:28:26"/>
    <d v="2014-08-25T23:28:26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s v="publishing"/>
    <s v="children's books"/>
    <d v="2015-10-23T14:03:41"/>
    <d v="2015-11-22T15:03:41"/>
    <x v="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n v="0"/>
    <s v="publishing"/>
    <s v="children's books"/>
    <d v="2017-02-08T10:44:48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s v="theater"/>
    <s v="plays"/>
    <d v="2015-01-14T22:35:54"/>
    <d v="2015-02-12T07:00:00"/>
    <x v="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s v="theater"/>
    <s v="plays"/>
    <d v="2015-01-22T22:11:58"/>
    <d v="2015-02-17T04:59:00"/>
    <x v="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s v="theater"/>
    <s v="plays"/>
    <d v="2015-04-09T12:50:46"/>
    <d v="2015-04-23T12:50:46"/>
    <x v="2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s v="theater"/>
    <s v="plays"/>
    <d v="2014-10-08T18:54:03"/>
    <d v="2014-10-29T18:54:03"/>
    <x v="2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s v="theater"/>
    <s v="plays"/>
    <d v="2016-07-07T04:32:47"/>
    <d v="2016-08-05T21:00:00"/>
    <x v="3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s v="theater"/>
    <s v="plays"/>
    <d v="2014-06-25T13:39:40"/>
    <d v="2014-07-09T13:39:40"/>
    <x v="2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s v="theater"/>
    <s v="plays"/>
    <d v="2014-06-18T04:45:52"/>
    <d v="2014-07-18T04:45:52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theater"/>
    <s v="plays"/>
    <d v="2016-06-29T16:50:43"/>
    <d v="2016-07-29T16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s v="theater"/>
    <s v="plays"/>
    <d v="2015-02-21T00:18:54"/>
    <d v="2015-03-12T04:00:00"/>
    <x v="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s v="theater"/>
    <s v="plays"/>
    <d v="2015-01-12T22:31:43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s v="theater"/>
    <s v="plays"/>
    <d v="2016-08-09T21:35:5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s v="theater"/>
    <s v="plays"/>
    <d v="2015-06-28T05:32:39"/>
    <d v="2015-08-12T05:32:39"/>
    <x v="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s v="theater"/>
    <s v="plays"/>
    <d v="2015-06-21T10:03:25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s v="theater"/>
    <s v="plays"/>
    <d v="2016-02-16T16:35:59"/>
    <d v="2016-03-03T19:00:00"/>
    <x v="1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s v="theater"/>
    <s v="plays"/>
    <d v="2014-05-21T12:37:21"/>
    <d v="2014-06-06T23:00:00"/>
    <x v="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s v="theater"/>
    <s v="plays"/>
    <d v="2014-06-05T12:40:28"/>
    <d v="2014-07-05T12:40:28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s v="theater"/>
    <s v="plays"/>
    <d v="2014-06-08T22:34:00"/>
    <d v="2014-07-08T22:34:00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s v="theater"/>
    <s v="plays"/>
    <d v="2015-07-16T16:12:01"/>
    <d v="2015-07-31T16:00:00"/>
    <x v="1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s v="theater"/>
    <s v="plays"/>
    <d v="2016-05-17T06:21:10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s v="theater"/>
    <s v="plays"/>
    <d v="2014-11-05T13:16:06"/>
    <d v="2015-01-04T13:16:06"/>
    <x v="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s v="theater"/>
    <s v="plays"/>
    <d v="2014-09-18T05:50:09"/>
    <d v="2014-10-10T11:00:00"/>
    <x v="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s v="theater"/>
    <s v="plays"/>
    <d v="2015-07-07T15:31:47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s v="theater"/>
    <s v="plays"/>
    <d v="2015-06-03T01:34:36"/>
    <d v="2015-07-16T00:00:00"/>
    <x v="4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s v="theater"/>
    <s v="plays"/>
    <d v="2014-08-30T10:53:10"/>
    <d v="2014-09-29T10:53:1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s v="theater"/>
    <s v="plays"/>
    <d v="2015-07-28T12:07:53"/>
    <d v="2015-08-22T12:07:53"/>
    <x v="1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s v="theater"/>
    <s v="plays"/>
    <d v="2015-06-30T06:24:50"/>
    <d v="2015-08-05T11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s v="theater"/>
    <s v="plays"/>
    <d v="2015-05-30T20:57:18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s v="theater"/>
    <s v="plays"/>
    <d v="2015-07-23T20:18:55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s v="theater"/>
    <s v="plays"/>
    <d v="2016-03-22T11:55:25"/>
    <d v="2016-03-30T14:39:00"/>
    <x v="3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s v="theater"/>
    <s v="plays"/>
    <d v="2014-04-30T03:21:04"/>
    <d v="2014-06-01T03:59:00"/>
    <x v="7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s v="theater"/>
    <s v="plays"/>
    <d v="2015-01-24T11:55:03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s v="theater"/>
    <s v="plays"/>
    <d v="2015-02-19T17:51:38"/>
    <d v="2015-04-06T04:00:00"/>
    <x v="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s v="theater"/>
    <s v="plays"/>
    <d v="2016-11-19T17:49:21"/>
    <d v="2016-12-14T17:49:21"/>
    <x v="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s v="theater"/>
    <s v="plays"/>
    <d v="2015-04-09T09:35:15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s v="theater"/>
    <s v="plays"/>
    <d v="2016-07-08T18:38:29"/>
    <d v="2016-08-07T18:38:29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s v="theater"/>
    <s v="plays"/>
    <d v="2015-07-03T11:13:12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s v="theater"/>
    <s v="plays"/>
    <d v="2015-01-19T15:14:22"/>
    <d v="2015-02-28T15:14:22"/>
    <x v="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s v="theater"/>
    <s v="plays"/>
    <d v="2015-09-03T14:21:26"/>
    <d v="2015-09-23T14:21:26"/>
    <x v="2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s v="theater"/>
    <s v="plays"/>
    <d v="2015-05-15T12:36:4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s v="theater"/>
    <s v="plays"/>
    <d v="2016-02-01T14:39:49"/>
    <d v="2016-02-26T00:00:00"/>
    <x v="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s v="theater"/>
    <s v="plays"/>
    <d v="2014-08-24T22:08:55"/>
    <d v="2014-09-23T22:08:55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s v="theater"/>
    <s v="plays"/>
    <d v="2015-02-25T16:24:5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s v="theater"/>
    <s v="plays"/>
    <d v="2015-03-04T00:16:46"/>
    <d v="2015-03-31T22:59:00"/>
    <x v="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s v="theater"/>
    <s v="plays"/>
    <d v="2015-05-12T06:29:56"/>
    <d v="2015-06-13T01:43:00"/>
    <x v="7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s v="theater"/>
    <s v="plays"/>
    <d v="2015-11-04T19:01:26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s v="theater"/>
    <s v="plays"/>
    <d v="2015-06-16T00:50:12"/>
    <d v="2015-07-10T07:00:00"/>
    <x v="1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s v="theater"/>
    <s v="plays"/>
    <d v="2016-05-04T16:24:26"/>
    <d v="2016-06-03T16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s v="theater"/>
    <s v="plays"/>
    <d v="2015-09-07T06:21:09"/>
    <d v="2015-10-02T23:00:00"/>
    <x v="1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s v="theater"/>
    <s v="plays"/>
    <d v="2016-05-05T10:25:18"/>
    <d v="2016-06-02T10:25:18"/>
    <x v="31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s v="theater"/>
    <s v="plays"/>
    <d v="2014-04-29T20:09:08"/>
    <d v="2014-05-12T03:59:00"/>
    <x v="5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s v="theater"/>
    <s v="plays"/>
    <d v="2015-06-16T19:47:50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s v="theater"/>
    <s v="plays"/>
    <d v="2014-10-26T17:01:34"/>
    <d v="2014-11-23T22:00:00"/>
    <x v="31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s v="theater"/>
    <s v="plays"/>
    <d v="2015-09-21T03:03:53"/>
    <d v="2015-10-11T02:00:00"/>
    <x v="2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s v="theater"/>
    <s v="plays"/>
    <d v="2015-01-15T23:02:10"/>
    <d v="2015-01-30T23:02:10"/>
    <x v="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s v="theater"/>
    <s v="plays"/>
    <d v="2015-11-05T16:53:37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s v="theater"/>
    <s v="plays"/>
    <d v="2017-01-11T06:16:58"/>
    <d v="2017-02-18T04:59:00"/>
    <x v="5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s v="theater"/>
    <s v="plays"/>
    <d v="2015-10-30T21:48:04"/>
    <d v="2015-12-09T22:48:04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s v="theater"/>
    <s v="plays"/>
    <d v="2014-07-22T14:34:56"/>
    <d v="2014-08-13T22:00:00"/>
    <x v="2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s v="theater"/>
    <s v="plays"/>
    <d v="2014-08-02T05:45:54"/>
    <d v="2014-08-25T04:59:00"/>
    <x v="3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s v="theater"/>
    <s v="plays"/>
    <d v="2015-02-25T00:51:19"/>
    <d v="2015-03-18T17:00:00"/>
    <x v="2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s v="theater"/>
    <s v="plays"/>
    <d v="2015-10-14T17:44:57"/>
    <d v="2015-12-13T18:44:57"/>
    <x v="1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n v="0"/>
    <s v="theater"/>
    <s v="plays"/>
    <d v="2014-05-25T22:51:35"/>
    <d v="2014-06-21T11:00:00"/>
    <x v="1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n v="0"/>
    <s v="theater"/>
    <s v="plays"/>
    <d v="2016-05-02T17:42:30"/>
    <d v="2016-06-13T04:00:00"/>
    <x v="1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s v="theater"/>
    <s v="plays"/>
    <d v="2016-12-05T13:06:20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s v="theater"/>
    <s v="plays"/>
    <d v="2015-04-09T00:23:53"/>
    <d v="2015-06-08T00:23:53"/>
    <x v="1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n v="0"/>
    <s v="theater"/>
    <s v="plays"/>
    <d v="2015-04-14T16:36:34"/>
    <d v="2015-05-29T16:36:34"/>
    <x v="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n v="0"/>
    <s v="theater"/>
    <s v="plays"/>
    <d v="2016-03-24T19:21:05"/>
    <d v="2016-05-23T19:21:05"/>
    <x v="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s v="theater"/>
    <s v="plays"/>
    <d v="2015-04-29T15:34:19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s v="theater"/>
    <s v="plays"/>
    <d v="2016-03-24T10:16:40"/>
    <d v="2016-04-23T10:16:4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s v="theater"/>
    <s v="plays"/>
    <d v="2014-08-07T00:10:11"/>
    <d v="2014-09-06T00:10:11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n v="0"/>
    <s v="theater"/>
    <s v="plays"/>
    <d v="2016-01-21T00:03:49"/>
    <d v="2016-01-29T23:17:00"/>
    <x v="35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s v="theater"/>
    <s v="plays"/>
    <d v="2014-05-22T01:05:03"/>
    <d v="2014-06-21T01:05:0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n v="0"/>
    <s v="theater"/>
    <s v="plays"/>
    <d v="2014-07-16T04:34:57"/>
    <d v="2014-09-14T04:34:57"/>
    <x v="1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s v="theater"/>
    <s v="plays"/>
    <d v="2015-04-17T17:11:59"/>
    <d v="2015-05-07T17:11:59"/>
    <x v="2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s v="theater"/>
    <s v="plays"/>
    <d v="2016-01-01T00:11:11"/>
    <d v="2016-01-29T23:34:00"/>
    <x v="3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s v="theater"/>
    <s v="plays"/>
    <d v="2015-06-10T00:54:07"/>
    <d v="2015-08-08T21:34:00"/>
    <x v="44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s v="theater"/>
    <s v="plays"/>
    <d v="2016-12-22T22:04:55"/>
    <d v="2017-02-20T18:00:00"/>
    <x v="1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n v="0"/>
    <s v="theater"/>
    <s v="plays"/>
    <d v="2014-11-11T13:04:55"/>
    <d v="2014-12-05T11:28:00"/>
    <x v="1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s v="theater"/>
    <s v="plays"/>
    <d v="2015-08-17T08:41:44"/>
    <d v="2015-10-16T08:41:44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s v="theater"/>
    <s v="plays"/>
    <d v="2016-04-20T19:12:56"/>
    <d v="2016-06-19T19:12:56"/>
    <x v="13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s v="theater"/>
    <s v="plays"/>
    <d v="2015-09-10T14:10:48"/>
    <d v="2015-09-24T14:10:48"/>
    <x v="2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s v="theater"/>
    <s v="plays"/>
    <d v="2014-05-25T18:57:09"/>
    <d v="2014-06-24T18:57:09"/>
    <x v="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s v="theater"/>
    <s v="plays"/>
    <d v="2014-07-11T16:12:03"/>
    <d v="2014-09-09T16:12:03"/>
    <x v="1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s v="theater"/>
    <s v="plays"/>
    <d v="2015-06-17T14:43:27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n v="0"/>
    <s v="theater"/>
    <s v="plays"/>
    <d v="2014-11-07T02:44:19"/>
    <d v="2015-01-06T02:44:19"/>
    <x v="1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s v="theater"/>
    <s v="plays"/>
    <d v="2016-09-14T22:55:21"/>
    <d v="2016-10-14T22:00:00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s v="theater"/>
    <s v="plays"/>
    <d v="2016-06-10T04:41:12"/>
    <d v="2016-07-04T04:00:00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s v="theater"/>
    <s v="plays"/>
    <d v="2016-09-05T19:50:54"/>
    <d v="2016-10-05T19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s v="theater"/>
    <s v="plays"/>
    <d v="2016-06-19T14:14:41"/>
    <d v="2016-07-19T14:14:4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s v="theater"/>
    <s v="plays"/>
    <d v="2014-04-17T04:32:45"/>
    <d v="2014-05-17T04:32:45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s v="theater"/>
    <s v="plays"/>
    <d v="2014-12-01T17:43:33"/>
    <d v="2014-12-21T17:43:33"/>
    <x v="2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n v="0"/>
    <s v="theater"/>
    <s v="plays"/>
    <d v="2015-04-21T02:47:18"/>
    <d v="2015-06-20T02:47:18"/>
    <x v="1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s v="theater"/>
    <s v="plays"/>
    <d v="2014-12-29T19:37:11"/>
    <d v="2015-01-28T19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s v="theater"/>
    <s v="plays"/>
    <d v="2016-12-18T20:16:26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s v="theater"/>
    <s v="plays"/>
    <d v="2016-04-05T03:04:53"/>
    <d v="2016-05-05T03:04:5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n v="0"/>
    <s v="theater"/>
    <s v="plays"/>
    <d v="2015-06-16T17:51:19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s v="theater"/>
    <s v="plays"/>
    <d v="2016-10-29T22:55:24"/>
    <d v="2016-11-30T17:00:00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s v="theater"/>
    <s v="plays"/>
    <d v="2015-05-04T14:46:35"/>
    <d v="2015-07-03T14:46:35"/>
    <x v="1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s v="theater"/>
    <s v="plays"/>
    <d v="2015-12-21T17:24:21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s v="theater"/>
    <s v="plays"/>
    <d v="2015-07-07T21:44:12"/>
    <d v="2015-08-20T17:05:00"/>
    <x v="38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n v="0"/>
    <s v="theater"/>
    <s v="plays"/>
    <d v="2014-10-04T14:20:36"/>
    <d v="2014-12-03T15:20:36"/>
    <x v="1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s v="theater"/>
    <s v="plays"/>
    <d v="2016-04-01T14:18:38"/>
    <d v="2016-05-01T14:18:38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s v="theater"/>
    <s v="plays"/>
    <d v="2016-01-01T21:40:37"/>
    <d v="2016-02-06T04:59:00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s v="theater"/>
    <s v="plays"/>
    <d v="2014-11-05T17:27:15"/>
    <d v="2014-12-05T17:27:15"/>
    <x v="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s v="theater"/>
    <s v="plays"/>
    <d v="2015-02-12T01:50:01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s v="theater"/>
    <s v="plays"/>
    <d v="2015-09-14T15:11:24"/>
    <d v="2015-09-19T03:59:00"/>
    <x v="7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s v="theater"/>
    <s v="plays"/>
    <d v="2014-12-12T10:15:24"/>
    <d v="2015-01-11T10:15:24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n v="0"/>
    <s v="theater"/>
    <s v="plays"/>
    <d v="2014-10-10T12:50:40"/>
    <d v="2014-10-18T04:59:00"/>
    <x v="35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s v="theater"/>
    <s v="plays"/>
    <d v="2014-07-30T20:43:05"/>
    <d v="2014-08-29T20:43:05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s v="theater"/>
    <s v="plays"/>
    <d v="2014-07-11T17:49:52"/>
    <d v="2014-08-09T03:00:00"/>
    <x v="37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s v="theater"/>
    <s v="plays"/>
    <d v="2016-02-15T21:12:08"/>
    <d v="2016-04-15T20:12:08"/>
    <x v="13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s v="theater"/>
    <s v="plays"/>
    <d v="2014-08-18T17:08:24"/>
    <d v="2014-08-25T21:00:00"/>
    <x v="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s v="theater"/>
    <s v="plays"/>
    <d v="2014-11-10T18:33:15"/>
    <d v="2015-01-09T02:00:00"/>
    <x v="1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n v="0"/>
    <s v="theater"/>
    <s v="plays"/>
    <d v="2015-02-02T23:40:15"/>
    <d v="2015-04-03T22:40:15"/>
    <x v="1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s v="theater"/>
    <s v="plays"/>
    <d v="2014-06-21T13:19:52"/>
    <d v="2014-06-22T21:00:00"/>
    <x v="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s v="theater"/>
    <s v="plays"/>
    <d v="2016-11-27T21:48:41"/>
    <d v="2016-12-12T06:00:00"/>
    <x v="18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s v="theater"/>
    <s v="plays"/>
    <d v="2015-09-11T15:30:58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s v="theater"/>
    <s v="plays"/>
    <d v="2015-10-01T15:57:33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n v="0"/>
    <s v="theater"/>
    <s v="plays"/>
    <d v="2016-05-25T01:52:38"/>
    <d v="2016-07-24T01:52:38"/>
    <x v="13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s v="theater"/>
    <s v="plays"/>
    <d v="2014-07-10T05:37:12"/>
    <d v="2014-08-09T05:37:12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s v="theater"/>
    <s v="plays"/>
    <d v="2014-12-09T21:42:19"/>
    <d v="2015-02-07T21:42:19"/>
    <x v="1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s v="theater"/>
    <s v="plays"/>
    <d v="2015-07-25T10:33:16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s v="theater"/>
    <s v="plays"/>
    <d v="2015-07-11T04:00:18"/>
    <d v="2015-09-09T04:00:18"/>
    <x v="1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s v="theater"/>
    <s v="plays"/>
    <d v="2014-10-28T23:13:51"/>
    <d v="2014-11-09T12:00:00"/>
    <x v="5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s v="theater"/>
    <s v="plays"/>
    <d v="2016-08-24T01:21:53"/>
    <d v="2016-09-07T01:21:53"/>
    <x v="2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s v="theater"/>
    <s v="plays"/>
    <d v="2015-07-14T15:34:26"/>
    <d v="2015-08-01T01:00:00"/>
    <x v="1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theater"/>
    <s v="plays"/>
    <d v="2016-03-15T21:03:57"/>
    <d v="2016-05-14T21:03:57"/>
    <x v="1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s v="theater"/>
    <s v="plays"/>
    <d v="2016-05-09T17:33:39"/>
    <d v="2016-06-08T17:33:39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s v="theater"/>
    <s v="plays"/>
    <d v="2014-10-17T06:23:21"/>
    <d v="2014-11-25T19:46:00"/>
    <x v="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s v="theater"/>
    <s v="plays"/>
    <d v="2015-04-13T20:11:27"/>
    <d v="2015-06-12T20:11:27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s v="theater"/>
    <s v="plays"/>
    <d v="2015-05-18T18:27:06"/>
    <d v="2015-06-27T18:27:06"/>
    <x v="4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s v="theater"/>
    <s v="plays"/>
    <d v="2015-12-16T03:09:34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s v="theater"/>
    <s v="plays"/>
    <d v="2014-07-08T22:08:59"/>
    <d v="2014-09-06T22:08:59"/>
    <x v="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s v="theater"/>
    <s v="plays"/>
    <d v="2015-01-13T21:46:34"/>
    <d v="2015-03-14T20:46:34"/>
    <x v="13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s v="theater"/>
    <s v="plays"/>
    <d v="2016-02-15T09:33:10"/>
    <d v="2016-03-16T08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s v="theater"/>
    <s v="plays"/>
    <d v="2014-04-26T11:26:29"/>
    <d v="2014-05-19T11:26:29"/>
    <x v="3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s v="theater"/>
    <s v="plays"/>
    <d v="2015-08-29T05:37:27"/>
    <d v="2015-09-16T05:37:27"/>
    <x v="1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s v="theater"/>
    <s v="plays"/>
    <d v="2015-10-01T15:06:47"/>
    <d v="2015-10-29T15:06:47"/>
    <x v="3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s v="theater"/>
    <s v="plays"/>
    <d v="2014-07-06T14:52:09"/>
    <d v="2014-08-05T14:52:09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s v="theater"/>
    <s v="plays"/>
    <d v="2015-02-23T19:01:1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s v="theater"/>
    <s v="musical"/>
    <d v="2014-08-26T21:16:44"/>
    <d v="2014-09-25T21:16:44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s v="theater"/>
    <s v="musical"/>
    <d v="2015-04-03T20:58:47"/>
    <d v="2015-05-18T20:58:47"/>
    <x v="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theater"/>
    <s v="musical"/>
    <d v="2015-01-09T03:39:39"/>
    <d v="2015-01-24T03:00:00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s v="theater"/>
    <s v="musical"/>
    <d v="2015-04-09T13:21:50"/>
    <d v="2015-05-09T03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s v="theater"/>
    <s v="musical"/>
    <d v="2014-08-12T14:01:08"/>
    <d v="2014-09-11T14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s v="theater"/>
    <s v="musical"/>
    <d v="2015-02-09T18:22:59"/>
    <d v="2015-02-23T18:22:59"/>
    <x v="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s v="theater"/>
    <s v="musical"/>
    <d v="2014-06-16T16:03:49"/>
    <d v="2014-07-15T05:00:00"/>
    <x v="3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s v="theater"/>
    <s v="musical"/>
    <d v="2016-02-03T23:57:26"/>
    <d v="2016-03-04T23:57:26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s v="theater"/>
    <s v="musical"/>
    <d v="2014-04-25T13:32:38"/>
    <d v="2014-05-25T13:32:38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s v="theater"/>
    <s v="musical"/>
    <d v="2015-04-07T14:01:04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s v="theater"/>
    <s v="musical"/>
    <d v="2014-08-21T06:59:23"/>
    <d v="2014-09-15T06:08:00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s v="theater"/>
    <s v="musical"/>
    <d v="2015-01-21T03:57:17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s v="theater"/>
    <s v="musical"/>
    <d v="2016-05-05T22:57:33"/>
    <d v="2016-06-04T22:57:33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s v="theater"/>
    <s v="musical"/>
    <d v="2014-05-16T15:16:04"/>
    <d v="2014-06-15T15:16:04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s v="theater"/>
    <s v="musical"/>
    <d v="2016-07-02T14:00:08"/>
    <d v="2016-08-29T17:00:00"/>
    <x v="4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s v="theater"/>
    <s v="musical"/>
    <d v="2014-09-30T15:37:03"/>
    <d v="2014-10-13T04:59:00"/>
    <x v="5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s v="theater"/>
    <s v="musical"/>
    <d v="2014-06-13T10:58:33"/>
    <d v="2014-07-13T10:58:33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s v="theater"/>
    <s v="musical"/>
    <d v="2014-12-31T16:53:34"/>
    <d v="2015-01-30T16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s v="theater"/>
    <s v="musical"/>
    <d v="2014-07-25T19:25:12"/>
    <d v="2014-08-28T01:00:00"/>
    <x v="5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s v="theater"/>
    <s v="musical"/>
    <d v="2014-12-09T18:33:38"/>
    <d v="2015-01-18T18:33:38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s v="theater"/>
    <s v="spaces"/>
    <d v="2015-01-30T23:02:35"/>
    <d v="2015-03-01T23:02:3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s v="theater"/>
    <s v="spaces"/>
    <d v="2015-11-26T19:17:39"/>
    <d v="2015-12-16T20:18:00"/>
    <x v="2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n v="0"/>
    <s v="theater"/>
    <s v="spaces"/>
    <d v="2015-03-14T03:06:20"/>
    <d v="2015-04-13T03:06:2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s v="theater"/>
    <s v="spaces"/>
    <d v="2015-05-08T21:56:38"/>
    <d v="2015-06-07T21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n v="0"/>
    <s v="theater"/>
    <s v="spaces"/>
    <d v="2015-04-24T03:21:00"/>
    <d v="2015-05-24T03:21:0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s v="theater"/>
    <s v="spaces"/>
    <d v="2016-07-16T12:44:52"/>
    <d v="2016-08-15T12:44:52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s v="theater"/>
    <s v="spaces"/>
    <d v="2016-10-06T13:29:27"/>
    <d v="2016-11-24T17:11:00"/>
    <x v="45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s v="theater"/>
    <s v="spaces"/>
    <d v="2015-04-03T15:34:53"/>
    <d v="2015-06-02T15:34:53"/>
    <x v="1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s v="theater"/>
    <s v="spaces"/>
    <d v="2015-10-20T19:45:17"/>
    <d v="2015-11-19T20:45:17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n v="0"/>
    <s v="theater"/>
    <s v="spaces"/>
    <d v="2015-12-24T08:45:52"/>
    <d v="2016-01-23T08:45:52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s v="theater"/>
    <s v="spaces"/>
    <d v="2014-08-21T19:16:13"/>
    <d v="2014-10-05T19:16:13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s v="theater"/>
    <s v="spaces"/>
    <d v="2016-09-15T16:33:59"/>
    <d v="2016-10-17T04:00:00"/>
    <x v="7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s v="theater"/>
    <s v="spaces"/>
    <d v="2015-09-08T19:00:21"/>
    <d v="2015-10-08T19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n v="0"/>
    <s v="theater"/>
    <s v="spaces"/>
    <d v="2017-02-24T14:00:03"/>
    <d v="2017-03-16T13:00:03"/>
    <x v="2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s v="theater"/>
    <s v="spaces"/>
    <d v="2015-05-17T17:47:29"/>
    <d v="2015-06-16T17:47:29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s v="theater"/>
    <s v="spaces"/>
    <d v="2016-04-04T23:00:50"/>
    <d v="2016-05-04T23:00:5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s v="theater"/>
    <s v="spaces"/>
    <d v="2015-01-27T00:16:12"/>
    <d v="2015-03-27T23:16:12"/>
    <x v="4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n v="0"/>
    <s v="theater"/>
    <s v="spaces"/>
    <d v="2016-03-09T18:41:57"/>
    <d v="2016-05-08T17:41:57"/>
    <x v="13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n v="0"/>
    <s v="theater"/>
    <s v="spaces"/>
    <d v="2016-05-08T00:12:05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n v="0"/>
    <s v="theater"/>
    <s v="spaces"/>
    <d v="2014-08-12T18:10:23"/>
    <d v="2014-09-11T18:10:23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s v="theater"/>
    <s v="plays"/>
    <d v="2015-02-26T05:05:59"/>
    <d v="2015-03-26T04:00:00"/>
    <x v="3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s v="theater"/>
    <s v="plays"/>
    <d v="2015-02-01T05:51:46"/>
    <d v="2015-03-01T06:59:00"/>
    <x v="3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s v="theater"/>
    <s v="plays"/>
    <d v="2015-06-02T11:17:04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s v="theater"/>
    <s v="plays"/>
    <d v="2014-07-07T21:50:19"/>
    <d v="2014-08-06T21:32:00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s v="theater"/>
    <s v="plays"/>
    <d v="2015-06-07T17:30:33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s v="theater"/>
    <s v="plays"/>
    <d v="2015-08-17T17:43:32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s v="theater"/>
    <s v="plays"/>
    <d v="2015-02-07T04:44:52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s v="theater"/>
    <s v="plays"/>
    <d v="2016-08-03T12:34:20"/>
    <d v="2016-08-17T03:59:00"/>
    <x v="2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s v="theater"/>
    <s v="plays"/>
    <d v="2015-04-03T18:52:33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s v="theater"/>
    <s v="plays"/>
    <d v="2014-06-18T16:04:11"/>
    <d v="2014-07-18T16:04:11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s v="theater"/>
    <s v="plays"/>
    <d v="2014-08-01T15:47:58"/>
    <d v="2014-08-31T15:47:58"/>
    <x v="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s v="theater"/>
    <s v="plays"/>
    <d v="2016-11-20T02:38:40"/>
    <d v="2016-12-05T01:00:00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s v="theater"/>
    <s v="plays"/>
    <d v="2015-12-03T19:38:28"/>
    <d v="2016-01-01T04:00:00"/>
    <x v="3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s v="theater"/>
    <s v="plays"/>
    <d v="2014-08-29T01:27:51"/>
    <d v="2014-09-26T01:35:00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s v="theater"/>
    <s v="plays"/>
    <d v="2014-10-29T16:24:46"/>
    <d v="2014-11-27T03:00:00"/>
    <x v="3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s v="theater"/>
    <s v="plays"/>
    <d v="2016-02-25T17:32:10"/>
    <d v="2016-03-13T12:00:00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s v="theater"/>
    <s v="plays"/>
    <d v="2015-01-22T21:08:54"/>
    <d v="2015-03-23T02:14:00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s v="theater"/>
    <s v="plays"/>
    <d v="2014-10-10T15:22:27"/>
    <d v="2014-10-20T05:59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s v="theater"/>
    <s v="plays"/>
    <d v="2014-12-20T19:47:03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s v="theater"/>
    <s v="plays"/>
    <d v="2015-08-03T21:58:50"/>
    <d v="2015-08-24T02:00:00"/>
    <x v="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s v="theater"/>
    <s v="spaces"/>
    <d v="2015-08-09T13:25:56"/>
    <d v="2015-09-23T13:25:56"/>
    <x v="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s v="theater"/>
    <s v="spaces"/>
    <d v="2016-01-12T16:29:03"/>
    <d v="2016-02-11T16:29:03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s v="theater"/>
    <s v="spaces"/>
    <d v="2014-09-12T15:10:36"/>
    <d v="2014-11-11T16:10:36"/>
    <x v="1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s v="theater"/>
    <s v="spaces"/>
    <d v="2016-07-25T06:41:21"/>
    <d v="2016-08-24T06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s v="theater"/>
    <s v="spaces"/>
    <d v="2016-10-11T23:22:08"/>
    <d v="2016-10-31T04:00:00"/>
    <x v="2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s v="theater"/>
    <s v="spaces"/>
    <d v="2016-03-02T12:00:06"/>
    <d v="2016-05-01T11:00:06"/>
    <x v="1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s v="theater"/>
    <s v="spaces"/>
    <d v="2016-09-14T07:22:31"/>
    <d v="2016-10-13T00:00:00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s v="theater"/>
    <s v="spaces"/>
    <d v="2016-05-21T08:41:21"/>
    <d v="2016-06-20T08:41:21"/>
    <x v="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s v="theater"/>
    <s v="spaces"/>
    <d v="2015-11-29T00:29:22"/>
    <d v="2015-12-21T04:59:00"/>
    <x v="2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s v="theater"/>
    <s v="spaces"/>
    <d v="2015-12-03T13:47:00"/>
    <d v="2016-01-07T13:47:00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s v="theater"/>
    <s v="spaces"/>
    <d v="2017-01-05T20:05:30"/>
    <d v="2017-01-27T20:05:30"/>
    <x v="2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s v="theater"/>
    <s v="spaces"/>
    <d v="2016-09-09T18:25:10"/>
    <d v="2016-10-09T18:25:1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s v="theater"/>
    <s v="spaces"/>
    <d v="2016-01-21T20:07:47"/>
    <d v="2016-02-20T20:07:47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s v="theater"/>
    <s v="spaces"/>
    <d v="2014-09-03T11:29:32"/>
    <d v="2014-10-03T11:29:32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s v="theater"/>
    <s v="spaces"/>
    <d v="2016-12-20T15:57:51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s v="theater"/>
    <s v="spaces"/>
    <d v="2015-03-27T21:54:00"/>
    <d v="2015-05-26T21:54:00"/>
    <x v="1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s v="theater"/>
    <s v="spaces"/>
    <d v="2017-02-09T17:36:33"/>
    <d v="2017-02-27T04:59:00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s v="theater"/>
    <s v="spaces"/>
    <d v="2014-05-19T04:38:49"/>
    <d v="2014-06-16T04:25:00"/>
    <x v="3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s v="theater"/>
    <s v="spaces"/>
    <d v="2017-02-14T17:46:00"/>
    <d v="2017-03-01T02:00:00"/>
    <x v="1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theater"/>
    <s v="spaces"/>
    <d v="2017-01-17T19:51:10"/>
    <d v="2017-01-31T18:00:00"/>
    <x v="2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s v="theater"/>
    <s v="spaces"/>
    <d v="2016-06-13T21:29:42"/>
    <d v="2016-07-13T21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s v="theater"/>
    <s v="spaces"/>
    <d v="2012-11-26T20:04:12"/>
    <d v="2012-12-26T20:04:12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s v="theater"/>
    <s v="spaces"/>
    <d v="2016-01-29T20:22:56"/>
    <d v="2016-03-01T05:59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s v="theater"/>
    <s v="spaces"/>
    <d v="2014-10-16T21:08:44"/>
    <d v="2014-11-15T22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s v="theater"/>
    <s v="spaces"/>
    <d v="2014-09-06T16:11:45"/>
    <d v="2014-10-06T16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s v="theater"/>
    <s v="spaces"/>
    <d v="2014-11-14T18:09:51"/>
    <d v="2014-12-14T18:09:51"/>
    <x v="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s v="theater"/>
    <s v="spaces"/>
    <d v="2015-04-04T05:11:23"/>
    <d v="2015-04-25T05:11:23"/>
    <x v="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s v="theater"/>
    <s v="spaces"/>
    <d v="2015-12-22T05:05:19"/>
    <d v="2016-01-21T05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s v="theater"/>
    <s v="spaces"/>
    <d v="2014-10-27T13:40:40"/>
    <d v="2014-11-26T14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s v="theater"/>
    <s v="spaces"/>
    <d v="2014-12-23T19:58:39"/>
    <d v="2015-02-21T19:58:39"/>
    <x v="1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s v="theater"/>
    <s v="spaces"/>
    <d v="2015-11-26T11:15:16"/>
    <d v="2015-12-23T22:59:00"/>
    <x v="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s v="theater"/>
    <s v="spaces"/>
    <d v="2015-01-20T16:52:10"/>
    <d v="2015-02-10T16:52:10"/>
    <x v="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s v="theater"/>
    <s v="spaces"/>
    <d v="2015-05-22T20:04:09"/>
    <d v="2015-06-21T20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s v="theater"/>
    <s v="spaces"/>
    <d v="2014-10-08T02:58:00"/>
    <d v="2014-11-05T05:00:00"/>
    <x v="31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s v="theater"/>
    <s v="spaces"/>
    <d v="2014-05-26T17:27:18"/>
    <d v="2014-06-11T04:00:00"/>
    <x v="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s v="theater"/>
    <s v="spaces"/>
    <d v="2014-05-19T13:09:12"/>
    <d v="2014-07-18T13:09:12"/>
    <x v="1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s v="theater"/>
    <s v="spaces"/>
    <d v="2014-07-21T20:24:03"/>
    <d v="2014-08-20T20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s v="theater"/>
    <s v="spaces"/>
    <d v="2015-06-08T07:09:36"/>
    <d v="2015-07-20T22:00:00"/>
    <x v="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s v="theater"/>
    <s v="spaces"/>
    <d v="2014-04-29T20:00:20"/>
    <d v="2014-05-27T03:00:00"/>
    <x v="3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s v="theater"/>
    <s v="spaces"/>
    <d v="2015-06-15T20:18:53"/>
    <d v="2015-08-14T20:18:53"/>
    <x v="1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s v="theater"/>
    <s v="spaces"/>
    <d v="2016-10-17T14:51:09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s v="theater"/>
    <s v="spaces"/>
    <d v="2016-07-13T22:53:29"/>
    <d v="2016-08-27T22:53:29"/>
    <x v="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s v="theater"/>
    <s v="spaces"/>
    <d v="2015-04-27T16:13:06"/>
    <d v="2015-06-11T16:13:06"/>
    <x v="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s v="theater"/>
    <s v="spaces"/>
    <d v="2012-09-06T23:51:15"/>
    <d v="2012-10-06T23:51:1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s v="theater"/>
    <s v="spaces"/>
    <d v="2014-05-02T12:13:33"/>
    <d v="2014-05-30T16:00:00"/>
    <x v="3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s v="theater"/>
    <s v="spaces"/>
    <d v="2017-02-17T11:01:32"/>
    <d v="2017-03-03T11:01:32"/>
    <x v="2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s v="theater"/>
    <s v="spaces"/>
    <d v="2015-02-18T16:54:11"/>
    <d v="2015-03-20T15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s v="theater"/>
    <s v="spaces"/>
    <d v="2016-07-16T06:20:25"/>
    <d v="2016-08-15T06:20:2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s v="theater"/>
    <s v="spaces"/>
    <d v="2014-10-20T17:00:47"/>
    <d v="2014-11-18T04:35:00"/>
    <x v="3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s v="theater"/>
    <s v="spaces"/>
    <d v="2015-08-17T17:56:11"/>
    <d v="2015-09-16T17:56:1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s v="theater"/>
    <s v="spaces"/>
    <d v="2016-08-15T21:10:47"/>
    <d v="2016-10-14T21:10:47"/>
    <x v="1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theater"/>
    <s v="spaces"/>
    <d v="2015-08-12T01:04:19"/>
    <d v="2015-09-11T01:04:19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s v="theater"/>
    <s v="spaces"/>
    <d v="2016-07-19T02:38:45"/>
    <d v="2016-08-18T02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s v="theater"/>
    <s v="spaces"/>
    <d v="2016-10-01T12:50:55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s v="theater"/>
    <s v="spaces"/>
    <d v="2013-04-04T13:26:49"/>
    <d v="2013-05-04T13:26:4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s v="theater"/>
    <s v="spaces"/>
    <d v="2013-07-11T18:50:44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s v="theater"/>
    <s v="spaces"/>
    <d v="2010-07-19T21:26:13"/>
    <d v="2010-10-02T04:59:00"/>
    <x v="76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s v="theater"/>
    <s v="spaces"/>
    <d v="2016-01-04T06:03:17"/>
    <d v="2016-03-04T06:03:17"/>
    <x v="1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s v="theater"/>
    <s v="spaces"/>
    <d v="2013-12-02T19:03:58"/>
    <d v="2013-12-29T07:59:00"/>
    <x v="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s v="theater"/>
    <s v="spaces"/>
    <d v="2015-06-22T19:00:21"/>
    <d v="2015-06-26T23:00:00"/>
    <x v="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s v="theater"/>
    <s v="spaces"/>
    <d v="2015-12-21T20:50:48"/>
    <d v="2016-01-20T20:50:48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s v="theater"/>
    <s v="spaces"/>
    <d v="2015-09-06T16:30:47"/>
    <d v="2015-10-06T16:30:47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s v="theater"/>
    <s v="spaces"/>
    <d v="2015-03-20T01:41:39"/>
    <d v="2015-04-16T02:50:00"/>
    <x v="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s v="theater"/>
    <s v="spaces"/>
    <d v="2016-01-18T17:26:38"/>
    <d v="2016-02-02T17:26:38"/>
    <x v="1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s v="theater"/>
    <s v="spaces"/>
    <d v="2014-07-23T03:44:15"/>
    <d v="2014-08-22T03:44:15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s v="theater"/>
    <s v="spaces"/>
    <d v="2014-08-11T19:16:26"/>
    <d v="2014-09-10T04:52:00"/>
    <x v="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s v="theater"/>
    <s v="spaces"/>
    <d v="2016-03-14T23:44:14"/>
    <d v="2016-04-27T13:16:00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s v="theater"/>
    <s v="spaces"/>
    <d v="2014-12-02T21:37:42"/>
    <d v="2014-12-31T21:22:00"/>
    <x v="3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s v="theater"/>
    <s v="spaces"/>
    <d v="2015-05-15T00:20:55"/>
    <d v="2015-06-14T00:20:55"/>
    <x v="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s v="theater"/>
    <s v="spaces"/>
    <d v="2016-04-05T04:02:40"/>
    <d v="2016-05-05T04:02:40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s v="theater"/>
    <s v="spaces"/>
    <d v="2017-01-09T09:59:05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s v="theater"/>
    <s v="spaces"/>
    <d v="2015-04-28T16:04:54"/>
    <d v="2015-05-28T15:59:00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s v="theater"/>
    <s v="spaces"/>
    <d v="2014-08-11T18:16:53"/>
    <d v="2014-10-02T03:59:00"/>
    <x v="6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n v="0"/>
    <s v="theater"/>
    <s v="spaces"/>
    <d v="2015-01-23T19:59:14"/>
    <d v="2015-03-02T01:04:00"/>
    <x v="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s v="theater"/>
    <s v="spaces"/>
    <d v="2014-11-10T22:59:50"/>
    <d v="2015-01-09T22:59:50"/>
    <x v="1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n v="0"/>
    <s v="theater"/>
    <s v="spaces"/>
    <d v="2014-07-31T15:16:24"/>
    <d v="2014-09-29T15:16:24"/>
    <x v="1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n v="0"/>
    <s v="theater"/>
    <s v="spaces"/>
    <d v="2016-03-04T15:36:51"/>
    <d v="2016-04-03T14:36:5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s v="theater"/>
    <s v="spaces"/>
    <d v="2016-03-31T08:59:00"/>
    <d v="2016-05-20T08:59:00"/>
    <x v="3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s v="theater"/>
    <s v="spaces"/>
    <d v="2014-07-09T22:27:26"/>
    <d v="2014-08-08T22:27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s v="theater"/>
    <s v="spaces"/>
    <d v="2015-08-29T06:35:34"/>
    <d v="2015-09-28T06:35:34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n v="0"/>
    <s v="theater"/>
    <s v="spaces"/>
    <d v="2014-07-14T18:49:08"/>
    <d v="2014-08-13T18:49:08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s v="theater"/>
    <s v="spaces"/>
    <d v="2015-09-01T12:51:32"/>
    <d v="2015-09-30T18:00:00"/>
    <x v="3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s v="theater"/>
    <s v="spaces"/>
    <d v="2016-09-17T22:08:58"/>
    <d v="2016-10-22T22:08:58"/>
    <x v="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s v="theater"/>
    <s v="spaces"/>
    <d v="2015-10-22T03:07:26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s v="theater"/>
    <s v="spaces"/>
    <d v="2014-07-05T01:19:32"/>
    <d v="2014-07-30T01:19:32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s v="theater"/>
    <s v="spaces"/>
    <d v="2016-06-10T05:28:57"/>
    <d v="2016-07-10T05:28:5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s v="theater"/>
    <s v="spaces"/>
    <d v="2015-08-10T22:31:19"/>
    <d v="2015-09-09T22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s v="theater"/>
    <s v="spaces"/>
    <d v="2015-09-16T16:35:52"/>
    <d v="2015-10-16T16:35:5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s v="theater"/>
    <s v="spaces"/>
    <d v="2014-11-14T20:00:34"/>
    <d v="2014-12-14T20:00:3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s v="theater"/>
    <s v="spaces"/>
    <d v="2016-11-16T17:36:09"/>
    <d v="2016-12-07T17:36:09"/>
    <x v="23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s v="theater"/>
    <s v="spaces"/>
    <d v="2015-04-03T17:34:41"/>
    <d v="2015-04-21T05:59:00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s v="theater"/>
    <s v="spaces"/>
    <d v="2016-10-15T16:34:22"/>
    <d v="2016-10-30T01:46:00"/>
    <x v="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s v="theater"/>
    <s v="spaces"/>
    <d v="2015-04-17T16:25:00"/>
    <d v="2015-06-14T19:19:00"/>
    <x v="4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s v="theater"/>
    <s v="spaces"/>
    <d v="2016-02-09T13:42:39"/>
    <d v="2016-03-10T13:42:39"/>
    <x v="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s v="theater"/>
    <s v="spaces"/>
    <d v="2016-06-30T02:27:20"/>
    <d v="2016-08-19T02:27:20"/>
    <x v="3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s v="theater"/>
    <s v="spaces"/>
    <d v="2015-08-10T15:38:43"/>
    <d v="2015-10-09T15:38:43"/>
    <x v="1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s v="theater"/>
    <s v="spaces"/>
    <d v="2017-01-31T22:57:58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s v="theater"/>
    <s v="spaces"/>
    <d v="2015-01-27T03:19:55"/>
    <d v="2015-02-26T03:19:5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s v="theater"/>
    <s v="spaces"/>
    <d v="2015-02-20T17:07:15"/>
    <d v="2015-03-22T16:07:15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s v="theater"/>
    <s v="spaces"/>
    <d v="2014-10-28T00:40:44"/>
    <d v="2014-12-27T01:40:44"/>
    <x v="1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s v="theater"/>
    <s v="spaces"/>
    <d v="2015-08-21T04:21:31"/>
    <d v="2015-09-20T04:21:31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n v="0"/>
    <s v="theater"/>
    <s v="spaces"/>
    <d v="2015-10-16T22:09:06"/>
    <d v="2015-11-15T23:09:06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s v="theater"/>
    <s v="spaces"/>
    <d v="2014-08-02T13:31:18"/>
    <d v="2014-09-01T05:00:00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s v="theater"/>
    <s v="spaces"/>
    <d v="2015-04-06T17:22:11"/>
    <d v="2015-05-05T18:48:00"/>
    <x v="3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s v="theater"/>
    <s v="spaces"/>
    <d v="2015-08-30T21:12:39"/>
    <d v="2015-09-29T21:12:39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s v="theater"/>
    <s v="spaces"/>
    <d v="2015-06-18T16:05:59"/>
    <d v="2015-08-17T16:05:59"/>
    <x v="1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s v="theater"/>
    <s v="spaces"/>
    <d v="2016-10-22T03:36:30"/>
    <d v="2016-12-21T04:36:30"/>
    <x v="13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s v="theater"/>
    <s v="spaces"/>
    <d v="2014-12-08T13:44:07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s v="theater"/>
    <s v="spaces"/>
    <d v="2016-06-07T13:01:23"/>
    <d v="2016-07-09T01:59:00"/>
    <x v="7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s v="theater"/>
    <s v="spaces"/>
    <d v="2015-03-02T19:39:05"/>
    <d v="2015-05-01T18:39:05"/>
    <x v="1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s v="theater"/>
    <s v="spaces"/>
    <d v="2016-07-15T22:45:43"/>
    <d v="2016-08-14T22:45: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s v="theater"/>
    <s v="spaces"/>
    <d v="2015-09-08T14:51:52"/>
    <d v="2015-10-15T22:00:00"/>
    <x v="4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s v="theater"/>
    <s v="spaces"/>
    <d v="2014-05-01T21:49:01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s v="theater"/>
    <s v="spaces"/>
    <d v="2015-07-22T19:05:56"/>
    <d v="2015-09-20T19:05:56"/>
    <x v="1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s v="theater"/>
    <s v="spaces"/>
    <d v="2016-06-02T00:36:20"/>
    <d v="2016-08-01T00:36:20"/>
    <x v="1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s v="theater"/>
    <s v="spaces"/>
    <d v="2015-04-20T19:48:46"/>
    <d v="2015-05-20T19:48:46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s v="theater"/>
    <s v="spaces"/>
    <d v="2016-09-16T12:05:01"/>
    <d v="2016-10-07T14:00:00"/>
    <x v="23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s v="theater"/>
    <s v="spaces"/>
    <d v="2015-12-21T19:00:49"/>
    <d v="2016-02-08T00:17:00"/>
    <x v="4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s v="theater"/>
    <s v="spaces"/>
    <d v="2016-01-13T04:33:11"/>
    <d v="2016-02-12T04:33:1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s v="theater"/>
    <s v="spaces"/>
    <d v="2014-09-20T14:56:15"/>
    <d v="2014-10-20T14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s v="theater"/>
    <s v="spaces"/>
    <d v="2015-06-16T09:12:17"/>
    <d v="2015-07-16T07:56:00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s v="theater"/>
    <s v="spaces"/>
    <d v="2016-07-04T08:10:18"/>
    <d v="2016-08-23T08:10:18"/>
    <x v="3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s v="theater"/>
    <s v="spaces"/>
    <d v="2015-04-13T03:45:06"/>
    <d v="2015-06-12T03:45:06"/>
    <x v="1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s v="theater"/>
    <s v="spaces"/>
    <d v="2015-01-02T21:48:31"/>
    <d v="2015-02-03T02:00:00"/>
    <x v="7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s v="theater"/>
    <s v="spaces"/>
    <d v="2014-08-25T17:15:16"/>
    <d v="2014-10-19T05:00:00"/>
    <x v="5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s v="theater"/>
    <s v="spaces"/>
    <d v="2015-08-25T10:17:56"/>
    <d v="2015-09-16T22:00:00"/>
    <x v="24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s v="theater"/>
    <s v="spaces"/>
    <d v="2015-05-04T19:32:31"/>
    <d v="2015-05-11T19:32:31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s v="theater"/>
    <s v="spaces"/>
    <d v="2015-02-27T16:19:54"/>
    <d v="2015-04-28T15:19:54"/>
    <x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s v="theater"/>
    <s v="spaces"/>
    <d v="2014-07-24T03:00:10"/>
    <d v="2014-08-28T03:00:10"/>
    <x v="6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s v="theater"/>
    <s v="spaces"/>
    <d v="2017-01-10T00:45:19"/>
    <d v="2017-02-19T00:45:1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s v="theater"/>
    <s v="spaces"/>
    <d v="2014-09-03T14:17:00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s v="theater"/>
    <s v="spaces"/>
    <d v="2016-09-02T02:55:34"/>
    <d v="2016-11-01T02:55:34"/>
    <x v="13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s v="theater"/>
    <s v="spaces"/>
    <d v="2015-03-18T17:33:02"/>
    <d v="2015-04-17T17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n v="0"/>
    <s v="theater"/>
    <s v="spaces"/>
    <d v="2014-07-23T15:10:50"/>
    <d v="2014-09-21T15:10:50"/>
    <x v="1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s v="theater"/>
    <s v="spaces"/>
    <d v="2016-05-06T10:43:47"/>
    <d v="2016-06-05T10:43:47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s v="theater"/>
    <s v="spaces"/>
    <d v="2015-03-18T12:22:05"/>
    <d v="2015-04-01T12:22:05"/>
    <x v="2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s v="theater"/>
    <s v="spaces"/>
    <d v="2016-05-19T08:59:20"/>
    <d v="2016-05-27T13:12:00"/>
    <x v="3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s v="theater"/>
    <s v="spaces"/>
    <d v="2016-06-13T15:35:23"/>
    <d v="2016-07-02T15:35:23"/>
    <x v="3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s v="theater"/>
    <s v="spaces"/>
    <d v="2015-02-25T01:05:32"/>
    <d v="2015-03-27T00:05:32"/>
    <x v="1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s v="theater"/>
    <s v="spaces"/>
    <d v="2016-03-06T22:36:36"/>
    <d v="2016-05-05T21:36:36"/>
    <x v="13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s v="theater"/>
    <s v="spaces"/>
    <d v="2014-07-28T16:18:55"/>
    <d v="2014-09-26T16:18:55"/>
    <x v="1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s v="theater"/>
    <s v="spaces"/>
    <d v="2016-11-04T22:22:12"/>
    <d v="2016-11-09T23:22:12"/>
    <x v="7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s v="theater"/>
    <s v="spaces"/>
    <d v="2016-06-09T23:49:58"/>
    <d v="2016-07-09T23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s v="theater"/>
    <s v="spaces"/>
    <d v="2014-12-04T18:43:21"/>
    <d v="2015-02-02T18:43:21"/>
    <x v="1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n v="0"/>
    <s v="theater"/>
    <s v="spaces"/>
    <d v="2015-12-08T04:57:52"/>
    <d v="2016-01-07T04:57:52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s v="theater"/>
    <s v="spaces"/>
    <d v="2016-02-27T00:26:02"/>
    <d v="2016-03-27T23:26:02"/>
    <x v="3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n v="0"/>
    <s v="theater"/>
    <s v="spaces"/>
    <d v="2015-01-30T20:33:49"/>
    <d v="2015-03-01T20:33:49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s v="theater"/>
    <s v="plays"/>
    <d v="2017-02-14T19:49:01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s v="theater"/>
    <s v="plays"/>
    <d v="2017-03-09T20:13:3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s v="theater"/>
    <s v="plays"/>
    <d v="2017-03-14T15:21:56"/>
    <d v="2017-04-14T04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s v="theater"/>
    <s v="plays"/>
    <d v="2017-03-09T13:54:05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theater"/>
    <s v="plays"/>
    <d v="2017-02-20T08:24:20"/>
    <d v="2017-04-21T07:24:20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s v="theater"/>
    <s v="plays"/>
    <d v="2017-02-22T13:33:54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s v="theater"/>
    <s v="plays"/>
    <d v="2017-03-06T17:16:59"/>
    <d v="2017-03-27T16:16:59"/>
    <x v="2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s v="theater"/>
    <s v="plays"/>
    <d v="2017-03-13T03:38:41"/>
    <d v="2017-04-04T03:38:41"/>
    <x v="2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s v="theater"/>
    <s v="plays"/>
    <d v="2017-02-23T11:05:54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s v="theater"/>
    <s v="plays"/>
    <d v="2017-03-13T21:14:29"/>
    <d v="2017-05-03T19:12:00"/>
    <x v="5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n v="0"/>
    <s v="theater"/>
    <s v="plays"/>
    <d v="2017-03-15T15:30:07"/>
    <d v="2017-04-03T15:30:07"/>
    <x v="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s v="theater"/>
    <s v="plays"/>
    <d v="2017-02-19T06:29:20"/>
    <d v="2017-03-25T04:33:00"/>
    <x v="5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s v="theater"/>
    <s v="plays"/>
    <d v="2017-03-08T17:15:03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s v="theater"/>
    <s v="plays"/>
    <d v="2017-03-06T18:04:48"/>
    <d v="2017-04-16T20:00:00"/>
    <x v="4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s v="theater"/>
    <s v="plays"/>
    <d v="2017-02-17T12:18:59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n v="0"/>
    <s v="theater"/>
    <s v="plays"/>
    <d v="2017-03-14T08:35:56"/>
    <d v="2017-04-09T08:35:56"/>
    <x v="2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s v="theater"/>
    <s v="plays"/>
    <d v="2017-03-02T12:55:07"/>
    <d v="2017-03-19T06:00:00"/>
    <x v="3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n v="0"/>
    <s v="theater"/>
    <s v="plays"/>
    <d v="2017-01-27T00:58:54"/>
    <d v="2017-03-27T23:58:54"/>
    <x v="4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s v="theater"/>
    <s v="plays"/>
    <d v="2017-03-02T16:22:46"/>
    <d v="2017-04-16T15:22:46"/>
    <x v="8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s v="theater"/>
    <s v="plays"/>
    <d v="2014-09-27T23:15:55"/>
    <d v="2014-11-07T00:15:55"/>
    <x v="4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s v="theater"/>
    <s v="plays"/>
    <d v="2014-09-09T15:58:04"/>
    <d v="2014-10-01T04:00:00"/>
    <x v="2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theater"/>
    <s v="plays"/>
    <d v="2012-11-13T00:25:00"/>
    <d v="2012-12-07T02:00:00"/>
    <x v="1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s v="theater"/>
    <s v="plays"/>
    <d v="2010-10-27T06:20:03"/>
    <d v="2011-01-25T04:00:00"/>
    <x v="3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s v="theater"/>
    <s v="plays"/>
    <d v="2014-08-11T20:09:34"/>
    <d v="2014-09-10T20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s v="theater"/>
    <s v="plays"/>
    <d v="2013-10-03T20:49:27"/>
    <d v="2013-11-02T20:49:27"/>
    <x v="1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s v="theater"/>
    <s v="plays"/>
    <d v="2011-03-31T03:42:17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s v="theater"/>
    <s v="plays"/>
    <d v="2012-03-02T21:00:58"/>
    <d v="2012-04-01T20:00:58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s v="theater"/>
    <s v="plays"/>
    <d v="2012-11-20T11:58:45"/>
    <d v="2012-12-20T11:58:45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s v="theater"/>
    <s v="plays"/>
    <d v="2012-04-27T22:52:24"/>
    <d v="2012-06-01T22:52:24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s v="theater"/>
    <s v="plays"/>
    <d v="2014-07-09T18:55:05"/>
    <d v="2014-07-19T05:00:00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s v="theater"/>
    <s v="plays"/>
    <d v="2013-06-22T20:09:12"/>
    <d v="2013-07-22T20:09:12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s v="theater"/>
    <s v="plays"/>
    <d v="2011-12-07T01:36:01"/>
    <d v="2012-01-18T23:00:00"/>
    <x v="1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s v="theater"/>
    <s v="plays"/>
    <d v="2014-07-21T06:21:27"/>
    <d v="2014-08-13T04:59:00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s v="theater"/>
    <s v="plays"/>
    <d v="2014-09-15T12:52:02"/>
    <d v="2014-10-15T12:52:02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s v="theater"/>
    <s v="plays"/>
    <d v="2014-06-09T16:27:42"/>
    <d v="2014-07-07T02:00:00"/>
    <x v="3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s v="theater"/>
    <s v="plays"/>
    <d v="2014-05-16T18:05:25"/>
    <d v="2014-06-15T18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s v="theater"/>
    <s v="plays"/>
    <d v="2014-05-07T19:20:15"/>
    <d v="2014-06-09T19:20:15"/>
    <x v="1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s v="theater"/>
    <s v="plays"/>
    <d v="2011-04-11T03:49:20"/>
    <d v="2011-05-03T03:59:00"/>
    <x v="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s v="theater"/>
    <s v="plays"/>
    <d v="2014-10-28T16:35:53"/>
    <d v="2014-11-26T07:59:00"/>
    <x v="37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s v="theater"/>
    <s v="plays"/>
    <d v="2014-07-19T04:13:01"/>
    <d v="2014-08-02T04:13:01"/>
    <x v="22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s v="theater"/>
    <s v="plays"/>
    <d v="2014-05-13T02:32:33"/>
    <d v="2014-06-13T22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s v="theater"/>
    <s v="plays"/>
    <d v="2013-11-13T17:42:41"/>
    <d v="2013-12-13T04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s v="theater"/>
    <s v="plays"/>
    <d v="2014-05-30T01:55:44"/>
    <d v="2014-07-02T04:00:00"/>
    <x v="1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s v="theater"/>
    <s v="plays"/>
    <d v="2016-04-06T14:35:58"/>
    <d v="2016-05-06T14:35:58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s v="theater"/>
    <s v="plays"/>
    <d v="2012-01-15T17:31:08"/>
    <d v="2012-02-14T17:31:08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s v="theater"/>
    <s v="plays"/>
    <d v="2014-08-27T21:04:52"/>
    <d v="2014-09-26T21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s v="theater"/>
    <s v="plays"/>
    <d v="2014-08-11T20:45:08"/>
    <d v="2014-08-25T20:45:08"/>
    <x v="22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s v="theater"/>
    <s v="plays"/>
    <d v="2010-12-19T21:17:07"/>
    <d v="2011-02-17T21:17:07"/>
    <x v="1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s v="theater"/>
    <s v="plays"/>
    <d v="2013-07-22T22:20:31"/>
    <d v="2013-08-18T15:00:00"/>
    <x v="1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s v="theater"/>
    <s v="plays"/>
    <d v="2014-05-22T16:00:09"/>
    <d v="2014-06-21T16:00:09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s v="theater"/>
    <s v="plays"/>
    <d v="2014-06-16T14:31:15"/>
    <d v="2014-07-16T14:31:15"/>
    <x v="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s v="theater"/>
    <s v="plays"/>
    <d v="2013-04-11T16:51:11"/>
    <d v="2013-05-06T16:51:11"/>
    <x v="1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s v="theater"/>
    <s v="plays"/>
    <d v="2014-05-21T09:54:09"/>
    <d v="2014-06-20T09:54:09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s v="theater"/>
    <s v="plays"/>
    <d v="2014-05-20T07:26:27"/>
    <d v="2014-06-15T16:00:00"/>
    <x v="2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s v="theater"/>
    <s v="plays"/>
    <d v="2011-12-06T22:47:01"/>
    <d v="2012-01-31T17:00:00"/>
    <x v="5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s v="theater"/>
    <s v="plays"/>
    <d v="2013-08-05T19:04:29"/>
    <d v="2013-08-23T19:04:29"/>
    <x v="1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s v="theater"/>
    <s v="plays"/>
    <d v="2014-06-01T23:50:31"/>
    <d v="2014-07-01T23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s v="theater"/>
    <s v="plays"/>
    <d v="2014-07-09T23:27:21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s v="theater"/>
    <s v="plays"/>
    <d v="2014-08-17T22:10:38"/>
    <d v="2014-09-16T21:00:00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s v="theater"/>
    <s v="plays"/>
    <d v="2014-07-15T15:59:33"/>
    <d v="2014-08-04T15:59:33"/>
    <x v="2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s v="theater"/>
    <s v="musical"/>
    <d v="2015-05-20T09:58:22"/>
    <d v="2015-06-10T09:58:22"/>
    <x v="2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s v="theater"/>
    <s v="musical"/>
    <d v="2015-04-24T08:18:52"/>
    <d v="2015-05-24T08:18:52"/>
    <x v="1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n v="0"/>
    <s v="theater"/>
    <s v="musical"/>
    <d v="2016-11-09T03:37:55"/>
    <d v="2016-12-09T04:37:55"/>
    <x v="1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s v="theater"/>
    <s v="musical"/>
    <d v="2016-06-17T18:07:49"/>
    <d v="2016-08-16T18:07:49"/>
    <x v="1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s v="theater"/>
    <s v="musical"/>
    <d v="2015-01-14T22:34:19"/>
    <d v="2015-02-28T22:00:00"/>
    <x v="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s v="theater"/>
    <s v="musical"/>
    <d v="2015-01-06T23:14:16"/>
    <d v="2015-02-20T23:14:16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n v="0"/>
    <s v="theater"/>
    <s v="musical"/>
    <d v="2015-06-27T01:29:58"/>
    <d v="2015-07-27T01:29:58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s v="theater"/>
    <s v="musical"/>
    <d v="2015-01-13T14:15:42"/>
    <d v="2015-02-12T14:15:42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s v="theater"/>
    <s v="musical"/>
    <d v="2015-06-02T14:21:15"/>
    <d v="2015-08-01T14:00:00"/>
    <x v="1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s v="theater"/>
    <s v="musical"/>
    <d v="2015-01-05T11:50:18"/>
    <d v="2015-02-04T11:50:18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s v="theater"/>
    <s v="musical"/>
    <d v="2015-01-09T10:11:17"/>
    <d v="2015-02-16T10:11:17"/>
    <x v="5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s v="theater"/>
    <s v="musical"/>
    <d v="2014-08-07T18:16:58"/>
    <d v="2014-09-06T21:00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s v="theater"/>
    <s v="musical"/>
    <d v="2016-03-31T07:41:41"/>
    <d v="2016-04-30T05:34:00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s v="theater"/>
    <s v="musical"/>
    <d v="2014-08-10T18:24:37"/>
    <d v="2014-08-31T18:24:37"/>
    <x v="2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s v="theater"/>
    <s v="musical"/>
    <d v="2015-10-16T20:29:06"/>
    <d v="2015-12-14T05:59:00"/>
    <x v="4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s v="theater"/>
    <s v="musical"/>
    <d v="2015-08-26T23:43:42"/>
    <d v="2015-09-25T23:43:42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n v="0"/>
    <s v="theater"/>
    <s v="musical"/>
    <d v="2015-06-17T16:27:59"/>
    <d v="2015-07-17T16:14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s v="theater"/>
    <s v="musical"/>
    <d v="2015-04-01T08:59:32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n v="0"/>
    <s v="theater"/>
    <s v="musical"/>
    <d v="2015-08-20T06:37:31"/>
    <d v="2015-09-19T06:37:31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s v="theater"/>
    <s v="musical"/>
    <d v="2015-02-22T06:40:07"/>
    <d v="2015-04-23T05:40:07"/>
    <x v="1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s v="theater"/>
    <s v="plays"/>
    <d v="2014-07-07T14:31:17"/>
    <d v="2014-07-28T14:31:17"/>
    <x v="2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s v="theater"/>
    <s v="plays"/>
    <d v="2014-05-19T15:17:38"/>
    <d v="2014-06-20T23:00:00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s v="theater"/>
    <s v="plays"/>
    <d v="2012-04-14T22:28:39"/>
    <d v="2012-06-01T03:59:00"/>
    <x v="6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s v="theater"/>
    <s v="plays"/>
    <d v="2014-07-14T14:04:40"/>
    <d v="2014-08-15T02:00:00"/>
    <x v="7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s v="theater"/>
    <s v="plays"/>
    <d v="2014-07-09T19:05:51"/>
    <d v="2014-08-08T19:05:5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s v="theater"/>
    <s v="plays"/>
    <d v="2015-06-16T18:19:19"/>
    <d v="2015-07-26T18:19:19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s v="theater"/>
    <s v="plays"/>
    <d v="2015-11-29T19:01:13"/>
    <d v="2016-01-05T23:55:00"/>
    <x v="4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s v="theater"/>
    <s v="plays"/>
    <d v="2015-08-03T15:57:51"/>
    <d v="2015-09-10T03:59:00"/>
    <x v="5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s v="theater"/>
    <s v="plays"/>
    <d v="2015-06-10T11:06:11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s v="theater"/>
    <s v="plays"/>
    <d v="2016-10-05T13:06:24"/>
    <d v="2016-11-04T13:06:24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s v="theater"/>
    <s v="plays"/>
    <d v="2014-11-28T00:03:06"/>
    <d v="2014-12-31T00:00:00"/>
    <x v="1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s v="theater"/>
    <s v="plays"/>
    <d v="2015-02-15T23:35:47"/>
    <d v="2015-03-22T22:35:47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s v="theater"/>
    <s v="plays"/>
    <d v="2017-02-06T20:00:04"/>
    <d v="2017-03-12T21:00:00"/>
    <x v="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s v="theater"/>
    <s v="plays"/>
    <d v="2015-05-31T16:43:23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s v="theater"/>
    <s v="plays"/>
    <d v="2015-09-23T13:58:17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s v="theater"/>
    <s v="plays"/>
    <d v="2015-07-21T20:02:56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s v="theater"/>
    <s v="plays"/>
    <d v="2016-11-23T20:25:13"/>
    <d v="2017-01-10T05:00:00"/>
    <x v="6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s v="theater"/>
    <s v="plays"/>
    <d v="2016-05-13T13:25:38"/>
    <d v="2016-06-03T21:00:00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s v="theater"/>
    <s v="plays"/>
    <d v="2015-09-30T14:00:12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s v="theater"/>
    <s v="plays"/>
    <d v="2016-12-18T21:10:36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s v="theater"/>
    <s v="plays"/>
    <d v="2015-11-15T17:01:24"/>
    <d v="2015-12-17T04:59:00"/>
    <x v="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s v="theater"/>
    <s v="plays"/>
    <d v="2014-10-21T06:59:58"/>
    <d v="2014-11-20T07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s v="theater"/>
    <s v="plays"/>
    <d v="2014-09-16T04:02:06"/>
    <d v="2014-10-01T03:59:00"/>
    <x v="1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s v="theater"/>
    <s v="plays"/>
    <d v="2016-03-17T22:39:07"/>
    <d v="2016-04-16T22:39:07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s v="theater"/>
    <s v="plays"/>
    <d v="2016-04-03T19:31:57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s v="theater"/>
    <s v="plays"/>
    <d v="2017-01-31T19:19:15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s v="theater"/>
    <s v="plays"/>
    <d v="2016-12-30T18:56:48"/>
    <d v="2017-02-01T23:31:00"/>
    <x v="1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s v="theater"/>
    <s v="plays"/>
    <d v="2016-06-01T08:20:51"/>
    <d v="2016-07-01T08:20:51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s v="theater"/>
    <s v="plays"/>
    <d v="2016-11-28T22:00:33"/>
    <d v="2016-12-28T22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s v="theater"/>
    <s v="plays"/>
    <d v="2015-09-05T11:23:04"/>
    <d v="2015-09-29T03:59:00"/>
    <x v="1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s v="theater"/>
    <s v="plays"/>
    <d v="2015-06-01T12:14:5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s v="theater"/>
    <s v="plays"/>
    <d v="2015-10-01T02:08:13"/>
    <d v="2015-10-25T23:59:00"/>
    <x v="1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s v="theater"/>
    <s v="plays"/>
    <d v="2017-01-19T16:39:08"/>
    <d v="2017-02-16T23:00:00"/>
    <x v="3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s v="theater"/>
    <s v="plays"/>
    <d v="2014-09-11T07:47:50"/>
    <d v="2014-10-14T06:59:00"/>
    <x v="1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s v="theater"/>
    <s v="plays"/>
    <d v="2014-08-20T18:08:12"/>
    <d v="2014-09-19T18:08:12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s v="theater"/>
    <s v="plays"/>
    <d v="2015-09-15T02:19:22"/>
    <d v="2015-10-09T00:00:00"/>
    <x v="1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s v="theater"/>
    <s v="plays"/>
    <d v="2016-11-01T16:39:42"/>
    <d v="2016-12-01T17:39:42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s v="theater"/>
    <s v="plays"/>
    <d v="2015-05-11T14:24:18"/>
    <d v="2015-06-12T02:00:00"/>
    <x v="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s v="theater"/>
    <s v="plays"/>
    <d v="2015-08-14T11:20:00"/>
    <d v="2015-09-12T03:59:00"/>
    <x v="3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s v="theater"/>
    <s v="plays"/>
    <d v="2015-06-12T10:25:12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s v="theater"/>
    <s v="plays"/>
    <d v="2015-03-05T21:19:17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s v="theater"/>
    <s v="plays"/>
    <d v="2015-05-21T17:55:14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s v="theater"/>
    <s v="plays"/>
    <d v="2014-10-06T17:48:44"/>
    <d v="2014-11-05T18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s v="theater"/>
    <s v="plays"/>
    <d v="2015-05-22T17:32:46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s v="theater"/>
    <s v="plays"/>
    <d v="2016-08-08T11:20:40"/>
    <d v="2016-09-07T11:20:40"/>
    <x v="1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s v="theater"/>
    <s v="plays"/>
    <d v="2016-08-20T13:50:28"/>
    <d v="2016-09-08T03:45:00"/>
    <x v="3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s v="theater"/>
    <s v="plays"/>
    <d v="2015-02-24T02:03:29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s v="theater"/>
    <s v="plays"/>
    <d v="2014-09-07T18:26:15"/>
    <d v="2014-10-07T18:26:15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s v="theater"/>
    <s v="plays"/>
    <d v="2015-05-20T13:46:17"/>
    <d v="2015-06-11T03:59:00"/>
    <x v="2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s v="theater"/>
    <s v="plays"/>
    <d v="2017-01-23T13:25:52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s v="theater"/>
    <s v="plays"/>
    <d v="2014-12-09T21:17:41"/>
    <d v="2015-01-08T21:17:41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s v="theater"/>
    <s v="plays"/>
    <d v="2016-09-01T18:15:45"/>
    <d v="2016-10-01T03:59:00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s v="theater"/>
    <s v="plays"/>
    <d v="2015-10-26T16:08:38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s v="theater"/>
    <s v="plays"/>
    <d v="2015-06-16T17:24:36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s v="theater"/>
    <s v="plays"/>
    <d v="2014-11-21T07:34:2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s v="theater"/>
    <s v="plays"/>
    <d v="2015-10-07T12:23:08"/>
    <d v="2015-10-30T21:00:00"/>
    <x v="3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s v="theater"/>
    <s v="plays"/>
    <d v="2015-01-12T19:12:18"/>
    <d v="2015-01-28T22:00:00"/>
    <x v="1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s v="theater"/>
    <s v="plays"/>
    <d v="2015-11-03T17:05:1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s v="theater"/>
    <s v="plays"/>
    <d v="2015-05-12T12:52:02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s v="theater"/>
    <s v="plays"/>
    <d v="2015-06-17T18:11:00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s v="theater"/>
    <s v="plays"/>
    <d v="2016-08-08T21:42:08"/>
    <d v="2016-08-24T21:42:08"/>
    <x v="1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s v="theater"/>
    <s v="plays"/>
    <d v="2015-05-13T09:29:57"/>
    <d v="2015-06-16T11:00:00"/>
    <x v="5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s v="theater"/>
    <s v="plays"/>
    <d v="2015-06-12T12:47:45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s v="theater"/>
    <s v="plays"/>
    <d v="2014-10-03T10:29:35"/>
    <d v="2014-11-02T11:29:3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s v="theater"/>
    <s v="plays"/>
    <d v="2015-10-07T12:00:09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s v="theater"/>
    <s v="plays"/>
    <d v="2016-08-29T19:14:02"/>
    <d v="2016-09-14T19:00:00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s v="theater"/>
    <s v="plays"/>
    <d v="2016-01-31T16:54:32"/>
    <d v="2016-03-15T21:00:00"/>
    <x v="3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s v="theater"/>
    <s v="plays"/>
    <d v="2015-01-13T21:07:51"/>
    <d v="2015-02-09T04:30:00"/>
    <x v="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s v="theater"/>
    <s v="plays"/>
    <d v="2016-02-26T22:47:59"/>
    <d v="2016-04-01T03:59:00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s v="theater"/>
    <s v="plays"/>
    <d v="2014-10-19T16:23:26"/>
    <d v="2014-11-18T17:23:26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s v="theater"/>
    <s v="plays"/>
    <d v="2015-04-30T20:21:43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s v="theater"/>
    <s v="plays"/>
    <d v="2016-03-02T02:27:39"/>
    <d v="2016-04-01T01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s v="theater"/>
    <s v="plays"/>
    <d v="2015-04-27T18:09:58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s v="theater"/>
    <s v="plays"/>
    <d v="2015-08-03T00:28:25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s v="theater"/>
    <s v="plays"/>
    <d v="2016-03-16T04:39:48"/>
    <d v="2016-04-29T04:39:48"/>
    <x v="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s v="theater"/>
    <s v="plays"/>
    <d v="2016-01-10T17:51:38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s v="theater"/>
    <s v="plays"/>
    <d v="2016-01-11T21:14:13"/>
    <d v="2016-01-29T05:59:00"/>
    <x v="1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s v="theater"/>
    <s v="plays"/>
    <d v="2017-01-27T22:37:06"/>
    <d v="2017-02-28T05:00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s v="theater"/>
    <s v="plays"/>
    <d v="2016-07-16T20:09:42"/>
    <d v="2016-08-15T20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s v="theater"/>
    <s v="plays"/>
    <d v="2015-11-03T18:00:28"/>
    <d v="2015-11-28T18:00:28"/>
    <x v="1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s v="theater"/>
    <s v="plays"/>
    <d v="2016-05-15T18:35:15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s v="theater"/>
    <s v="plays"/>
    <d v="2017-01-23T08:50:02"/>
    <d v="2017-02-20T08:50:02"/>
    <x v="3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s v="theater"/>
    <s v="plays"/>
    <d v="2017-02-09T12:21:31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s v="theater"/>
    <s v="plays"/>
    <d v="2015-08-16T16:51:40"/>
    <d v="2015-09-17T03:59:00"/>
    <x v="7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s v="theater"/>
    <s v="plays"/>
    <d v="2015-10-05T18:29:08"/>
    <d v="2015-12-04T19:29:08"/>
    <x v="1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s v="theater"/>
    <s v="plays"/>
    <d v="2017-02-02T10:12:32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s v="theater"/>
    <s v="plays"/>
    <d v="2015-05-17T12:59:1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s v="theater"/>
    <s v="plays"/>
    <d v="2016-08-27T10:37:09"/>
    <d v="2016-09-26T10:37:09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s v="theater"/>
    <s v="plays"/>
    <d v="2015-11-01T18:09:32"/>
    <d v="2015-11-22T22:00:00"/>
    <x v="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s v="theater"/>
    <s v="plays"/>
    <d v="2015-07-08T18:30:56"/>
    <d v="2015-07-27T22:59:00"/>
    <x v="3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s v="theater"/>
    <s v="plays"/>
    <d v="2015-08-23T22:59:28"/>
    <d v="2015-09-13T00:00:00"/>
    <x v="2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s v="theater"/>
    <s v="plays"/>
    <d v="2015-09-14T22:01:03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s v="theater"/>
    <s v="plays"/>
    <d v="2015-04-08T17:51:02"/>
    <d v="2015-04-29T17:51:02"/>
    <x v="23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s v="theater"/>
    <s v="plays"/>
    <d v="2016-06-17T17:39:36"/>
    <d v="2016-08-01T06:59:00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s v="theater"/>
    <s v="plays"/>
    <d v="2016-11-07T08:26:16"/>
    <d v="2016-12-07T08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s v="theater"/>
    <s v="plays"/>
    <d v="2015-02-21T15:38:04"/>
    <d v="2015-03-28T14:38:04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s v="theater"/>
    <s v="plays"/>
    <d v="2016-11-22T14:59:12"/>
    <d v="2016-12-22T14:59:12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s v="theater"/>
    <s v="plays"/>
    <d v="2015-07-01T20:32:28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s v="theater"/>
    <s v="plays"/>
    <d v="2016-05-03T05:15:42"/>
    <d v="2016-06-10T03:00:00"/>
    <x v="54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s v="theater"/>
    <s v="plays"/>
    <d v="2016-04-15T01:22:19"/>
    <d v="2016-05-15T01:22:19"/>
    <x v="1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s v="theater"/>
    <s v="plays"/>
    <d v="2016-03-23T21:02:45"/>
    <d v="2016-04-13T21:02:45"/>
    <x v="2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s v="theater"/>
    <s v="plays"/>
    <d v="2016-09-15T15:36:18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s v="theater"/>
    <s v="plays"/>
    <d v="2015-09-06T22:17:05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s v="theater"/>
    <s v="plays"/>
    <d v="2015-09-17T07:00:10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s v="theater"/>
    <s v="plays"/>
    <d v="2016-10-21T19:25:46"/>
    <d v="2016-11-11T22:00:00"/>
    <x v="23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s v="theater"/>
    <s v="plays"/>
    <d v="2016-01-13T05:51:57"/>
    <d v="2016-01-27T01:00:00"/>
    <x v="2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s v="theater"/>
    <s v="plays"/>
    <d v="2015-04-11T06:25:11"/>
    <d v="2015-05-08T20:05:00"/>
    <x v="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s v="theater"/>
    <s v="plays"/>
    <d v="2016-04-06T07:17:21"/>
    <d v="2016-05-06T07:17:21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s v="theater"/>
    <s v="plays"/>
    <d v="2014-07-06T20:54:35"/>
    <d v="2014-08-08T13:54:00"/>
    <x v="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s v="theater"/>
    <s v="plays"/>
    <d v="2016-05-09T00:57:04"/>
    <d v="2016-06-08T00:57:04"/>
    <x v="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s v="theater"/>
    <s v="plays"/>
    <d v="2016-03-02T07:14:53"/>
    <d v="2016-04-11T02:30:00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s v="theater"/>
    <s v="plays"/>
    <d v="2014-12-17T14:03:06"/>
    <d v="2015-01-31T14:03:06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s v="theater"/>
    <s v="plays"/>
    <d v="2016-05-23T01:05:57"/>
    <d v="2016-06-22T01:05:57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s v="theater"/>
    <s v="plays"/>
    <d v="2014-10-02T02:24:25"/>
    <d v="2014-10-16T03:59:00"/>
    <x v="2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s v="theater"/>
    <s v="plays"/>
    <d v="2016-05-31T00:14:56"/>
    <d v="2016-06-22T03:55:00"/>
    <x v="2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s v="theater"/>
    <s v="plays"/>
    <d v="2016-08-26T08:46:48"/>
    <d v="2016-09-25T08:46:48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s v="theater"/>
    <s v="plays"/>
    <d v="2016-05-22T13:59:50"/>
    <d v="2016-06-05T13:59:50"/>
    <x v="2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s v="theater"/>
    <s v="plays"/>
    <d v="2015-03-01T18:51: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s v="theater"/>
    <s v="plays"/>
    <d v="2015-02-06T17:08:25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s v="theater"/>
    <s v="plays"/>
    <d v="2016-04-08T08:59:26"/>
    <d v="2016-05-08T08:59:2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s v="theater"/>
    <s v="plays"/>
    <d v="2014-07-02T13:48:03"/>
    <d v="2014-07-05T01:00:00"/>
    <x v="6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s v="theater"/>
    <s v="plays"/>
    <d v="2014-07-17T07:45:08"/>
    <d v="2014-07-27T23:00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s v="theater"/>
    <s v="plays"/>
    <d v="2015-03-02T21:17:48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s v="theater"/>
    <s v="plays"/>
    <d v="2015-09-01T16:44:46"/>
    <d v="2015-10-06T16:44:46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s v="theater"/>
    <s v="plays"/>
    <d v="2014-06-19T20:38:50"/>
    <d v="2014-07-19T20:38:50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s v="theater"/>
    <s v="plays"/>
    <d v="2015-05-24T16:14:40"/>
    <d v="2015-06-15T16:14:40"/>
    <x v="24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s v="theater"/>
    <s v="plays"/>
    <d v="2015-06-30T12:30:22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s v="theater"/>
    <s v="plays"/>
    <d v="2014-07-07T16:10:46"/>
    <d v="2014-08-03T23:00:00"/>
    <x v="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s v="theater"/>
    <s v="plays"/>
    <d v="2016-03-08T09:34:06"/>
    <d v="2016-04-05T08:34:06"/>
    <x v="3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s v="theater"/>
    <s v="plays"/>
    <d v="2014-09-19T06:46:07"/>
    <d v="2014-10-10T21:00:00"/>
    <x v="2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s v="theater"/>
    <s v="plays"/>
    <d v="2017-02-03T13:48:00"/>
    <d v="2017-02-24T13:48:00"/>
    <x v="23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s v="theater"/>
    <s v="plays"/>
    <d v="2016-06-28T15:58:38"/>
    <d v="2016-07-28T15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s v="theater"/>
    <s v="plays"/>
    <d v="2016-11-11T23:22:34"/>
    <d v="2016-12-06T23:22:34"/>
    <x v="1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s v="theater"/>
    <s v="plays"/>
    <d v="2016-05-20T19:10:21"/>
    <d v="2016-06-12T17:00:00"/>
    <x v="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s v="theater"/>
    <s v="plays"/>
    <d v="2015-02-27T07:06:50"/>
    <d v="2015-04-01T04:59:00"/>
    <x v="1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s v="theater"/>
    <s v="plays"/>
    <d v="2016-03-23T21:59:44"/>
    <d v="2016-04-13T13:18:00"/>
    <x v="2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s v="theater"/>
    <s v="plays"/>
    <d v="2014-07-31T04:48:13"/>
    <d v="2014-08-30T04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s v="theater"/>
    <s v="plays"/>
    <d v="2015-02-18T02:32:48"/>
    <d v="2015-04-18T00:37:00"/>
    <x v="4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s v="theater"/>
    <s v="plays"/>
    <d v="2015-02-19T00:35:10"/>
    <d v="2015-02-26T00:35:1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s v="theater"/>
    <s v="plays"/>
    <d v="2016-04-24T13:14:14"/>
    <d v="2016-05-08T21:00:00"/>
    <x v="2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s v="theater"/>
    <s v="plays"/>
    <d v="2016-04-06T13:24:40"/>
    <d v="2016-04-30T03:59:00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s v="theater"/>
    <s v="plays"/>
    <d v="2016-05-23T02:39:32"/>
    <d v="2016-06-13T17:00:00"/>
    <x v="23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s v="theater"/>
    <s v="plays"/>
    <d v="2015-10-25T16:50:11"/>
    <d v="2015-11-29T23:00:00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s v="theater"/>
    <s v="plays"/>
    <d v="2014-06-16T09:29:25"/>
    <d v="2014-07-23T11:00:00"/>
    <x v="4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s v="theater"/>
    <s v="plays"/>
    <d v="2016-05-05T23:49:38"/>
    <d v="2016-07-01T23:00:00"/>
    <x v="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s v="theater"/>
    <s v="plays"/>
    <d v="2016-04-19T10:22:30"/>
    <d v="2016-05-02T23:00:00"/>
    <x v="58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s v="theater"/>
    <s v="plays"/>
    <d v="2015-09-23T17:26:46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s v="theater"/>
    <s v="plays"/>
    <d v="2016-04-29T14:52:07"/>
    <d v="2016-05-10T11:17:00"/>
    <x v="6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s v="theater"/>
    <s v="plays"/>
    <d v="2016-06-15T19:34:32"/>
    <d v="2016-07-15T19:34:32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s v="theater"/>
    <s v="plays"/>
    <d v="2014-07-02T10:01:50"/>
    <d v="2014-08-01T10:01:50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s v="theater"/>
    <s v="plays"/>
    <d v="2014-10-20T07:27:59"/>
    <d v="2014-11-19T08:27:59"/>
    <x v="1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s v="theater"/>
    <s v="plays"/>
    <d v="2017-01-11T01:22:14"/>
    <d v="2017-02-25T01:22:14"/>
    <x v="8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s v="theater"/>
    <s v="plays"/>
    <d v="2016-11-23T01:59:03"/>
    <d v="2016-12-14T15:59:00"/>
    <x v="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s v="theater"/>
    <s v="plays"/>
    <d v="2014-08-15T00:36:30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s v="theater"/>
    <s v="plays"/>
    <d v="2015-02-21T02:11:57"/>
    <d v="2015-03-07T04:55:00"/>
    <x v="2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s v="theater"/>
    <s v="plays"/>
    <d v="2014-07-31T18:30:45"/>
    <d v="2014-08-19T16:00:00"/>
    <x v="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s v="theater"/>
    <s v="plays"/>
    <d v="2016-02-22T23:27:29"/>
    <d v="2016-03-15T21:00:00"/>
    <x v="2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s v="theater"/>
    <s v="plays"/>
    <d v="2015-11-13T02:26:32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s v="theater"/>
    <s v="plays"/>
    <d v="2015-04-13T01:37:17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s v="theater"/>
    <s v="plays"/>
    <d v="2015-07-07T22:24:54"/>
    <d v="2015-08-01T22:24:54"/>
    <x v="1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s v="theater"/>
    <s v="plays"/>
    <d v="2014-11-26T04:47:39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s v="theater"/>
    <s v="plays"/>
    <d v="2016-11-16T00:59:40"/>
    <d v="2017-01-15T00:59:40"/>
    <x v="13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s v="theater"/>
    <s v="plays"/>
    <d v="2016-11-16T08:01:25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s v="theater"/>
    <s v="plays"/>
    <d v="2015-11-04T20:59:25"/>
    <d v="2015-12-02T20:59:25"/>
    <x v="3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s v="theater"/>
    <s v="plays"/>
    <d v="2014-08-04T13:09:16"/>
    <d v="2014-08-25T04:59:00"/>
    <x v="2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s v="theater"/>
    <s v="plays"/>
    <d v="2015-06-24T20:30:40"/>
    <d v="2015-07-18T16:00:00"/>
    <x v="1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s v="theater"/>
    <s v="plays"/>
    <d v="2015-09-28T17:33:36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s v="theater"/>
    <s v="plays"/>
    <d v="2014-05-06T14:39:33"/>
    <d v="2014-05-18T14:39:33"/>
    <x v="5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s v="theater"/>
    <s v="plays"/>
    <d v="2015-02-24T16:49:54"/>
    <d v="2015-04-25T15:49:54"/>
    <x v="13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s v="theater"/>
    <s v="plays"/>
    <d v="2015-02-18T17:34:59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s v="theater"/>
    <s v="plays"/>
    <d v="2014-08-07T08:31:46"/>
    <d v="2014-08-31T13:08:00"/>
    <x v="1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s v="theater"/>
    <s v="plays"/>
    <d v="2015-08-09T12:20:00"/>
    <d v="2015-08-26T23:00:00"/>
    <x v="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s v="theater"/>
    <s v="plays"/>
    <d v="2014-10-25T22:52:58"/>
    <d v="2014-11-29T23:52:58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s v="theater"/>
    <s v="plays"/>
    <d v="2015-02-09T04:26:23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s v="theater"/>
    <s v="plays"/>
    <d v="2016-07-08T10:20:56"/>
    <d v="2016-08-01T22:59:00"/>
    <x v="1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s v="theater"/>
    <s v="plays"/>
    <d v="2016-06-03T18:47:00"/>
    <d v="2016-06-23T18:47:00"/>
    <x v="2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s v="theater"/>
    <s v="plays"/>
    <d v="2015-10-15T02:06:08"/>
    <d v="2015-11-21T03:00:00"/>
    <x v="4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s v="theater"/>
    <s v="plays"/>
    <d v="2014-11-10T20:49:12"/>
    <d v="2014-12-10T20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s v="theater"/>
    <s v="plays"/>
    <d v="2014-11-03T15:28:26"/>
    <d v="2014-12-03T15:28:26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s v="theater"/>
    <s v="plays"/>
    <d v="2014-11-04T18:18:08"/>
    <d v="2014-12-14T18:18:08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s v="theater"/>
    <s v="plays"/>
    <d v="2015-05-19T11:04:01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s v="theater"/>
    <s v="plays"/>
    <d v="2016-05-04T13:31:22"/>
    <d v="2016-06-03T13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s v="theater"/>
    <s v="plays"/>
    <d v="2014-06-25T18:35:45"/>
    <d v="2014-07-10T18:35:45"/>
    <x v="18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s v="theater"/>
    <s v="plays"/>
    <d v="2014-07-10T13:05:48"/>
    <d v="2014-08-08T22:28:00"/>
    <x v="3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s v="theater"/>
    <s v="plays"/>
    <d v="2016-03-17T20:17:35"/>
    <d v="2016-05-06T20:17:35"/>
    <x v="3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s v="theater"/>
    <s v="plays"/>
    <d v="2014-10-11T22:07:10"/>
    <d v="2014-11-06T00:46:00"/>
    <x v="2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s v="theater"/>
    <s v="plays"/>
    <d v="2014-06-27T14:17:25"/>
    <d v="2014-07-27T14:17:25"/>
    <x v="1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s v="theater"/>
    <s v="plays"/>
    <d v="2015-05-16T17:05:44"/>
    <d v="2015-05-30T18:10:00"/>
    <x v="2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s v="theater"/>
    <s v="plays"/>
    <d v="2014-05-05T10:43:09"/>
    <d v="2014-06-01T03:59:00"/>
    <x v="1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s v="theater"/>
    <s v="plays"/>
    <d v="2016-01-09T11:28:49"/>
    <d v="2016-02-18T22:00:00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s v="theater"/>
    <s v="plays"/>
    <d v="2014-10-29T18:02:56"/>
    <d v="2014-11-21T17:00:00"/>
    <x v="3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s v="theater"/>
    <s v="plays"/>
    <d v="2015-01-22T22:05:25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s v="theater"/>
    <s v="plays"/>
    <d v="2014-07-14T22:53:34"/>
    <d v="2014-08-28T22:53:34"/>
    <x v="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s v="theater"/>
    <s v="plays"/>
    <d v="2015-07-08T17:22:26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s v="theater"/>
    <s v="plays"/>
    <d v="2015-10-13T14:50:43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s v="theater"/>
    <s v="plays"/>
    <d v="2015-05-26T11:05:24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s v="theater"/>
    <s v="plays"/>
    <d v="2015-05-28T12:05:02"/>
    <d v="2015-06-17T12:05:02"/>
    <x v="2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s v="theater"/>
    <s v="plays"/>
    <d v="2016-02-10T00:24:46"/>
    <d v="2016-03-01T23:59:00"/>
    <x v="2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s v="theater"/>
    <s v="plays"/>
    <d v="2014-06-01T11:49:36"/>
    <d v="2014-07-16T11:49:36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s v="theater"/>
    <s v="plays"/>
    <d v="2014-06-06T10:08:09"/>
    <d v="2014-07-06T10:08:09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s v="theater"/>
    <s v="plays"/>
    <d v="2014-06-18T23:48:24"/>
    <d v="2014-07-18T23:48:24"/>
    <x v="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s v="theater"/>
    <s v="plays"/>
    <d v="2016-06-23T19:32:38"/>
    <d v="2016-07-31T20:58:00"/>
    <x v="5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s v="theater"/>
    <s v="plays"/>
    <d v="2016-05-10T00:59:50"/>
    <d v="2016-06-06T07:00:00"/>
    <x v="1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s v="theater"/>
    <s v="plays"/>
    <d v="2015-09-18T00:32:52"/>
    <d v="2015-10-08T00:32:52"/>
    <x v="2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s v="theater"/>
    <s v="plays"/>
    <d v="2014-08-28T23:01:02"/>
    <d v="2014-09-27T23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s v="theater"/>
    <s v="plays"/>
    <d v="2015-02-18T17:35:38"/>
    <d v="2015-02-28T04:59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s v="theater"/>
    <s v="plays"/>
    <d v="2016-11-01T19:58:45"/>
    <d v="2016-12-01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s v="theater"/>
    <s v="plays"/>
    <d v="2016-04-07T03:27:36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s v="theater"/>
    <s v="plays"/>
    <d v="2015-03-26T09:54:05"/>
    <d v="2015-04-23T18:30:00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s v="theater"/>
    <s v="plays"/>
    <d v="2014-09-12T21:55:48"/>
    <d v="2014-10-26T00:43:00"/>
    <x v="3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s v="theater"/>
    <s v="plays"/>
    <d v="2014-04-23T20:01:47"/>
    <d v="2014-05-23T20:01:47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s v="theater"/>
    <s v="plays"/>
    <d v="2016-03-19T19:43:05"/>
    <d v="2016-04-06T21:30:00"/>
    <x v="1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s v="theater"/>
    <s v="plays"/>
    <d v="2016-02-05T02:10:02"/>
    <d v="2016-02-14T00:00:00"/>
    <x v="6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s v="theater"/>
    <s v="plays"/>
    <d v="2015-02-02T18:59:23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s v="theater"/>
    <s v="plays"/>
    <d v="2015-11-15T13:29:36"/>
    <d v="2015-12-14T00:00:00"/>
    <x v="37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s v="theater"/>
    <s v="plays"/>
    <d v="2015-03-25T21:52:21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s v="theater"/>
    <s v="plays"/>
    <d v="2015-01-14T16:14:44"/>
    <d v="2015-02-05T06:59:00"/>
    <x v="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s v="theater"/>
    <s v="plays"/>
    <d v="2014-09-02T14:48:56"/>
    <d v="2014-10-04T14:48:56"/>
    <x v="7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s v="theater"/>
    <s v="plays"/>
    <d v="2014-09-02T01:21:43"/>
    <d v="2014-09-21T02:00:00"/>
    <x v="3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s v="theater"/>
    <s v="plays"/>
    <d v="2014-06-02T15:29:12"/>
    <d v="2014-07-02T15:29:1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s v="theater"/>
    <s v="plays"/>
    <d v="2015-02-03T17:17:27"/>
    <d v="2015-02-28T17:00:00"/>
    <x v="1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s v="theater"/>
    <s v="plays"/>
    <d v="2016-10-19T00:31:01"/>
    <d v="2016-11-02T00:31:01"/>
    <x v="2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s v="theater"/>
    <s v="plays"/>
    <d v="2014-06-30T22:41:41"/>
    <d v="2014-07-30T22:41:41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s v="theater"/>
    <s v="plays"/>
    <d v="2014-07-19T17:32:33"/>
    <d v="2014-08-18T17:32:33"/>
    <x v="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s v="theater"/>
    <s v="plays"/>
    <d v="2016-01-11T13:56:54"/>
    <d v="2016-02-05T22:00:00"/>
    <x v="1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s v="theater"/>
    <s v="plays"/>
    <d v="2014-05-17T01:30:55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s v="theater"/>
    <s v="plays"/>
    <d v="2014-06-10T09:07:49"/>
    <d v="2014-07-10T09:07: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s v="theater"/>
    <s v="plays"/>
    <d v="2016-07-21T14:48:13"/>
    <d v="2016-08-07T03:00:00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s v="theater"/>
    <s v="plays"/>
    <d v="2014-07-31T12:59:53"/>
    <d v="2014-08-21T16:28:00"/>
    <x v="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s v="theater"/>
    <s v="plays"/>
    <d v="2015-07-20T17:03:40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s v="theater"/>
    <s v="plays"/>
    <d v="2015-04-06T22:16:07"/>
    <d v="2015-05-02T21:00:00"/>
    <x v="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s v="theater"/>
    <s v="plays"/>
    <d v="2016-01-05T21:52:10"/>
    <d v="2016-01-19T04:59:00"/>
    <x v="2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s v="theater"/>
    <s v="plays"/>
    <d v="2014-06-19T02:57:08"/>
    <d v="2014-07-11T16:15:00"/>
    <x v="2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s v="theater"/>
    <s v="plays"/>
    <d v="2015-10-17T10:18:41"/>
    <d v="2015-11-13T20:17:00"/>
    <x v="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theater"/>
    <s v="plays"/>
    <d v="2015-04-30T20:11:1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s v="theater"/>
    <s v="plays"/>
    <d v="2014-08-10T12:35:46"/>
    <d v="2014-09-09T12:35:46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s v="theater"/>
    <s v="plays"/>
    <d v="2016-05-31T06:59:46"/>
    <d v="2016-06-08T13:59:00"/>
    <x v="3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s v="theater"/>
    <s v="plays"/>
    <d v="2015-09-25T12:43:56"/>
    <d v="2015-10-23T12:43:56"/>
    <x v="3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s v="theater"/>
    <s v="plays"/>
    <d v="2015-01-12T19:58:45"/>
    <d v="2015-02-05T12:20:00"/>
    <x v="1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s v="theater"/>
    <s v="plays"/>
    <d v="2016-02-02T21:20:12"/>
    <d v="2016-03-18T20:20:12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s v="theater"/>
    <s v="plays"/>
    <d v="2014-11-17T02:51:29"/>
    <d v="2014-12-17T02:51:29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s v="theater"/>
    <s v="plays"/>
    <d v="2016-06-11T01:15:38"/>
    <d v="2016-07-09T04:00:00"/>
    <x v="31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s v="theater"/>
    <s v="plays"/>
    <d v="2015-02-01T16:54:31"/>
    <d v="2015-04-02T15:54:31"/>
    <x v="1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s v="theater"/>
    <s v="plays"/>
    <d v="2015-03-25T17:22:07"/>
    <d v="2015-04-21T17:22:07"/>
    <x v="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s v="theater"/>
    <s v="plays"/>
    <d v="2014-06-30T15:20:26"/>
    <d v="2014-07-23T03:59:00"/>
    <x v="3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s v="theater"/>
    <s v="plays"/>
    <d v="2016-06-14T23:29:16"/>
    <d v="2016-08-13T23:29:16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s v="theater"/>
    <s v="plays"/>
    <d v="2014-07-01T16:45:59"/>
    <d v="2014-07-31T16:45:5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s v="theater"/>
    <s v="plays"/>
    <d v="2016-09-13T18:00:27"/>
    <d v="2016-10-13T18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s v="theater"/>
    <s v="plays"/>
    <d v="2014-07-01T04:56:07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s v="theater"/>
    <s v="plays"/>
    <d v="2015-01-12T16:57:3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s v="theater"/>
    <s v="plays"/>
    <d v="2015-01-07T04:51:43"/>
    <d v="2015-02-03T04:27:00"/>
    <x v="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s v="theater"/>
    <s v="plays"/>
    <d v="2016-04-20T11:31:00"/>
    <d v="2016-05-20T11:31:00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s v="theater"/>
    <s v="plays"/>
    <d v="2014-08-01T12:39:12"/>
    <d v="2014-08-15T12:39:12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s v="theater"/>
    <s v="plays"/>
    <d v="2016-09-30T15:11:19"/>
    <d v="2016-10-29T03:00:00"/>
    <x v="37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s v="theater"/>
    <s v="plays"/>
    <d v="2015-06-24T21:33:48"/>
    <d v="2015-07-10T18:00:00"/>
    <x v="1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s v="theater"/>
    <s v="plays"/>
    <d v="2016-08-30T22:03:05"/>
    <d v="2016-10-11T03:59:00"/>
    <x v="1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s v="theater"/>
    <s v="plays"/>
    <d v="2016-07-24T03:07:17"/>
    <d v="2016-08-23T03:07:17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s v="theater"/>
    <s v="plays"/>
    <d v="2015-07-15T15:01:12"/>
    <d v="2015-08-09T16:00:00"/>
    <x v="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s v="theater"/>
    <s v="plays"/>
    <d v="2016-02-20T00:27:30"/>
    <d v="2016-04-19T23:27:30"/>
    <x v="4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s v="theater"/>
    <s v="plays"/>
    <d v="2015-02-18T16:07:12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s v="theater"/>
    <s v="plays"/>
    <d v="2016-08-23T18:22:09"/>
    <d v="2016-09-21T03:00:00"/>
    <x v="3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s v="theater"/>
    <s v="plays"/>
    <d v="2016-03-29T15:24:05"/>
    <d v="2016-04-28T15:24:05"/>
    <x v="1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s v="theater"/>
    <s v="plays"/>
    <d v="2016-06-08T00:31:42"/>
    <d v="2016-07-15T21:38:00"/>
    <x v="4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s v="theater"/>
    <s v="plays"/>
    <d v="2014-07-21T19:41:30"/>
    <d v="2014-08-31T20:00:00"/>
    <x v="4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s v="theater"/>
    <s v="plays"/>
    <d v="2014-10-16T04:05:31"/>
    <d v="2014-11-06T05:59:00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s v="theater"/>
    <s v="plays"/>
    <d v="2015-02-27T20:01:36"/>
    <d v="2015-03-20T20:27:00"/>
    <x v="2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s v="theater"/>
    <s v="plays"/>
    <d v="2016-06-20T12:02:11"/>
    <d v="2016-07-20T12:02:11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s v="theater"/>
    <s v="plays"/>
    <d v="2014-10-06T21:08:24"/>
    <d v="2014-11-03T00:00:00"/>
    <x v="3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theater"/>
    <s v="plays"/>
    <d v="2014-10-09T06:43:10"/>
    <d v="2014-10-27T03:00:00"/>
    <x v="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s v="theater"/>
    <s v="plays"/>
    <d v="2015-05-04T17:40:43"/>
    <d v="2015-05-17T03:00:00"/>
    <x v="5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s v="theater"/>
    <s v="plays"/>
    <d v="2015-02-18T22:00:22"/>
    <d v="2015-03-16T21:00:00"/>
    <x v="2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s v="theater"/>
    <s v="plays"/>
    <d v="2014-05-22T20:31:20"/>
    <d v="2014-06-21T20:31:2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s v="theater"/>
    <s v="plays"/>
    <d v="2015-06-16T07:37:07"/>
    <d v="2015-07-10T21:00:00"/>
    <x v="1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s v="theater"/>
    <s v="plays"/>
    <d v="2014-12-16T05:56:28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s v="theater"/>
    <s v="plays"/>
    <d v="2014-06-06T18:31:06"/>
    <d v="2014-07-06T18:31:06"/>
    <x v="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s v="theater"/>
    <s v="plays"/>
    <d v="2014-06-03T16:03:01"/>
    <d v="2014-07-03T16:03:01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s v="theater"/>
    <s v="plays"/>
    <d v="2016-05-16T18:14:59"/>
    <d v="2016-06-15T18:14:59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s v="theater"/>
    <s v="plays"/>
    <d v="2016-01-03T16:38:00"/>
    <d v="2016-02-02T16:38:0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s v="theater"/>
    <s v="plays"/>
    <d v="2015-05-02T21:00:01"/>
    <d v="2015-06-03T06:59:00"/>
    <x v="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s v="theater"/>
    <s v="plays"/>
    <d v="2015-05-25T22:34:12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s v="theater"/>
    <s v="plays"/>
    <d v="2015-03-24T18:26:00"/>
    <d v="2015-04-17T16:00:00"/>
    <x v="1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s v="theater"/>
    <s v="plays"/>
    <d v="2014-04-24T15:15:31"/>
    <d v="2014-05-24T21:00:00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s v="theater"/>
    <s v="plays"/>
    <d v="2016-03-14T19:15:24"/>
    <d v="2016-04-13T19:15:24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s v="theater"/>
    <s v="plays"/>
    <d v="2015-04-27T05:59:44"/>
    <d v="2015-05-18T05:59:44"/>
    <x v="2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s v="theater"/>
    <s v="plays"/>
    <d v="2015-09-21T00:13:17"/>
    <d v="2015-10-26T00:13:17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s v="theater"/>
    <s v="plays"/>
    <d v="2014-07-28T20:47:16"/>
    <d v="2014-08-17T05:11:00"/>
    <x v="2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s v="theater"/>
    <s v="plays"/>
    <d v="2016-11-15T05:09:35"/>
    <d v="2016-11-26T06:00:00"/>
    <x v="6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s v="theater"/>
    <s v="plays"/>
    <d v="2014-10-03T18:18:29"/>
    <d v="2014-11-01T17:18:00"/>
    <x v="3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s v="theater"/>
    <s v="plays"/>
    <d v="2016-08-02T20:19:26"/>
    <d v="2016-09-11T20:19:26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s v="theater"/>
    <s v="plays"/>
    <d v="2016-05-21T17:48:24"/>
    <d v="2016-06-02T22:00:00"/>
    <x v="5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s v="theater"/>
    <s v="plays"/>
    <d v="2016-03-30T03:48:24"/>
    <d v="2016-05-28T21:44:00"/>
    <x v="4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s v="theater"/>
    <s v="plays"/>
    <d v="2015-05-08T00:52:05"/>
    <d v="2015-07-01T06:59:00"/>
    <x v="6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s v="theater"/>
    <s v="plays"/>
    <d v="2016-02-19T22:03:58"/>
    <d v="2016-03-07T04:59:00"/>
    <x v="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s v="theater"/>
    <s v="plays"/>
    <d v="2015-08-17T18:19:55"/>
    <d v="2015-09-11T18:19:5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s v="theater"/>
    <s v="plays"/>
    <d v="2016-03-01T20:08:44"/>
    <d v="2016-03-16T03:59:00"/>
    <x v="18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s v="theater"/>
    <s v="plays"/>
    <d v="2016-06-24T11:28:48"/>
    <d v="2016-07-24T11:28:48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theater"/>
    <s v="plays"/>
    <d v="2015-10-20T17:58:11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s v="theater"/>
    <s v="plays"/>
    <d v="2014-05-01T22:27:25"/>
    <d v="2014-05-13T04:00:00"/>
    <x v="5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s v="theater"/>
    <s v="plays"/>
    <d v="2014-07-09T17:37:20"/>
    <d v="2014-08-23T17:37:20"/>
    <x v="8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s v="theater"/>
    <s v="plays"/>
    <d v="2016-05-01T22:08:57"/>
    <d v="2016-05-31T22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s v="theater"/>
    <s v="plays"/>
    <d v="2016-04-17T17:30:53"/>
    <d v="2016-05-10T21:00:00"/>
    <x v="3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s v="theater"/>
    <s v="plays"/>
    <d v="2014-11-07T20:37:46"/>
    <d v="2014-11-21T04:55:00"/>
    <x v="2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s v="theater"/>
    <s v="plays"/>
    <d v="2014-06-12T14:54:06"/>
    <d v="2014-07-02T14:54:06"/>
    <x v="2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s v="theater"/>
    <s v="plays"/>
    <d v="2014-10-15T20:58:15"/>
    <d v="2014-11-07T18:30:00"/>
    <x v="3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s v="theater"/>
    <s v="plays"/>
    <d v="2015-02-22T12:53:12"/>
    <d v="2015-04-23T11:53:12"/>
    <x v="1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s v="theater"/>
    <s v="plays"/>
    <d v="2014-05-22T02:18:32"/>
    <d v="2014-06-04T04:59:00"/>
    <x v="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s v="theater"/>
    <s v="plays"/>
    <d v="2015-01-16T20:19:12"/>
    <d v="2015-02-02T04:59:00"/>
    <x v="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s v="theater"/>
    <s v="plays"/>
    <d v="2015-05-01T18:32:51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s v="theater"/>
    <s v="plays"/>
    <d v="2014-08-05T00:14:30"/>
    <d v="2014-09-08T03:00:00"/>
    <x v="5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s v="theater"/>
    <s v="plays"/>
    <d v="2014-06-04T19:37:14"/>
    <d v="2014-07-04T11:00:00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s v="theater"/>
    <s v="plays"/>
    <d v="2014-09-11T18:48:19"/>
    <d v="2014-10-02T14:21:00"/>
    <x v="2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s v="theater"/>
    <s v="plays"/>
    <d v="2015-02-02T14:22:30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s v="theater"/>
    <s v="plays"/>
    <d v="2015-08-11T19:46:52"/>
    <d v="2015-09-06T13:47:00"/>
    <x v="2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s v="theater"/>
    <s v="plays"/>
    <d v="2014-08-30T08:40:20"/>
    <d v="2014-09-29T08:40:2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s v="theater"/>
    <s v="plays"/>
    <d v="2015-08-18T18:57:26"/>
    <d v="2015-09-15T10:06:00"/>
    <x v="3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s v="theater"/>
    <s v="plays"/>
    <d v="2016-07-30T09:32:28"/>
    <d v="2016-09-25T23:00:00"/>
    <x v="4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s v="theater"/>
    <s v="plays"/>
    <d v="2014-08-29T18:19:33"/>
    <d v="2014-09-13T04:00:00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s v="theater"/>
    <s v="plays"/>
    <d v="2015-07-29T16:41:46"/>
    <d v="2015-08-09T16:00:00"/>
    <x v="6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s v="theater"/>
    <s v="plays"/>
    <d v="2016-03-31T08:02:51"/>
    <d v="2016-04-28T05:59:00"/>
    <x v="3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s v="theater"/>
    <s v="plays"/>
    <d v="2015-06-12T00:33:25"/>
    <d v="2015-07-11T03:59:00"/>
    <x v="3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s v="theater"/>
    <s v="plays"/>
    <d v="2016-12-29T12:01:58"/>
    <d v="2017-01-18T12:01:58"/>
    <x v="2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s v="theater"/>
    <s v="plays"/>
    <d v="2015-06-22T18:16:58"/>
    <d v="2015-07-13T01:00:00"/>
    <x v="2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theater"/>
    <s v="plays"/>
    <d v="2016-03-13T14:57:37"/>
    <d v="2016-04-10T20:00:00"/>
    <x v="3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s v="theater"/>
    <s v="plays"/>
    <d v="2016-05-31T15:42:14"/>
    <d v="2016-06-30T15:42:1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s v="theater"/>
    <s v="plays"/>
    <d v="2014-09-02T14:23:47"/>
    <d v="2014-09-18T03:59:00"/>
    <x v="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s v="theater"/>
    <s v="plays"/>
    <d v="2015-10-12T18:16:07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s v="theater"/>
    <s v="plays"/>
    <d v="2015-08-27T15:00:23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s v="theater"/>
    <s v="plays"/>
    <d v="2015-09-01T15:21:50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s v="theater"/>
    <s v="plays"/>
    <d v="2015-11-20T17:27:05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s v="theater"/>
    <s v="plays"/>
    <d v="2014-10-11T08:30:16"/>
    <d v="2014-11-17T07:59:00"/>
    <x v="4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s v="theater"/>
    <s v="plays"/>
    <d v="2016-07-20T10:05:40"/>
    <d v="2016-08-17T10:05:40"/>
    <x v="3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s v="theater"/>
    <s v="plays"/>
    <d v="2016-08-18T18:08:42"/>
    <d v="2016-09-08T18:08:42"/>
    <x v="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s v="theater"/>
    <s v="plays"/>
    <d v="2016-05-27T00:04:51"/>
    <d v="2016-06-26T00:04:51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s v="theater"/>
    <s v="plays"/>
    <d v="2015-08-06T17:31:15"/>
    <d v="2015-08-31T17:31: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s v="theater"/>
    <s v="plays"/>
    <d v="2014-07-09T14:23:42"/>
    <d v="2014-09-07T14:23:42"/>
    <x v="1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s v="theater"/>
    <s v="plays"/>
    <d v="2015-05-26T18:07:39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s v="theater"/>
    <s v="plays"/>
    <d v="2015-02-05T19:57:37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s v="theater"/>
    <s v="plays"/>
    <d v="2015-03-12T19:22:39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s v="theater"/>
    <s v="plays"/>
    <d v="2015-03-10T15:51:24"/>
    <d v="2015-04-01T03:59:00"/>
    <x v="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s v="theater"/>
    <s v="plays"/>
    <d v="2016-04-20T01:53:21"/>
    <d v="2016-05-14T03:59:00"/>
    <x v="1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s v="theater"/>
    <s v="plays"/>
    <d v="2016-02-11T22:36:54"/>
    <d v="2016-03-05T01:00:00"/>
    <x v="33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s v="theater"/>
    <s v="plays"/>
    <d v="2015-08-07T09:27:53"/>
    <d v="2015-09-04T09:27:53"/>
    <x v="3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s v="theater"/>
    <s v="plays"/>
    <d v="2016-04-02T21:26:38"/>
    <d v="2016-05-02T21:26:38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s v="theater"/>
    <s v="plays"/>
    <d v="2014-04-24T12:22:50"/>
    <d v="2014-05-22T22:07:00"/>
    <x v="3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theater"/>
    <s v="plays"/>
    <d v="2014-05-29T14:05:24"/>
    <d v="2014-06-28T14:05:24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s v="theater"/>
    <s v="plays"/>
    <d v="2015-07-11T00:41:20"/>
    <d v="2015-08-12T00:00:00"/>
    <x v="7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s v="theater"/>
    <s v="plays"/>
    <d v="2015-01-12T01:12:39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s v="theater"/>
    <s v="plays"/>
    <d v="2016-10-18T10:36:34"/>
    <d v="2016-11-17T11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s v="theater"/>
    <s v="plays"/>
    <d v="2014-06-18T15:35:24"/>
    <d v="2014-08-17T15:35:24"/>
    <x v="1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s v="theater"/>
    <s v="plays"/>
    <d v="2014-04-01T06:38:31"/>
    <d v="2014-05-05T06:38:31"/>
    <x v="5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s v="theater"/>
    <s v="plays"/>
    <d v="2015-05-15T19:36:15"/>
    <d v="2015-06-26T21:00:00"/>
    <x v="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s v="theater"/>
    <s v="plays"/>
    <d v="2015-07-09T02:18:28"/>
    <d v="2015-07-31T08:58:00"/>
    <x v="2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s v="theater"/>
    <s v="plays"/>
    <d v="2015-04-21T21:21:06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s v="theater"/>
    <s v="plays"/>
    <d v="2015-07-18T16:19:38"/>
    <d v="2015-08-05T18:36:00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s v="theater"/>
    <s v="plays"/>
    <d v="2016-03-04T18:17:07"/>
    <d v="2016-03-13T22:00:00"/>
    <x v="6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s v="theater"/>
    <s v="plays"/>
    <d v="2016-07-04T16:07:36"/>
    <d v="2016-08-01T19:00:00"/>
    <x v="3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s v="theater"/>
    <s v="plays"/>
    <d v="2015-08-20T14:57:29"/>
    <d v="2015-10-05T16:00:00"/>
    <x v="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s v="theater"/>
    <s v="plays"/>
    <d v="2014-12-01T17:50:08"/>
    <d v="2014-12-31T17:50:08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s v="theater"/>
    <s v="plays"/>
    <d v="2014-12-24T12:11:23"/>
    <d v="2015-01-23T12:11:2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s v="theater"/>
    <s v="plays"/>
    <d v="2015-05-11T19:27:24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s v="theater"/>
    <s v="plays"/>
    <d v="2014-08-18T17:46:34"/>
    <d v="2014-09-17T17:46:34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s v="theater"/>
    <s v="plays"/>
    <d v="2014-12-09T16:31:36"/>
    <d v="2015-01-08T16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s v="theater"/>
    <s v="plays"/>
    <d v="2014-12-03T07:58:03"/>
    <d v="2014-12-31T07:00:00"/>
    <x v="3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s v="theater"/>
    <s v="plays"/>
    <d v="2014-09-30T20:36:53"/>
    <d v="2014-10-30T20:36:53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s v="theater"/>
    <s v="plays"/>
    <d v="2015-05-22T13:41:2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s v="theater"/>
    <s v="plays"/>
    <d v="2014-10-09T09:00:46"/>
    <d v="2014-11-08T10:00:46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s v="theater"/>
    <s v="plays"/>
    <d v="2014-10-14T22:37:28"/>
    <d v="2014-11-13T23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s v="theater"/>
    <s v="plays"/>
    <d v="2016-07-10T18:48:47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theater"/>
    <s v="plays"/>
    <d v="2016-10-06T13:10:54"/>
    <d v="2016-12-05T14:10:54"/>
    <x v="13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s v="theater"/>
    <s v="plays"/>
    <d v="2015-03-30T18:53:03"/>
    <d v="2015-04-26T06:28:00"/>
    <x v="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s v="theater"/>
    <s v="plays"/>
    <d v="2016-03-31T17:36:17"/>
    <d v="2016-04-30T17:36:1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s v="theater"/>
    <s v="plays"/>
    <d v="2016-03-01T18:17:36"/>
    <d v="2016-03-31T17:17:36"/>
    <x v="1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s v="theater"/>
    <s v="plays"/>
    <d v="2015-01-22T04:13:42"/>
    <d v="2015-03-01T04:59:00"/>
    <x v="5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s v="theater"/>
    <s v="plays"/>
    <d v="2014-07-16T11:18:30"/>
    <d v="2014-07-30T11:18:30"/>
    <x v="2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s v="theater"/>
    <s v="plays"/>
    <d v="2016-03-22T02:18:02"/>
    <d v="2016-04-05T02:18:02"/>
    <x v="2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s v="theater"/>
    <s v="plays"/>
    <d v="2016-02-18T10:13:25"/>
    <d v="2016-04-18T09:13:25"/>
    <x v="1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s v="theater"/>
    <s v="plays"/>
    <d v="2015-06-13T07:35:4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s v="theater"/>
    <s v="plays"/>
    <d v="2014-11-21T17:11:30"/>
    <d v="2014-12-21T17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s v="theater"/>
    <s v="plays"/>
    <d v="2016-07-25T16:44:30"/>
    <d v="2016-09-23T16:44:30"/>
    <x v="1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s v="theater"/>
    <s v="plays"/>
    <d v="2016-05-13T12:57:34"/>
    <d v="2016-06-27T19:00:00"/>
    <x v="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s v="theater"/>
    <s v="plays"/>
    <d v="2015-04-07T19:53:30"/>
    <d v="2015-04-29T23:00:00"/>
    <x v="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s v="theater"/>
    <s v="plays"/>
    <d v="2015-05-01T15:32:27"/>
    <d v="2015-05-26T15:32:27"/>
    <x v="1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s v="theater"/>
    <s v="plays"/>
    <d v="2014-09-20T08:00:34"/>
    <d v="2014-10-20T08:00:34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s v="theater"/>
    <s v="plays"/>
    <d v="2014-12-30T22:45:44"/>
    <d v="2015-01-24T04:59:00"/>
    <x v="1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s v="theater"/>
    <s v="plays"/>
    <d v="2014-12-15T19:55:07"/>
    <d v="2015-02-11T04:59:00"/>
    <x v="4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s v="theater"/>
    <s v="plays"/>
    <d v="2014-12-01T21:33:59"/>
    <d v="2015-01-05T20:26:00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s v="theater"/>
    <s v="plays"/>
    <d v="2016-08-10T01:36:22"/>
    <d v="2016-09-04T01:36:2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s v="theater"/>
    <s v="plays"/>
    <d v="2015-02-15T00:12:03"/>
    <d v="2015-03-13T06:59:00"/>
    <x v="2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s v="theater"/>
    <s v="plays"/>
    <d v="2014-08-05T17:09:42"/>
    <d v="2014-08-26T17:09:42"/>
    <x v="2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s v="theater"/>
    <s v="plays"/>
    <d v="2016-02-17T14:03:10"/>
    <d v="2016-03-03T05:59:00"/>
    <x v="18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s v="theater"/>
    <s v="plays"/>
    <d v="2014-08-15T19:10:22"/>
    <d v="2014-09-03T04:59:00"/>
    <x v="3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s v="theater"/>
    <s v="plays"/>
    <d v="2015-08-04T19:04:37"/>
    <d v="2015-08-30T00:00:00"/>
    <x v="2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s v="theater"/>
    <s v="plays"/>
    <d v="2016-09-15T20:22:44"/>
    <d v="2016-10-13T20:22:44"/>
    <x v="3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s v="theater"/>
    <s v="plays"/>
    <d v="2014-12-17T23:58:02"/>
    <d v="2015-01-16T23:58:02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s v="theater"/>
    <s v="plays"/>
    <d v="2016-03-18T21:27:59"/>
    <d v="2016-05-17T21:27:59"/>
    <x v="13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s v="theater"/>
    <s v="plays"/>
    <d v="2015-10-06T20:44:40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s v="theater"/>
    <s v="plays"/>
    <d v="2016-04-23T00:22:36"/>
    <d v="2016-04-29T06:59:00"/>
    <x v="7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s v="theater"/>
    <s v="plays"/>
    <d v="2016-01-14T19:02:06"/>
    <d v="2016-02-13T19:02: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s v="theater"/>
    <s v="plays"/>
    <d v="2016-07-15T14:30:57"/>
    <d v="2016-08-14T14:30:57"/>
    <x v="1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s v="theater"/>
    <s v="plays"/>
    <d v="2015-11-30T23:08:02"/>
    <d v="2015-12-15T00:00:00"/>
    <x v="18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s v="theater"/>
    <s v="plays"/>
    <d v="2016-05-16T17:01:30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s v="theater"/>
    <s v="plays"/>
    <d v="2016-02-29T23:48:05"/>
    <d v="2016-03-30T22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s v="theater"/>
    <s v="plays"/>
    <d v="2015-07-18T10:22:16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s v="theater"/>
    <s v="plays"/>
    <d v="2015-03-09T08:53:2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s v="theater"/>
    <s v="plays"/>
    <d v="2014-05-30T17:26:51"/>
    <d v="2014-06-09T17:26:51"/>
    <x v="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theater"/>
    <s v="plays"/>
    <d v="2014-05-29T14:09:34"/>
    <d v="2014-06-28T14:09:34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s v="theater"/>
    <s v="plays"/>
    <d v="2015-05-20T01:00:16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s v="theater"/>
    <s v="plays"/>
    <d v="2015-11-10T14:14:56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s v="theater"/>
    <s v="plays"/>
    <d v="2015-02-17T22:47:44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s v="theater"/>
    <s v="plays"/>
    <d v="2017-02-13T14:38:49"/>
    <d v="2017-02-28T00:00:00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s v="theater"/>
    <s v="plays"/>
    <d v="2015-05-04T15:04:10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s v="theater"/>
    <s v="plays"/>
    <d v="2016-10-18T03:10:26"/>
    <d v="2016-11-19T22:00:00"/>
    <x v="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s v="theater"/>
    <s v="plays"/>
    <d v="2015-02-02T22:31:01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s v="theater"/>
    <s v="plays"/>
    <d v="2016-09-06T22:27:24"/>
    <d v="2016-09-30T21:00:00"/>
    <x v="1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s v="theater"/>
    <s v="plays"/>
    <d v="2014-08-26T05:19:31"/>
    <d v="2014-09-28T03:23:00"/>
    <x v="1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s v="theater"/>
    <s v="plays"/>
    <d v="2014-07-08T17:41:10"/>
    <d v="2014-07-26T07:00:00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s v="theater"/>
    <s v="plays"/>
    <d v="2016-06-24T18:34:50"/>
    <d v="2016-08-23T18:34:50"/>
    <x v="13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s v="theater"/>
    <s v="plays"/>
    <d v="2015-06-02T15:39:37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s v="theater"/>
    <s v="plays"/>
    <d v="2014-07-26T16:00:57"/>
    <d v="2014-08-16T16:00:57"/>
    <x v="2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s v="theater"/>
    <s v="plays"/>
    <d v="2016-03-31T17:48:07"/>
    <d v="2016-05-21T03:59:00"/>
    <x v="5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n v="0"/>
    <s v="theater"/>
    <s v="musical"/>
    <d v="2015-10-14T19:59:56"/>
    <d v="2015-12-13T20:59:56"/>
    <x v="1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s v="theater"/>
    <s v="musical"/>
    <d v="2016-03-08T02:16:04"/>
    <d v="2016-05-05T17:00:00"/>
    <x v="4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theater"/>
    <s v="musical"/>
    <d v="2014-10-30T20:19:50"/>
    <d v="2014-11-29T21:19:50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s v="theater"/>
    <s v="musical"/>
    <d v="2014-08-29T18:04:57"/>
    <d v="2014-09-23T03:59:00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s v="theater"/>
    <s v="musical"/>
    <d v="2014-11-03T22:29:09"/>
    <d v="2014-11-23T22:29:09"/>
    <x v="2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s v="theater"/>
    <s v="musical"/>
    <d v="2016-10-06T14:57:47"/>
    <d v="2016-11-19T01:00:00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s v="theater"/>
    <s v="musical"/>
    <d v="2016-11-27T03:59:34"/>
    <d v="2017-01-14T03:59:00"/>
    <x v="66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s v="theater"/>
    <s v="musical"/>
    <d v="2016-03-21T21:11:16"/>
    <d v="2016-04-20T21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n v="0"/>
    <s v="theater"/>
    <s v="musical"/>
    <d v="2015-08-10T16:40:29"/>
    <d v="2015-09-14T16:40:29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s v="theater"/>
    <s v="musical"/>
    <d v="2014-12-02T16:48:55"/>
    <d v="2015-01-01T16:48:55"/>
    <x v="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s v="theater"/>
    <s v="musical"/>
    <d v="2015-02-18T16:08:52"/>
    <d v="2015-04-19T15:08:52"/>
    <x v="13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s v="theater"/>
    <s v="musical"/>
    <d v="2016-08-08T16:15:06"/>
    <d v="2016-10-07T15:11:00"/>
    <x v="1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s v="theater"/>
    <s v="musical"/>
    <d v="2015-04-10T18:45:30"/>
    <d v="2015-05-10T18:45:30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n v="0"/>
    <s v="theater"/>
    <s v="musical"/>
    <d v="2014-09-17T15:02:59"/>
    <d v="2014-10-05T05:00:00"/>
    <x v="1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s v="theater"/>
    <s v="musical"/>
    <d v="2015-10-20T19:35:27"/>
    <d v="2015-11-30T17:00:00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n v="0"/>
    <s v="theater"/>
    <s v="musical"/>
    <d v="2015-10-08T03:27:19"/>
    <d v="2015-11-17T04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s v="theater"/>
    <s v="musical"/>
    <d v="2016-02-09T05:48:07"/>
    <d v="2016-03-08T04:59:00"/>
    <x v="3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s v="theater"/>
    <s v="musical"/>
    <d v="2016-10-22T23:17:18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s v="theater"/>
    <s v="musical"/>
    <d v="2015-05-16T10:06:42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s v="theater"/>
    <s v="musical"/>
    <d v="2016-08-16T17:58:47"/>
    <d v="2016-09-30T17:58:47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s v="theater"/>
    <s v="plays"/>
    <d v="2014-09-05T07:00:45"/>
    <d v="2014-10-05T07:00:45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theater"/>
    <s v="plays"/>
    <d v="2014-05-21T17:06:34"/>
    <d v="2014-06-16T17:06:34"/>
    <x v="2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s v="theater"/>
    <s v="plays"/>
    <d v="2016-01-12T11:29:44"/>
    <d v="2016-02-02T11:29:44"/>
    <x v="2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s v="theater"/>
    <s v="plays"/>
    <d v="2014-07-08T15:30:42"/>
    <d v="2014-08-10T15:59:00"/>
    <x v="1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s v="theater"/>
    <s v="plays"/>
    <d v="2016-08-14T15:28:22"/>
    <d v="2016-08-25T03:59:00"/>
    <x v="6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s v="theater"/>
    <s v="plays"/>
    <d v="2015-07-06T08:43:27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s v="theater"/>
    <s v="plays"/>
    <d v="2016-03-11T09:59:46"/>
    <d v="2016-04-03T17:00:00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s v="theater"/>
    <s v="plays"/>
    <d v="2015-06-18T19:16:38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s v="theater"/>
    <s v="plays"/>
    <d v="2017-01-02T21:50:3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s v="theater"/>
    <s v="plays"/>
    <d v="2016-05-09T15:06:59"/>
    <d v="2016-06-01T21:42:00"/>
    <x v="3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theater"/>
    <s v="plays"/>
    <d v="2014-05-16T20:36:20"/>
    <d v="2014-07-02T03:59:00"/>
    <x v="5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s v="theater"/>
    <s v="plays"/>
    <d v="2015-02-20T06:39:10"/>
    <d v="2015-03-19T14:39:00"/>
    <x v="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s v="theater"/>
    <s v="plays"/>
    <d v="2014-11-28T21:08:45"/>
    <d v="2014-12-23T21:08:45"/>
    <x v="1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s v="theater"/>
    <s v="plays"/>
    <d v="2016-03-18T21:31:12"/>
    <d v="2016-04-10T04:00:00"/>
    <x v="3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s v="theater"/>
    <s v="plays"/>
    <d v="2015-03-01T05:16:54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theater"/>
    <s v="plays"/>
    <d v="2016-10-22T10:50:30"/>
    <d v="2016-12-21T11:50:30"/>
    <x v="1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s v="theater"/>
    <s v="plays"/>
    <d v="2016-06-02T05:58:09"/>
    <d v="2016-06-16T05:58:09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s v="theater"/>
    <s v="plays"/>
    <d v="2015-10-17T19:23:42"/>
    <d v="2015-10-28T19:54:00"/>
    <x v="6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s v="theater"/>
    <s v="plays"/>
    <d v="2014-07-02T21:43:02"/>
    <d v="2014-07-24T07:00:00"/>
    <x v="2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s v="theater"/>
    <s v="plays"/>
    <d v="2015-06-18T23:16:59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s v="theater"/>
    <s v="plays"/>
    <d v="2015-06-30T13:20:52"/>
    <d v="2015-07-23T18:33:00"/>
    <x v="3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s v="theater"/>
    <s v="plays"/>
    <d v="2015-05-12T16:12:17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s v="theater"/>
    <s v="plays"/>
    <d v="2015-05-18T12:20:11"/>
    <d v="2015-05-31T23:00:00"/>
    <x v="5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s v="theater"/>
    <s v="plays"/>
    <d v="2014-06-30T15:04:27"/>
    <d v="2014-07-21T03:59:00"/>
    <x v="2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s v="theater"/>
    <s v="plays"/>
    <d v="2014-08-27T22:43:04"/>
    <d v="2014-09-26T22:43:04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s v="theater"/>
    <s v="plays"/>
    <d v="2014-10-02T07:04:57"/>
    <d v="2014-11-05T12:52:00"/>
    <x v="5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s v="theater"/>
    <s v="plays"/>
    <d v="2016-07-05T20:57:09"/>
    <d v="2016-09-03T20:57:09"/>
    <x v="1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s v="theater"/>
    <s v="plays"/>
    <d v="2016-05-03T14:19:42"/>
    <d v="2016-05-15T23:00:00"/>
    <x v="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s v="theater"/>
    <s v="plays"/>
    <d v="2014-08-25T19:34:44"/>
    <d v="2014-09-12T19:34:44"/>
    <x v="11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s v="theater"/>
    <s v="plays"/>
    <d v="2014-06-12T13:46:58"/>
    <d v="2014-07-03T03:59:00"/>
    <x v="2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s v="theater"/>
    <s v="plays"/>
    <d v="2015-04-26T12:44:58"/>
    <d v="2015-05-31T12:44:58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s v="theater"/>
    <s v="plays"/>
    <d v="2014-05-27T18:16:21"/>
    <d v="2014-07-01T04:59:00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s v="theater"/>
    <s v="plays"/>
    <d v="2016-09-14T10:53:54"/>
    <d v="2016-10-05T10:53:54"/>
    <x v="2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s v="theater"/>
    <s v="plays"/>
    <d v="2016-01-05T15:38:10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s v="theater"/>
    <s v="plays"/>
    <d v="2014-05-13T16:26:58"/>
    <d v="2014-06-16T06:59:00"/>
    <x v="51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s v="theater"/>
    <s v="plays"/>
    <d v="2016-09-20T02:48:16"/>
    <d v="2016-10-20T02:48:16"/>
    <x v="1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s v="theater"/>
    <s v="plays"/>
    <d v="2015-08-03T04:19:46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s v="theater"/>
    <s v="plays"/>
    <d v="2014-04-24T14:14:19"/>
    <d v="2014-05-19T21:00:00"/>
    <x v="1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s v="theater"/>
    <s v="plays"/>
    <d v="2015-08-14T15:54:20"/>
    <d v="2015-08-29T03:59:00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s v="theater"/>
    <s v="plays"/>
    <d v="2014-05-28T05:14:15"/>
    <d v="2014-06-27T05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s v="theater"/>
    <s v="plays"/>
    <d v="2014-07-09T18:53:24"/>
    <d v="2014-08-08T18:53:24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s v="theater"/>
    <s v="plays"/>
    <d v="2015-05-23T19:50:39"/>
    <d v="2015-06-21T22:25:00"/>
    <x v="3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s v="theater"/>
    <s v="plays"/>
    <d v="2014-10-28T14:21:23"/>
    <d v="2014-11-27T15:21:23"/>
    <x v="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s v="theater"/>
    <s v="plays"/>
    <d v="2015-01-16T16:48:49"/>
    <d v="2015-03-02T04:59:00"/>
    <x v="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s v="theater"/>
    <s v="plays"/>
    <d v="2014-09-09T23:09:39"/>
    <d v="2014-09-19T00:00:00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s v="theater"/>
    <s v="plays"/>
    <d v="2015-11-01T04:35:29"/>
    <d v="2015-11-30T22:30:00"/>
    <x v="3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s v="theater"/>
    <s v="plays"/>
    <d v="2016-04-30T03:12:47"/>
    <d v="2016-06-06T02:00:00"/>
    <x v="4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s v="theater"/>
    <s v="plays"/>
    <d v="2014-12-22T20:53:30"/>
    <d v="2015-01-11T20:53:30"/>
    <x v="2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s v="theater"/>
    <s v="plays"/>
    <d v="2014-12-15T14:48:36"/>
    <d v="2015-02-13T14:48:36"/>
    <x v="1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s v="theater"/>
    <s v="plays"/>
    <d v="2016-04-19T11:10:48"/>
    <d v="2016-05-10T11:10:48"/>
    <x v="2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s v="theater"/>
    <s v="plays"/>
    <d v="2016-02-01T19:21:27"/>
    <d v="2016-03-02T19:21:27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s v="theater"/>
    <s v="plays"/>
    <d v="2014-09-15T14:26:56"/>
    <d v="2014-10-15T14:26:56"/>
    <x v="1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s v="theater"/>
    <s v="plays"/>
    <d v="2014-08-31T14:03:20"/>
    <d v="2014-09-30T16:00:00"/>
    <x v="1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s v="theater"/>
    <s v="plays"/>
    <d v="2015-05-05T12:59:53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s v="theater"/>
    <s v="plays"/>
    <d v="2016-06-03T12:54:44"/>
    <d v="2016-07-10T22:59:00"/>
    <x v="4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s v="theater"/>
    <s v="plays"/>
    <d v="2016-07-05T12:06:28"/>
    <d v="2016-08-13T06:59:00"/>
    <x v="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s v="theater"/>
    <s v="plays"/>
    <d v="2016-04-01T16:33:14"/>
    <d v="2016-05-31T16:33:14"/>
    <x v="1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s v="theater"/>
    <s v="plays"/>
    <d v="2014-06-02T13:01:54"/>
    <d v="2014-06-23T18:00:00"/>
    <x v="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s v="theater"/>
    <s v="plays"/>
    <d v="2014-08-28T21:55:49"/>
    <d v="2014-09-12T21:55:49"/>
    <x v="18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s v="theater"/>
    <s v="plays"/>
    <d v="2016-07-01T01:09:38"/>
    <d v="2016-07-22T05:26:00"/>
    <x v="2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s v="theater"/>
    <s v="plays"/>
    <d v="2014-06-20T03:24:46"/>
    <d v="2014-07-04T03:24:46"/>
    <x v="22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s v="theater"/>
    <s v="plays"/>
    <d v="2014-05-26T16:59:06"/>
    <d v="2014-06-25T16:59:06"/>
    <x v="1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s v="theater"/>
    <s v="plays"/>
    <d v="2015-03-09T13:49:48"/>
    <d v="2015-04-03T13:49:48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s v="theater"/>
    <s v="plays"/>
    <d v="2014-05-20T17:22:53"/>
    <d v="2014-06-15T16:00:00"/>
    <x v="2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s v="theater"/>
    <s v="plays"/>
    <d v="2015-05-10T04:07:47"/>
    <d v="2015-05-31T06:59:00"/>
    <x v="23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s v="theater"/>
    <s v="plays"/>
    <d v="2016-05-15T17:42:46"/>
    <d v="2016-06-04T17:42:46"/>
    <x v="2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s v="theater"/>
    <s v="plays"/>
    <d v="2015-04-24T13:21:07"/>
    <d v="2015-05-26T03:59:00"/>
    <x v="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s v="theater"/>
    <s v="plays"/>
    <d v="2015-02-01T23:53:39"/>
    <d v="2015-03-31T12:52:00"/>
    <x v="4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s v="theater"/>
    <s v="plays"/>
    <d v="2015-12-22T21:18:29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s v="theater"/>
    <s v="plays"/>
    <d v="2015-04-08T20:47:29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s v="theater"/>
    <s v="plays"/>
    <d v="2015-01-28T17:11:15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s v="theater"/>
    <s v="plays"/>
    <d v="2015-05-23T17:31:06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s v="theater"/>
    <s v="plays"/>
    <d v="2015-06-10T23:50:06"/>
    <d v="2015-07-02T23:50:06"/>
    <x v="2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s v="theater"/>
    <s v="plays"/>
    <d v="2014-10-15T22:28:04"/>
    <d v="2014-11-05T23:28:04"/>
    <x v="2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s v="theater"/>
    <s v="plays"/>
    <d v="2016-01-12T16:07:27"/>
    <d v="2016-02-11T22:59:00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s v="theater"/>
    <s v="plays"/>
    <d v="2014-10-31T18:04:22"/>
    <d v="2014-11-30T19:04: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s v="theater"/>
    <s v="plays"/>
    <d v="2016-04-05T11:47:40"/>
    <d v="2016-05-04T23:00:00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theater"/>
    <s v="plays"/>
    <d v="2016-02-01T22:41:07"/>
    <d v="2016-02-18T21:30:00"/>
    <x v="3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s v="theater"/>
    <s v="plays"/>
    <d v="2016-04-02T03:22:51"/>
    <d v="2016-04-29T21:00:00"/>
    <x v="1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s v="theater"/>
    <s v="plays"/>
    <d v="2016-09-19T08:21:34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s v="theater"/>
    <s v="plays"/>
    <d v="2015-07-20T04:06:16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s v="theater"/>
    <s v="plays"/>
    <d v="2015-02-06T04:55:12"/>
    <d v="2015-03-23T03:55:12"/>
    <x v="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s v="theater"/>
    <s v="plays"/>
    <d v="2015-07-18T16:15:59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s v="theater"/>
    <s v="plays"/>
    <d v="2014-12-10T18:04:06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s v="theater"/>
    <s v="plays"/>
    <d v="2014-11-25T16:15:33"/>
    <d v="2015-01-24T12:00:00"/>
    <x v="1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n v="0"/>
    <s v="theater"/>
    <s v="plays"/>
    <d v="2015-04-09T00:35:08"/>
    <d v="2015-04-18T22:30:00"/>
    <x v="6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s v="theater"/>
    <s v="plays"/>
    <d v="2015-03-26T21:38:16"/>
    <d v="2015-05-25T21:38:16"/>
    <x v="13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s v="theater"/>
    <s v="plays"/>
    <d v="2015-04-28T16:38:09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s v="theater"/>
    <s v="plays"/>
    <d v="2015-02-13T17:04:53"/>
    <d v="2015-03-23T18:00:00"/>
    <x v="5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s v="theater"/>
    <s v="plays"/>
    <d v="2015-10-20T16:35:03"/>
    <d v="2015-11-12T06:59:00"/>
    <x v="3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s v="theater"/>
    <s v="plays"/>
    <d v="2014-06-23T22:31:45"/>
    <d v="2014-07-15T22:00:0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s v="theater"/>
    <s v="plays"/>
    <d v="2016-06-27T10:47:48"/>
    <d v="2016-07-17T10:47:48"/>
    <x v="2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s v="theater"/>
    <s v="plays"/>
    <d v="2014-07-13T02:09:15"/>
    <d v="2014-08-12T01:53:58"/>
    <x v="1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n v="0"/>
    <s v="theater"/>
    <s v="plays"/>
    <d v="2015-11-17T22:05:50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s v="theater"/>
    <s v="plays"/>
    <d v="2014-08-07T05:09:04"/>
    <d v="2014-09-06T05:09:04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n v="0"/>
    <s v="theater"/>
    <s v="plays"/>
    <d v="2014-06-03T17:02:44"/>
    <d v="2014-07-03T17:02:44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n v="0"/>
    <s v="theater"/>
    <s v="plays"/>
    <d v="2014-06-03T19:32:32"/>
    <d v="2014-07-05T03:59:00"/>
    <x v="7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s v="theater"/>
    <s v="plays"/>
    <d v="2014-07-11T16:45:02"/>
    <d v="2014-08-10T16:45:02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s v="theater"/>
    <s v="plays"/>
    <d v="2016-09-08T09:20:39"/>
    <d v="2016-10-08T09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s v="theater"/>
    <s v="plays"/>
    <d v="2015-06-09T07:11:36"/>
    <d v="2015-07-05T22:59:00"/>
    <x v="2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s v="theater"/>
    <s v="musical"/>
    <d v="2016-01-26T16:57:16"/>
    <d v="2016-02-16T05:59:00"/>
    <x v="2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theater"/>
    <s v="musical"/>
    <d v="2016-03-29T03:03:08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s v="theater"/>
    <s v="musical"/>
    <d v="2015-01-12T23:33:28"/>
    <d v="2015-02-10T07:59:00"/>
    <x v="3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s v="theater"/>
    <s v="musical"/>
    <d v="2016-02-03T00:51:13"/>
    <d v="2016-04-02T23:51:13"/>
    <x v="4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s v="theater"/>
    <s v="musical"/>
    <d v="2016-09-06T19:15:35"/>
    <d v="2016-10-16T21:00:00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s v="theater"/>
    <s v="musical"/>
    <d v="2015-05-04T19:46:40"/>
    <d v="2015-06-03T00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s v="theater"/>
    <s v="musical"/>
    <d v="2014-06-18T21:08:57"/>
    <d v="2014-07-26T04:59:00"/>
    <x v="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s v="theater"/>
    <s v="musical"/>
    <d v="2016-03-16T20:48:27"/>
    <d v="2016-04-15T20:48: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s v="theater"/>
    <s v="musical"/>
    <d v="2014-05-12T19:33:18"/>
    <d v="2014-06-11T19:33:1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s v="theater"/>
    <s v="musical"/>
    <d v="2014-11-11T20:25:15"/>
    <d v="2014-12-01T20:25:15"/>
    <x v="2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s v="theater"/>
    <s v="musical"/>
    <d v="2014-04-18T11:18: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s v="theater"/>
    <s v="musical"/>
    <d v="2015-06-27T02:35:53"/>
    <d v="2015-08-26T02:35:53"/>
    <x v="1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s v="theater"/>
    <s v="musical"/>
    <d v="2014-04-10T12:36:26"/>
    <d v="2014-05-05T12:36:26"/>
    <x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s v="theater"/>
    <s v="musical"/>
    <d v="2015-06-18T11:12:17"/>
    <d v="2015-08-10T23:00:00"/>
    <x v="2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s v="theater"/>
    <s v="musical"/>
    <d v="2015-07-08T19:31:29"/>
    <d v="2015-08-02T19:31:29"/>
    <x v="1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s v="theater"/>
    <s v="musical"/>
    <d v="2015-03-02T18:00:26"/>
    <d v="2015-04-01T17:00:26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s v="theater"/>
    <s v="musical"/>
    <d v="2016-05-09T20:13:52"/>
    <d v="2016-05-29T00:36:00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s v="theater"/>
    <s v="musical"/>
    <d v="2014-06-30T18:38:02"/>
    <d v="2014-07-30T18:38:0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s v="theater"/>
    <s v="musical"/>
    <d v="2014-05-29T04:00:45"/>
    <d v="2014-07-03T04:00:45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s v="theater"/>
    <s v="musical"/>
    <d v="2015-02-15T00:28:17"/>
    <d v="2015-03-01T04:59:00"/>
    <x v="2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s v="theater"/>
    <s v="musical"/>
    <d v="2014-05-13T17:28:10"/>
    <d v="2014-06-12T17:28:10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s v="theater"/>
    <s v="musical"/>
    <d v="2016-03-16T14:21:19"/>
    <d v="2016-04-15T14:21:1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theater"/>
    <s v="musical"/>
    <d v="2015-05-14T22:20:1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s v="theater"/>
    <s v="musical"/>
    <d v="2016-05-03T20:34:12"/>
    <d v="2016-05-18T00:00:00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s v="theater"/>
    <s v="musical"/>
    <d v="2016-11-08T14:48:26"/>
    <d v="2016-11-29T06:00:00"/>
    <x v="23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s v="theater"/>
    <s v="musical"/>
    <d v="2016-10-13T00:07:27"/>
    <d v="2016-11-15T02:08:00"/>
    <x v="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theater"/>
    <s v="musical"/>
    <d v="2015-03-24T19:00:55"/>
    <d v="2015-04-09T19:00:55"/>
    <x v="1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s v="theater"/>
    <s v="musical"/>
    <d v="2015-03-12T22:37:23"/>
    <d v="2015-04-09T04:00:00"/>
    <x v="3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s v="theater"/>
    <s v="musical"/>
    <d v="2014-06-24T08:49:38"/>
    <d v="2014-08-01T01:00:00"/>
    <x v="5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s v="theater"/>
    <s v="musical"/>
    <d v="2014-09-05T02:40:21"/>
    <d v="2014-09-27T04:00:00"/>
    <x v="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s v="theater"/>
    <s v="musical"/>
    <d v="2014-12-16T19:39:40"/>
    <d v="2015-02-14T19:39:40"/>
    <x v="1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s v="theater"/>
    <s v="musical"/>
    <d v="2016-02-25T17:39:00"/>
    <d v="2016-03-26T16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theater"/>
    <s v="musical"/>
    <d v="2015-06-11T05:16:25"/>
    <d v="2015-07-13T20:06:00"/>
    <x v="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s v="theater"/>
    <s v="musical"/>
    <d v="2014-08-14T21:11:25"/>
    <d v="2014-09-08T21:11:25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s v="theater"/>
    <s v="musical"/>
    <d v="2016-06-25T20:41:37"/>
    <d v="2016-07-24T23:00:00"/>
    <x v="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s v="theater"/>
    <s v="musical"/>
    <d v="2016-02-20T03:22:00"/>
    <d v="2016-03-15T16:00:00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s v="theater"/>
    <s v="musical"/>
    <d v="2016-06-10T23:32:12"/>
    <d v="2016-07-10T23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s v="theater"/>
    <s v="musical"/>
    <d v="2016-06-27T15:19:29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s v="theater"/>
    <s v="musical"/>
    <d v="2016-04-27T00:54:35"/>
    <d v="2016-05-27T00:54:35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s v="theater"/>
    <s v="musical"/>
    <d v="2015-06-12T12:50:06"/>
    <d v="2015-07-11T03:59:00"/>
    <x v="3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s v="theater"/>
    <s v="musical"/>
    <d v="2015-11-25T16:41:59"/>
    <d v="2015-12-23T16:18:00"/>
    <x v="3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s v="theater"/>
    <s v="musical"/>
    <d v="2015-05-14T19:10:18"/>
    <d v="2015-06-15T19:10:18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n v="0"/>
    <s v="theater"/>
    <s v="musical"/>
    <d v="2016-10-23T16:00:23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n v="0"/>
    <s v="theater"/>
    <s v="musical"/>
    <d v="2014-05-07T16:36:32"/>
    <d v="2014-07-06T16:36:32"/>
    <x v="1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s v="theater"/>
    <s v="musical"/>
    <d v="2015-06-15T10:43:42"/>
    <d v="2015-07-15T10:43:4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s v="theater"/>
    <s v="musical"/>
    <d v="2014-11-25T22:32:09"/>
    <d v="2014-12-16T22:32:09"/>
    <x v="2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s v="theater"/>
    <s v="musical"/>
    <d v="2015-05-08T13:55:5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s v="theater"/>
    <s v="musical"/>
    <d v="2015-07-16T10:28:10"/>
    <d v="2015-08-28T22:30:00"/>
    <x v="4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s v="theater"/>
    <s v="musical"/>
    <d v="2016-11-15T00:42:36"/>
    <d v="2017-01-14T00:42:36"/>
    <x v="1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s v="theater"/>
    <s v="musical"/>
    <d v="2015-03-21T21:09:25"/>
    <d v="2015-04-20T21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s v="theater"/>
    <s v="musical"/>
    <d v="2014-07-11T17:20:48"/>
    <d v="2014-08-10T17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s v="theater"/>
    <s v="musical"/>
    <d v="2016-02-10T22:20:43"/>
    <d v="2016-03-11T22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s v="theater"/>
    <s v="musical"/>
    <d v="2014-12-09T17:41:23"/>
    <d v="2015-01-11T04:59:00"/>
    <x v="16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s v="theater"/>
    <s v="musical"/>
    <d v="2014-12-02T16:13:36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n v="0"/>
    <s v="theater"/>
    <s v="musical"/>
    <d v="2015-09-22T03:01:46"/>
    <d v="2015-10-22T03:01:46"/>
    <x v="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s v="theater"/>
    <s v="musical"/>
    <d v="2016-02-03T23:19:28"/>
    <d v="2016-03-04T23:19:28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n v="0"/>
    <s v="theater"/>
    <s v="musical"/>
    <d v="2016-06-06T00:13:44"/>
    <d v="2016-07-31T07:00:00"/>
    <x v="5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s v="theater"/>
    <s v="musical"/>
    <d v="2014-07-29T21:17:20"/>
    <d v="2014-09-27T21:17:20"/>
    <x v="1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s v="theater"/>
    <s v="musical"/>
    <d v="2014-06-09T06:13:01"/>
    <d v="2014-06-29T06:13:01"/>
    <x v="2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s v="theater"/>
    <s v="musical"/>
    <d v="2015-03-27T21:48:59"/>
    <d v="2015-04-03T21:48:59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s v="theater"/>
    <s v="plays"/>
    <d v="2015-02-24T10:53:39"/>
    <d v="2015-04-25T09:53:39"/>
    <x v="1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s v="theater"/>
    <s v="plays"/>
    <d v="2014-06-10T12:38:27"/>
    <d v="2014-07-30T23:00:00"/>
    <x v="3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s v="theater"/>
    <s v="plays"/>
    <d v="2015-02-19T20:22:38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s v="theater"/>
    <s v="plays"/>
    <d v="2016-04-27T15:02:53"/>
    <d v="2016-05-31T11:00:00"/>
    <x v="5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s v="theater"/>
    <s v="plays"/>
    <d v="2015-04-15T18:01:48"/>
    <d v="2015-06-01T03:59:00"/>
    <x v="5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s v="theater"/>
    <s v="plays"/>
    <d v="2016-05-07T06:37:01"/>
    <d v="2016-06-14T21:43:00"/>
    <x v="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s v="theater"/>
    <s v="plays"/>
    <d v="2015-02-23T21:41:52"/>
    <d v="2015-04-01T03:59:00"/>
    <x v="4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s v="theater"/>
    <s v="plays"/>
    <d v="2015-07-22T06:14:17"/>
    <d v="2015-08-20T23:00:00"/>
    <x v="3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s v="theater"/>
    <s v="plays"/>
    <d v="2014-06-17T16:33:43"/>
    <d v="2014-07-17T16:33:43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theater"/>
    <s v="plays"/>
    <d v="2015-10-07T16:43:36"/>
    <d v="2015-10-24T03:59:00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s v="theater"/>
    <s v="plays"/>
    <d v="2015-02-10T20:13:02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s v="theater"/>
    <s v="plays"/>
    <d v="2015-06-29T05:01:44"/>
    <d v="2015-07-17T21:02:00"/>
    <x v="1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s v="theater"/>
    <s v="plays"/>
    <d v="2015-06-05T15:38:37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s v="theater"/>
    <s v="plays"/>
    <d v="2015-12-03T04:20:07"/>
    <d v="2016-01-04T04:20:07"/>
    <x v="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s v="theater"/>
    <s v="plays"/>
    <d v="2015-11-21T20:06:57"/>
    <d v="2016-01-19T22:59:00"/>
    <x v="4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s v="theater"/>
    <s v="plays"/>
    <d v="2015-06-15T21:50:44"/>
    <d v="2015-07-20T03:59:00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s v="theater"/>
    <s v="plays"/>
    <d v="2016-07-20T15:01:43"/>
    <d v="2016-08-01T13:41:00"/>
    <x v="5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s v="theater"/>
    <s v="plays"/>
    <d v="2015-05-27T01:40:14"/>
    <d v="2015-06-17T01:40:14"/>
    <x v="2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s v="theater"/>
    <s v="plays"/>
    <d v="2015-04-07T10:09:54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s v="theater"/>
    <s v="plays"/>
    <d v="2015-01-30T22:16:41"/>
    <d v="2015-03-27T00:00:00"/>
    <x v="5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s v="theater"/>
    <s v="plays"/>
    <d v="2014-11-01T12:39:47"/>
    <d v="2014-12-31T13:39:47"/>
    <x v="1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s v="theater"/>
    <s v="plays"/>
    <d v="2016-08-11T20:46:11"/>
    <d v="2016-08-31T20:46:11"/>
    <x v="2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s v="theater"/>
    <s v="plays"/>
    <d v="2016-05-13T17:46:51"/>
    <d v="2016-05-27T17:46:51"/>
    <x v="2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s v="theater"/>
    <s v="plays"/>
    <d v="2014-10-15T20:22:25"/>
    <d v="2014-11-05T21:22:25"/>
    <x v="2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s v="theater"/>
    <s v="plays"/>
    <d v="2016-01-06T02:45:35"/>
    <d v="2016-02-20T02:45:35"/>
    <x v="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s v="theater"/>
    <s v="plays"/>
    <d v="2014-11-20T20:56:12"/>
    <d v="2014-12-01T19:09:00"/>
    <x v="6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s v="theater"/>
    <s v="plays"/>
    <d v="2015-05-19T10:41:07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s v="theater"/>
    <s v="plays"/>
    <d v="2016-03-31T22:36:48"/>
    <d v="2016-04-21T22:36:48"/>
    <x v="23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s v="theater"/>
    <s v="plays"/>
    <d v="2016-07-02T22:14:12"/>
    <d v="2016-08-03T04:09:00"/>
    <x v="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s v="theater"/>
    <s v="plays"/>
    <d v="2015-05-28T18:22:38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s v="theater"/>
    <s v="plays"/>
    <d v="2015-04-22T17:03:29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s v="theater"/>
    <s v="plays"/>
    <d v="2015-05-31T03:25:24"/>
    <d v="2015-07-30T03:25:24"/>
    <x v="1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s v="theater"/>
    <s v="plays"/>
    <d v="2016-03-03T16:50:29"/>
    <d v="2016-03-28T15:50:29"/>
    <x v="1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s v="theater"/>
    <s v="plays"/>
    <d v="2014-05-21T18:51:27"/>
    <d v="2014-07-20T18:51:27"/>
    <x v="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s v="theater"/>
    <s v="plays"/>
    <d v="2014-04-11T11:50:52"/>
    <d v="2014-05-11T11:50:52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s v="theater"/>
    <s v="plays"/>
    <d v="2014-05-07T01:44:24"/>
    <d v="2014-06-01T01:44:24"/>
    <x v="1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s v="theater"/>
    <s v="plays"/>
    <d v="2014-05-07T14:48:54"/>
    <d v="2014-06-03T06:59:00"/>
    <x v="1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s v="theater"/>
    <s v="plays"/>
    <d v="2015-09-01T15:02:54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s v="theater"/>
    <s v="plays"/>
    <d v="2014-09-03T05:19:02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s v="theater"/>
    <s v="plays"/>
    <d v="2015-06-04T05:23:11"/>
    <d v="2015-07-19T05:23:11"/>
    <x v="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s v="theater"/>
    <s v="plays"/>
    <d v="2015-09-18T19:36:29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s v="theater"/>
    <s v="plays"/>
    <d v="2015-05-12T18:24:44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s v="theater"/>
    <s v="plays"/>
    <d v="2014-12-02T02:59:03"/>
    <d v="2015-01-01T02:59:03"/>
    <x v="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s v="theater"/>
    <s v="plays"/>
    <d v="2015-06-17T10:32:59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s v="theater"/>
    <s v="plays"/>
    <d v="2015-03-02T04:34:36"/>
    <d v="2015-03-27T03:34:36"/>
    <x v="1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s v="theater"/>
    <s v="plays"/>
    <d v="2014-07-28T20:09:38"/>
    <d v="2014-09-01T20:09:38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s v="theater"/>
    <s v="plays"/>
    <d v="2015-04-09T21:14:18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s v="theater"/>
    <s v="plays"/>
    <d v="2015-02-24T23:17:51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s v="theater"/>
    <s v="plays"/>
    <d v="2015-02-06T17:50:03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s v="theater"/>
    <s v="plays"/>
    <d v="2014-07-09T17:41:30"/>
    <d v="2014-08-01T17:12:00"/>
    <x v="3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s v="theater"/>
    <s v="plays"/>
    <d v="2015-05-04T10:20:44"/>
    <d v="2015-05-22T21:00:00"/>
    <x v="1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s v="theater"/>
    <s v="plays"/>
    <d v="2014-05-30T21:26:47"/>
    <d v="2014-06-25T21:00:00"/>
    <x v="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s v="theater"/>
    <s v="plays"/>
    <d v="2014-07-13T15:51:50"/>
    <d v="2014-08-12T15:51:50"/>
    <x v="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s v="theater"/>
    <s v="plays"/>
    <d v="2014-10-02T14:09:37"/>
    <d v="2014-11-12T21:47:00"/>
    <x v="4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s v="theater"/>
    <s v="plays"/>
    <d v="2016-08-29T06:15:56"/>
    <d v="2016-09-12T16:59:00"/>
    <x v="2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n v="0"/>
    <s v="theater"/>
    <s v="plays"/>
    <d v="2015-09-06T15:11:45"/>
    <d v="2015-11-05T16:11:45"/>
    <x v="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s v="theater"/>
    <s v="plays"/>
    <d v="2015-10-18T21:24:1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s v="theater"/>
    <s v="plays"/>
    <d v="2014-07-21T15:38:18"/>
    <d v="2014-08-30T05:30:00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s v="theater"/>
    <s v="plays"/>
    <d v="2016-02-02T22:43:41"/>
    <d v="2016-03-23T03:29:00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s v="theater"/>
    <s v="plays"/>
    <d v="2016-05-19T19:32:19"/>
    <d v="2016-06-18T19:32:19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s v="theater"/>
    <s v="musical"/>
    <d v="2014-08-14T15:50:05"/>
    <d v="2014-09-08T15:50:05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s v="theater"/>
    <s v="musical"/>
    <d v="2015-02-12T17:23:12"/>
    <d v="2015-03-14T03:11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s v="theater"/>
    <s v="musical"/>
    <d v="2014-06-03T04:07:58"/>
    <d v="2014-07-03T04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s v="theater"/>
    <s v="musical"/>
    <d v="2017-01-28T18:44:10"/>
    <d v="2017-03-29T17:44:10"/>
    <x v="1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n v="0"/>
    <s v="theater"/>
    <s v="musical"/>
    <d v="2015-06-25T03:29:56"/>
    <d v="2015-08-14T03:29:56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n v="0"/>
    <s v="theater"/>
    <s v="musical"/>
    <d v="2015-09-08T16:42:15"/>
    <d v="2015-10-08T16:42:15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n v="0"/>
    <s v="theater"/>
    <s v="musical"/>
    <d v="2015-01-03T00:23:42"/>
    <d v="2015-01-24T01:00:00"/>
    <x v="2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n v="0"/>
    <s v="theater"/>
    <s v="musical"/>
    <d v="2016-09-02T08:19:25"/>
    <d v="2016-09-03T10:00:00"/>
    <x v="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s v="theater"/>
    <s v="musical"/>
    <d v="2016-01-03T14:58:48"/>
    <d v="2016-02-02T14:58:48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s v="theater"/>
    <s v="musical"/>
    <d v="2016-11-08T16:15:52"/>
    <d v="2016-12-08T16:15:52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s v="theater"/>
    <s v="musical"/>
    <d v="2015-05-30T19:39:06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n v="0"/>
    <s v="theater"/>
    <s v="musical"/>
    <d v="2014-12-26T20:39:56"/>
    <d v="2015-01-25T20:39:56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s v="theater"/>
    <s v="musical"/>
    <d v="2014-06-25T19:33:40"/>
    <d v="2014-07-30T23:00:00"/>
    <x v="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s v="theater"/>
    <s v="musical"/>
    <d v="2017-01-21T00:26:39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n v="0"/>
    <s v="theater"/>
    <s v="musical"/>
    <d v="2016-01-04T23:36:10"/>
    <d v="2016-01-31T23:03:00"/>
    <x v="15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n v="0"/>
    <s v="theater"/>
    <s v="musical"/>
    <d v="2014-08-03T14:27:49"/>
    <d v="2014-09-02T14:27:49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n v="0"/>
    <s v="theater"/>
    <s v="musical"/>
    <d v="2015-03-02T18:59:52"/>
    <d v="2015-03-27T17:59:52"/>
    <x v="1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n v="0"/>
    <s v="theater"/>
    <s v="musical"/>
    <d v="2016-04-09T22:49:51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n v="0"/>
    <s v="theater"/>
    <s v="musical"/>
    <d v="2014-11-11T05:28:22"/>
    <d v="2014-12-11T05:28:2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s v="theater"/>
    <s v="musical"/>
    <d v="2015-03-16T20:35:29"/>
    <d v="2015-05-01T22:00:00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s v="theater"/>
    <s v="plays"/>
    <d v="2017-01-27T13:05:5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s v="theater"/>
    <s v="plays"/>
    <d v="2014-12-04T00:07:10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s v="theater"/>
    <s v="plays"/>
    <d v="2015-06-16T18:12:24"/>
    <d v="2015-08-15T18:12:24"/>
    <x v="13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s v="theater"/>
    <s v="plays"/>
    <d v="2015-02-21T03:10:44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n v="0"/>
    <s v="theater"/>
    <s v="plays"/>
    <d v="2014-08-16T15:39:17"/>
    <d v="2014-08-24T07:00:00"/>
    <x v="3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s v="theater"/>
    <s v="plays"/>
    <d v="2014-05-20T15:47:20"/>
    <d v="2014-07-01T06:00:00"/>
    <x v="17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s v="theater"/>
    <s v="plays"/>
    <d v="2016-11-05T23:00:12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s v="theater"/>
    <s v="plays"/>
    <d v="2015-01-28T06:00:18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s v="theater"/>
    <s v="plays"/>
    <d v="2014-06-03T04:36:18"/>
    <d v="2014-06-17T04:36:18"/>
    <x v="2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s v="theater"/>
    <s v="plays"/>
    <d v="2014-12-09T20:58:03"/>
    <d v="2015-01-08T20:58:03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s v="theater"/>
    <s v="plays"/>
    <d v="2015-07-08T11:34:30"/>
    <d v="2015-08-17T16:00:00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s v="theater"/>
    <s v="plays"/>
    <d v="2014-07-23T18:36:01"/>
    <d v="2014-08-12T18:36:01"/>
    <x v="2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s v="theater"/>
    <s v="plays"/>
    <d v="2015-05-12T02:13:11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s v="theater"/>
    <s v="plays"/>
    <d v="2015-11-09T19:49:59"/>
    <d v="2015-12-19T19:49:59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s v="theater"/>
    <s v="plays"/>
    <d v="2016-10-20T11:14:02"/>
    <d v="2016-11-14T12:14:0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n v="0"/>
    <s v="theater"/>
    <s v="plays"/>
    <d v="2015-07-01T00:16:05"/>
    <d v="2015-08-14T19:38:00"/>
    <x v="38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s v="theater"/>
    <s v="plays"/>
    <d v="2015-04-01T05:30:00"/>
    <d v="2015-04-15T05:04:00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s v="theater"/>
    <s v="plays"/>
    <d v="2015-04-30T14:58:23"/>
    <d v="2015-06-11T23:00:00"/>
    <x v="1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s v="theater"/>
    <s v="plays"/>
    <d v="2015-05-19T22:01:33"/>
    <d v="2015-06-26T13:25:00"/>
    <x v="54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s v="theater"/>
    <s v="plays"/>
    <d v="2014-09-24T19:40:06"/>
    <d v="2014-10-26T20:08:00"/>
    <x v="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s v="theater"/>
    <s v="plays"/>
    <d v="2014-07-14T03:14:56"/>
    <d v="2014-07-29T03:14:56"/>
    <x v="1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s v="theater"/>
    <s v="plays"/>
    <d v="2014-08-12T08:37:22"/>
    <d v="2014-09-11T08:37:22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s v="theater"/>
    <s v="plays"/>
    <d v="2015-08-08T18:09:57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s v="theater"/>
    <s v="plays"/>
    <d v="2014-10-27T19:29:37"/>
    <d v="2014-11-26T20:29:37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s v="theater"/>
    <s v="plays"/>
    <d v="2015-02-24T06:28:50"/>
    <d v="2015-04-25T04:35:00"/>
    <x v="13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s v="theater"/>
    <s v="plays"/>
    <d v="2015-10-31T05:04:09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s v="theater"/>
    <s v="plays"/>
    <d v="2015-04-20T19:39:16"/>
    <d v="2015-05-10T22:59:00"/>
    <x v="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theater"/>
    <s v="plays"/>
    <d v="2016-05-02T23:38:29"/>
    <d v="2016-06-01T23:38:29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n v="0"/>
    <s v="theater"/>
    <s v="plays"/>
    <d v="2016-05-04T11:19:12"/>
    <d v="2016-06-03T11:19:12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s v="theater"/>
    <s v="plays"/>
    <d v="2014-08-12T12:39:21"/>
    <d v="2014-09-11T12:39:21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s v="theater"/>
    <s v="plays"/>
    <d v="2014-07-23T15:57:03"/>
    <d v="2014-08-04T16:00:00"/>
    <x v="5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s v="theater"/>
    <s v="plays"/>
    <d v="2015-12-20T16:26:13"/>
    <d v="2016-01-18T00:00:00"/>
    <x v="3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s v="theater"/>
    <s v="plays"/>
    <d v="2016-10-14T09:17:40"/>
    <d v="2016-11-13T10:17:40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n v="0"/>
    <s v="theater"/>
    <s v="plays"/>
    <d v="2014-10-14T13:00:55"/>
    <d v="2014-10-26T18:00:00"/>
    <x v="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s v="theater"/>
    <s v="plays"/>
    <d v="2015-01-16T18:26:50"/>
    <d v="2015-03-02T23:00:00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s v="theater"/>
    <s v="plays"/>
    <d v="2015-03-12T23:31:11"/>
    <d v="2015-04-09T23:31:11"/>
    <x v="3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s v="theater"/>
    <s v="plays"/>
    <d v="2014-05-27T23:02:02"/>
    <d v="2014-06-26T23:02:02"/>
    <x v="1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s v="theater"/>
    <s v="plays"/>
    <d v="2014-06-30T20:53:59"/>
    <d v="2014-07-30T20:53:59"/>
    <x v="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s v="theater"/>
    <s v="plays"/>
    <d v="2014-11-27T02:02:28"/>
    <d v="2014-12-27T02:02:28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s v="theater"/>
    <s v="plays"/>
    <d v="2014-07-10T06:25:04"/>
    <d v="2014-08-09T06:25:04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s v="theater"/>
    <s v="plays"/>
    <d v="2015-09-18T16:23:47"/>
    <d v="2015-10-16T04:59:00"/>
    <x v="3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s v="theater"/>
    <s v="plays"/>
    <d v="2016-08-19T19:51:05"/>
    <d v="2016-09-18T19:51:05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n v="0"/>
    <s v="theater"/>
    <s v="plays"/>
    <d v="2016-03-04T08:07:48"/>
    <d v="2016-04-01T06:00:00"/>
    <x v="3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n v="0"/>
    <s v="theater"/>
    <s v="plays"/>
    <d v="2015-08-12T03:38:27"/>
    <d v="2015-09-06T03:38:27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s v="theater"/>
    <s v="plays"/>
    <d v="2016-02-15T04:02:44"/>
    <d v="2016-03-16T03:02:44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s v="theater"/>
    <s v="plays"/>
    <d v="2016-06-17T23:14:22"/>
    <d v="2016-07-17T00:43:00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s v="theater"/>
    <s v="plays"/>
    <d v="2015-08-17T16:07:19"/>
    <d v="2015-10-01T13:00:00"/>
    <x v="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s v="theater"/>
    <s v="plays"/>
    <d v="2015-08-05T15:45:46"/>
    <d v="2015-10-04T15:45:46"/>
    <x v="13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n v="0"/>
    <s v="theater"/>
    <s v="plays"/>
    <d v="2016-11-01T06:18:40"/>
    <d v="2016-12-01T07:18:4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s v="theater"/>
    <s v="plays"/>
    <d v="2016-06-13T15:09:20"/>
    <d v="2016-07-11T15:09:20"/>
    <x v="3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s v="theater"/>
    <s v="plays"/>
    <d v="2015-05-27T21:44:14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s v="theater"/>
    <s v="plays"/>
    <d v="2014-10-03T09:36:19"/>
    <d v="2014-10-07T04:30:00"/>
    <x v="27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s v="theater"/>
    <s v="plays"/>
    <d v="2014-11-18T11:49:11"/>
    <d v="2015-01-02T11:49:11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s v="theater"/>
    <s v="plays"/>
    <d v="2014-10-28T14:05:37"/>
    <d v="2014-11-25T01:00:00"/>
    <x v="3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n v="0"/>
    <s v="theater"/>
    <s v="plays"/>
    <d v="2015-04-17T21:41:54"/>
    <d v="2015-06-16T21:41:54"/>
    <x v="13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s v="theater"/>
    <s v="plays"/>
    <d v="2015-10-02T18:41:08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n v="0"/>
    <s v="theater"/>
    <s v="plays"/>
    <d v="2015-07-28T15:54:35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s v="theater"/>
    <s v="plays"/>
    <d v="2015-04-15T19:14:28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s v="theater"/>
    <s v="plays"/>
    <d v="2015-01-27T20:00:22"/>
    <d v="2015-02-28T08:00:0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s v="theater"/>
    <s v="plays"/>
    <d v="2016-09-02T03:25:44"/>
    <d v="2016-10-02T03:25:44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n v="0"/>
    <s v="theater"/>
    <s v="plays"/>
    <d v="2014-07-09T07:48:43"/>
    <d v="2014-09-07T07:48:43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s v="theater"/>
    <s v="plays"/>
    <d v="2015-01-12T02:53:41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s v="theater"/>
    <s v="plays"/>
    <d v="2016-03-10T16:51:20"/>
    <d v="2016-04-08T18:35:00"/>
    <x v="3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s v="theater"/>
    <s v="plays"/>
    <d v="2016-03-04T19:49:02"/>
    <d v="2016-05-03T18:49:02"/>
    <x v="13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s v="theater"/>
    <s v="plays"/>
    <d v="2015-08-27T18:58:10"/>
    <d v="2015-10-26T18:58:10"/>
    <x v="1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n v="0"/>
    <s v="theater"/>
    <s v="plays"/>
    <d v="2016-06-29T01:09:46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n v="0"/>
    <s v="theater"/>
    <s v="plays"/>
    <d v="2014-05-15T15:37:44"/>
    <d v="2014-07-14T15:37:44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s v="theater"/>
    <s v="plays"/>
    <d v="2015-10-29T20:22:21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n v="0"/>
    <s v="theater"/>
    <s v="plays"/>
    <d v="2016-03-28T22:22:07"/>
    <d v="2016-04-25T00:20:00"/>
    <x v="3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s v="theater"/>
    <s v="plays"/>
    <d v="2016-05-23T23:25:54"/>
    <d v="2016-07-08T23:25:54"/>
    <x v="1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s v="theater"/>
    <s v="plays"/>
    <d v="2014-06-26T22:48:32"/>
    <d v="2014-08-02T14:00:00"/>
    <x v="4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s v="theater"/>
    <s v="plays"/>
    <d v="2014-08-29T18:55:56"/>
    <d v="2014-09-28T18:55:56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s v="theater"/>
    <s v="plays"/>
    <d v="2015-12-04T20:17:36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s v="theater"/>
    <s v="plays"/>
    <d v="2014-04-16T21:23:30"/>
    <d v="2014-05-08T21:23:30"/>
    <x v="2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s v="theater"/>
    <s v="plays"/>
    <d v="2015-11-03T14:54:54"/>
    <d v="2015-11-28T14:54:54"/>
    <x v="1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n v="0"/>
    <s v="theater"/>
    <s v="plays"/>
    <d v="2015-10-19T03:41:57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s v="theater"/>
    <s v="plays"/>
    <d v="2015-02-18T17:19:46"/>
    <d v="2015-04-19T16:19:46"/>
    <x v="13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s v="theater"/>
    <s v="plays"/>
    <d v="2016-02-14T05:39:40"/>
    <d v="2016-04-14T04:39:40"/>
    <x v="13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s v="theater"/>
    <s v="plays"/>
    <d v="2014-06-11T17:04:38"/>
    <d v="2014-07-24T02:59:00"/>
    <x v="4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s v="theater"/>
    <s v="plays"/>
    <d v="2017-02-04T06:58:2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s v="theater"/>
    <s v="plays"/>
    <d v="2016-03-23T19:34:33"/>
    <d v="2016-05-22T19:34:33"/>
    <x v="1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s v="theater"/>
    <s v="plays"/>
    <d v="2016-08-19T20:30:46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s v="theater"/>
    <s v="plays"/>
    <d v="2016-03-18T20:43:31"/>
    <d v="2016-04-17T20:43:31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s v="theater"/>
    <s v="plays"/>
    <d v="2014-06-21T12:52:06"/>
    <d v="2014-07-21T12:52:06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s v="theater"/>
    <s v="plays"/>
    <d v="2014-12-08T01:37:14"/>
    <d v="2015-02-06T01:37:14"/>
    <x v="1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s v="theater"/>
    <s v="plays"/>
    <d v="2016-04-09T16:25:10"/>
    <d v="2016-05-09T04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s v="theater"/>
    <s v="plays"/>
    <d v="2016-05-03T13:07:28"/>
    <d v="2016-06-02T13:07:28"/>
    <x v="1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n v="0"/>
    <s v="theater"/>
    <s v="plays"/>
    <d v="2016-06-13T20:48:18"/>
    <d v="2016-07-13T20:48:18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s v="theater"/>
    <s v="plays"/>
    <d v="2014-07-10T20:36:01"/>
    <d v="2014-08-01T07:00:00"/>
    <x v="2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s v="theater"/>
    <s v="plays"/>
    <d v="2016-06-22T18:55:32"/>
    <d v="2016-07-22T18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s v="theater"/>
    <s v="plays"/>
    <d v="2014-12-02T15:25:53"/>
    <d v="2015-01-31T15:25:53"/>
    <x v="1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s v="theater"/>
    <s v="plays"/>
    <d v="2015-03-06T21:40:57"/>
    <d v="2015-03-29T20:00:00"/>
    <x v="3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s v="theater"/>
    <s v="plays"/>
    <d v="2014-06-05T14:22:27"/>
    <d v="2014-07-05T14:22:27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s v="theater"/>
    <s v="plays"/>
    <d v="2016-05-18T04:19:09"/>
    <d v="2016-07-17T04:19:09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s v="theater"/>
    <s v="plays"/>
    <d v="2015-05-08T19:26:20"/>
    <d v="2015-07-07T19:26:20"/>
    <x v="1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s v="theater"/>
    <s v="plays"/>
    <d v="2014-04-18T20:52:36"/>
    <d v="2014-05-20T06:59:00"/>
    <x v="7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s v="theater"/>
    <s v="plays"/>
    <d v="2014-10-08T23:07:2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s v="theater"/>
    <s v="plays"/>
    <d v="2016-01-30T16:58:40"/>
    <d v="2016-02-20T21:05:00"/>
    <x v="2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s v="theater"/>
    <s v="plays"/>
    <d v="2016-04-07T13:09:54"/>
    <d v="2016-05-06T13:04:00"/>
    <x v="37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s v="theater"/>
    <s v="plays"/>
    <d v="2014-05-06T22:11:30"/>
    <d v="2014-05-16T22:11:30"/>
    <x v="2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s v="theater"/>
    <s v="plays"/>
    <d v="2015-08-14T01:56:53"/>
    <d v="2015-08-29T01:56:53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n v="0"/>
    <s v="theater"/>
    <s v="plays"/>
    <d v="2015-10-09T17:59:41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s v="theater"/>
    <s v="plays"/>
    <d v="2016-02-01T16:08:13"/>
    <d v="2016-03-02T16:08:13"/>
    <x v="1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s v="theater"/>
    <s v="plays"/>
    <d v="2015-05-01T15:28:02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s v="theater"/>
    <s v="plays"/>
    <d v="2015-10-12T22:34:19"/>
    <d v="2015-12-11T23:34:19"/>
    <x v="13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s v="theater"/>
    <s v="plays"/>
    <d v="2015-04-13T20:45:12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s v="theater"/>
    <s v="plays"/>
    <d v="2014-06-19T09:21:30"/>
    <d v="2014-07-19T09:21:3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s v="theater"/>
    <s v="plays"/>
    <d v="2015-01-15T16:24:37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s v="theater"/>
    <s v="plays"/>
    <d v="2014-11-07T06:24:24"/>
    <d v="2014-11-20T16:04:00"/>
    <x v="58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n v="0"/>
    <s v="theater"/>
    <s v="plays"/>
    <d v="2015-03-06T09:23:41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s v="theater"/>
    <s v="plays"/>
    <d v="2015-02-26T23:07:06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s v="theater"/>
    <s v="plays"/>
    <d v="2014-07-22T19:53:18"/>
    <d v="2014-08-31T19:51:49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s v="theater"/>
    <s v="plays"/>
    <d v="2016-03-08T15:29:18"/>
    <d v="2016-05-07T14:29:18"/>
    <x v="1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s v="theater"/>
    <s v="plays"/>
    <d v="2017-02-09T23:08:28"/>
    <d v="2017-03-01T19:00:00"/>
    <x v="2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s v="theater"/>
    <s v="plays"/>
    <d v="2014-08-28T01:02:41"/>
    <d v="2014-09-27T01:02:41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s v="theater"/>
    <s v="plays"/>
    <d v="2015-01-16T14:05:47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s v="theater"/>
    <s v="plays"/>
    <d v="2014-09-08T03:54:17"/>
    <d v="2014-10-08T03:54:17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s v="theater"/>
    <s v="plays"/>
    <d v="2014-08-21T19:23:05"/>
    <d v="2014-10-20T19:23:05"/>
    <x v="1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s v="theater"/>
    <s v="plays"/>
    <d v="2016-01-22T18:33:07"/>
    <d v="2016-02-16T18:33:07"/>
    <x v="1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s v="theater"/>
    <s v="plays"/>
    <d v="2014-07-28T18:33:01"/>
    <d v="2014-08-26T16:28:00"/>
    <x v="3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s v="theater"/>
    <s v="plays"/>
    <d v="2015-06-22T23:08:27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s v="theater"/>
    <s v="plays"/>
    <d v="2014-07-31T16:49:20"/>
    <d v="2014-09-09T16:49:20"/>
    <x v="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s v="theater"/>
    <s v="plays"/>
    <d v="2014-10-09T18:29:26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s v="theater"/>
    <s v="plays"/>
    <d v="2014-12-29T13:04:38"/>
    <d v="2015-01-28T13:04:38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n v="0"/>
    <s v="theater"/>
    <s v="plays"/>
    <d v="2015-04-02T13:04:09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s v="theater"/>
    <s v="plays"/>
    <d v="2015-01-17T07:13:4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n v="0"/>
    <s v="theater"/>
    <s v="plays"/>
    <d v="2016-02-19T05:54:29"/>
    <d v="2016-03-05T05:54:29"/>
    <x v="18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theater"/>
    <s v="plays"/>
    <d v="2015-06-19T18:44:23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theater"/>
    <s v="plays"/>
    <d v="2014-08-18T20:56:40"/>
    <d v="2014-09-17T20:56:4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s v="theater"/>
    <s v="plays"/>
    <d v="2014-08-05T16:07:54"/>
    <d v="2014-09-04T16:07:54"/>
    <x v="1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s v="theater"/>
    <s v="plays"/>
    <d v="2016-09-07T21:51:48"/>
    <d v="2016-10-07T21:51:48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s v="theater"/>
    <s v="plays"/>
    <d v="2016-02-17T16:13:16"/>
    <d v="2016-04-15T16:28:00"/>
    <x v="4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s v="theater"/>
    <s v="plays"/>
    <d v="2015-02-22T04:34:59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s v="theater"/>
    <s v="plays"/>
    <d v="2014-08-27T21:52:38"/>
    <d v="2014-10-26T21:52:38"/>
    <x v="1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s v="theater"/>
    <s v="plays"/>
    <d v="2014-12-17T14:01:07"/>
    <d v="2015-02-01T02:54:00"/>
    <x v="1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n v="0"/>
    <s v="theater"/>
    <s v="plays"/>
    <d v="2016-02-08T23:59:23"/>
    <d v="2016-03-24T22:59:23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s v="theater"/>
    <s v="plays"/>
    <d v="2015-08-01T16:04:57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s v="theater"/>
    <s v="plays"/>
    <d v="2015-05-27T05:42:16"/>
    <d v="2015-07-26T05:42:16"/>
    <x v="1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n v="0"/>
    <s v="theater"/>
    <s v="plays"/>
    <d v="2015-10-05T15:43:59"/>
    <d v="2015-12-04T16:43:59"/>
    <x v="1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s v="theater"/>
    <s v="plays"/>
    <d v="2017-02-02T23:18:01"/>
    <d v="2017-02-23T01:00:00"/>
    <x v="2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s v="theater"/>
    <s v="plays"/>
    <d v="2014-05-06T22:31:40"/>
    <d v="2014-06-05T22:31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n v="0"/>
    <s v="theater"/>
    <s v="plays"/>
    <d v="2015-11-14T00:36:10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s v="theater"/>
    <s v="plays"/>
    <d v="2016-01-05T15:43:19"/>
    <d v="2016-02-03T18:49:00"/>
    <x v="3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n v="0"/>
    <s v="theater"/>
    <s v="plays"/>
    <d v="2014-10-29T14:02:44"/>
    <d v="2014-12-18T15:02:44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s v="theater"/>
    <s v="plays"/>
    <d v="2015-10-16T19:25:16"/>
    <d v="2015-12-15T20:25:16"/>
    <x v="1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s v="theater"/>
    <s v="plays"/>
    <d v="2016-09-01T06:27:04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s v="theater"/>
    <s v="plays"/>
    <d v="2015-03-04T22:44:10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s v="theater"/>
    <s v="plays"/>
    <d v="2014-09-21T21:11:27"/>
    <d v="2014-10-21T21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s v="theater"/>
    <s v="plays"/>
    <d v="2014-06-14T22:29:24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s v="theater"/>
    <s v="plays"/>
    <d v="2016-05-07T01:41:55"/>
    <d v="2016-05-24T14:25:00"/>
    <x v="3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s v="theater"/>
    <s v="plays"/>
    <d v="2014-08-18T19:10:10"/>
    <d v="2014-10-17T19:10:10"/>
    <x v="1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s v="theater"/>
    <s v="plays"/>
    <d v="2015-10-28T16:06:07"/>
    <d v="2015-12-01T05:59:00"/>
    <x v="5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s v="theater"/>
    <s v="plays"/>
    <d v="2015-05-20T05:33:24"/>
    <d v="2015-07-18T03:00:00"/>
    <x v="4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s v="theater"/>
    <s v="plays"/>
    <d v="2016-07-08T11:22:34"/>
    <d v="2016-09-06T11:22:34"/>
    <x v="1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s v="theater"/>
    <s v="plays"/>
    <d v="2014-12-22T02:01:04"/>
    <d v="2015-01-20T19:16:00"/>
    <x v="37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n v="0"/>
    <s v="theater"/>
    <s v="plays"/>
    <d v="2014-11-05T22:58:45"/>
    <d v="2014-11-20T22:58:45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s v="theater"/>
    <s v="plays"/>
    <d v="2015-03-11T05:16:22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s v="theater"/>
    <s v="plays"/>
    <d v="2014-07-22T04:49:49"/>
    <d v="2014-08-21T04:49:49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s v="theater"/>
    <s v="plays"/>
    <d v="2014-09-22T15:36:50"/>
    <d v="2014-10-22T15:36:50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s v="theater"/>
    <s v="plays"/>
    <d v="2014-12-18T00:32:23"/>
    <d v="2015-01-11T01:00:00"/>
    <x v="1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s v="theater"/>
    <s v="plays"/>
    <d v="2016-03-07T12:13:07"/>
    <d v="2016-04-11T11:13:07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theater"/>
    <s v="plays"/>
    <d v="2015-06-14T23:00:15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s v="theater"/>
    <s v="plays"/>
    <d v="2014-09-23T15:16:31"/>
    <d v="2014-10-23T15:16:31"/>
    <x v="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n v="0"/>
    <s v="theater"/>
    <s v="plays"/>
    <d v="2014-05-02T19:26:37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s v="theater"/>
    <s v="plays"/>
    <d v="2014-08-14T21:05:16"/>
    <d v="2014-10-13T21:05:16"/>
    <x v="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s v="theater"/>
    <s v="plays"/>
    <d v="2014-10-16T16:33:48"/>
    <d v="2014-11-15T20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n v="0"/>
    <s v="theater"/>
    <s v="plays"/>
    <d v="2016-08-31T20:11:25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s v="theater"/>
    <s v="plays"/>
    <d v="2014-05-20T15:33:51"/>
    <d v="2014-06-19T15:33:51"/>
    <x v="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s v="theater"/>
    <s v="plays"/>
    <d v="2016-06-13T22:23:59"/>
    <d v="2016-07-03T19:59:00"/>
    <x v="2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s v="theater"/>
    <s v="plays"/>
    <d v="2015-11-02T23:14:40"/>
    <d v="2015-11-25T23:00:00"/>
    <x v="33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s v="theater"/>
    <s v="plays"/>
    <d v="2016-03-17T01:27:24"/>
    <d v="2016-04-01T03:59:00"/>
    <x v="1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s v="theater"/>
    <s v="plays"/>
    <d v="2014-08-15T15:22:32"/>
    <d v="2014-09-16T03:00:00"/>
    <x v="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s v="theater"/>
    <s v="plays"/>
    <d v="2014-05-20T16:40:56"/>
    <d v="2014-06-23T16:00:00"/>
    <x v="5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n v="0"/>
    <s v="theater"/>
    <s v="plays"/>
    <d v="2016-02-21T03:23:43"/>
    <d v="2016-04-21T02:23:43"/>
    <x v="1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s v="theater"/>
    <s v="plays"/>
    <d v="2016-06-02T17:44:28"/>
    <d v="2016-07-02T17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s v="theater"/>
    <s v="plays"/>
    <d v="2014-05-28T16:21:24"/>
    <d v="2014-06-27T16:21:24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s v="theater"/>
    <s v="plays"/>
    <d v="2015-03-30T14:07:06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s v="theater"/>
    <s v="plays"/>
    <d v="2014-07-13T22:50:11"/>
    <d v="2014-08-12T22:50:11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s v="theater"/>
    <s v="plays"/>
    <d v="2016-04-19T00:56:28"/>
    <d v="2016-05-19T00:56:28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s v="theater"/>
    <s v="plays"/>
    <d v="2015-08-19T02:49:10"/>
    <d v="2015-09-28T02:49:1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s v="theater"/>
    <s v="plays"/>
    <d v="2016-12-14T23:07:35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s v="theater"/>
    <s v="plays"/>
    <d v="2015-01-18T15:52:36"/>
    <d v="2015-02-28T12:00:00"/>
    <x v="4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s v="theater"/>
    <s v="plays"/>
    <d v="2015-01-27T16:00:20"/>
    <d v="2015-03-01T03:00:00"/>
    <x v="1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n v="0"/>
    <s v="theater"/>
    <s v="plays"/>
    <d v="2016-11-26T19:18:51"/>
    <d v="2016-12-26T19:18:51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s v="theater"/>
    <s v="plays"/>
    <d v="2014-06-22T18:35:11"/>
    <d v="2014-08-21T18:35:11"/>
    <x v="1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s v="theater"/>
    <s v="plays"/>
    <d v="2015-03-15T08:17:06"/>
    <d v="2015-05-09T04:00:00"/>
    <x v="5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s v="theater"/>
    <s v="plays"/>
    <d v="2015-10-06T13:16:15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s v="theater"/>
    <s v="plays"/>
    <d v="2014-05-20T01:06:09"/>
    <d v="2014-06-30T17:28:00"/>
    <x v="4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n v="0"/>
    <s v="theater"/>
    <s v="plays"/>
    <d v="2014-09-23T19:05:49"/>
    <d v="2014-10-21T19:51:00"/>
    <x v="3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s v="theater"/>
    <s v="plays"/>
    <d v="2016-11-21T17:03:14"/>
    <d v="2016-12-21T17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n v="0"/>
    <s v="theater"/>
    <s v="plays"/>
    <d v="2016-12-28T18:54:02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s v="theater"/>
    <s v="plays"/>
    <d v="2016-05-20T22:32:01"/>
    <d v="2016-06-19T22:32:0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n v="0"/>
    <s v="theater"/>
    <s v="plays"/>
    <d v="2016-05-21T16:45:16"/>
    <d v="2016-06-14T18:54:00"/>
    <x v="1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s v="theater"/>
    <s v="plays"/>
    <d v="2015-02-06T13:57:05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s v="theater"/>
    <s v="plays"/>
    <d v="2015-10-30T04:32:33"/>
    <d v="2015-11-14T23:00:00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s v="theater"/>
    <s v="plays"/>
    <d v="2015-12-15T18:16:56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theater"/>
    <s v="plays"/>
    <d v="2016-09-09T10:28:26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s v="theater"/>
    <s v="plays"/>
    <d v="2015-02-23T14:29:35"/>
    <d v="2015-03-24T03:59:00"/>
    <x v="3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s v="theater"/>
    <s v="plays"/>
    <d v="2015-10-27T22:34:59"/>
    <d v="2015-11-21T04:00:00"/>
    <x v="1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n v="0"/>
    <s v="theater"/>
    <s v="plays"/>
    <d v="2016-06-17T17:49:46"/>
    <d v="2016-07-17T17:49:46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s v="theater"/>
    <s v="plays"/>
    <d v="2014-12-17T14:42:04"/>
    <d v="2015-01-16T10:26:0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s v="theater"/>
    <s v="plays"/>
    <d v="2015-04-28T17:34:48"/>
    <d v="2015-05-31T17:35:00"/>
    <x v="1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s v="theater"/>
    <s v="plays"/>
    <d v="2015-07-24T16:08:57"/>
    <d v="2015-08-07T15:00:00"/>
    <x v="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s v="theater"/>
    <s v="plays"/>
    <d v="2014-12-17T12:09:11"/>
    <d v="2015-01-16T12:09:11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s v="theater"/>
    <s v="plays"/>
    <d v="2015-02-04T04:40:47"/>
    <d v="2015-04-05T03:40:47"/>
    <x v="1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s v="theater"/>
    <s v="plays"/>
    <d v="2015-06-23T19:34:53"/>
    <d v="2015-08-22T19:34:53"/>
    <x v="1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s v="theater"/>
    <s v="plays"/>
    <d v="2014-09-08T02:05:00"/>
    <d v="2014-10-22T04:59:00"/>
    <x v="3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s v="theater"/>
    <s v="plays"/>
    <d v="2016-11-19T00:45:50"/>
    <d v="2016-12-19T00:45:5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s v="theater"/>
    <s v="plays"/>
    <d v="2017-01-15T12:43:39"/>
    <d v="2017-02-28T08:51:00"/>
    <x v="3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n v="0"/>
    <s v="theater"/>
    <s v="plays"/>
    <d v="2015-12-06T19:47:17"/>
    <d v="2016-01-31T23:55:00"/>
    <x v="5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n v="0"/>
    <s v="theater"/>
    <s v="plays"/>
    <d v="2016-05-05T17:19:57"/>
    <d v="2016-06-04T17:19:57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s v="theater"/>
    <s v="plays"/>
    <d v="2016-07-19T20:24:33"/>
    <d v="2016-09-02T20:24:33"/>
    <x v="8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n v="0"/>
    <s v="theater"/>
    <s v="plays"/>
    <d v="2014-10-15T02:59:50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n v="0"/>
    <s v="theater"/>
    <s v="plays"/>
    <d v="2016-12-26T21:41:22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s v="theater"/>
    <s v="plays"/>
    <d v="2016-04-15T20:21:13"/>
    <d v="2016-05-15T20:21:13"/>
    <x v="1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s v="theater"/>
    <s v="plays"/>
    <d v="2015-07-03T19:59:26"/>
    <d v="2015-08-26T18:32:00"/>
    <x v="6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s v="theater"/>
    <s v="plays"/>
    <d v="2016-09-27T06:40:34"/>
    <d v="2016-10-27T06:40:34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s v="theater"/>
    <s v="plays"/>
    <d v="2016-11-23T00:15:09"/>
    <d v="2016-12-26T00:15:09"/>
    <x v="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s v="theater"/>
    <s v="plays"/>
    <d v="2015-02-18T01:11:06"/>
    <d v="2015-04-02T01:00:00"/>
    <x v="4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s v="theater"/>
    <s v="plays"/>
    <d v="2014-09-01T22:00:01"/>
    <d v="2014-09-24T22:00:01"/>
    <x v="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s v="theater"/>
    <s v="plays"/>
    <d v="2017-02-01T00:45:37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n v="0"/>
    <s v="theater"/>
    <s v="plays"/>
    <d v="2015-10-30T12:56:44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s v="theater"/>
    <s v="plays"/>
    <d v="2016-05-22T15:02:31"/>
    <d v="2016-07-21T15:02:31"/>
    <x v="1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s v="theater"/>
    <s v="plays"/>
    <d v="2015-01-25T03:15:40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s v="theater"/>
    <s v="plays"/>
    <d v="2016-01-31T22:43:06"/>
    <d v="2016-02-28T00:00:00"/>
    <x v="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s v="theater"/>
    <s v="plays"/>
    <d v="2015-12-20T13:45:23"/>
    <d v="2016-01-08T06:34:00"/>
    <x v="3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2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164" showAll="0"/>
    <pivotField showAll="0"/>
    <pivotField showAll="0"/>
    <pivotField numFmtId="14" showAll="0"/>
    <pivotField numFmtId="14" showAll="0"/>
    <pivotField axis="axisRow" showAll="0">
      <items count="78">
        <item x="75"/>
        <item x="69"/>
        <item x="27"/>
        <item x="74"/>
        <item x="72"/>
        <item x="5"/>
        <item x="35"/>
        <item x="67"/>
        <item x="2"/>
        <item x="62"/>
        <item x="56"/>
        <item x="58"/>
        <item x="22"/>
        <item x="18"/>
        <item x="14"/>
        <item x="3"/>
        <item x="11"/>
        <item x="34"/>
        <item x="20"/>
        <item x="23"/>
        <item x="24"/>
        <item x="33"/>
        <item x="19"/>
        <item x="10"/>
        <item x="29"/>
        <item x="15"/>
        <item x="31"/>
        <item x="37"/>
        <item x="1"/>
        <item x="0"/>
        <item x="7"/>
        <item x="16"/>
        <item x="51"/>
        <item x="6"/>
        <item x="9"/>
        <item x="46"/>
        <item x="54"/>
        <item x="21"/>
        <item x="4"/>
        <item x="43"/>
        <item x="17"/>
        <item x="41"/>
        <item x="38"/>
        <item x="8"/>
        <item x="12"/>
        <item x="55"/>
        <item x="66"/>
        <item x="45"/>
        <item x="39"/>
        <item x="50"/>
        <item x="60"/>
        <item x="26"/>
        <item x="61"/>
        <item x="57"/>
        <item x="59"/>
        <item x="40"/>
        <item x="42"/>
        <item x="44"/>
        <item x="13"/>
        <item x="30"/>
        <item x="65"/>
        <item x="68"/>
        <item x="48"/>
        <item x="32"/>
        <item x="64"/>
        <item x="73"/>
        <item x="28"/>
        <item x="76"/>
        <item x="71"/>
        <item x="70"/>
        <item x="25"/>
        <item x="47"/>
        <item x="52"/>
        <item x="49"/>
        <item x="63"/>
        <item x="53"/>
        <item x="36"/>
        <item t="default"/>
      </items>
    </pivotField>
  </pivotFields>
  <rowFields count="1">
    <field x="2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U4116" totalsRowCount="1" headerRowDxfId="15">
  <autoFilter ref="A1:U4115"/>
  <tableColumns count="21">
    <tableColumn id="1" name="id"/>
    <tableColumn id="2" name="name" dataDxfId="14" totalsRowDxfId="13"/>
    <tableColumn id="3" name="blurb" dataDxfId="12" totalsRowDxfId="11"/>
    <tableColumn id="4" name="goal"/>
    <tableColumn id="5" name="pledged"/>
    <tableColumn id="6" name="state"/>
    <tableColumn id="7" name="country"/>
    <tableColumn id="8" name="currency"/>
    <tableColumn id="9" name="deadline" dataDxfId="10" totalsRowDxfId="9"/>
    <tableColumn id="10" name="launched_at"/>
    <tableColumn id="11" name="staff_pick"/>
    <tableColumn id="12" name="backers_count"/>
    <tableColumn id="13" name="spotlight"/>
    <tableColumn id="14" name="Category and Sub-Category"/>
    <tableColumn id="15" name="Percent" dataDxfId="8" totalsRowDxfId="7">
      <calculatedColumnFormula>E2/D2</calculatedColumnFormula>
    </tableColumn>
    <tableColumn id="16" name="Average Donation" dataDxfId="6" totalsRowDxfId="5">
      <calculatedColumnFormula>IF(L2&lt;&gt;0,E2/L2,0)</calculatedColumnFormula>
    </tableColumn>
    <tableColumn id="17" name="Category">
      <calculatedColumnFormula>LEFT(N2,FIND("/",N2)-1)</calculatedColumnFormula>
    </tableColumn>
    <tableColumn id="18" name="Sub-Category">
      <calculatedColumnFormula>RIGHT(N2,LEN(N2)-FIND("/",N2))</calculatedColumnFormula>
    </tableColumn>
    <tableColumn id="19" name="Date Created Conversion" dataDxfId="4" totalsRowDxfId="3">
      <calculatedColumnFormula>(((J2/60)/60)/24)+DATE(1970,1,1)</calculatedColumnFormula>
    </tableColumn>
    <tableColumn id="20" name="Date Ended Conversion" dataDxfId="2" totalsRowDxfId="1">
      <calculatedColumnFormula>(((I2/60)/60)/24)+DATE(1970,1,1)</calculatedColumnFormula>
    </tableColumn>
    <tableColumn id="21" name="Length" dataDxfId="0">
      <calculatedColumnFormula>_xlfn.DAYS(Table1[[#This Row],[Date Ended Conversion]],Table1[[#This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3:F26"/>
  <sheetViews>
    <sheetView workbookViewId="0"/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2.8320312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10" bestFit="1" customWidth="1"/>
  </cols>
  <sheetData>
    <row r="3" spans="1:6" x14ac:dyDescent="0.2">
      <c r="A3" s="8" t="s">
        <v>8312</v>
      </c>
      <c r="B3" s="8" t="s">
        <v>8310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 t="s">
        <v>8239</v>
      </c>
      <c r="B5" s="9"/>
      <c r="C5" s="9">
        <v>2</v>
      </c>
      <c r="D5" s="9">
        <v>1</v>
      </c>
      <c r="E5" s="9">
        <v>3</v>
      </c>
      <c r="F5" s="9">
        <v>6</v>
      </c>
    </row>
    <row r="6" spans="1:6" x14ac:dyDescent="0.2">
      <c r="A6" s="10" t="s">
        <v>8226</v>
      </c>
      <c r="B6" s="9">
        <v>14</v>
      </c>
      <c r="C6" s="9">
        <v>41</v>
      </c>
      <c r="D6" s="9"/>
      <c r="E6" s="9">
        <v>19</v>
      </c>
      <c r="F6" s="9">
        <v>74</v>
      </c>
    </row>
    <row r="7" spans="1:6" x14ac:dyDescent="0.2">
      <c r="A7" s="10" t="s">
        <v>8242</v>
      </c>
      <c r="B7" s="9"/>
      <c r="C7" s="9">
        <v>1</v>
      </c>
      <c r="D7" s="9"/>
      <c r="E7" s="9">
        <v>1</v>
      </c>
      <c r="F7" s="9">
        <v>2</v>
      </c>
    </row>
    <row r="8" spans="1:6" x14ac:dyDescent="0.2">
      <c r="A8" s="10" t="s">
        <v>8229</v>
      </c>
      <c r="B8" s="9">
        <v>17</v>
      </c>
      <c r="C8" s="9">
        <v>64</v>
      </c>
      <c r="D8" s="9">
        <v>1</v>
      </c>
      <c r="E8" s="9">
        <v>64</v>
      </c>
      <c r="F8" s="9">
        <v>146</v>
      </c>
    </row>
    <row r="9" spans="1:6" x14ac:dyDescent="0.2">
      <c r="A9" s="10" t="s">
        <v>8240</v>
      </c>
      <c r="B9" s="9">
        <v>3</v>
      </c>
      <c r="C9" s="9">
        <v>2</v>
      </c>
      <c r="D9" s="9"/>
      <c r="E9" s="9">
        <v>1</v>
      </c>
      <c r="F9" s="9">
        <v>6</v>
      </c>
    </row>
    <row r="10" spans="1:6" x14ac:dyDescent="0.2">
      <c r="A10" s="10" t="s">
        <v>8236</v>
      </c>
      <c r="B10" s="9">
        <v>3</v>
      </c>
      <c r="C10" s="9">
        <v>27</v>
      </c>
      <c r="D10" s="9"/>
      <c r="E10" s="9">
        <v>23</v>
      </c>
      <c r="F10" s="9">
        <v>53</v>
      </c>
    </row>
    <row r="11" spans="1:6" x14ac:dyDescent="0.2">
      <c r="A11" s="10" t="s">
        <v>8232</v>
      </c>
      <c r="B11" s="9">
        <v>4</v>
      </c>
      <c r="C11" s="9">
        <v>6</v>
      </c>
      <c r="D11" s="9"/>
      <c r="E11" s="9">
        <v>4</v>
      </c>
      <c r="F11" s="9">
        <v>14</v>
      </c>
    </row>
    <row r="12" spans="1:6" x14ac:dyDescent="0.2">
      <c r="A12" s="10" t="s">
        <v>8227</v>
      </c>
      <c r="B12" s="9">
        <v>1</v>
      </c>
      <c r="C12" s="9">
        <v>9</v>
      </c>
      <c r="D12" s="9"/>
      <c r="E12" s="9">
        <v>11</v>
      </c>
      <c r="F12" s="9">
        <v>21</v>
      </c>
    </row>
    <row r="13" spans="1:6" x14ac:dyDescent="0.2">
      <c r="A13" s="10" t="s">
        <v>8230</v>
      </c>
      <c r="B13" s="9">
        <v>5</v>
      </c>
      <c r="C13" s="9">
        <v>10</v>
      </c>
      <c r="D13" s="9">
        <v>2</v>
      </c>
      <c r="E13" s="9">
        <v>10</v>
      </c>
      <c r="F13" s="9">
        <v>27</v>
      </c>
    </row>
    <row r="14" spans="1:6" x14ac:dyDescent="0.2">
      <c r="A14" s="10" t="s">
        <v>8225</v>
      </c>
      <c r="B14" s="9">
        <v>25</v>
      </c>
      <c r="C14" s="9">
        <v>205</v>
      </c>
      <c r="D14" s="9">
        <v>8</v>
      </c>
      <c r="E14" s="9">
        <v>366</v>
      </c>
      <c r="F14" s="9">
        <v>604</v>
      </c>
    </row>
    <row r="15" spans="1:6" x14ac:dyDescent="0.2">
      <c r="A15" s="10" t="s">
        <v>8231</v>
      </c>
      <c r="B15" s="9">
        <v>1</v>
      </c>
      <c r="C15" s="9">
        <v>2</v>
      </c>
      <c r="D15" s="9"/>
      <c r="E15" s="9"/>
      <c r="F15" s="9">
        <v>3</v>
      </c>
    </row>
    <row r="16" spans="1:6" x14ac:dyDescent="0.2">
      <c r="A16" s="10" t="s">
        <v>8241</v>
      </c>
      <c r="B16" s="9">
        <v>2</v>
      </c>
      <c r="C16" s="9">
        <v>4</v>
      </c>
      <c r="D16" s="9">
        <v>1</v>
      </c>
      <c r="E16" s="9">
        <v>8</v>
      </c>
      <c r="F16" s="9">
        <v>15</v>
      </c>
    </row>
    <row r="17" spans="1:6" x14ac:dyDescent="0.2">
      <c r="A17" s="10" t="s">
        <v>8237</v>
      </c>
      <c r="B17" s="9">
        <v>3</v>
      </c>
      <c r="C17" s="9">
        <v>19</v>
      </c>
      <c r="D17" s="9"/>
      <c r="E17" s="9">
        <v>7</v>
      </c>
      <c r="F17" s="9">
        <v>29</v>
      </c>
    </row>
    <row r="18" spans="1:6" x14ac:dyDescent="0.2">
      <c r="A18" s="10" t="s">
        <v>8243</v>
      </c>
      <c r="B18" s="9"/>
      <c r="C18" s="9"/>
      <c r="D18" s="9"/>
      <c r="E18" s="9">
        <v>2</v>
      </c>
      <c r="F18" s="9">
        <v>2</v>
      </c>
    </row>
    <row r="19" spans="1:6" x14ac:dyDescent="0.2">
      <c r="A19" s="10" t="s">
        <v>8238</v>
      </c>
      <c r="B19" s="9">
        <v>1</v>
      </c>
      <c r="C19" s="9">
        <v>8</v>
      </c>
      <c r="D19" s="9">
        <v>3</v>
      </c>
      <c r="E19" s="9"/>
      <c r="F19" s="9">
        <v>12</v>
      </c>
    </row>
    <row r="20" spans="1:6" x14ac:dyDescent="0.2">
      <c r="A20" s="10" t="s">
        <v>8233</v>
      </c>
      <c r="B20" s="9">
        <v>4</v>
      </c>
      <c r="C20" s="9">
        <v>14</v>
      </c>
      <c r="D20" s="9">
        <v>1</v>
      </c>
      <c r="E20" s="9">
        <v>2</v>
      </c>
      <c r="F20" s="9">
        <v>21</v>
      </c>
    </row>
    <row r="21" spans="1:6" x14ac:dyDescent="0.2">
      <c r="A21" s="10" t="s">
        <v>8234</v>
      </c>
      <c r="B21" s="9"/>
      <c r="C21" s="9">
        <v>5</v>
      </c>
      <c r="D21" s="9"/>
      <c r="E21" s="9">
        <v>2</v>
      </c>
      <c r="F21" s="9">
        <v>7</v>
      </c>
    </row>
    <row r="22" spans="1:6" x14ac:dyDescent="0.2">
      <c r="A22" s="10" t="s">
        <v>8228</v>
      </c>
      <c r="B22" s="9">
        <v>4</v>
      </c>
      <c r="C22" s="9">
        <v>5</v>
      </c>
      <c r="D22" s="9"/>
      <c r="E22" s="9">
        <v>3</v>
      </c>
      <c r="F22" s="9">
        <v>12</v>
      </c>
    </row>
    <row r="23" spans="1:6" x14ac:dyDescent="0.2">
      <c r="A23" s="10" t="s">
        <v>8235</v>
      </c>
      <c r="B23" s="9">
        <v>5</v>
      </c>
      <c r="C23" s="9">
        <v>9</v>
      </c>
      <c r="D23" s="9"/>
      <c r="E23" s="9">
        <v>7</v>
      </c>
      <c r="F23" s="9">
        <v>21</v>
      </c>
    </row>
    <row r="24" spans="1:6" x14ac:dyDescent="0.2">
      <c r="A24" s="10" t="s">
        <v>8244</v>
      </c>
      <c r="B24" s="9"/>
      <c r="C24" s="9"/>
      <c r="D24" s="9"/>
      <c r="E24" s="9">
        <v>1</v>
      </c>
      <c r="F24" s="9">
        <v>1</v>
      </c>
    </row>
    <row r="25" spans="1:6" x14ac:dyDescent="0.2">
      <c r="A25" s="10" t="s">
        <v>8224</v>
      </c>
      <c r="B25" s="9">
        <v>257</v>
      </c>
      <c r="C25" s="9">
        <v>1097</v>
      </c>
      <c r="D25" s="9">
        <v>33</v>
      </c>
      <c r="E25" s="9">
        <v>1651</v>
      </c>
      <c r="F25" s="9">
        <v>3038</v>
      </c>
    </row>
    <row r="26" spans="1:6" x14ac:dyDescent="0.2">
      <c r="A26" s="10" t="s">
        <v>8311</v>
      </c>
      <c r="B26" s="9">
        <v>349</v>
      </c>
      <c r="C26" s="9">
        <v>1530</v>
      </c>
      <c r="D26" s="9">
        <v>50</v>
      </c>
      <c r="E26" s="9">
        <v>2185</v>
      </c>
      <c r="F26" s="9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4116"/>
  <sheetViews>
    <sheetView tabSelected="1" zoomScale="125" zoomScaleNormal="125" workbookViewId="0">
      <selection activeCell="Q2" sqref="Q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style="9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customWidth="1"/>
    <col min="16" max="16" width="17" style="7" customWidth="1"/>
    <col min="17" max="17" width="12.33203125" customWidth="1"/>
    <col min="18" max="18" width="13.5" customWidth="1"/>
    <col min="19" max="19" width="22.33203125" style="11" customWidth="1"/>
    <col min="20" max="20" width="21.33203125" style="11" customWidth="1"/>
    <col min="21" max="21" width="17.1640625" customWidth="1"/>
  </cols>
  <sheetData>
    <row r="1" spans="1:21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2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8" t="s">
        <v>8356</v>
      </c>
      <c r="T1" s="18" t="s">
        <v>8357</v>
      </c>
      <c r="U1" s="1" t="s">
        <v>8413</v>
      </c>
    </row>
    <row r="2" spans="1:21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 s="9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7">
        <f>IF(L2&lt;&gt;0,E2/L2,0)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</f>
        <v>42177.007071759261</v>
      </c>
      <c r="T2" s="11">
        <f>(((I2/60)/60)/24)+DATE(1970,1,1)</f>
        <v>42208.125</v>
      </c>
      <c r="U2">
        <f>_xlfn.DAYS(Table1[[#This Row],[Date Ended Conversion]],Table1[[#This Row],[Date Created Conversion]])</f>
        <v>31</v>
      </c>
    </row>
    <row r="3" spans="1:21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 s="9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7">
        <f t="shared" ref="P3:P66" si="1">IF(L3&lt;&gt;0,E3/L3,0)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(((J3/60)/60)/24)+DATE(1970,1,1)</f>
        <v>42766.600497685184</v>
      </c>
      <c r="T3" s="11">
        <f t="shared" ref="T3:T66" si="5">(((I3/60)/60)/24)+DATE(1970,1,1)</f>
        <v>42796.600497685184</v>
      </c>
      <c r="U3">
        <f>_xlfn.DAYS(Table1[[#This Row],[Date Ended Conversion]],Table1[[#This Row],[Date Created Conversion]])</f>
        <v>30</v>
      </c>
    </row>
    <row r="4" spans="1:21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 s="9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1">
        <f t="shared" si="5"/>
        <v>42415.702349537038</v>
      </c>
      <c r="U4">
        <f>_xlfn.DAYS(Table1[[#This Row],[Date Ended Conversion]],Table1[[#This Row],[Date Created Conversion]])</f>
        <v>10</v>
      </c>
    </row>
    <row r="5" spans="1:21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 s="9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1">
        <f t="shared" si="5"/>
        <v>41858.515127314815</v>
      </c>
      <c r="U5">
        <f>_xlfn.DAYS(Table1[[#This Row],[Date Ended Conversion]],Table1[[#This Row],[Date Created Conversion]])</f>
        <v>30</v>
      </c>
    </row>
    <row r="6" spans="1:21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 s="9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1">
        <f t="shared" si="5"/>
        <v>42357.834247685183</v>
      </c>
      <c r="U6">
        <f>_xlfn.DAYS(Table1[[#This Row],[Date Ended Conversion]],Table1[[#This Row],[Date Created Conversion]])</f>
        <v>30</v>
      </c>
    </row>
    <row r="7" spans="1:21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 s="9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1">
        <f t="shared" si="5"/>
        <v>42580.232638888891</v>
      </c>
      <c r="U7">
        <f>_xlfn.DAYS(Table1[[#This Row],[Date Ended Conversion]],Table1[[#This Row],[Date Created Conversion]])</f>
        <v>17</v>
      </c>
    </row>
    <row r="8" spans="1:21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 s="9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1">
        <f t="shared" si="5"/>
        <v>41804.072337962964</v>
      </c>
      <c r="U8">
        <f>_xlfn.DAYS(Table1[[#This Row],[Date Ended Conversion]],Table1[[#This Row],[Date Created Conversion]])</f>
        <v>10</v>
      </c>
    </row>
    <row r="9" spans="1:21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 s="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1">
        <f t="shared" si="5"/>
        <v>42556.047071759262</v>
      </c>
      <c r="U9">
        <f>_xlfn.DAYS(Table1[[#This Row],[Date Ended Conversion]],Table1[[#This Row],[Date Created Conversion]])</f>
        <v>40</v>
      </c>
    </row>
    <row r="10" spans="1:21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 s="9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1">
        <f t="shared" si="5"/>
        <v>42475.875</v>
      </c>
      <c r="U10">
        <f>_xlfn.DAYS(Table1[[#This Row],[Date Ended Conversion]],Table1[[#This Row],[Date Created Conversion]])</f>
        <v>7</v>
      </c>
    </row>
    <row r="11" spans="1:21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 s="9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1">
        <f t="shared" si="5"/>
        <v>42477.103518518517</v>
      </c>
      <c r="U11">
        <f>_xlfn.DAYS(Table1[[#This Row],[Date Ended Conversion]],Table1[[#This Row],[Date Created Conversion]])</f>
        <v>30</v>
      </c>
    </row>
    <row r="12" spans="1:21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 s="9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1">
        <f t="shared" si="5"/>
        <v>41815.068043981482</v>
      </c>
      <c r="U12">
        <f>_xlfn.DAYS(Table1[[#This Row],[Date Ended Conversion]],Table1[[#This Row],[Date Created Conversion]])</f>
        <v>35</v>
      </c>
    </row>
    <row r="13" spans="1:21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 s="9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1">
        <f t="shared" si="5"/>
        <v>42604.125</v>
      </c>
      <c r="U13">
        <f>_xlfn.DAYS(Table1[[#This Row],[Date Ended Conversion]],Table1[[#This Row],[Date Created Conversion]])</f>
        <v>32</v>
      </c>
    </row>
    <row r="14" spans="1:21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 s="9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1">
        <f t="shared" si="5"/>
        <v>41836.125</v>
      </c>
      <c r="U14">
        <f>_xlfn.DAYS(Table1[[#This Row],[Date Ended Conversion]],Table1[[#This Row],[Date Created Conversion]])</f>
        <v>45</v>
      </c>
    </row>
    <row r="15" spans="1:21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 s="9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1">
        <f t="shared" si="5"/>
        <v>42544.852083333331</v>
      </c>
      <c r="U15">
        <f>_xlfn.DAYS(Table1[[#This Row],[Date Ended Conversion]],Table1[[#This Row],[Date Created Conversion]])</f>
        <v>36</v>
      </c>
    </row>
    <row r="16" spans="1:21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 s="9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1">
        <f t="shared" si="5"/>
        <v>41833.582638888889</v>
      </c>
      <c r="U16">
        <f>_xlfn.DAYS(Table1[[#This Row],[Date Ended Conversion]],Table1[[#This Row],[Date Created Conversion]])</f>
        <v>25</v>
      </c>
    </row>
    <row r="17" spans="1:21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 s="9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1">
        <f t="shared" si="5"/>
        <v>42274.843055555553</v>
      </c>
      <c r="U17">
        <f>_xlfn.DAYS(Table1[[#This Row],[Date Ended Conversion]],Table1[[#This Row],[Date Created Conversion]])</f>
        <v>18</v>
      </c>
    </row>
    <row r="18" spans="1:21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 s="9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1">
        <f t="shared" si="5"/>
        <v>41806.229166666664</v>
      </c>
      <c r="U18">
        <f>_xlfn.DAYS(Table1[[#This Row],[Date Ended Conversion]],Table1[[#This Row],[Date Created Conversion]])</f>
        <v>46</v>
      </c>
    </row>
    <row r="19" spans="1:21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 s="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1">
        <f t="shared" si="5"/>
        <v>41947.773402777777</v>
      </c>
      <c r="U19">
        <f>_xlfn.DAYS(Table1[[#This Row],[Date Ended Conversion]],Table1[[#This Row],[Date Created Conversion]])</f>
        <v>30</v>
      </c>
    </row>
    <row r="20" spans="1:21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 s="9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1">
        <f t="shared" si="5"/>
        <v>41899.542314814818</v>
      </c>
      <c r="U20">
        <f>_xlfn.DAYS(Table1[[#This Row],[Date Ended Conversion]],Table1[[#This Row],[Date Created Conversion]])</f>
        <v>30</v>
      </c>
    </row>
    <row r="21" spans="1:21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 s="9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1">
        <f t="shared" si="5"/>
        <v>42205.816365740742</v>
      </c>
      <c r="U21">
        <f>_xlfn.DAYS(Table1[[#This Row],[Date Ended Conversion]],Table1[[#This Row],[Date Created Conversion]])</f>
        <v>30</v>
      </c>
    </row>
    <row r="22" spans="1:21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 s="9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1">
        <f t="shared" si="5"/>
        <v>42260.758240740746</v>
      </c>
      <c r="U22">
        <f>_xlfn.DAYS(Table1[[#This Row],[Date Ended Conversion]],Table1[[#This Row],[Date Created Conversion]])</f>
        <v>60</v>
      </c>
    </row>
    <row r="23" spans="1:21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 s="9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1">
        <f t="shared" si="5"/>
        <v>41908.627187500002</v>
      </c>
      <c r="U23">
        <f>_xlfn.DAYS(Table1[[#This Row],[Date Ended Conversion]],Table1[[#This Row],[Date Created Conversion]])</f>
        <v>30</v>
      </c>
    </row>
    <row r="24" spans="1:21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 s="9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1">
        <f t="shared" si="5"/>
        <v>42005.332638888889</v>
      </c>
      <c r="U24">
        <f>_xlfn.DAYS(Table1[[#This Row],[Date Ended Conversion]],Table1[[#This Row],[Date Created Conversion]])</f>
        <v>16</v>
      </c>
    </row>
    <row r="25" spans="1:21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 s="9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1">
        <f t="shared" si="5"/>
        <v>42124.638888888891</v>
      </c>
      <c r="U25">
        <f>_xlfn.DAYS(Table1[[#This Row],[Date Ended Conversion]],Table1[[#This Row],[Date Created Conversion]])</f>
        <v>27</v>
      </c>
    </row>
    <row r="26" spans="1:21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 s="9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1">
        <f t="shared" si="5"/>
        <v>42262.818750000006</v>
      </c>
      <c r="U26">
        <f>_xlfn.DAYS(Table1[[#This Row],[Date Ended Conversion]],Table1[[#This Row],[Date Created Conversion]])</f>
        <v>33</v>
      </c>
    </row>
    <row r="27" spans="1:21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 s="9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1">
        <f t="shared" si="5"/>
        <v>42378.025011574078</v>
      </c>
      <c r="U27">
        <f>_xlfn.DAYS(Table1[[#This Row],[Date Ended Conversion]],Table1[[#This Row],[Date Created Conversion]])</f>
        <v>60</v>
      </c>
    </row>
    <row r="28" spans="1:21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 s="9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1">
        <f t="shared" si="5"/>
        <v>41868.515555555554</v>
      </c>
      <c r="U28">
        <f>_xlfn.DAYS(Table1[[#This Row],[Date Ended Conversion]],Table1[[#This Row],[Date Created Conversion]])</f>
        <v>40</v>
      </c>
    </row>
    <row r="29" spans="1:21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 s="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1">
        <f t="shared" si="5"/>
        <v>41959.206400462965</v>
      </c>
      <c r="U29">
        <f>_xlfn.DAYS(Table1[[#This Row],[Date Ended Conversion]],Table1[[#This Row],[Date Created Conversion]])</f>
        <v>30</v>
      </c>
    </row>
    <row r="30" spans="1:21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 s="9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1">
        <f t="shared" si="5"/>
        <v>42354.96393518518</v>
      </c>
      <c r="U30">
        <f>_xlfn.DAYS(Table1[[#This Row],[Date Ended Conversion]],Table1[[#This Row],[Date Created Conversion]])</f>
        <v>30</v>
      </c>
    </row>
    <row r="31" spans="1:21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 s="9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1">
        <f t="shared" si="5"/>
        <v>41842.67324074074</v>
      </c>
      <c r="U31">
        <f>_xlfn.DAYS(Table1[[#This Row],[Date Ended Conversion]],Table1[[#This Row],[Date Created Conversion]])</f>
        <v>30</v>
      </c>
    </row>
    <row r="32" spans="1:21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 s="9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1">
        <f t="shared" si="5"/>
        <v>41872.292997685188</v>
      </c>
      <c r="U32">
        <f>_xlfn.DAYS(Table1[[#This Row],[Date Ended Conversion]],Table1[[#This Row],[Date Created Conversion]])</f>
        <v>30</v>
      </c>
    </row>
    <row r="33" spans="1:21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 s="9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1">
        <f t="shared" si="5"/>
        <v>42394.79206018518</v>
      </c>
      <c r="U33">
        <f>_xlfn.DAYS(Table1[[#This Row],[Date Ended Conversion]],Table1[[#This Row],[Date Created Conversion]])</f>
        <v>18</v>
      </c>
    </row>
    <row r="34" spans="1:21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 s="9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1">
        <f t="shared" si="5"/>
        <v>42503.165972222225</v>
      </c>
      <c r="U34">
        <f>_xlfn.DAYS(Table1[[#This Row],[Date Ended Conversion]],Table1[[#This Row],[Date Created Conversion]])</f>
        <v>42</v>
      </c>
    </row>
    <row r="35" spans="1:21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 s="9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1">
        <f t="shared" si="5"/>
        <v>42316.702557870376</v>
      </c>
      <c r="U35">
        <f>_xlfn.DAYS(Table1[[#This Row],[Date Ended Conversion]],Table1[[#This Row],[Date Created Conversion]])</f>
        <v>30</v>
      </c>
    </row>
    <row r="36" spans="1:21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 s="9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1">
        <f t="shared" si="5"/>
        <v>41856.321770833332</v>
      </c>
      <c r="U36">
        <f>_xlfn.DAYS(Table1[[#This Row],[Date Ended Conversion]],Table1[[#This Row],[Date Created Conversion]])</f>
        <v>15</v>
      </c>
    </row>
    <row r="37" spans="1:21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 s="9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1">
        <f t="shared" si="5"/>
        <v>42122</v>
      </c>
      <c r="U37">
        <f>_xlfn.DAYS(Table1[[#This Row],[Date Ended Conversion]],Table1[[#This Row],[Date Created Conversion]])</f>
        <v>24</v>
      </c>
    </row>
    <row r="38" spans="1:21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 s="9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1">
        <f t="shared" si="5"/>
        <v>42098.265335648146</v>
      </c>
      <c r="U38">
        <f>_xlfn.DAYS(Table1[[#This Row],[Date Ended Conversion]],Table1[[#This Row],[Date Created Conversion]])</f>
        <v>30</v>
      </c>
    </row>
    <row r="39" spans="1:21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 s="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1">
        <f t="shared" si="5"/>
        <v>42062.693043981482</v>
      </c>
      <c r="U39">
        <f>_xlfn.DAYS(Table1[[#This Row],[Date Ended Conversion]],Table1[[#This Row],[Date Created Conversion]])</f>
        <v>30</v>
      </c>
    </row>
    <row r="40" spans="1:21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 s="9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1">
        <f t="shared" si="5"/>
        <v>41405.057222222218</v>
      </c>
      <c r="U40">
        <f>_xlfn.DAYS(Table1[[#This Row],[Date Ended Conversion]],Table1[[#This Row],[Date Created Conversion]])</f>
        <v>30</v>
      </c>
    </row>
    <row r="41" spans="1:21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 s="9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1">
        <f t="shared" si="5"/>
        <v>41784.957638888889</v>
      </c>
      <c r="U41">
        <f>_xlfn.DAYS(Table1[[#This Row],[Date Ended Conversion]],Table1[[#This Row],[Date Created Conversion]])</f>
        <v>30</v>
      </c>
    </row>
    <row r="42" spans="1:21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 s="9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1">
        <f t="shared" si="5"/>
        <v>41809.166666666664</v>
      </c>
      <c r="U42">
        <f>_xlfn.DAYS(Table1[[#This Row],[Date Ended Conversion]],Table1[[#This Row],[Date Created Conversion]])</f>
        <v>20</v>
      </c>
    </row>
    <row r="43" spans="1:21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 s="9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1">
        <f t="shared" si="5"/>
        <v>41917.568912037037</v>
      </c>
      <c r="U43">
        <f>_xlfn.DAYS(Table1[[#This Row],[Date Ended Conversion]],Table1[[#This Row],[Date Created Conversion]])</f>
        <v>30</v>
      </c>
    </row>
    <row r="44" spans="1:21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 s="9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1">
        <f t="shared" si="5"/>
        <v>42001.639189814814</v>
      </c>
      <c r="U44">
        <f>_xlfn.DAYS(Table1[[#This Row],[Date Ended Conversion]],Table1[[#This Row],[Date Created Conversion]])</f>
        <v>30</v>
      </c>
    </row>
    <row r="45" spans="1:21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 s="9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1">
        <f t="shared" si="5"/>
        <v>41833</v>
      </c>
      <c r="U45">
        <f>_xlfn.DAYS(Table1[[#This Row],[Date Ended Conversion]],Table1[[#This Row],[Date Created Conversion]])</f>
        <v>31</v>
      </c>
    </row>
    <row r="46" spans="1:21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 s="9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1">
        <f t="shared" si="5"/>
        <v>41919.098807870374</v>
      </c>
      <c r="U46">
        <f>_xlfn.DAYS(Table1[[#This Row],[Date Ended Conversion]],Table1[[#This Row],[Date Created Conversion]])</f>
        <v>45</v>
      </c>
    </row>
    <row r="47" spans="1:21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 s="9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1">
        <f t="shared" si="5"/>
        <v>42487.623923611114</v>
      </c>
      <c r="U47">
        <f>_xlfn.DAYS(Table1[[#This Row],[Date Ended Conversion]],Table1[[#This Row],[Date Created Conversion]])</f>
        <v>30</v>
      </c>
    </row>
    <row r="48" spans="1:21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 s="9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1">
        <f t="shared" si="5"/>
        <v>42353.964976851858</v>
      </c>
      <c r="U48">
        <f>_xlfn.DAYS(Table1[[#This Row],[Date Ended Conversion]],Table1[[#This Row],[Date Created Conversion]])</f>
        <v>30</v>
      </c>
    </row>
    <row r="49" spans="1:21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 s="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1">
        <f t="shared" si="5"/>
        <v>41992.861192129625</v>
      </c>
      <c r="U49">
        <f>_xlfn.DAYS(Table1[[#This Row],[Date Ended Conversion]],Table1[[#This Row],[Date Created Conversion]])</f>
        <v>60</v>
      </c>
    </row>
    <row r="50" spans="1:21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 s="9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1">
        <f t="shared" si="5"/>
        <v>42064.5</v>
      </c>
      <c r="U50">
        <f>_xlfn.DAYS(Table1[[#This Row],[Date Ended Conversion]],Table1[[#This Row],[Date Created Conversion]])</f>
        <v>31</v>
      </c>
    </row>
    <row r="51" spans="1:21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 s="9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1">
        <f t="shared" si="5"/>
        <v>42301.176446759258</v>
      </c>
      <c r="U51">
        <f>_xlfn.DAYS(Table1[[#This Row],[Date Ended Conversion]],Table1[[#This Row],[Date Created Conversion]])</f>
        <v>30</v>
      </c>
    </row>
    <row r="52" spans="1:21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 s="9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1">
        <f t="shared" si="5"/>
        <v>42034.708333333328</v>
      </c>
      <c r="U52">
        <f>_xlfn.DAYS(Table1[[#This Row],[Date Ended Conversion]],Table1[[#This Row],[Date Created Conversion]])</f>
        <v>39</v>
      </c>
    </row>
    <row r="53" spans="1:21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 s="9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1">
        <f t="shared" si="5"/>
        <v>42226.928668981483</v>
      </c>
      <c r="U53">
        <f>_xlfn.DAYS(Table1[[#This Row],[Date Ended Conversion]],Table1[[#This Row],[Date Created Conversion]])</f>
        <v>30</v>
      </c>
    </row>
    <row r="54" spans="1:21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 s="9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1">
        <f t="shared" si="5"/>
        <v>41837.701921296299</v>
      </c>
      <c r="U54">
        <f>_xlfn.DAYS(Table1[[#This Row],[Date Ended Conversion]],Table1[[#This Row],[Date Created Conversion]])</f>
        <v>30</v>
      </c>
    </row>
    <row r="55" spans="1:21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 s="9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1">
        <f t="shared" si="5"/>
        <v>41733.916666666664</v>
      </c>
      <c r="U55">
        <f>_xlfn.DAYS(Table1[[#This Row],[Date Ended Conversion]],Table1[[#This Row],[Date Created Conversion]])</f>
        <v>14</v>
      </c>
    </row>
    <row r="56" spans="1:21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 s="9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1">
        <f t="shared" si="5"/>
        <v>42363.713206018518</v>
      </c>
      <c r="U56">
        <f>_xlfn.DAYS(Table1[[#This Row],[Date Ended Conversion]],Table1[[#This Row],[Date Created Conversion]])</f>
        <v>30</v>
      </c>
    </row>
    <row r="57" spans="1:21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 s="9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1">
        <f t="shared" si="5"/>
        <v>42517.968935185185</v>
      </c>
      <c r="U57">
        <f>_xlfn.DAYS(Table1[[#This Row],[Date Ended Conversion]],Table1[[#This Row],[Date Created Conversion]])</f>
        <v>21</v>
      </c>
    </row>
    <row r="58" spans="1:21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 s="9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1">
        <f t="shared" si="5"/>
        <v>42163.666666666672</v>
      </c>
      <c r="U58">
        <f>_xlfn.DAYS(Table1[[#This Row],[Date Ended Conversion]],Table1[[#This Row],[Date Created Conversion]])</f>
        <v>14</v>
      </c>
    </row>
    <row r="59" spans="1:21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 s="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1">
        <f t="shared" si="5"/>
        <v>42119.83289351852</v>
      </c>
      <c r="U59">
        <f>_xlfn.DAYS(Table1[[#This Row],[Date Ended Conversion]],Table1[[#This Row],[Date Created Conversion]])</f>
        <v>30</v>
      </c>
    </row>
    <row r="60" spans="1:21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 s="9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1">
        <f t="shared" si="5"/>
        <v>41962.786712962959</v>
      </c>
      <c r="U60">
        <f>_xlfn.DAYS(Table1[[#This Row],[Date Ended Conversion]],Table1[[#This Row],[Date Created Conversion]])</f>
        <v>30</v>
      </c>
    </row>
    <row r="61" spans="1:21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 s="9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1">
        <f t="shared" si="5"/>
        <v>42261.875</v>
      </c>
      <c r="U61">
        <f>_xlfn.DAYS(Table1[[#This Row],[Date Ended Conversion]],Table1[[#This Row],[Date Created Conversion]])</f>
        <v>31</v>
      </c>
    </row>
    <row r="62" spans="1:21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 s="9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1">
        <f t="shared" si="5"/>
        <v>41721</v>
      </c>
      <c r="U62">
        <f>_xlfn.DAYS(Table1[[#This Row],[Date Ended Conversion]],Table1[[#This Row],[Date Created Conversion]])</f>
        <v>20</v>
      </c>
    </row>
    <row r="63" spans="1:21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 s="9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1">
        <f t="shared" si="5"/>
        <v>41431.814317129632</v>
      </c>
      <c r="U63">
        <f>_xlfn.DAYS(Table1[[#This Row],[Date Ended Conversion]],Table1[[#This Row],[Date Created Conversion]])</f>
        <v>22</v>
      </c>
    </row>
    <row r="64" spans="1:21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 s="9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1">
        <f t="shared" si="5"/>
        <v>41336.799513888887</v>
      </c>
      <c r="U64">
        <f>_xlfn.DAYS(Table1[[#This Row],[Date Ended Conversion]],Table1[[#This Row],[Date Created Conversion]])</f>
        <v>25</v>
      </c>
    </row>
    <row r="65" spans="1:21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 s="9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1">
        <f t="shared" si="5"/>
        <v>41636.207638888889</v>
      </c>
      <c r="U65">
        <f>_xlfn.DAYS(Table1[[#This Row],[Date Ended Conversion]],Table1[[#This Row],[Date Created Conversion]])</f>
        <v>24</v>
      </c>
    </row>
    <row r="66" spans="1:21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 s="9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1">
        <f t="shared" si="5"/>
        <v>41463.01829861111</v>
      </c>
      <c r="U66">
        <f>_xlfn.DAYS(Table1[[#This Row],[Date Ended Conversion]],Table1[[#This Row],[Date Created Conversion]])</f>
        <v>30</v>
      </c>
    </row>
    <row r="67" spans="1:21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 s="9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7">
        <f t="shared" ref="P67:P130" si="7">IF(L67&lt;&gt;0,E67/L67,0)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3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  <c r="U67">
        <f>_xlfn.DAYS(Table1[[#This Row],[Date Ended Conversion]],Table1[[#This Row],[Date Created Conversion]])</f>
        <v>27</v>
      </c>
    </row>
    <row r="68" spans="1:21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 s="9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1">
        <f t="shared" si="11"/>
        <v>42569.849768518514</v>
      </c>
      <c r="U68">
        <f>_xlfn.DAYS(Table1[[#This Row],[Date Ended Conversion]],Table1[[#This Row],[Date Created Conversion]])</f>
        <v>30</v>
      </c>
    </row>
    <row r="69" spans="1:21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 s="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1">
        <f t="shared" si="11"/>
        <v>41105.583379629628</v>
      </c>
      <c r="U69">
        <f>_xlfn.DAYS(Table1[[#This Row],[Date Ended Conversion]],Table1[[#This Row],[Date Created Conversion]])</f>
        <v>30</v>
      </c>
    </row>
    <row r="70" spans="1:21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 s="9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1">
        <f t="shared" si="11"/>
        <v>41693.569340277776</v>
      </c>
      <c r="U70">
        <f>_xlfn.DAYS(Table1[[#This Row],[Date Ended Conversion]],Table1[[#This Row],[Date Created Conversion]])</f>
        <v>30</v>
      </c>
    </row>
    <row r="71" spans="1:21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 s="9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1">
        <f t="shared" si="11"/>
        <v>40818.290972222225</v>
      </c>
      <c r="U71">
        <f>_xlfn.DAYS(Table1[[#This Row],[Date Ended Conversion]],Table1[[#This Row],[Date Created Conversion]])</f>
        <v>32</v>
      </c>
    </row>
    <row r="72" spans="1:21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 s="9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1">
        <f t="shared" si="11"/>
        <v>40790.896354166667</v>
      </c>
      <c r="U72">
        <f>_xlfn.DAYS(Table1[[#This Row],[Date Ended Conversion]],Table1[[#This Row],[Date Created Conversion]])</f>
        <v>60</v>
      </c>
    </row>
    <row r="73" spans="1:21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 s="9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1">
        <f t="shared" si="11"/>
        <v>41057.271493055552</v>
      </c>
      <c r="U73">
        <f>_xlfn.DAYS(Table1[[#This Row],[Date Ended Conversion]],Table1[[#This Row],[Date Created Conversion]])</f>
        <v>60</v>
      </c>
    </row>
    <row r="74" spans="1:21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 s="9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1">
        <f t="shared" si="11"/>
        <v>41228</v>
      </c>
      <c r="U74">
        <f>_xlfn.DAYS(Table1[[#This Row],[Date Ended Conversion]],Table1[[#This Row],[Date Created Conversion]])</f>
        <v>20</v>
      </c>
    </row>
    <row r="75" spans="1:21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 s="9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1">
        <f t="shared" si="11"/>
        <v>40666.165972222225</v>
      </c>
      <c r="U75">
        <f>_xlfn.DAYS(Table1[[#This Row],[Date Ended Conversion]],Table1[[#This Row],[Date Created Conversion]])</f>
        <v>79</v>
      </c>
    </row>
    <row r="76" spans="1:21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 s="9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1">
        <f t="shared" si="11"/>
        <v>42390.487210648149</v>
      </c>
      <c r="U76">
        <f>_xlfn.DAYS(Table1[[#This Row],[Date Ended Conversion]],Table1[[#This Row],[Date Created Conversion]])</f>
        <v>30</v>
      </c>
    </row>
    <row r="77" spans="1:21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 s="9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1">
        <f t="shared" si="11"/>
        <v>41387.209166666667</v>
      </c>
      <c r="U77">
        <f>_xlfn.DAYS(Table1[[#This Row],[Date Ended Conversion]],Table1[[#This Row],[Date Created Conversion]])</f>
        <v>30</v>
      </c>
    </row>
    <row r="78" spans="1:21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 s="9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1">
        <f t="shared" si="11"/>
        <v>40904.733310185184</v>
      </c>
      <c r="U78">
        <f>_xlfn.DAYS(Table1[[#This Row],[Date Ended Conversion]],Table1[[#This Row],[Date Created Conversion]])</f>
        <v>60</v>
      </c>
    </row>
    <row r="79" spans="1:21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 s="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1">
        <f t="shared" si="11"/>
        <v>41050.124305555553</v>
      </c>
      <c r="U79">
        <f>_xlfn.DAYS(Table1[[#This Row],[Date Ended Conversion]],Table1[[#This Row],[Date Created Conversion]])</f>
        <v>53</v>
      </c>
    </row>
    <row r="80" spans="1:21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 s="9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1">
        <f t="shared" si="11"/>
        <v>42614.730567129634</v>
      </c>
      <c r="U80">
        <f>_xlfn.DAYS(Table1[[#This Row],[Date Ended Conversion]],Table1[[#This Row],[Date Created Conversion]])</f>
        <v>10</v>
      </c>
    </row>
    <row r="81" spans="1:21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 s="9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1">
        <f t="shared" si="11"/>
        <v>41754.776539351849</v>
      </c>
      <c r="U81">
        <f>_xlfn.DAYS(Table1[[#This Row],[Date Ended Conversion]],Table1[[#This Row],[Date Created Conversion]])</f>
        <v>30</v>
      </c>
    </row>
    <row r="82" spans="1:21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 s="9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1">
        <f t="shared" si="11"/>
        <v>41618.083981481483</v>
      </c>
      <c r="U82">
        <f>_xlfn.DAYS(Table1[[#This Row],[Date Ended Conversion]],Table1[[#This Row],[Date Created Conversion]])</f>
        <v>35</v>
      </c>
    </row>
    <row r="83" spans="1:21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 s="9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1">
        <f t="shared" si="11"/>
        <v>41104.126388888886</v>
      </c>
      <c r="U83">
        <f>_xlfn.DAYS(Table1[[#This Row],[Date Ended Conversion]],Table1[[#This Row],[Date Created Conversion]])</f>
        <v>4</v>
      </c>
    </row>
    <row r="84" spans="1:21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 s="9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1">
        <f t="shared" si="11"/>
        <v>40825.820150462961</v>
      </c>
      <c r="U84">
        <f>_xlfn.DAYS(Table1[[#This Row],[Date Ended Conversion]],Table1[[#This Row],[Date Created Conversion]])</f>
        <v>30</v>
      </c>
    </row>
    <row r="85" spans="1:21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 s="9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1">
        <f t="shared" si="11"/>
        <v>42057.479166666672</v>
      </c>
      <c r="U85">
        <f>_xlfn.DAYS(Table1[[#This Row],[Date Ended Conversion]],Table1[[#This Row],[Date Created Conversion]])</f>
        <v>15</v>
      </c>
    </row>
    <row r="86" spans="1:21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 s="9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1">
        <f t="shared" si="11"/>
        <v>40678.757939814815</v>
      </c>
      <c r="U86">
        <f>_xlfn.DAYS(Table1[[#This Row],[Date Ended Conversion]],Table1[[#This Row],[Date Created Conversion]])</f>
        <v>30</v>
      </c>
    </row>
    <row r="87" spans="1:21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 s="9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1">
        <f t="shared" si="11"/>
        <v>40809.125428240739</v>
      </c>
      <c r="U87">
        <f>_xlfn.DAYS(Table1[[#This Row],[Date Ended Conversion]],Table1[[#This Row],[Date Created Conversion]])</f>
        <v>30</v>
      </c>
    </row>
    <row r="88" spans="1:21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 s="9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1">
        <f t="shared" si="11"/>
        <v>42365.59774305555</v>
      </c>
      <c r="U88">
        <f>_xlfn.DAYS(Table1[[#This Row],[Date Ended Conversion]],Table1[[#This Row],[Date Created Conversion]])</f>
        <v>74</v>
      </c>
    </row>
    <row r="89" spans="1:21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 s="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1">
        <f t="shared" si="11"/>
        <v>40332.070138888892</v>
      </c>
      <c r="U89">
        <f>_xlfn.DAYS(Table1[[#This Row],[Date Ended Conversion]],Table1[[#This Row],[Date Created Conversion]])</f>
        <v>10</v>
      </c>
    </row>
    <row r="90" spans="1:21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 s="9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1">
        <f t="shared" si="11"/>
        <v>41812.65892361111</v>
      </c>
      <c r="U90">
        <f>_xlfn.DAYS(Table1[[#This Row],[Date Ended Conversion]],Table1[[#This Row],[Date Created Conversion]])</f>
        <v>26</v>
      </c>
    </row>
    <row r="91" spans="1:21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 s="9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1">
        <f t="shared" si="11"/>
        <v>41427.752222222225</v>
      </c>
      <c r="U91">
        <f>_xlfn.DAYS(Table1[[#This Row],[Date Ended Conversion]],Table1[[#This Row],[Date Created Conversion]])</f>
        <v>25</v>
      </c>
    </row>
    <row r="92" spans="1:21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 s="9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1">
        <f t="shared" si="11"/>
        <v>40736.297442129631</v>
      </c>
      <c r="U92">
        <f>_xlfn.DAYS(Table1[[#This Row],[Date Ended Conversion]],Table1[[#This Row],[Date Created Conversion]])</f>
        <v>30</v>
      </c>
    </row>
    <row r="93" spans="1:21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 s="9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1">
        <f t="shared" si="11"/>
        <v>40680.402361111112</v>
      </c>
      <c r="U93">
        <f>_xlfn.DAYS(Table1[[#This Row],[Date Ended Conversion]],Table1[[#This Row],[Date Created Conversion]])</f>
        <v>61</v>
      </c>
    </row>
    <row r="94" spans="1:21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 s="9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1">
        <f t="shared" si="11"/>
        <v>42767.333333333328</v>
      </c>
      <c r="U94">
        <f>_xlfn.DAYS(Table1[[#This Row],[Date Ended Conversion]],Table1[[#This Row],[Date Created Conversion]])</f>
        <v>46</v>
      </c>
    </row>
    <row r="95" spans="1:21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 s="9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1">
        <f t="shared" si="11"/>
        <v>41093.875</v>
      </c>
      <c r="U95">
        <f>_xlfn.DAYS(Table1[[#This Row],[Date Ended Conversion]],Table1[[#This Row],[Date Created Conversion]])</f>
        <v>28</v>
      </c>
    </row>
    <row r="96" spans="1:21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 s="9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1">
        <f t="shared" si="11"/>
        <v>41736.717847222222</v>
      </c>
      <c r="U96">
        <f>_xlfn.DAYS(Table1[[#This Row],[Date Ended Conversion]],Table1[[#This Row],[Date Created Conversion]])</f>
        <v>20</v>
      </c>
    </row>
    <row r="97" spans="1:21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 s="9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1">
        <f t="shared" si="11"/>
        <v>40965.005104166667</v>
      </c>
      <c r="U97">
        <f>_xlfn.DAYS(Table1[[#This Row],[Date Ended Conversion]],Table1[[#This Row],[Date Created Conversion]])</f>
        <v>30</v>
      </c>
    </row>
    <row r="98" spans="1:21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 s="9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1">
        <f t="shared" si="11"/>
        <v>40391.125</v>
      </c>
      <c r="U98">
        <f>_xlfn.DAYS(Table1[[#This Row],[Date Ended Conversion]],Table1[[#This Row],[Date Created Conversion]])</f>
        <v>67</v>
      </c>
    </row>
    <row r="99" spans="1:21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 s="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1">
        <f t="shared" si="11"/>
        <v>40736.135208333333</v>
      </c>
      <c r="U99">
        <f>_xlfn.DAYS(Table1[[#This Row],[Date Ended Conversion]],Table1[[#This Row],[Date Created Conversion]])</f>
        <v>30</v>
      </c>
    </row>
    <row r="100" spans="1:21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 s="9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1">
        <f t="shared" si="11"/>
        <v>41250.979166666664</v>
      </c>
      <c r="U100">
        <f>_xlfn.DAYS(Table1[[#This Row],[Date Ended Conversion]],Table1[[#This Row],[Date Created Conversion]])</f>
        <v>36</v>
      </c>
    </row>
    <row r="101" spans="1:21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 s="9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1">
        <f t="shared" si="11"/>
        <v>41661.902766203704</v>
      </c>
      <c r="U101">
        <f>_xlfn.DAYS(Table1[[#This Row],[Date Ended Conversion]],Table1[[#This Row],[Date Created Conversion]])</f>
        <v>30</v>
      </c>
    </row>
    <row r="102" spans="1:21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 s="9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1">
        <f t="shared" si="11"/>
        <v>41217.794976851852</v>
      </c>
      <c r="U102">
        <f>_xlfn.DAYS(Table1[[#This Row],[Date Ended Conversion]],Table1[[#This Row],[Date Created Conversion]])</f>
        <v>20</v>
      </c>
    </row>
    <row r="103" spans="1:21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 s="9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1">
        <f t="shared" si="11"/>
        <v>41298.776736111111</v>
      </c>
      <c r="U103">
        <f>_xlfn.DAYS(Table1[[#This Row],[Date Ended Conversion]],Table1[[#This Row],[Date Created Conversion]])</f>
        <v>24</v>
      </c>
    </row>
    <row r="104" spans="1:21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 s="9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1">
        <f t="shared" si="11"/>
        <v>40535.131168981483</v>
      </c>
      <c r="U104">
        <f>_xlfn.DAYS(Table1[[#This Row],[Date Ended Conversion]],Table1[[#This Row],[Date Created Conversion]])</f>
        <v>30</v>
      </c>
    </row>
    <row r="105" spans="1:21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 s="9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1">
        <f t="shared" si="11"/>
        <v>41705.805902777778</v>
      </c>
      <c r="U105">
        <f>_xlfn.DAYS(Table1[[#This Row],[Date Ended Conversion]],Table1[[#This Row],[Date Created Conversion]])</f>
        <v>23</v>
      </c>
    </row>
    <row r="106" spans="1:21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 s="9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1">
        <f t="shared" si="11"/>
        <v>40636.041666666664</v>
      </c>
      <c r="U106">
        <f>_xlfn.DAYS(Table1[[#This Row],[Date Ended Conversion]],Table1[[#This Row],[Date Created Conversion]])</f>
        <v>24</v>
      </c>
    </row>
    <row r="107" spans="1:21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 s="9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1">
        <f t="shared" si="11"/>
        <v>42504</v>
      </c>
      <c r="U107">
        <f>_xlfn.DAYS(Table1[[#This Row],[Date Ended Conversion]],Table1[[#This Row],[Date Created Conversion]])</f>
        <v>19</v>
      </c>
    </row>
    <row r="108" spans="1:21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 s="9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1">
        <f t="shared" si="11"/>
        <v>41001.776631944449</v>
      </c>
      <c r="U108">
        <f>_xlfn.DAYS(Table1[[#This Row],[Date Ended Conversion]],Table1[[#This Row],[Date Created Conversion]])</f>
        <v>14</v>
      </c>
    </row>
    <row r="109" spans="1:21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 s="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1">
        <f t="shared" si="11"/>
        <v>40657.982488425929</v>
      </c>
      <c r="U109">
        <f>_xlfn.DAYS(Table1[[#This Row],[Date Ended Conversion]],Table1[[#This Row],[Date Created Conversion]])</f>
        <v>22</v>
      </c>
    </row>
    <row r="110" spans="1:21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 s="9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1">
        <f t="shared" si="11"/>
        <v>41425.613078703704</v>
      </c>
      <c r="U110">
        <f>_xlfn.DAYS(Table1[[#This Row],[Date Ended Conversion]],Table1[[#This Row],[Date Created Conversion]])</f>
        <v>60</v>
      </c>
    </row>
    <row r="111" spans="1:21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 s="9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1">
        <f t="shared" si="11"/>
        <v>40600.025810185187</v>
      </c>
      <c r="U111">
        <f>_xlfn.DAYS(Table1[[#This Row],[Date Ended Conversion]],Table1[[#This Row],[Date Created Conversion]])</f>
        <v>30</v>
      </c>
    </row>
    <row r="112" spans="1:21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 s="9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1">
        <f t="shared" si="11"/>
        <v>41592.249305555553</v>
      </c>
      <c r="U112">
        <f>_xlfn.DAYS(Table1[[#This Row],[Date Ended Conversion]],Table1[[#This Row],[Date Created Conversion]])</f>
        <v>35</v>
      </c>
    </row>
    <row r="113" spans="1:21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 s="9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1">
        <f t="shared" si="11"/>
        <v>42155.333182870367</v>
      </c>
      <c r="U113">
        <f>_xlfn.DAYS(Table1[[#This Row],[Date Ended Conversion]],Table1[[#This Row],[Date Created Conversion]])</f>
        <v>30</v>
      </c>
    </row>
    <row r="114" spans="1:21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 s="9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1">
        <f t="shared" si="11"/>
        <v>41742.083333333336</v>
      </c>
      <c r="U114">
        <f>_xlfn.DAYS(Table1[[#This Row],[Date Ended Conversion]],Table1[[#This Row],[Date Created Conversion]])</f>
        <v>24</v>
      </c>
    </row>
    <row r="115" spans="1:21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 s="9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1">
        <f t="shared" si="11"/>
        <v>40761.625</v>
      </c>
      <c r="U115">
        <f>_xlfn.DAYS(Table1[[#This Row],[Date Ended Conversion]],Table1[[#This Row],[Date Created Conversion]])</f>
        <v>8</v>
      </c>
    </row>
    <row r="116" spans="1:21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 s="9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1">
        <f t="shared" si="11"/>
        <v>40921.27416666667</v>
      </c>
      <c r="U116">
        <f>_xlfn.DAYS(Table1[[#This Row],[Date Ended Conversion]],Table1[[#This Row],[Date Created Conversion]])</f>
        <v>60</v>
      </c>
    </row>
    <row r="117" spans="1:21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 s="9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1">
        <f t="shared" si="11"/>
        <v>40943.738935185182</v>
      </c>
      <c r="U117">
        <f>_xlfn.DAYS(Table1[[#This Row],[Date Ended Conversion]],Table1[[#This Row],[Date Created Conversion]])</f>
        <v>25</v>
      </c>
    </row>
    <row r="118" spans="1:21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 s="9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1">
        <f t="shared" si="11"/>
        <v>40641.455497685187</v>
      </c>
      <c r="U118">
        <f>_xlfn.DAYS(Table1[[#This Row],[Date Ended Conversion]],Table1[[#This Row],[Date Created Conversion]])</f>
        <v>46</v>
      </c>
    </row>
    <row r="119" spans="1:21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 s="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1">
        <f t="shared" si="11"/>
        <v>40338.791666666664</v>
      </c>
      <c r="U119">
        <f>_xlfn.DAYS(Table1[[#This Row],[Date Ended Conversion]],Table1[[#This Row],[Date Created Conversion]])</f>
        <v>90</v>
      </c>
    </row>
    <row r="120" spans="1:21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 s="9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1">
        <f t="shared" si="11"/>
        <v>40753.053657407407</v>
      </c>
      <c r="U120">
        <f>_xlfn.DAYS(Table1[[#This Row],[Date Ended Conversion]],Table1[[#This Row],[Date Created Conversion]])</f>
        <v>30</v>
      </c>
    </row>
    <row r="121" spans="1:21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 s="9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1">
        <f t="shared" si="11"/>
        <v>40768.958333333336</v>
      </c>
      <c r="U121">
        <f>_xlfn.DAYS(Table1[[#This Row],[Date Ended Conversion]],Table1[[#This Row],[Date Created Conversion]])</f>
        <v>29</v>
      </c>
    </row>
    <row r="122" spans="1:21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 s="9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1">
        <f t="shared" si="11"/>
        <v>42646.049849537041</v>
      </c>
      <c r="U122">
        <f>_xlfn.DAYS(Table1[[#This Row],[Date Ended Conversion]],Table1[[#This Row],[Date Created Conversion]])</f>
        <v>30</v>
      </c>
    </row>
    <row r="123" spans="1:21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 s="9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1">
        <f t="shared" si="11"/>
        <v>42112.427777777775</v>
      </c>
      <c r="U123">
        <f>_xlfn.DAYS(Table1[[#This Row],[Date Ended Conversion]],Table1[[#This Row],[Date Created Conversion]])</f>
        <v>16</v>
      </c>
    </row>
    <row r="124" spans="1:21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 s="9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1">
        <f t="shared" si="11"/>
        <v>42653.431793981479</v>
      </c>
      <c r="U124">
        <f>_xlfn.DAYS(Table1[[#This Row],[Date Ended Conversion]],Table1[[#This Row],[Date Created Conversion]])</f>
        <v>60</v>
      </c>
    </row>
    <row r="125" spans="1:21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 s="9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1">
        <f t="shared" si="11"/>
        <v>41940.916666666664</v>
      </c>
      <c r="U125">
        <f>_xlfn.DAYS(Table1[[#This Row],[Date Ended Conversion]],Table1[[#This Row],[Date Created Conversion]])</f>
        <v>36</v>
      </c>
    </row>
    <row r="126" spans="1:21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 s="9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1">
        <f t="shared" si="11"/>
        <v>42139.928726851853</v>
      </c>
      <c r="U126">
        <f>_xlfn.DAYS(Table1[[#This Row],[Date Ended Conversion]],Table1[[#This Row],[Date Created Conversion]])</f>
        <v>25</v>
      </c>
    </row>
    <row r="127" spans="1:21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 s="9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1">
        <f t="shared" si="11"/>
        <v>42769.993981481486</v>
      </c>
      <c r="U127">
        <f>_xlfn.DAYS(Table1[[#This Row],[Date Ended Conversion]],Table1[[#This Row],[Date Created Conversion]])</f>
        <v>60</v>
      </c>
    </row>
    <row r="128" spans="1:21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 s="9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1">
        <f t="shared" si="11"/>
        <v>42166.083333333328</v>
      </c>
      <c r="U128">
        <f>_xlfn.DAYS(Table1[[#This Row],[Date Ended Conversion]],Table1[[#This Row],[Date Created Conversion]])</f>
        <v>31</v>
      </c>
    </row>
    <row r="129" spans="1:21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 s="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1">
        <f t="shared" si="11"/>
        <v>42097.582650462966</v>
      </c>
      <c r="U129">
        <f>_xlfn.DAYS(Table1[[#This Row],[Date Ended Conversion]],Table1[[#This Row],[Date Created Conversion]])</f>
        <v>30</v>
      </c>
    </row>
    <row r="130" spans="1:21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 s="9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1">
        <f t="shared" si="11"/>
        <v>42663.22792824074</v>
      </c>
      <c r="U130">
        <f>_xlfn.DAYS(Table1[[#This Row],[Date Ended Conversion]],Table1[[#This Row],[Date Created Conversion]])</f>
        <v>35</v>
      </c>
    </row>
    <row r="131" spans="1:21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 s="9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7">
        <f t="shared" ref="P131:P194" si="13">IF(L131&lt;&gt;0,E131/L131,0)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3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  <c r="U131">
        <f>_xlfn.DAYS(Table1[[#This Row],[Date Ended Conversion]],Table1[[#This Row],[Date Created Conversion]])</f>
        <v>60</v>
      </c>
    </row>
    <row r="132" spans="1:21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 s="9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1">
        <f t="shared" si="17"/>
        <v>41806.844444444447</v>
      </c>
      <c r="U132">
        <f>_xlfn.DAYS(Table1[[#This Row],[Date Ended Conversion]],Table1[[#This Row],[Date Created Conversion]])</f>
        <v>28</v>
      </c>
    </row>
    <row r="133" spans="1:21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 s="9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1">
        <f t="shared" si="17"/>
        <v>42557</v>
      </c>
      <c r="U133">
        <f>_xlfn.DAYS(Table1[[#This Row],[Date Ended Conversion]],Table1[[#This Row],[Date Created Conversion]])</f>
        <v>16</v>
      </c>
    </row>
    <row r="134" spans="1:21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 s="9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1">
        <f t="shared" si="17"/>
        <v>41950.854247685187</v>
      </c>
      <c r="U134">
        <f>_xlfn.DAYS(Table1[[#This Row],[Date Ended Conversion]],Table1[[#This Row],[Date Created Conversion]])</f>
        <v>45</v>
      </c>
    </row>
    <row r="135" spans="1:21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 s="9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1">
        <f t="shared" si="17"/>
        <v>42521.729861111111</v>
      </c>
      <c r="U135">
        <f>_xlfn.DAYS(Table1[[#This Row],[Date Ended Conversion]],Table1[[#This Row],[Date Created Conversion]])</f>
        <v>30</v>
      </c>
    </row>
    <row r="136" spans="1:21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 s="9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1">
        <f t="shared" si="17"/>
        <v>42251.708333333328</v>
      </c>
      <c r="U136">
        <f>_xlfn.DAYS(Table1[[#This Row],[Date Ended Conversion]],Table1[[#This Row],[Date Created Conversion]])</f>
        <v>30</v>
      </c>
    </row>
    <row r="137" spans="1:21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 s="9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1">
        <f t="shared" si="17"/>
        <v>41821.791666666664</v>
      </c>
      <c r="U137">
        <f>_xlfn.DAYS(Table1[[#This Row],[Date Ended Conversion]],Table1[[#This Row],[Date Created Conversion]])</f>
        <v>33</v>
      </c>
    </row>
    <row r="138" spans="1:21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 s="9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1">
        <f t="shared" si="17"/>
        <v>42140.427777777775</v>
      </c>
      <c r="U138">
        <f>_xlfn.DAYS(Table1[[#This Row],[Date Ended Conversion]],Table1[[#This Row],[Date Created Conversion]])</f>
        <v>44</v>
      </c>
    </row>
    <row r="139" spans="1:21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 s="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1">
        <f t="shared" si="17"/>
        <v>42289.573993055557</v>
      </c>
      <c r="U139">
        <f>_xlfn.DAYS(Table1[[#This Row],[Date Ended Conversion]],Table1[[#This Row],[Date Created Conversion]])</f>
        <v>50</v>
      </c>
    </row>
    <row r="140" spans="1:21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 s="9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1">
        <f t="shared" si="17"/>
        <v>42217.207638888889</v>
      </c>
      <c r="U140">
        <f>_xlfn.DAYS(Table1[[#This Row],[Date Ended Conversion]],Table1[[#This Row],[Date Created Conversion]])</f>
        <v>31</v>
      </c>
    </row>
    <row r="141" spans="1:21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 s="9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1">
        <f t="shared" si="17"/>
        <v>42197.920972222222</v>
      </c>
      <c r="U141">
        <f>_xlfn.DAYS(Table1[[#This Row],[Date Ended Conversion]],Table1[[#This Row],[Date Created Conversion]])</f>
        <v>10</v>
      </c>
    </row>
    <row r="142" spans="1:21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 s="9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1">
        <f t="shared" si="17"/>
        <v>42083.15662037037</v>
      </c>
      <c r="U142">
        <f>_xlfn.DAYS(Table1[[#This Row],[Date Ended Conversion]],Table1[[#This Row],[Date Created Conversion]])</f>
        <v>30</v>
      </c>
    </row>
    <row r="143" spans="1:21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 s="9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1">
        <f t="shared" si="17"/>
        <v>42155.153043981481</v>
      </c>
      <c r="U143">
        <f>_xlfn.DAYS(Table1[[#This Row],[Date Ended Conversion]],Table1[[#This Row],[Date Created Conversion]])</f>
        <v>45</v>
      </c>
    </row>
    <row r="144" spans="1:21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 s="9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1">
        <f t="shared" si="17"/>
        <v>41959.934930555552</v>
      </c>
      <c r="U144">
        <f>_xlfn.DAYS(Table1[[#This Row],[Date Ended Conversion]],Table1[[#This Row],[Date Created Conversion]])</f>
        <v>21</v>
      </c>
    </row>
    <row r="145" spans="1:21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 s="9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1">
        <f t="shared" si="17"/>
        <v>42616.246527777781</v>
      </c>
      <c r="U145">
        <f>_xlfn.DAYS(Table1[[#This Row],[Date Ended Conversion]],Table1[[#This Row],[Date Created Conversion]])</f>
        <v>57</v>
      </c>
    </row>
    <row r="146" spans="1:21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 s="9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1">
        <f t="shared" si="17"/>
        <v>42107.72074074074</v>
      </c>
      <c r="U146">
        <f>_xlfn.DAYS(Table1[[#This Row],[Date Ended Conversion]],Table1[[#This Row],[Date Created Conversion]])</f>
        <v>60</v>
      </c>
    </row>
    <row r="147" spans="1:21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 s="9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1">
        <f t="shared" si="17"/>
        <v>42227.542268518519</v>
      </c>
      <c r="U147">
        <f>_xlfn.DAYS(Table1[[#This Row],[Date Ended Conversion]],Table1[[#This Row],[Date Created Conversion]])</f>
        <v>27</v>
      </c>
    </row>
    <row r="148" spans="1:21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 s="9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1">
        <f t="shared" si="17"/>
        <v>42753.016180555554</v>
      </c>
      <c r="U148">
        <f>_xlfn.DAYS(Table1[[#This Row],[Date Ended Conversion]],Table1[[#This Row],[Date Created Conversion]])</f>
        <v>60</v>
      </c>
    </row>
    <row r="149" spans="1:21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 s="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1">
        <f t="shared" si="17"/>
        <v>42012.762499999997</v>
      </c>
      <c r="U149">
        <f>_xlfn.DAYS(Table1[[#This Row],[Date Ended Conversion]],Table1[[#This Row],[Date Created Conversion]])</f>
        <v>43</v>
      </c>
    </row>
    <row r="150" spans="1:21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 s="9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1">
        <f t="shared" si="17"/>
        <v>42427.281666666662</v>
      </c>
      <c r="U150">
        <f>_xlfn.DAYS(Table1[[#This Row],[Date Ended Conversion]],Table1[[#This Row],[Date Created Conversion]])</f>
        <v>30</v>
      </c>
    </row>
    <row r="151" spans="1:21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 s="9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1">
        <f t="shared" si="17"/>
        <v>41998.333333333328</v>
      </c>
      <c r="U151">
        <f>_xlfn.DAYS(Table1[[#This Row],[Date Ended Conversion]],Table1[[#This Row],[Date Created Conversion]])</f>
        <v>30</v>
      </c>
    </row>
    <row r="152" spans="1:21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 s="9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1">
        <f t="shared" si="17"/>
        <v>42150.161828703705</v>
      </c>
      <c r="U152">
        <f>_xlfn.DAYS(Table1[[#This Row],[Date Ended Conversion]],Table1[[#This Row],[Date Created Conversion]])</f>
        <v>60</v>
      </c>
    </row>
    <row r="153" spans="1:21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 s="9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1">
        <f t="shared" si="17"/>
        <v>42173.550821759258</v>
      </c>
      <c r="U153">
        <f>_xlfn.DAYS(Table1[[#This Row],[Date Ended Conversion]],Table1[[#This Row],[Date Created Conversion]])</f>
        <v>60</v>
      </c>
    </row>
    <row r="154" spans="1:21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 s="9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1">
        <f t="shared" si="17"/>
        <v>41905.077546296299</v>
      </c>
      <c r="U154">
        <f>_xlfn.DAYS(Table1[[#This Row],[Date Ended Conversion]],Table1[[#This Row],[Date Created Conversion]])</f>
        <v>30</v>
      </c>
    </row>
    <row r="155" spans="1:21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 s="9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1">
        <f t="shared" si="17"/>
        <v>41975.627824074079</v>
      </c>
      <c r="U155">
        <f>_xlfn.DAYS(Table1[[#This Row],[Date Ended Conversion]],Table1[[#This Row],[Date Created Conversion]])</f>
        <v>42</v>
      </c>
    </row>
    <row r="156" spans="1:21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 s="9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1">
        <f t="shared" si="17"/>
        <v>42158.547395833331</v>
      </c>
      <c r="U156">
        <f>_xlfn.DAYS(Table1[[#This Row],[Date Ended Conversion]],Table1[[#This Row],[Date Created Conversion]])</f>
        <v>43</v>
      </c>
    </row>
    <row r="157" spans="1:21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 s="9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1">
        <f t="shared" si="17"/>
        <v>42208.559432870374</v>
      </c>
      <c r="U157">
        <f>_xlfn.DAYS(Table1[[#This Row],[Date Ended Conversion]],Table1[[#This Row],[Date Created Conversion]])</f>
        <v>40</v>
      </c>
    </row>
    <row r="158" spans="1:21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 s="9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1">
        <f t="shared" si="17"/>
        <v>41854.124953703707</v>
      </c>
      <c r="U158">
        <f>_xlfn.DAYS(Table1[[#This Row],[Date Ended Conversion]],Table1[[#This Row],[Date Created Conversion]])</f>
        <v>60</v>
      </c>
    </row>
    <row r="159" spans="1:21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 s="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1">
        <f t="shared" si="17"/>
        <v>42426.911712962959</v>
      </c>
      <c r="U159">
        <f>_xlfn.DAYS(Table1[[#This Row],[Date Ended Conversion]],Table1[[#This Row],[Date Created Conversion]])</f>
        <v>30</v>
      </c>
    </row>
    <row r="160" spans="1:21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 s="9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1">
        <f t="shared" si="17"/>
        <v>41934.07671296296</v>
      </c>
      <c r="U160">
        <f>_xlfn.DAYS(Table1[[#This Row],[Date Ended Conversion]],Table1[[#This Row],[Date Created Conversion]])</f>
        <v>30</v>
      </c>
    </row>
    <row r="161" spans="1:21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 s="9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1">
        <f t="shared" si="17"/>
        <v>42554.434548611112</v>
      </c>
      <c r="U161">
        <f>_xlfn.DAYS(Table1[[#This Row],[Date Ended Conversion]],Table1[[#This Row],[Date Created Conversion]])</f>
        <v>40</v>
      </c>
    </row>
    <row r="162" spans="1:21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 s="9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1">
        <f t="shared" si="17"/>
        <v>42231.913090277783</v>
      </c>
      <c r="U162">
        <f>_xlfn.DAYS(Table1[[#This Row],[Date Ended Conversion]],Table1[[#This Row],[Date Created Conversion]])</f>
        <v>60</v>
      </c>
    </row>
    <row r="163" spans="1:21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 s="9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1">
        <f t="shared" si="17"/>
        <v>41822.687442129631</v>
      </c>
      <c r="U163">
        <f>_xlfn.DAYS(Table1[[#This Row],[Date Ended Conversion]],Table1[[#This Row],[Date Created Conversion]])</f>
        <v>30</v>
      </c>
    </row>
    <row r="164" spans="1:21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 s="9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1">
        <f t="shared" si="17"/>
        <v>41867.987500000003</v>
      </c>
      <c r="U164">
        <f>_xlfn.DAYS(Table1[[#This Row],[Date Ended Conversion]],Table1[[#This Row],[Date Created Conversion]])</f>
        <v>32</v>
      </c>
    </row>
    <row r="165" spans="1:21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 s="9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1">
        <f t="shared" si="17"/>
        <v>42278</v>
      </c>
      <c r="U165">
        <f>_xlfn.DAYS(Table1[[#This Row],[Date Ended Conversion]],Table1[[#This Row],[Date Created Conversion]])</f>
        <v>35</v>
      </c>
    </row>
    <row r="166" spans="1:21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 s="9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1">
        <f t="shared" si="17"/>
        <v>41901.762743055559</v>
      </c>
      <c r="U166">
        <f>_xlfn.DAYS(Table1[[#This Row],[Date Ended Conversion]],Table1[[#This Row],[Date Created Conversion]])</f>
        <v>60</v>
      </c>
    </row>
    <row r="167" spans="1:21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 s="9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1">
        <f t="shared" si="17"/>
        <v>42381.658842592587</v>
      </c>
      <c r="U167">
        <f>_xlfn.DAYS(Table1[[#This Row],[Date Ended Conversion]],Table1[[#This Row],[Date Created Conversion]])</f>
        <v>30</v>
      </c>
    </row>
    <row r="168" spans="1:21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 s="9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1">
        <f t="shared" si="17"/>
        <v>42751.075949074075</v>
      </c>
      <c r="U168">
        <f>_xlfn.DAYS(Table1[[#This Row],[Date Ended Conversion]],Table1[[#This Row],[Date Created Conversion]])</f>
        <v>30</v>
      </c>
    </row>
    <row r="169" spans="1:21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 s="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1">
        <f t="shared" si="17"/>
        <v>42220.927488425921</v>
      </c>
      <c r="U169">
        <f>_xlfn.DAYS(Table1[[#This Row],[Date Ended Conversion]],Table1[[#This Row],[Date Created Conversion]])</f>
        <v>60</v>
      </c>
    </row>
    <row r="170" spans="1:21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 s="9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1">
        <f t="shared" si="17"/>
        <v>42082.793634259258</v>
      </c>
      <c r="U170">
        <f>_xlfn.DAYS(Table1[[#This Row],[Date Ended Conversion]],Table1[[#This Row],[Date Created Conversion]])</f>
        <v>30</v>
      </c>
    </row>
    <row r="171" spans="1:21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 s="9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1">
        <f t="shared" si="17"/>
        <v>41930.505312499998</v>
      </c>
      <c r="U171">
        <f>_xlfn.DAYS(Table1[[#This Row],[Date Ended Conversion]],Table1[[#This Row],[Date Created Conversion]])</f>
        <v>30</v>
      </c>
    </row>
    <row r="172" spans="1:21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 s="9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1">
        <f t="shared" si="17"/>
        <v>42246.227777777778</v>
      </c>
      <c r="U172">
        <f>_xlfn.DAYS(Table1[[#This Row],[Date Ended Conversion]],Table1[[#This Row],[Date Created Conversion]])</f>
        <v>30</v>
      </c>
    </row>
    <row r="173" spans="1:21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 s="9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1">
        <f t="shared" si="17"/>
        <v>42594.180717592593</v>
      </c>
      <c r="U173">
        <f>_xlfn.DAYS(Table1[[#This Row],[Date Ended Conversion]],Table1[[#This Row],[Date Created Conversion]])</f>
        <v>60</v>
      </c>
    </row>
    <row r="174" spans="1:21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 s="9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1">
        <f t="shared" si="17"/>
        <v>42082.353275462956</v>
      </c>
      <c r="U174">
        <f>_xlfn.DAYS(Table1[[#This Row],[Date Ended Conversion]],Table1[[#This Row],[Date Created Conversion]])</f>
        <v>35</v>
      </c>
    </row>
    <row r="175" spans="1:21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 s="9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1">
        <f t="shared" si="17"/>
        <v>42063.573009259257</v>
      </c>
      <c r="U175">
        <f>_xlfn.DAYS(Table1[[#This Row],[Date Ended Conversion]],Table1[[#This Row],[Date Created Conversion]])</f>
        <v>30</v>
      </c>
    </row>
    <row r="176" spans="1:21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 s="9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1">
        <f t="shared" si="17"/>
        <v>42132.758981481486</v>
      </c>
      <c r="U176">
        <f>_xlfn.DAYS(Table1[[#This Row],[Date Ended Conversion]],Table1[[#This Row],[Date Created Conversion]])</f>
        <v>60</v>
      </c>
    </row>
    <row r="177" spans="1:21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 s="9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1">
        <f t="shared" si="17"/>
        <v>41880.777905092589</v>
      </c>
      <c r="U177">
        <f>_xlfn.DAYS(Table1[[#This Row],[Date Ended Conversion]],Table1[[#This Row],[Date Created Conversion]])</f>
        <v>25</v>
      </c>
    </row>
    <row r="178" spans="1:21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 s="9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1">
        <f t="shared" si="17"/>
        <v>42221.824062500003</v>
      </c>
      <c r="U178">
        <f>_xlfn.DAYS(Table1[[#This Row],[Date Ended Conversion]],Table1[[#This Row],[Date Created Conversion]])</f>
        <v>30</v>
      </c>
    </row>
    <row r="179" spans="1:21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 s="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1">
        <f t="shared" si="17"/>
        <v>42087.00608796296</v>
      </c>
      <c r="U179">
        <f>_xlfn.DAYS(Table1[[#This Row],[Date Ended Conversion]],Table1[[#This Row],[Date Created Conversion]])</f>
        <v>17</v>
      </c>
    </row>
    <row r="180" spans="1:21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 s="9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1">
        <f t="shared" si="17"/>
        <v>42334.997048611112</v>
      </c>
      <c r="U180">
        <f>_xlfn.DAYS(Table1[[#This Row],[Date Ended Conversion]],Table1[[#This Row],[Date Created Conversion]])</f>
        <v>30</v>
      </c>
    </row>
    <row r="181" spans="1:21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 s="9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1">
        <f t="shared" si="17"/>
        <v>42433.080497685187</v>
      </c>
      <c r="U181">
        <f>_xlfn.DAYS(Table1[[#This Row],[Date Ended Conversion]],Table1[[#This Row],[Date Created Conversion]])</f>
        <v>30</v>
      </c>
    </row>
    <row r="182" spans="1:21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 s="9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1">
        <f t="shared" si="17"/>
        <v>42107.791666666672</v>
      </c>
      <c r="U182">
        <f>_xlfn.DAYS(Table1[[#This Row],[Date Ended Conversion]],Table1[[#This Row],[Date Created Conversion]])</f>
        <v>40</v>
      </c>
    </row>
    <row r="183" spans="1:21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 s="9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1">
        <f t="shared" si="17"/>
        <v>42177.741840277777</v>
      </c>
      <c r="U183">
        <f>_xlfn.DAYS(Table1[[#This Row],[Date Ended Conversion]],Table1[[#This Row],[Date Created Conversion]])</f>
        <v>30</v>
      </c>
    </row>
    <row r="184" spans="1:21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 s="9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1">
        <f t="shared" si="17"/>
        <v>42742.011944444443</v>
      </c>
      <c r="U184">
        <f>_xlfn.DAYS(Table1[[#This Row],[Date Ended Conversion]],Table1[[#This Row],[Date Created Conversion]])</f>
        <v>30</v>
      </c>
    </row>
    <row r="185" spans="1:21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 s="9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1">
        <f t="shared" si="17"/>
        <v>41969.851967592593</v>
      </c>
      <c r="U185">
        <f>_xlfn.DAYS(Table1[[#This Row],[Date Ended Conversion]],Table1[[#This Row],[Date Created Conversion]])</f>
        <v>30</v>
      </c>
    </row>
    <row r="186" spans="1:21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 s="9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1">
        <f t="shared" si="17"/>
        <v>41883.165972222225</v>
      </c>
      <c r="U186">
        <f>_xlfn.DAYS(Table1[[#This Row],[Date Ended Conversion]],Table1[[#This Row],[Date Created Conversion]])</f>
        <v>58</v>
      </c>
    </row>
    <row r="187" spans="1:21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 s="9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1">
        <f t="shared" si="17"/>
        <v>42600.91133101852</v>
      </c>
      <c r="U187">
        <f>_xlfn.DAYS(Table1[[#This Row],[Date Ended Conversion]],Table1[[#This Row],[Date Created Conversion]])</f>
        <v>30</v>
      </c>
    </row>
    <row r="188" spans="1:21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 s="9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1">
        <f t="shared" si="17"/>
        <v>42797.833333333328</v>
      </c>
      <c r="U188">
        <f>_xlfn.DAYS(Table1[[#This Row],[Date Ended Conversion]],Table1[[#This Row],[Date Created Conversion]])</f>
        <v>30</v>
      </c>
    </row>
    <row r="189" spans="1:21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 s="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1">
        <f t="shared" si="17"/>
        <v>42206.290972222225</v>
      </c>
      <c r="U189">
        <f>_xlfn.DAYS(Table1[[#This Row],[Date Ended Conversion]],Table1[[#This Row],[Date Created Conversion]])</f>
        <v>24</v>
      </c>
    </row>
    <row r="190" spans="1:21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 s="9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1">
        <f t="shared" si="17"/>
        <v>41887.18304398148</v>
      </c>
      <c r="U190">
        <f>_xlfn.DAYS(Table1[[#This Row],[Date Ended Conversion]],Table1[[#This Row],[Date Created Conversion]])</f>
        <v>30</v>
      </c>
    </row>
    <row r="191" spans="1:21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 s="9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1">
        <f t="shared" si="17"/>
        <v>42616.690706018519</v>
      </c>
      <c r="U191">
        <f>_xlfn.DAYS(Table1[[#This Row],[Date Ended Conversion]],Table1[[#This Row],[Date Created Conversion]])</f>
        <v>60</v>
      </c>
    </row>
    <row r="192" spans="1:21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 s="9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1">
        <f t="shared" si="17"/>
        <v>42537.650995370372</v>
      </c>
      <c r="U192">
        <f>_xlfn.DAYS(Table1[[#This Row],[Date Ended Conversion]],Table1[[#This Row],[Date Created Conversion]])</f>
        <v>10</v>
      </c>
    </row>
    <row r="193" spans="1:21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 s="9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1">
        <f t="shared" si="17"/>
        <v>42279.441412037035</v>
      </c>
      <c r="U193">
        <f>_xlfn.DAYS(Table1[[#This Row],[Date Ended Conversion]],Table1[[#This Row],[Date Created Conversion]])</f>
        <v>40</v>
      </c>
    </row>
    <row r="194" spans="1:21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 s="9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1">
        <f t="shared" si="17"/>
        <v>41929.792037037041</v>
      </c>
      <c r="U194">
        <f>_xlfn.DAYS(Table1[[#This Row],[Date Ended Conversion]],Table1[[#This Row],[Date Created Conversion]])</f>
        <v>30</v>
      </c>
    </row>
    <row r="195" spans="1:21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 s="9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7">
        <f t="shared" ref="P195:P258" si="19">IF(L195&lt;&gt;0,E195/L195,0)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3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  <c r="U195">
        <f>_xlfn.DAYS(Table1[[#This Row],[Date Ended Conversion]],Table1[[#This Row],[Date Created Conversion]])</f>
        <v>60</v>
      </c>
    </row>
    <row r="196" spans="1:21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 s="9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1">
        <f t="shared" si="23"/>
        <v>42435.996886574074</v>
      </c>
      <c r="U196">
        <f>_xlfn.DAYS(Table1[[#This Row],[Date Ended Conversion]],Table1[[#This Row],[Date Created Conversion]])</f>
        <v>60</v>
      </c>
    </row>
    <row r="197" spans="1:21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 s="9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1">
        <f t="shared" si="23"/>
        <v>42195.67050925926</v>
      </c>
      <c r="U197">
        <f>_xlfn.DAYS(Table1[[#This Row],[Date Ended Conversion]],Table1[[#This Row],[Date Created Conversion]])</f>
        <v>60</v>
      </c>
    </row>
    <row r="198" spans="1:21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 s="9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1">
        <f t="shared" si="23"/>
        <v>42287.875</v>
      </c>
      <c r="U198">
        <f>_xlfn.DAYS(Table1[[#This Row],[Date Ended Conversion]],Table1[[#This Row],[Date Created Conversion]])</f>
        <v>28</v>
      </c>
    </row>
    <row r="199" spans="1:21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 s="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1">
        <f t="shared" si="23"/>
        <v>42783.875</v>
      </c>
      <c r="U199">
        <f>_xlfn.DAYS(Table1[[#This Row],[Date Ended Conversion]],Table1[[#This Row],[Date Created Conversion]])</f>
        <v>42</v>
      </c>
    </row>
    <row r="200" spans="1:21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 s="9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1">
        <f t="shared" si="23"/>
        <v>41917.383356481485</v>
      </c>
      <c r="U200">
        <f>_xlfn.DAYS(Table1[[#This Row],[Date Ended Conversion]],Table1[[#This Row],[Date Created Conversion]])</f>
        <v>30</v>
      </c>
    </row>
    <row r="201" spans="1:21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 s="9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1">
        <f t="shared" si="23"/>
        <v>42614.123865740738</v>
      </c>
      <c r="U201">
        <f>_xlfn.DAYS(Table1[[#This Row],[Date Ended Conversion]],Table1[[#This Row],[Date Created Conversion]])</f>
        <v>30</v>
      </c>
    </row>
    <row r="202" spans="1:21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 s="9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1">
        <f t="shared" si="23"/>
        <v>41897.083368055559</v>
      </c>
      <c r="U202">
        <f>_xlfn.DAYS(Table1[[#This Row],[Date Ended Conversion]],Table1[[#This Row],[Date Created Conversion]])</f>
        <v>30</v>
      </c>
    </row>
    <row r="203" spans="1:21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 s="9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1">
        <f t="shared" si="23"/>
        <v>42043.818622685183</v>
      </c>
      <c r="U203">
        <f>_xlfn.DAYS(Table1[[#This Row],[Date Ended Conversion]],Table1[[#This Row],[Date Created Conversion]])</f>
        <v>20</v>
      </c>
    </row>
    <row r="204" spans="1:21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 s="9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1">
        <f t="shared" si="23"/>
        <v>42285.874305555553</v>
      </c>
      <c r="U204">
        <f>_xlfn.DAYS(Table1[[#This Row],[Date Ended Conversion]],Table1[[#This Row],[Date Created Conversion]])</f>
        <v>30</v>
      </c>
    </row>
    <row r="205" spans="1:21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 s="9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1">
        <f t="shared" si="23"/>
        <v>42033.847962962958</v>
      </c>
      <c r="U205">
        <f>_xlfn.DAYS(Table1[[#This Row],[Date Ended Conversion]],Table1[[#This Row],[Date Created Conversion]])</f>
        <v>60</v>
      </c>
    </row>
    <row r="206" spans="1:21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 s="9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1">
        <f t="shared" si="23"/>
        <v>42586.583368055552</v>
      </c>
      <c r="U206">
        <f>_xlfn.DAYS(Table1[[#This Row],[Date Ended Conversion]],Table1[[#This Row],[Date Created Conversion]])</f>
        <v>30</v>
      </c>
    </row>
    <row r="207" spans="1:21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 s="9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1">
        <f t="shared" si="23"/>
        <v>42283.632199074069</v>
      </c>
      <c r="U207">
        <f>_xlfn.DAYS(Table1[[#This Row],[Date Ended Conversion]],Table1[[#This Row],[Date Created Conversion]])</f>
        <v>35</v>
      </c>
    </row>
    <row r="208" spans="1:21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 s="9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1">
        <f t="shared" si="23"/>
        <v>42588.004432870366</v>
      </c>
      <c r="U208">
        <f>_xlfn.DAYS(Table1[[#This Row],[Date Ended Conversion]],Table1[[#This Row],[Date Created Conversion]])</f>
        <v>21</v>
      </c>
    </row>
    <row r="209" spans="1:21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 s="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1">
        <f t="shared" si="23"/>
        <v>42008.197199074071</v>
      </c>
      <c r="U209">
        <f>_xlfn.DAYS(Table1[[#This Row],[Date Ended Conversion]],Table1[[#This Row],[Date Created Conversion]])</f>
        <v>30</v>
      </c>
    </row>
    <row r="210" spans="1:21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 s="9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1">
        <f t="shared" si="23"/>
        <v>41989.369988425926</v>
      </c>
      <c r="U210">
        <f>_xlfn.DAYS(Table1[[#This Row],[Date Ended Conversion]],Table1[[#This Row],[Date Created Conversion]])</f>
        <v>30</v>
      </c>
    </row>
    <row r="211" spans="1:21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 s="9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1">
        <f t="shared" si="23"/>
        <v>42195.922858796301</v>
      </c>
      <c r="U211">
        <f>_xlfn.DAYS(Table1[[#This Row],[Date Ended Conversion]],Table1[[#This Row],[Date Created Conversion]])</f>
        <v>30</v>
      </c>
    </row>
    <row r="212" spans="1:21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 s="9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1">
        <f t="shared" si="23"/>
        <v>42278.208333333328</v>
      </c>
      <c r="U212">
        <f>_xlfn.DAYS(Table1[[#This Row],[Date Ended Conversion]],Table1[[#This Row],[Date Created Conversion]])</f>
        <v>29</v>
      </c>
    </row>
    <row r="213" spans="1:21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 s="9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1">
        <f t="shared" si="23"/>
        <v>42266.159918981488</v>
      </c>
      <c r="U213">
        <f>_xlfn.DAYS(Table1[[#This Row],[Date Ended Conversion]],Table1[[#This Row],[Date Created Conversion]])</f>
        <v>30</v>
      </c>
    </row>
    <row r="214" spans="1:21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 s="9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1">
        <f t="shared" si="23"/>
        <v>42476.839351851857</v>
      </c>
      <c r="U214">
        <f>_xlfn.DAYS(Table1[[#This Row],[Date Ended Conversion]],Table1[[#This Row],[Date Created Conversion]])</f>
        <v>60</v>
      </c>
    </row>
    <row r="215" spans="1:21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 s="9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1">
        <f t="shared" si="23"/>
        <v>42232.587974537033</v>
      </c>
      <c r="U215">
        <f>_xlfn.DAYS(Table1[[#This Row],[Date Ended Conversion]],Table1[[#This Row],[Date Created Conversion]])</f>
        <v>30</v>
      </c>
    </row>
    <row r="216" spans="1:21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 s="9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1">
        <f t="shared" si="23"/>
        <v>42069.64061342593</v>
      </c>
      <c r="U216">
        <f>_xlfn.DAYS(Table1[[#This Row],[Date Ended Conversion]],Table1[[#This Row],[Date Created Conversion]])</f>
        <v>60</v>
      </c>
    </row>
    <row r="217" spans="1:21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 s="9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1">
        <f t="shared" si="23"/>
        <v>42417.999305555553</v>
      </c>
      <c r="U217">
        <f>_xlfn.DAYS(Table1[[#This Row],[Date Ended Conversion]],Table1[[#This Row],[Date Created Conversion]])</f>
        <v>42</v>
      </c>
    </row>
    <row r="218" spans="1:21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 s="9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1">
        <f t="shared" si="23"/>
        <v>42116.917094907403</v>
      </c>
      <c r="U218">
        <f>_xlfn.DAYS(Table1[[#This Row],[Date Ended Conversion]],Table1[[#This Row],[Date Created Conversion]])</f>
        <v>50</v>
      </c>
    </row>
    <row r="219" spans="1:21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 s="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1">
        <f t="shared" si="23"/>
        <v>42001.64061342593</v>
      </c>
      <c r="U219">
        <f>_xlfn.DAYS(Table1[[#This Row],[Date Ended Conversion]],Table1[[#This Row],[Date Created Conversion]])</f>
        <v>31</v>
      </c>
    </row>
    <row r="220" spans="1:21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 s="9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1">
        <f t="shared" si="23"/>
        <v>42139.628344907411</v>
      </c>
      <c r="U220">
        <f>_xlfn.DAYS(Table1[[#This Row],[Date Ended Conversion]],Table1[[#This Row],[Date Created Conversion]])</f>
        <v>60</v>
      </c>
    </row>
    <row r="221" spans="1:21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 s="9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1">
        <f t="shared" si="23"/>
        <v>42461.290972222225</v>
      </c>
      <c r="U221">
        <f>_xlfn.DAYS(Table1[[#This Row],[Date Ended Conversion]],Table1[[#This Row],[Date Created Conversion]])</f>
        <v>32</v>
      </c>
    </row>
    <row r="222" spans="1:21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 s="9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1">
        <f t="shared" si="23"/>
        <v>42236.837499999994</v>
      </c>
      <c r="U222">
        <f>_xlfn.DAYS(Table1[[#This Row],[Date Ended Conversion]],Table1[[#This Row],[Date Created Conversion]])</f>
        <v>41</v>
      </c>
    </row>
    <row r="223" spans="1:21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 s="9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1">
        <f t="shared" si="23"/>
        <v>42091.79587962963</v>
      </c>
      <c r="U223">
        <f>_xlfn.DAYS(Table1[[#This Row],[Date Ended Conversion]],Table1[[#This Row],[Date Created Conversion]])</f>
        <v>60</v>
      </c>
    </row>
    <row r="224" spans="1:21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 s="9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1">
        <f t="shared" si="23"/>
        <v>42090.110416666663</v>
      </c>
      <c r="U224">
        <f>_xlfn.DAYS(Table1[[#This Row],[Date Ended Conversion]],Table1[[#This Row],[Date Created Conversion]])</f>
        <v>59</v>
      </c>
    </row>
    <row r="225" spans="1:21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 s="9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1">
        <f t="shared" si="23"/>
        <v>42512.045138888891</v>
      </c>
      <c r="U225">
        <f>_xlfn.DAYS(Table1[[#This Row],[Date Ended Conversion]],Table1[[#This Row],[Date Created Conversion]])</f>
        <v>30</v>
      </c>
    </row>
    <row r="226" spans="1:21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 s="9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1">
        <f t="shared" si="23"/>
        <v>42195.235254629632</v>
      </c>
      <c r="U226">
        <f>_xlfn.DAYS(Table1[[#This Row],[Date Ended Conversion]],Table1[[#This Row],[Date Created Conversion]])</f>
        <v>60</v>
      </c>
    </row>
    <row r="227" spans="1:21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 s="9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1">
        <f t="shared" si="23"/>
        <v>42468.919606481482</v>
      </c>
      <c r="U227">
        <f>_xlfn.DAYS(Table1[[#This Row],[Date Ended Conversion]],Table1[[#This Row],[Date Created Conversion]])</f>
        <v>30</v>
      </c>
    </row>
    <row r="228" spans="1:21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 s="9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1">
        <f t="shared" si="23"/>
        <v>42155.395138888889</v>
      </c>
      <c r="U228">
        <f>_xlfn.DAYS(Table1[[#This Row],[Date Ended Conversion]],Table1[[#This Row],[Date Created Conversion]])</f>
        <v>49</v>
      </c>
    </row>
    <row r="229" spans="1:21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 s="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1">
        <f t="shared" si="23"/>
        <v>42194.893993055557</v>
      </c>
      <c r="U229">
        <f>_xlfn.DAYS(Table1[[#This Row],[Date Ended Conversion]],Table1[[#This Row],[Date Created Conversion]])</f>
        <v>30</v>
      </c>
    </row>
    <row r="230" spans="1:21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 s="9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1">
        <f t="shared" si="23"/>
        <v>42156.686400462961</v>
      </c>
      <c r="U230">
        <f>_xlfn.DAYS(Table1[[#This Row],[Date Ended Conversion]],Table1[[#This Row],[Date Created Conversion]])</f>
        <v>60</v>
      </c>
    </row>
    <row r="231" spans="1:21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 s="9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1">
        <f t="shared" si="23"/>
        <v>42413.933993055558</v>
      </c>
      <c r="U231">
        <f>_xlfn.DAYS(Table1[[#This Row],[Date Ended Conversion]],Table1[[#This Row],[Date Created Conversion]])</f>
        <v>30</v>
      </c>
    </row>
    <row r="232" spans="1:21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 s="9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1">
        <f t="shared" si="23"/>
        <v>42159.777210648142</v>
      </c>
      <c r="U232">
        <f>_xlfn.DAYS(Table1[[#This Row],[Date Ended Conversion]],Table1[[#This Row],[Date Created Conversion]])</f>
        <v>30</v>
      </c>
    </row>
    <row r="233" spans="1:21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 s="9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1">
        <f t="shared" si="23"/>
        <v>42371.958923611113</v>
      </c>
      <c r="U233">
        <f>_xlfn.DAYS(Table1[[#This Row],[Date Ended Conversion]],Table1[[#This Row],[Date Created Conversion]])</f>
        <v>30</v>
      </c>
    </row>
    <row r="234" spans="1:21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 s="9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1">
        <f t="shared" si="23"/>
        <v>42062.82576388889</v>
      </c>
      <c r="U234">
        <f>_xlfn.DAYS(Table1[[#This Row],[Date Ended Conversion]],Table1[[#This Row],[Date Created Conversion]])</f>
        <v>30</v>
      </c>
    </row>
    <row r="235" spans="1:21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 s="9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1">
        <f t="shared" si="23"/>
        <v>42642.911712962959</v>
      </c>
      <c r="U235">
        <f>_xlfn.DAYS(Table1[[#This Row],[Date Ended Conversion]],Table1[[#This Row],[Date Created Conversion]])</f>
        <v>30</v>
      </c>
    </row>
    <row r="236" spans="1:21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 s="9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1">
        <f t="shared" si="23"/>
        <v>42176.035405092596</v>
      </c>
      <c r="U236">
        <f>_xlfn.DAYS(Table1[[#This Row],[Date Ended Conversion]],Table1[[#This Row],[Date Created Conversion]])</f>
        <v>40</v>
      </c>
    </row>
    <row r="237" spans="1:21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 s="9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1">
        <f t="shared" si="23"/>
        <v>42194.908530092594</v>
      </c>
      <c r="U237">
        <f>_xlfn.DAYS(Table1[[#This Row],[Date Ended Conversion]],Table1[[#This Row],[Date Created Conversion]])</f>
        <v>30</v>
      </c>
    </row>
    <row r="238" spans="1:21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 s="9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1">
        <f t="shared" si="23"/>
        <v>42374</v>
      </c>
      <c r="U238">
        <f>_xlfn.DAYS(Table1[[#This Row],[Date Ended Conversion]],Table1[[#This Row],[Date Created Conversion]])</f>
        <v>53</v>
      </c>
    </row>
    <row r="239" spans="1:21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 s="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1">
        <f t="shared" si="23"/>
        <v>42437.577187499999</v>
      </c>
      <c r="U239">
        <f>_xlfn.DAYS(Table1[[#This Row],[Date Ended Conversion]],Table1[[#This Row],[Date Created Conversion]])</f>
        <v>60</v>
      </c>
    </row>
    <row r="240" spans="1:21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 s="9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1">
        <f t="shared" si="23"/>
        <v>42734.375</v>
      </c>
      <c r="U240">
        <f>_xlfn.DAYS(Table1[[#This Row],[Date Ended Conversion]],Table1[[#This Row],[Date Created Conversion]])</f>
        <v>21</v>
      </c>
    </row>
    <row r="241" spans="1:21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 s="9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1">
        <f t="shared" si="23"/>
        <v>42316.5</v>
      </c>
      <c r="U241">
        <f>_xlfn.DAYS(Table1[[#This Row],[Date Ended Conversion]],Table1[[#This Row],[Date Created Conversion]])</f>
        <v>19</v>
      </c>
    </row>
    <row r="242" spans="1:21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 s="9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1">
        <f t="shared" si="23"/>
        <v>41399.708460648151</v>
      </c>
      <c r="U242">
        <f>_xlfn.DAYS(Table1[[#This Row],[Date Ended Conversion]],Table1[[#This Row],[Date Created Conversion]])</f>
        <v>45</v>
      </c>
    </row>
    <row r="243" spans="1:21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 s="9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1">
        <f t="shared" si="23"/>
        <v>41994.697962962964</v>
      </c>
      <c r="U243">
        <f>_xlfn.DAYS(Table1[[#This Row],[Date Ended Conversion]],Table1[[#This Row],[Date Created Conversion]])</f>
        <v>45</v>
      </c>
    </row>
    <row r="244" spans="1:21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 s="9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1">
        <f t="shared" si="23"/>
        <v>40897.492939814816</v>
      </c>
      <c r="U244">
        <f>_xlfn.DAYS(Table1[[#This Row],[Date Ended Conversion]],Table1[[#This Row],[Date Created Conversion]])</f>
        <v>35</v>
      </c>
    </row>
    <row r="245" spans="1:21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 s="9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1">
        <f t="shared" si="23"/>
        <v>41692.047500000001</v>
      </c>
      <c r="U245">
        <f>_xlfn.DAYS(Table1[[#This Row],[Date Ended Conversion]],Table1[[#This Row],[Date Created Conversion]])</f>
        <v>30</v>
      </c>
    </row>
    <row r="246" spans="1:21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 s="9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1">
        <f t="shared" si="23"/>
        <v>40253.29583333333</v>
      </c>
      <c r="U246">
        <f>_xlfn.DAYS(Table1[[#This Row],[Date Ended Conversion]],Table1[[#This Row],[Date Created Conversion]])</f>
        <v>40</v>
      </c>
    </row>
    <row r="247" spans="1:21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 s="9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1">
        <f t="shared" si="23"/>
        <v>41137.053067129629</v>
      </c>
      <c r="U247">
        <f>_xlfn.DAYS(Table1[[#This Row],[Date Ended Conversion]],Table1[[#This Row],[Date Created Conversion]])</f>
        <v>30</v>
      </c>
    </row>
    <row r="248" spans="1:21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 s="9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1">
        <f t="shared" si="23"/>
        <v>40530.405150462961</v>
      </c>
      <c r="U248">
        <f>_xlfn.DAYS(Table1[[#This Row],[Date Ended Conversion]],Table1[[#This Row],[Date Created Conversion]])</f>
        <v>50</v>
      </c>
    </row>
    <row r="249" spans="1:21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 s="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1">
        <f t="shared" si="23"/>
        <v>40467.152083333334</v>
      </c>
      <c r="U249">
        <f>_xlfn.DAYS(Table1[[#This Row],[Date Ended Conversion]],Table1[[#This Row],[Date Created Conversion]])</f>
        <v>37</v>
      </c>
    </row>
    <row r="250" spans="1:21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 s="9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1">
        <f t="shared" si="23"/>
        <v>40915.774409722224</v>
      </c>
      <c r="U250">
        <f>_xlfn.DAYS(Table1[[#This Row],[Date Ended Conversion]],Table1[[#This Row],[Date Created Conversion]])</f>
        <v>45</v>
      </c>
    </row>
    <row r="251" spans="1:21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 s="9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1">
        <f t="shared" si="23"/>
        <v>40412.736111111109</v>
      </c>
      <c r="U251">
        <f>_xlfn.DAYS(Table1[[#This Row],[Date Ended Conversion]],Table1[[#This Row],[Date Created Conversion]])</f>
        <v>80</v>
      </c>
    </row>
    <row r="252" spans="1:21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 s="9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1">
        <f t="shared" si="23"/>
        <v>41431.565868055557</v>
      </c>
      <c r="U252">
        <f>_xlfn.DAYS(Table1[[#This Row],[Date Ended Conversion]],Table1[[#This Row],[Date Created Conversion]])</f>
        <v>30</v>
      </c>
    </row>
    <row r="253" spans="1:21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 s="9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1">
        <f t="shared" si="23"/>
        <v>41045.791666666664</v>
      </c>
      <c r="U253">
        <f>_xlfn.DAYS(Table1[[#This Row],[Date Ended Conversion]],Table1[[#This Row],[Date Created Conversion]])</f>
        <v>32</v>
      </c>
    </row>
    <row r="254" spans="1:21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 s="9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1">
        <f t="shared" si="23"/>
        <v>40330.165972222225</v>
      </c>
      <c r="U254">
        <f>_xlfn.DAYS(Table1[[#This Row],[Date Ended Conversion]],Table1[[#This Row],[Date Created Conversion]])</f>
        <v>64</v>
      </c>
    </row>
    <row r="255" spans="1:21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 s="9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1">
        <f t="shared" si="23"/>
        <v>40954.650868055556</v>
      </c>
      <c r="U255">
        <f>_xlfn.DAYS(Table1[[#This Row],[Date Ended Conversion]],Table1[[#This Row],[Date Created Conversion]])</f>
        <v>30</v>
      </c>
    </row>
    <row r="256" spans="1:21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 s="9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1">
        <f t="shared" si="23"/>
        <v>42294.083333333328</v>
      </c>
      <c r="U256">
        <f>_xlfn.DAYS(Table1[[#This Row],[Date Ended Conversion]],Table1[[#This Row],[Date Created Conversion]])</f>
        <v>31</v>
      </c>
    </row>
    <row r="257" spans="1:21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 s="9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1">
        <f t="shared" si="23"/>
        <v>40618.48474537037</v>
      </c>
      <c r="U257">
        <f>_xlfn.DAYS(Table1[[#This Row],[Date Ended Conversion]],Table1[[#This Row],[Date Created Conversion]])</f>
        <v>30</v>
      </c>
    </row>
    <row r="258" spans="1:21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 s="9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1">
        <f t="shared" si="23"/>
        <v>41349.769293981481</v>
      </c>
      <c r="U258">
        <f>_xlfn.DAYS(Table1[[#This Row],[Date Ended Conversion]],Table1[[#This Row],[Date Created Conversion]])</f>
        <v>30</v>
      </c>
    </row>
    <row r="259" spans="1:21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 s="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7">
        <f t="shared" ref="P259:P322" si="25">IF(L259&lt;&gt;0,E259/L259,0)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3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  <c r="U259">
        <f>_xlfn.DAYS(Table1[[#This Row],[Date Ended Conversion]],Table1[[#This Row],[Date Created Conversion]])</f>
        <v>30</v>
      </c>
    </row>
    <row r="260" spans="1:21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 s="9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1">
        <f t="shared" si="29"/>
        <v>40712.051689814813</v>
      </c>
      <c r="U260">
        <f>_xlfn.DAYS(Table1[[#This Row],[Date Ended Conversion]],Table1[[#This Row],[Date Created Conversion]])</f>
        <v>30</v>
      </c>
    </row>
    <row r="261" spans="1:21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 s="9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1">
        <f t="shared" si="29"/>
        <v>42102.738067129627</v>
      </c>
      <c r="U261">
        <f>_xlfn.DAYS(Table1[[#This Row],[Date Ended Conversion]],Table1[[#This Row],[Date Created Conversion]])</f>
        <v>30</v>
      </c>
    </row>
    <row r="262" spans="1:21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 s="9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1">
        <f t="shared" si="29"/>
        <v>40376.415972222225</v>
      </c>
      <c r="U262">
        <f>_xlfn.DAYS(Table1[[#This Row],[Date Ended Conversion]],Table1[[#This Row],[Date Created Conversion]])</f>
        <v>46</v>
      </c>
    </row>
    <row r="263" spans="1:21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 s="9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1">
        <f t="shared" si="29"/>
        <v>41067.621527777781</v>
      </c>
      <c r="U263">
        <f>_xlfn.DAYS(Table1[[#This Row],[Date Ended Conversion]],Table1[[#This Row],[Date Created Conversion]])</f>
        <v>50</v>
      </c>
    </row>
    <row r="264" spans="1:21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 s="9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1">
        <f t="shared" si="29"/>
        <v>40600.24800925926</v>
      </c>
      <c r="U264">
        <f>_xlfn.DAYS(Table1[[#This Row],[Date Ended Conversion]],Table1[[#This Row],[Date Created Conversion]])</f>
        <v>45</v>
      </c>
    </row>
    <row r="265" spans="1:21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 s="9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1">
        <f t="shared" si="29"/>
        <v>41179.954791666663</v>
      </c>
      <c r="U265">
        <f>_xlfn.DAYS(Table1[[#This Row],[Date Ended Conversion]],Table1[[#This Row],[Date Created Conversion]])</f>
        <v>30</v>
      </c>
    </row>
    <row r="266" spans="1:21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 s="9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1">
        <f t="shared" si="29"/>
        <v>41040.620312500003</v>
      </c>
      <c r="U266">
        <f>_xlfn.DAYS(Table1[[#This Row],[Date Ended Conversion]],Table1[[#This Row],[Date Created Conversion]])</f>
        <v>30</v>
      </c>
    </row>
    <row r="267" spans="1:21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 s="9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1">
        <f t="shared" si="29"/>
        <v>40308.844444444447</v>
      </c>
      <c r="U267">
        <f>_xlfn.DAYS(Table1[[#This Row],[Date Ended Conversion]],Table1[[#This Row],[Date Created Conversion]])</f>
        <v>41</v>
      </c>
    </row>
    <row r="268" spans="1:21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 s="9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1">
        <f t="shared" si="29"/>
        <v>40291.160416666666</v>
      </c>
      <c r="U268">
        <f>_xlfn.DAYS(Table1[[#This Row],[Date Ended Conversion]],Table1[[#This Row],[Date Created Conversion]])</f>
        <v>86</v>
      </c>
    </row>
    <row r="269" spans="1:21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 s="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1">
        <f t="shared" si="29"/>
        <v>41815.452534722222</v>
      </c>
      <c r="U269">
        <f>_xlfn.DAYS(Table1[[#This Row],[Date Ended Conversion]],Table1[[#This Row],[Date Created Conversion]])</f>
        <v>30</v>
      </c>
    </row>
    <row r="270" spans="1:21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 s="9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1">
        <f t="shared" si="29"/>
        <v>40854.194189814814</v>
      </c>
      <c r="U270">
        <f>_xlfn.DAYS(Table1[[#This Row],[Date Ended Conversion]],Table1[[#This Row],[Date Created Conversion]])</f>
        <v>45</v>
      </c>
    </row>
    <row r="271" spans="1:21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 s="9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1">
        <f t="shared" si="29"/>
        <v>42788.197013888886</v>
      </c>
      <c r="U271">
        <f>_xlfn.DAYS(Table1[[#This Row],[Date Ended Conversion]],Table1[[#This Row],[Date Created Conversion]])</f>
        <v>30</v>
      </c>
    </row>
    <row r="272" spans="1:21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 s="9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1">
        <f t="shared" si="29"/>
        <v>40688.166666666664</v>
      </c>
      <c r="U272">
        <f>_xlfn.DAYS(Table1[[#This Row],[Date Ended Conversion]],Table1[[#This Row],[Date Created Conversion]])</f>
        <v>51</v>
      </c>
    </row>
    <row r="273" spans="1:21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 s="9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1">
        <f t="shared" si="29"/>
        <v>41641.333333333336</v>
      </c>
      <c r="U273">
        <f>_xlfn.DAYS(Table1[[#This Row],[Date Ended Conversion]],Table1[[#This Row],[Date Created Conversion]])</f>
        <v>29</v>
      </c>
    </row>
    <row r="274" spans="1:21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 s="9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1">
        <f t="shared" si="29"/>
        <v>40296.78402777778</v>
      </c>
      <c r="U274">
        <f>_xlfn.DAYS(Table1[[#This Row],[Date Ended Conversion]],Table1[[#This Row],[Date Created Conversion]])</f>
        <v>61</v>
      </c>
    </row>
    <row r="275" spans="1:21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 s="9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1">
        <f t="shared" si="29"/>
        <v>40727.498449074075</v>
      </c>
      <c r="U275">
        <f>_xlfn.DAYS(Table1[[#This Row],[Date Ended Conversion]],Table1[[#This Row],[Date Created Conversion]])</f>
        <v>30</v>
      </c>
    </row>
    <row r="276" spans="1:21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 s="9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1">
        <f t="shared" si="29"/>
        <v>41004.290972222225</v>
      </c>
      <c r="U276">
        <f>_xlfn.DAYS(Table1[[#This Row],[Date Ended Conversion]],Table1[[#This Row],[Date Created Conversion]])</f>
        <v>35</v>
      </c>
    </row>
    <row r="277" spans="1:21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 s="9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1">
        <f t="shared" si="29"/>
        <v>41223.073680555557</v>
      </c>
      <c r="U277">
        <f>_xlfn.DAYS(Table1[[#This Row],[Date Ended Conversion]],Table1[[#This Row],[Date Created Conversion]])</f>
        <v>30</v>
      </c>
    </row>
    <row r="278" spans="1:21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 s="9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1">
        <f t="shared" si="29"/>
        <v>41027.040208333332</v>
      </c>
      <c r="U278">
        <f>_xlfn.DAYS(Table1[[#This Row],[Date Ended Conversion]],Table1[[#This Row],[Date Created Conversion]])</f>
        <v>60</v>
      </c>
    </row>
    <row r="279" spans="1:21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 s="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1">
        <f t="shared" si="29"/>
        <v>42147.891423611116</v>
      </c>
      <c r="U279">
        <f>_xlfn.DAYS(Table1[[#This Row],[Date Ended Conversion]],Table1[[#This Row],[Date Created Conversion]])</f>
        <v>30</v>
      </c>
    </row>
    <row r="280" spans="1:21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 s="9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1">
        <f t="shared" si="29"/>
        <v>41194.040960648148</v>
      </c>
      <c r="U280">
        <f>_xlfn.DAYS(Table1[[#This Row],[Date Ended Conversion]],Table1[[#This Row],[Date Created Conversion]])</f>
        <v>30</v>
      </c>
    </row>
    <row r="281" spans="1:21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 s="9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1">
        <f t="shared" si="29"/>
        <v>42793.084027777775</v>
      </c>
      <c r="U281">
        <f>_xlfn.DAYS(Table1[[#This Row],[Date Ended Conversion]],Table1[[#This Row],[Date Created Conversion]])</f>
        <v>34</v>
      </c>
    </row>
    <row r="282" spans="1:21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 s="9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1">
        <f t="shared" si="29"/>
        <v>41789.590682870366</v>
      </c>
      <c r="U282">
        <f>_xlfn.DAYS(Table1[[#This Row],[Date Ended Conversion]],Table1[[#This Row],[Date Created Conversion]])</f>
        <v>45</v>
      </c>
    </row>
    <row r="283" spans="1:21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 s="9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1">
        <f t="shared" si="29"/>
        <v>40035.80972222222</v>
      </c>
      <c r="U283">
        <f>_xlfn.DAYS(Table1[[#This Row],[Date Ended Conversion]],Table1[[#This Row],[Date Created Conversion]])</f>
        <v>85</v>
      </c>
    </row>
    <row r="284" spans="1:21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 s="9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1">
        <f t="shared" si="29"/>
        <v>40231.916666666664</v>
      </c>
      <c r="U284">
        <f>_xlfn.DAYS(Table1[[#This Row],[Date Ended Conversion]],Table1[[#This Row],[Date Created Conversion]])</f>
        <v>37</v>
      </c>
    </row>
    <row r="285" spans="1:21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 s="9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1">
        <f t="shared" si="29"/>
        <v>40695.207638888889</v>
      </c>
      <c r="U285">
        <f>_xlfn.DAYS(Table1[[#This Row],[Date Ended Conversion]],Table1[[#This Row],[Date Created Conversion]])</f>
        <v>20</v>
      </c>
    </row>
    <row r="286" spans="1:21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 s="9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1">
        <f t="shared" si="29"/>
        <v>40929.738194444442</v>
      </c>
      <c r="U286">
        <f>_xlfn.DAYS(Table1[[#This Row],[Date Ended Conversion]],Table1[[#This Row],[Date Created Conversion]])</f>
        <v>25</v>
      </c>
    </row>
    <row r="287" spans="1:21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 s="9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1">
        <f t="shared" si="29"/>
        <v>41536.756111111114</v>
      </c>
      <c r="U287">
        <f>_xlfn.DAYS(Table1[[#This Row],[Date Ended Conversion]],Table1[[#This Row],[Date Created Conversion]])</f>
        <v>30</v>
      </c>
    </row>
    <row r="288" spans="1:21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 s="9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1">
        <f t="shared" si="29"/>
        <v>41358.774583333332</v>
      </c>
      <c r="U288">
        <f>_xlfn.DAYS(Table1[[#This Row],[Date Ended Conversion]],Table1[[#This Row],[Date Created Conversion]])</f>
        <v>45</v>
      </c>
    </row>
    <row r="289" spans="1:21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 s="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1">
        <f t="shared" si="29"/>
        <v>41215.166666666664</v>
      </c>
      <c r="U289">
        <f>_xlfn.DAYS(Table1[[#This Row],[Date Ended Conversion]],Table1[[#This Row],[Date Created Conversion]])</f>
        <v>31</v>
      </c>
    </row>
    <row r="290" spans="1:21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 s="9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1">
        <f t="shared" si="29"/>
        <v>41086.168900462959</v>
      </c>
      <c r="U290">
        <f>_xlfn.DAYS(Table1[[#This Row],[Date Ended Conversion]],Table1[[#This Row],[Date Created Conversion]])</f>
        <v>35</v>
      </c>
    </row>
    <row r="291" spans="1:21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 s="9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1">
        <f t="shared" si="29"/>
        <v>41580.456412037034</v>
      </c>
      <c r="U291">
        <f>_xlfn.DAYS(Table1[[#This Row],[Date Ended Conversion]],Table1[[#This Row],[Date Created Conversion]])</f>
        <v>30</v>
      </c>
    </row>
    <row r="292" spans="1:21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 s="9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1">
        <f t="shared" si="29"/>
        <v>40576.332638888889</v>
      </c>
      <c r="U292">
        <f>_xlfn.DAYS(Table1[[#This Row],[Date Ended Conversion]],Table1[[#This Row],[Date Created Conversion]])</f>
        <v>50</v>
      </c>
    </row>
    <row r="293" spans="1:21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 s="9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1">
        <f t="shared" si="29"/>
        <v>41395.000694444447</v>
      </c>
      <c r="U293">
        <f>_xlfn.DAYS(Table1[[#This Row],[Date Ended Conversion]],Table1[[#This Row],[Date Created Conversion]])</f>
        <v>19</v>
      </c>
    </row>
    <row r="294" spans="1:21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 s="9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1">
        <f t="shared" si="29"/>
        <v>40845.165972222225</v>
      </c>
      <c r="U294">
        <f>_xlfn.DAYS(Table1[[#This Row],[Date Ended Conversion]],Table1[[#This Row],[Date Created Conversion]])</f>
        <v>33</v>
      </c>
    </row>
    <row r="295" spans="1:21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 s="9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1">
        <f t="shared" si="29"/>
        <v>41749.667986111112</v>
      </c>
      <c r="U295">
        <f>_xlfn.DAYS(Table1[[#This Row],[Date Ended Conversion]],Table1[[#This Row],[Date Created Conversion]])</f>
        <v>30</v>
      </c>
    </row>
    <row r="296" spans="1:21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 s="9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1">
        <f t="shared" si="29"/>
        <v>40378.666666666664</v>
      </c>
      <c r="U296">
        <f>_xlfn.DAYS(Table1[[#This Row],[Date Ended Conversion]],Table1[[#This Row],[Date Created Conversion]])</f>
        <v>35</v>
      </c>
    </row>
    <row r="297" spans="1:21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 s="9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1">
        <f t="shared" si="29"/>
        <v>41579</v>
      </c>
      <c r="U297">
        <f>_xlfn.DAYS(Table1[[#This Row],[Date Ended Conversion]],Table1[[#This Row],[Date Created Conversion]])</f>
        <v>60</v>
      </c>
    </row>
    <row r="298" spans="1:21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 s="9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1">
        <f t="shared" si="29"/>
        <v>41159.475497685184</v>
      </c>
      <c r="U298">
        <f>_xlfn.DAYS(Table1[[#This Row],[Date Ended Conversion]],Table1[[#This Row],[Date Created Conversion]])</f>
        <v>25</v>
      </c>
    </row>
    <row r="299" spans="1:21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 s="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1">
        <f t="shared" si="29"/>
        <v>42125.165972222225</v>
      </c>
      <c r="U299">
        <f>_xlfn.DAYS(Table1[[#This Row],[Date Ended Conversion]],Table1[[#This Row],[Date Created Conversion]])</f>
        <v>36</v>
      </c>
    </row>
    <row r="300" spans="1:21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 s="9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1">
        <f t="shared" si="29"/>
        <v>41768.875</v>
      </c>
      <c r="U300">
        <f>_xlfn.DAYS(Table1[[#This Row],[Date Ended Conversion]],Table1[[#This Row],[Date Created Conversion]])</f>
        <v>59</v>
      </c>
    </row>
    <row r="301" spans="1:21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 s="9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1">
        <f t="shared" si="29"/>
        <v>40499.266898148147</v>
      </c>
      <c r="U301">
        <f>_xlfn.DAYS(Table1[[#This Row],[Date Ended Conversion]],Table1[[#This Row],[Date Created Conversion]])</f>
        <v>30</v>
      </c>
    </row>
    <row r="302" spans="1:21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 s="9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1">
        <f t="shared" si="29"/>
        <v>40657.959930555553</v>
      </c>
      <c r="U302">
        <f>_xlfn.DAYS(Table1[[#This Row],[Date Ended Conversion]],Table1[[#This Row],[Date Created Conversion]])</f>
        <v>31</v>
      </c>
    </row>
    <row r="303" spans="1:21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 s="9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1">
        <f t="shared" si="29"/>
        <v>41352.696006944447</v>
      </c>
      <c r="U303">
        <f>_xlfn.DAYS(Table1[[#This Row],[Date Ended Conversion]],Table1[[#This Row],[Date Created Conversion]])</f>
        <v>40</v>
      </c>
    </row>
    <row r="304" spans="1:21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 s="9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1">
        <f t="shared" si="29"/>
        <v>40963.856921296298</v>
      </c>
      <c r="U304">
        <f>_xlfn.DAYS(Table1[[#This Row],[Date Ended Conversion]],Table1[[#This Row],[Date Created Conversion]])</f>
        <v>30</v>
      </c>
    </row>
    <row r="305" spans="1:21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 s="9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1">
        <f t="shared" si="29"/>
        <v>41062.071134259262</v>
      </c>
      <c r="U305">
        <f>_xlfn.DAYS(Table1[[#This Row],[Date Ended Conversion]],Table1[[#This Row],[Date Created Conversion]])</f>
        <v>30</v>
      </c>
    </row>
    <row r="306" spans="1:21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 s="9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1">
        <f t="shared" si="29"/>
        <v>41153.083333333336</v>
      </c>
      <c r="U306">
        <f>_xlfn.DAYS(Table1[[#This Row],[Date Ended Conversion]],Table1[[#This Row],[Date Created Conversion]])</f>
        <v>39</v>
      </c>
    </row>
    <row r="307" spans="1:21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 s="9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1">
        <f t="shared" si="29"/>
        <v>40978.630196759259</v>
      </c>
      <c r="U307">
        <f>_xlfn.DAYS(Table1[[#This Row],[Date Ended Conversion]],Table1[[#This Row],[Date Created Conversion]])</f>
        <v>30</v>
      </c>
    </row>
    <row r="308" spans="1:21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 s="9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1">
        <f t="shared" si="29"/>
        <v>41353.795520833337</v>
      </c>
      <c r="U308">
        <f>_xlfn.DAYS(Table1[[#This Row],[Date Ended Conversion]],Table1[[#This Row],[Date Created Conversion]])</f>
        <v>20</v>
      </c>
    </row>
    <row r="309" spans="1:21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 s="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1">
        <f t="shared" si="29"/>
        <v>41312.944456018515</v>
      </c>
      <c r="U309">
        <f>_xlfn.DAYS(Table1[[#This Row],[Date Ended Conversion]],Table1[[#This Row],[Date Created Conversion]])</f>
        <v>30</v>
      </c>
    </row>
    <row r="310" spans="1:21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 s="9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1">
        <f t="shared" si="29"/>
        <v>40612.694560185184</v>
      </c>
      <c r="U310">
        <f>_xlfn.DAYS(Table1[[#This Row],[Date Ended Conversion]],Table1[[#This Row],[Date Created Conversion]])</f>
        <v>45</v>
      </c>
    </row>
    <row r="311" spans="1:21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 s="9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1">
        <f t="shared" si="29"/>
        <v>41155.751550925925</v>
      </c>
      <c r="U311">
        <f>_xlfn.DAYS(Table1[[#This Row],[Date Ended Conversion]],Table1[[#This Row],[Date Created Conversion]])</f>
        <v>21</v>
      </c>
    </row>
    <row r="312" spans="1:21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 s="9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1">
        <f t="shared" si="29"/>
        <v>40836.083333333336</v>
      </c>
      <c r="U312">
        <f>_xlfn.DAYS(Table1[[#This Row],[Date Ended Conversion]],Table1[[#This Row],[Date Created Conversion]])</f>
        <v>15</v>
      </c>
    </row>
    <row r="313" spans="1:21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 s="9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1">
        <f t="shared" si="29"/>
        <v>40909.332638888889</v>
      </c>
      <c r="U313">
        <f>_xlfn.DAYS(Table1[[#This Row],[Date Ended Conversion]],Table1[[#This Row],[Date Created Conversion]])</f>
        <v>41</v>
      </c>
    </row>
    <row r="314" spans="1:21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 s="9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1">
        <f t="shared" si="29"/>
        <v>41378.877685185187</v>
      </c>
      <c r="U314">
        <f>_xlfn.DAYS(Table1[[#This Row],[Date Ended Conversion]],Table1[[#This Row],[Date Created Conversion]])</f>
        <v>30</v>
      </c>
    </row>
    <row r="315" spans="1:21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 s="9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1">
        <f t="shared" si="29"/>
        <v>40401.665972222225</v>
      </c>
      <c r="U315">
        <f>_xlfn.DAYS(Table1[[#This Row],[Date Ended Conversion]],Table1[[#This Row],[Date Created Conversion]])</f>
        <v>44</v>
      </c>
    </row>
    <row r="316" spans="1:21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 s="9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1">
        <f t="shared" si="29"/>
        <v>41334.833194444444</v>
      </c>
      <c r="U316">
        <f>_xlfn.DAYS(Table1[[#This Row],[Date Ended Conversion]],Table1[[#This Row],[Date Created Conversion]])</f>
        <v>30</v>
      </c>
    </row>
    <row r="317" spans="1:21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 s="9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1">
        <f t="shared" si="29"/>
        <v>41143.77238425926</v>
      </c>
      <c r="U317">
        <f>_xlfn.DAYS(Table1[[#This Row],[Date Ended Conversion]],Table1[[#This Row],[Date Created Conversion]])</f>
        <v>30</v>
      </c>
    </row>
    <row r="318" spans="1:21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 s="9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1">
        <f t="shared" si="29"/>
        <v>41984.207638888889</v>
      </c>
      <c r="U318">
        <f>_xlfn.DAYS(Table1[[#This Row],[Date Ended Conversion]],Table1[[#This Row],[Date Created Conversion]])</f>
        <v>34</v>
      </c>
    </row>
    <row r="319" spans="1:21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 s="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1">
        <f t="shared" si="29"/>
        <v>41619.676886574074</v>
      </c>
      <c r="U319">
        <f>_xlfn.DAYS(Table1[[#This Row],[Date Ended Conversion]],Table1[[#This Row],[Date Created Conversion]])</f>
        <v>30</v>
      </c>
    </row>
    <row r="320" spans="1:21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 s="9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1">
        <f t="shared" si="29"/>
        <v>41359.997118055559</v>
      </c>
      <c r="U320">
        <f>_xlfn.DAYS(Table1[[#This Row],[Date Ended Conversion]],Table1[[#This Row],[Date Created Conversion]])</f>
        <v>29</v>
      </c>
    </row>
    <row r="321" spans="1:21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 s="9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1">
        <f t="shared" si="29"/>
        <v>40211.332638888889</v>
      </c>
      <c r="U321">
        <f>_xlfn.DAYS(Table1[[#This Row],[Date Ended Conversion]],Table1[[#This Row],[Date Created Conversion]])</f>
        <v>88</v>
      </c>
    </row>
    <row r="322" spans="1:21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 s="9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1">
        <f t="shared" si="29"/>
        <v>42360.958333333328</v>
      </c>
      <c r="U322">
        <f>_xlfn.DAYS(Table1[[#This Row],[Date Ended Conversion]],Table1[[#This Row],[Date Created Conversion]])</f>
        <v>29</v>
      </c>
    </row>
    <row r="323" spans="1:21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 s="9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7">
        <f t="shared" ref="P323:P386" si="31">IF(L323&lt;&gt;0,E323/L323,0)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3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  <c r="U323">
        <f>_xlfn.DAYS(Table1[[#This Row],[Date Ended Conversion]],Table1[[#This Row],[Date Created Conversion]])</f>
        <v>35</v>
      </c>
    </row>
    <row r="324" spans="1:21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 s="9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1">
        <f t="shared" si="35"/>
        <v>42503.57</v>
      </c>
      <c r="U324">
        <f>_xlfn.DAYS(Table1[[#This Row],[Date Ended Conversion]],Table1[[#This Row],[Date Created Conversion]])</f>
        <v>30</v>
      </c>
    </row>
    <row r="325" spans="1:21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 s="9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1">
        <f t="shared" si="35"/>
        <v>42725.332638888889</v>
      </c>
      <c r="U325">
        <f>_xlfn.DAYS(Table1[[#This Row],[Date Ended Conversion]],Table1[[#This Row],[Date Created Conversion]])</f>
        <v>28</v>
      </c>
    </row>
    <row r="326" spans="1:21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 s="9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1">
        <f t="shared" si="35"/>
        <v>42217.626250000001</v>
      </c>
      <c r="U326">
        <f>_xlfn.DAYS(Table1[[#This Row],[Date Ended Conversion]],Table1[[#This Row],[Date Created Conversion]])</f>
        <v>33</v>
      </c>
    </row>
    <row r="327" spans="1:21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 s="9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1">
        <f t="shared" si="35"/>
        <v>42724.187881944439</v>
      </c>
      <c r="U327">
        <f>_xlfn.DAYS(Table1[[#This Row],[Date Ended Conversion]],Table1[[#This Row],[Date Created Conversion]])</f>
        <v>35</v>
      </c>
    </row>
    <row r="328" spans="1:21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 s="9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1">
        <f t="shared" si="35"/>
        <v>42808.956250000003</v>
      </c>
      <c r="U328">
        <f>_xlfn.DAYS(Table1[[#This Row],[Date Ended Conversion]],Table1[[#This Row],[Date Created Conversion]])</f>
        <v>33</v>
      </c>
    </row>
    <row r="329" spans="1:21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 s="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1">
        <f t="shared" si="35"/>
        <v>42085.333333333328</v>
      </c>
      <c r="U329">
        <f>_xlfn.DAYS(Table1[[#This Row],[Date Ended Conversion]],Table1[[#This Row],[Date Created Conversion]])</f>
        <v>27</v>
      </c>
    </row>
    <row r="330" spans="1:21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 s="9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1">
        <f t="shared" si="35"/>
        <v>42309.166666666672</v>
      </c>
      <c r="U330">
        <f>_xlfn.DAYS(Table1[[#This Row],[Date Ended Conversion]],Table1[[#This Row],[Date Created Conversion]])</f>
        <v>31</v>
      </c>
    </row>
    <row r="331" spans="1:21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 s="9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1">
        <f t="shared" si="35"/>
        <v>42315.166666666672</v>
      </c>
      <c r="U331">
        <f>_xlfn.DAYS(Table1[[#This Row],[Date Ended Conversion]],Table1[[#This Row],[Date Created Conversion]])</f>
        <v>24</v>
      </c>
    </row>
    <row r="332" spans="1:21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 s="9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1">
        <f t="shared" si="35"/>
        <v>41411.165972222225</v>
      </c>
      <c r="U332">
        <f>_xlfn.DAYS(Table1[[#This Row],[Date Ended Conversion]],Table1[[#This Row],[Date Created Conversion]])</f>
        <v>32</v>
      </c>
    </row>
    <row r="333" spans="1:21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 s="9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1">
        <f t="shared" si="35"/>
        <v>42538.581412037034</v>
      </c>
      <c r="U333">
        <f>_xlfn.DAYS(Table1[[#This Row],[Date Ended Conversion]],Table1[[#This Row],[Date Created Conversion]])</f>
        <v>31</v>
      </c>
    </row>
    <row r="334" spans="1:21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 s="9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1">
        <f t="shared" si="35"/>
        <v>42305.333333333328</v>
      </c>
      <c r="U334">
        <f>_xlfn.DAYS(Table1[[#This Row],[Date Ended Conversion]],Table1[[#This Row],[Date Created Conversion]])</f>
        <v>42</v>
      </c>
    </row>
    <row r="335" spans="1:21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 s="9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1">
        <f t="shared" si="35"/>
        <v>42467.59480324074</v>
      </c>
      <c r="U335">
        <f>_xlfn.DAYS(Table1[[#This Row],[Date Ended Conversion]],Table1[[#This Row],[Date Created Conversion]])</f>
        <v>30</v>
      </c>
    </row>
    <row r="336" spans="1:21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 s="9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1">
        <f t="shared" si="35"/>
        <v>42139.791666666672</v>
      </c>
      <c r="U336">
        <f>_xlfn.DAYS(Table1[[#This Row],[Date Ended Conversion]],Table1[[#This Row],[Date Created Conversion]])</f>
        <v>38</v>
      </c>
    </row>
    <row r="337" spans="1:21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 s="9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1">
        <f t="shared" si="35"/>
        <v>42132.916666666672</v>
      </c>
      <c r="U337">
        <f>_xlfn.DAYS(Table1[[#This Row],[Date Ended Conversion]],Table1[[#This Row],[Date Created Conversion]])</f>
        <v>31</v>
      </c>
    </row>
    <row r="338" spans="1:21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 s="9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1">
        <f t="shared" si="35"/>
        <v>42321.637939814813</v>
      </c>
      <c r="U338">
        <f>_xlfn.DAYS(Table1[[#This Row],[Date Ended Conversion]],Table1[[#This Row],[Date Created Conversion]])</f>
        <v>30</v>
      </c>
    </row>
    <row r="339" spans="1:21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 s="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1">
        <f t="shared" si="35"/>
        <v>42077.086898148147</v>
      </c>
      <c r="U339">
        <f>_xlfn.DAYS(Table1[[#This Row],[Date Ended Conversion]],Table1[[#This Row],[Date Created Conversion]])</f>
        <v>30</v>
      </c>
    </row>
    <row r="340" spans="1:21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 s="9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1">
        <f t="shared" si="35"/>
        <v>42616.041666666672</v>
      </c>
      <c r="U340">
        <f>_xlfn.DAYS(Table1[[#This Row],[Date Ended Conversion]],Table1[[#This Row],[Date Created Conversion]])</f>
        <v>57</v>
      </c>
    </row>
    <row r="341" spans="1:21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 s="9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1">
        <f t="shared" si="35"/>
        <v>42123.760046296295</v>
      </c>
      <c r="U341">
        <f>_xlfn.DAYS(Table1[[#This Row],[Date Ended Conversion]],Table1[[#This Row],[Date Created Conversion]])</f>
        <v>30</v>
      </c>
    </row>
    <row r="342" spans="1:21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 s="9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1">
        <f t="shared" si="35"/>
        <v>42802.875</v>
      </c>
      <c r="U342">
        <f>_xlfn.DAYS(Table1[[#This Row],[Date Ended Conversion]],Table1[[#This Row],[Date Created Conversion]])</f>
        <v>30</v>
      </c>
    </row>
    <row r="343" spans="1:21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 s="9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1">
        <f t="shared" si="35"/>
        <v>41913.165972222225</v>
      </c>
      <c r="U343">
        <f>_xlfn.DAYS(Table1[[#This Row],[Date Ended Conversion]],Table1[[#This Row],[Date Created Conversion]])</f>
        <v>19</v>
      </c>
    </row>
    <row r="344" spans="1:21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 s="9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1">
        <f t="shared" si="35"/>
        <v>42489.780844907407</v>
      </c>
      <c r="U344">
        <f>_xlfn.DAYS(Table1[[#This Row],[Date Ended Conversion]],Table1[[#This Row],[Date Created Conversion]])</f>
        <v>30</v>
      </c>
    </row>
    <row r="345" spans="1:21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 s="9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1">
        <f t="shared" si="35"/>
        <v>41957.125</v>
      </c>
      <c r="U345">
        <f>_xlfn.DAYS(Table1[[#This Row],[Date Ended Conversion]],Table1[[#This Row],[Date Created Conversion]])</f>
        <v>31</v>
      </c>
    </row>
    <row r="346" spans="1:21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 s="9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1">
        <f t="shared" si="35"/>
        <v>42156.097222222219</v>
      </c>
      <c r="U346">
        <f>_xlfn.DAYS(Table1[[#This Row],[Date Ended Conversion]],Table1[[#This Row],[Date Created Conversion]])</f>
        <v>45</v>
      </c>
    </row>
    <row r="347" spans="1:21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 s="9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1">
        <f t="shared" si="35"/>
        <v>42144.944328703699</v>
      </c>
      <c r="U347">
        <f>_xlfn.DAYS(Table1[[#This Row],[Date Ended Conversion]],Table1[[#This Row],[Date Created Conversion]])</f>
        <v>30</v>
      </c>
    </row>
    <row r="348" spans="1:21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 s="9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1">
        <f t="shared" si="35"/>
        <v>42291.500243055561</v>
      </c>
      <c r="U348">
        <f>_xlfn.DAYS(Table1[[#This Row],[Date Ended Conversion]],Table1[[#This Row],[Date Created Conversion]])</f>
        <v>30</v>
      </c>
    </row>
    <row r="349" spans="1:21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 s="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1">
        <f t="shared" si="35"/>
        <v>42322.537141203706</v>
      </c>
      <c r="U349">
        <f>_xlfn.DAYS(Table1[[#This Row],[Date Ended Conversion]],Table1[[#This Row],[Date Created Conversion]])</f>
        <v>30</v>
      </c>
    </row>
    <row r="350" spans="1:21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 s="9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1">
        <f t="shared" si="35"/>
        <v>42237.58699074074</v>
      </c>
      <c r="U350">
        <f>_xlfn.DAYS(Table1[[#This Row],[Date Ended Conversion]],Table1[[#This Row],[Date Created Conversion]])</f>
        <v>30</v>
      </c>
    </row>
    <row r="351" spans="1:21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 s="9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1">
        <f t="shared" si="35"/>
        <v>42790.498935185184</v>
      </c>
      <c r="U351">
        <f>_xlfn.DAYS(Table1[[#This Row],[Date Ended Conversion]],Table1[[#This Row],[Date Created Conversion]])</f>
        <v>30</v>
      </c>
    </row>
    <row r="352" spans="1:21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 s="9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1">
        <f t="shared" si="35"/>
        <v>42624.165972222225</v>
      </c>
      <c r="U352">
        <f>_xlfn.DAYS(Table1[[#This Row],[Date Ended Conversion]],Table1[[#This Row],[Date Created Conversion]])</f>
        <v>38</v>
      </c>
    </row>
    <row r="353" spans="1:21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 s="9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1">
        <f t="shared" si="35"/>
        <v>42467.923078703709</v>
      </c>
      <c r="U353">
        <f>_xlfn.DAYS(Table1[[#This Row],[Date Ended Conversion]],Table1[[#This Row],[Date Created Conversion]])</f>
        <v>40</v>
      </c>
    </row>
    <row r="354" spans="1:21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 s="9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1">
        <f t="shared" si="35"/>
        <v>41920.167453703703</v>
      </c>
      <c r="U354">
        <f>_xlfn.DAYS(Table1[[#This Row],[Date Ended Conversion]],Table1[[#This Row],[Date Created Conversion]])</f>
        <v>30</v>
      </c>
    </row>
    <row r="355" spans="1:21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 s="9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1">
        <f t="shared" si="35"/>
        <v>42327.833553240736</v>
      </c>
      <c r="U355">
        <f>_xlfn.DAYS(Table1[[#This Row],[Date Ended Conversion]],Table1[[#This Row],[Date Created Conversion]])</f>
        <v>30</v>
      </c>
    </row>
    <row r="356" spans="1:21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 s="9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1">
        <f t="shared" si="35"/>
        <v>42468.786122685182</v>
      </c>
      <c r="U356">
        <f>_xlfn.DAYS(Table1[[#This Row],[Date Ended Conversion]],Table1[[#This Row],[Date Created Conversion]])</f>
        <v>30</v>
      </c>
    </row>
    <row r="357" spans="1:21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 s="9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1">
        <f t="shared" si="35"/>
        <v>41974.3355787037</v>
      </c>
      <c r="U357">
        <f>_xlfn.DAYS(Table1[[#This Row],[Date Ended Conversion]],Table1[[#This Row],[Date Created Conversion]])</f>
        <v>31</v>
      </c>
    </row>
    <row r="358" spans="1:21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 s="9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1">
        <f t="shared" si="35"/>
        <v>42445.761493055557</v>
      </c>
      <c r="U358">
        <f>_xlfn.DAYS(Table1[[#This Row],[Date Ended Conversion]],Table1[[#This Row],[Date Created Conversion]])</f>
        <v>30</v>
      </c>
    </row>
    <row r="359" spans="1:21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 s="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1">
        <f t="shared" si="35"/>
        <v>42118.222187499996</v>
      </c>
      <c r="U359">
        <f>_xlfn.DAYS(Table1[[#This Row],[Date Ended Conversion]],Table1[[#This Row],[Date Created Conversion]])</f>
        <v>40</v>
      </c>
    </row>
    <row r="360" spans="1:21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 s="9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1">
        <f t="shared" si="35"/>
        <v>42536.625</v>
      </c>
      <c r="U360">
        <f>_xlfn.DAYS(Table1[[#This Row],[Date Ended Conversion]],Table1[[#This Row],[Date Created Conversion]])</f>
        <v>29</v>
      </c>
    </row>
    <row r="361" spans="1:21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 s="9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1">
        <f t="shared" si="35"/>
        <v>41957.216666666667</v>
      </c>
      <c r="U361">
        <f>_xlfn.DAYS(Table1[[#This Row],[Date Ended Conversion]],Table1[[#This Row],[Date Created Conversion]])</f>
        <v>22</v>
      </c>
    </row>
    <row r="362" spans="1:21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 s="9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1">
        <f t="shared" si="35"/>
        <v>42208.132638888885</v>
      </c>
      <c r="U362">
        <f>_xlfn.DAYS(Table1[[#This Row],[Date Ended Conversion]],Table1[[#This Row],[Date Created Conversion]])</f>
        <v>45</v>
      </c>
    </row>
    <row r="363" spans="1:21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 s="9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1">
        <f t="shared" si="35"/>
        <v>41966.042893518519</v>
      </c>
      <c r="U363">
        <f>_xlfn.DAYS(Table1[[#This Row],[Date Ended Conversion]],Table1[[#This Row],[Date Created Conversion]])</f>
        <v>30</v>
      </c>
    </row>
    <row r="364" spans="1:21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 s="9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1">
        <f t="shared" si="35"/>
        <v>41859</v>
      </c>
      <c r="U364">
        <f>_xlfn.DAYS(Table1[[#This Row],[Date Ended Conversion]],Table1[[#This Row],[Date Created Conversion]])</f>
        <v>22</v>
      </c>
    </row>
    <row r="365" spans="1:21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 s="9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1">
        <f t="shared" si="35"/>
        <v>40300.806944444441</v>
      </c>
      <c r="U365">
        <f>_xlfn.DAYS(Table1[[#This Row],[Date Ended Conversion]],Table1[[#This Row],[Date Created Conversion]])</f>
        <v>45</v>
      </c>
    </row>
    <row r="366" spans="1:21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 s="9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1">
        <f t="shared" si="35"/>
        <v>41811.165972222225</v>
      </c>
      <c r="U366">
        <f>_xlfn.DAYS(Table1[[#This Row],[Date Ended Conversion]],Table1[[#This Row],[Date Created Conversion]])</f>
        <v>31</v>
      </c>
    </row>
    <row r="367" spans="1:21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 s="9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1">
        <f t="shared" si="35"/>
        <v>41698.606469907405</v>
      </c>
      <c r="U367">
        <f>_xlfn.DAYS(Table1[[#This Row],[Date Ended Conversion]],Table1[[#This Row],[Date Created Conversion]])</f>
        <v>30</v>
      </c>
    </row>
    <row r="368" spans="1:21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 s="9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1">
        <f t="shared" si="35"/>
        <v>41049.793032407404</v>
      </c>
      <c r="U368">
        <f>_xlfn.DAYS(Table1[[#This Row],[Date Ended Conversion]],Table1[[#This Row],[Date Created Conversion]])</f>
        <v>30</v>
      </c>
    </row>
    <row r="369" spans="1:21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 s="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1">
        <f t="shared" si="35"/>
        <v>41395.207638888889</v>
      </c>
      <c r="U369">
        <f>_xlfn.DAYS(Table1[[#This Row],[Date Ended Conversion]],Table1[[#This Row],[Date Created Conversion]])</f>
        <v>40</v>
      </c>
    </row>
    <row r="370" spans="1:21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 s="9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1">
        <f t="shared" si="35"/>
        <v>42078.563912037032</v>
      </c>
      <c r="U370">
        <f>_xlfn.DAYS(Table1[[#This Row],[Date Ended Conversion]],Table1[[#This Row],[Date Created Conversion]])</f>
        <v>35</v>
      </c>
    </row>
    <row r="371" spans="1:21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 s="9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1">
        <f t="shared" si="35"/>
        <v>40923.551724537036</v>
      </c>
      <c r="U371">
        <f>_xlfn.DAYS(Table1[[#This Row],[Date Ended Conversion]],Table1[[#This Row],[Date Created Conversion]])</f>
        <v>30</v>
      </c>
    </row>
    <row r="372" spans="1:21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 s="9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1">
        <f t="shared" si="35"/>
        <v>42741.795138888891</v>
      </c>
      <c r="U372">
        <f>_xlfn.DAYS(Table1[[#This Row],[Date Ended Conversion]],Table1[[#This Row],[Date Created Conversion]])</f>
        <v>30</v>
      </c>
    </row>
    <row r="373" spans="1:21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 s="9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1">
        <f t="shared" si="35"/>
        <v>41306.767812500002</v>
      </c>
      <c r="U373">
        <f>_xlfn.DAYS(Table1[[#This Row],[Date Ended Conversion]],Table1[[#This Row],[Date Created Conversion]])</f>
        <v>45</v>
      </c>
    </row>
    <row r="374" spans="1:21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 s="9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1">
        <f t="shared" si="35"/>
        <v>42465.666666666672</v>
      </c>
      <c r="U374">
        <f>_xlfn.DAYS(Table1[[#This Row],[Date Ended Conversion]],Table1[[#This Row],[Date Created Conversion]])</f>
        <v>40</v>
      </c>
    </row>
    <row r="375" spans="1:21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 s="9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1">
        <f t="shared" si="35"/>
        <v>41108.91201388889</v>
      </c>
      <c r="U375">
        <f>_xlfn.DAYS(Table1[[#This Row],[Date Ended Conversion]],Table1[[#This Row],[Date Created Conversion]])</f>
        <v>30</v>
      </c>
    </row>
    <row r="376" spans="1:21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 s="9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1">
        <f t="shared" si="35"/>
        <v>40802.889247685183</v>
      </c>
      <c r="U376">
        <f>_xlfn.DAYS(Table1[[#This Row],[Date Ended Conversion]],Table1[[#This Row],[Date Created Conversion]])</f>
        <v>45</v>
      </c>
    </row>
    <row r="377" spans="1:21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 s="9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1">
        <f t="shared" si="35"/>
        <v>41699.720833333333</v>
      </c>
      <c r="U377">
        <f>_xlfn.DAYS(Table1[[#This Row],[Date Ended Conversion]],Table1[[#This Row],[Date Created Conversion]])</f>
        <v>42</v>
      </c>
    </row>
    <row r="378" spans="1:21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 s="9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1">
        <f t="shared" si="35"/>
        <v>42607.452731481477</v>
      </c>
      <c r="U378">
        <f>_xlfn.DAYS(Table1[[#This Row],[Date Ended Conversion]],Table1[[#This Row],[Date Created Conversion]])</f>
        <v>31</v>
      </c>
    </row>
    <row r="379" spans="1:21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 s="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1">
        <f t="shared" si="35"/>
        <v>42322.292361111111</v>
      </c>
      <c r="U379">
        <f>_xlfn.DAYS(Table1[[#This Row],[Date Ended Conversion]],Table1[[#This Row],[Date Created Conversion]])</f>
        <v>30</v>
      </c>
    </row>
    <row r="380" spans="1:21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 s="9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1">
        <f t="shared" si="35"/>
        <v>42394.994444444441</v>
      </c>
      <c r="U380">
        <f>_xlfn.DAYS(Table1[[#This Row],[Date Ended Conversion]],Table1[[#This Row],[Date Created Conversion]])</f>
        <v>24</v>
      </c>
    </row>
    <row r="381" spans="1:21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 s="9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1">
        <f t="shared" si="35"/>
        <v>41032.688333333332</v>
      </c>
      <c r="U381">
        <f>_xlfn.DAYS(Table1[[#This Row],[Date Ended Conversion]],Table1[[#This Row],[Date Created Conversion]])</f>
        <v>45</v>
      </c>
    </row>
    <row r="382" spans="1:21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 s="9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1">
        <f t="shared" si="35"/>
        <v>42392.719814814816</v>
      </c>
      <c r="U382">
        <f>_xlfn.DAYS(Table1[[#This Row],[Date Ended Conversion]],Table1[[#This Row],[Date Created Conversion]])</f>
        <v>25</v>
      </c>
    </row>
    <row r="383" spans="1:21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 s="9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1">
        <f t="shared" si="35"/>
        <v>41120.208333333336</v>
      </c>
      <c r="U383">
        <f>_xlfn.DAYS(Table1[[#This Row],[Date Ended Conversion]],Table1[[#This Row],[Date Created Conversion]])</f>
        <v>35</v>
      </c>
    </row>
    <row r="384" spans="1:21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 s="9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1">
        <f t="shared" si="35"/>
        <v>41158.709490740745</v>
      </c>
      <c r="U384">
        <f>_xlfn.DAYS(Table1[[#This Row],[Date Ended Conversion]],Table1[[#This Row],[Date Created Conversion]])</f>
        <v>14</v>
      </c>
    </row>
    <row r="385" spans="1:21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 s="9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1">
        <f t="shared" si="35"/>
        <v>41778.117581018516</v>
      </c>
      <c r="U385">
        <f>_xlfn.DAYS(Table1[[#This Row],[Date Ended Conversion]],Table1[[#This Row],[Date Created Conversion]])</f>
        <v>23</v>
      </c>
    </row>
    <row r="386" spans="1:21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 s="9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1">
        <f t="shared" si="35"/>
        <v>42010.781793981485</v>
      </c>
      <c r="U386">
        <f>_xlfn.DAYS(Table1[[#This Row],[Date Ended Conversion]],Table1[[#This Row],[Date Created Conversion]])</f>
        <v>30</v>
      </c>
    </row>
    <row r="387" spans="1:21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 s="9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7">
        <f t="shared" ref="P387:P450" si="37">IF(L387&lt;&gt;0,E387/L387,0)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3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  <c r="U387">
        <f>_xlfn.DAYS(Table1[[#This Row],[Date Ended Conversion]],Table1[[#This Row],[Date Created Conversion]])</f>
        <v>30</v>
      </c>
    </row>
    <row r="388" spans="1:21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 s="9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1">
        <f t="shared" si="41"/>
        <v>42226.951284722221</v>
      </c>
      <c r="U388">
        <f>_xlfn.DAYS(Table1[[#This Row],[Date Ended Conversion]],Table1[[#This Row],[Date Created Conversion]])</f>
        <v>15</v>
      </c>
    </row>
    <row r="389" spans="1:21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 s="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1">
        <f t="shared" si="41"/>
        <v>42231.25</v>
      </c>
      <c r="U389">
        <f>_xlfn.DAYS(Table1[[#This Row],[Date Ended Conversion]],Table1[[#This Row],[Date Created Conversion]])</f>
        <v>31</v>
      </c>
    </row>
    <row r="390" spans="1:21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 s="9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1">
        <f t="shared" si="41"/>
        <v>42579.076157407413</v>
      </c>
      <c r="U390">
        <f>_xlfn.DAYS(Table1[[#This Row],[Date Ended Conversion]],Table1[[#This Row],[Date Created Conversion]])</f>
        <v>30</v>
      </c>
    </row>
    <row r="391" spans="1:21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 s="9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1">
        <f t="shared" si="41"/>
        <v>41705.957638888889</v>
      </c>
      <c r="U391">
        <f>_xlfn.DAYS(Table1[[#This Row],[Date Ended Conversion]],Table1[[#This Row],[Date Created Conversion]])</f>
        <v>31</v>
      </c>
    </row>
    <row r="392" spans="1:21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 s="9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1">
        <f t="shared" si="41"/>
        <v>42132.036712962959</v>
      </c>
      <c r="U392">
        <f>_xlfn.DAYS(Table1[[#This Row],[Date Ended Conversion]],Table1[[#This Row],[Date Created Conversion]])</f>
        <v>20</v>
      </c>
    </row>
    <row r="393" spans="1:21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 s="9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1">
        <f t="shared" si="41"/>
        <v>40895.040972222225</v>
      </c>
      <c r="U393">
        <f>_xlfn.DAYS(Table1[[#This Row],[Date Ended Conversion]],Table1[[#This Row],[Date Created Conversion]])</f>
        <v>30</v>
      </c>
    </row>
    <row r="394" spans="1:21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 s="9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1">
        <f t="shared" si="41"/>
        <v>40794.125</v>
      </c>
      <c r="U394">
        <f>_xlfn.DAYS(Table1[[#This Row],[Date Ended Conversion]],Table1[[#This Row],[Date Created Conversion]])</f>
        <v>31</v>
      </c>
    </row>
    <row r="395" spans="1:21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 s="9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1">
        <f t="shared" si="41"/>
        <v>41557.708935185183</v>
      </c>
      <c r="U395">
        <f>_xlfn.DAYS(Table1[[#This Row],[Date Ended Conversion]],Table1[[#This Row],[Date Created Conversion]])</f>
        <v>31</v>
      </c>
    </row>
    <row r="396" spans="1:21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 s="9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1">
        <f t="shared" si="41"/>
        <v>42477.776412037041</v>
      </c>
      <c r="U396">
        <f>_xlfn.DAYS(Table1[[#This Row],[Date Ended Conversion]],Table1[[#This Row],[Date Created Conversion]])</f>
        <v>60</v>
      </c>
    </row>
    <row r="397" spans="1:21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 s="9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1">
        <f t="shared" si="41"/>
        <v>41026.897222222222</v>
      </c>
      <c r="U397">
        <f>_xlfn.DAYS(Table1[[#This Row],[Date Ended Conversion]],Table1[[#This Row],[Date Created Conversion]])</f>
        <v>36</v>
      </c>
    </row>
    <row r="398" spans="1:21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 s="9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1">
        <f t="shared" si="41"/>
        <v>41097.564884259256</v>
      </c>
      <c r="U398">
        <f>_xlfn.DAYS(Table1[[#This Row],[Date Ended Conversion]],Table1[[#This Row],[Date Created Conversion]])</f>
        <v>15</v>
      </c>
    </row>
    <row r="399" spans="1:21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 s="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1">
        <f t="shared" si="41"/>
        <v>40422.155555555553</v>
      </c>
      <c r="U399">
        <f>_xlfn.DAYS(Table1[[#This Row],[Date Ended Conversion]],Table1[[#This Row],[Date Created Conversion]])</f>
        <v>43</v>
      </c>
    </row>
    <row r="400" spans="1:21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 s="9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1">
        <f t="shared" si="41"/>
        <v>42123.793124999997</v>
      </c>
      <c r="U400">
        <f>_xlfn.DAYS(Table1[[#This Row],[Date Ended Conversion]],Table1[[#This Row],[Date Created Conversion]])</f>
        <v>45</v>
      </c>
    </row>
    <row r="401" spans="1:21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 s="9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1">
        <f t="shared" si="41"/>
        <v>42718.5</v>
      </c>
      <c r="U401">
        <f>_xlfn.DAYS(Table1[[#This Row],[Date Ended Conversion]],Table1[[#This Row],[Date Created Conversion]])</f>
        <v>31</v>
      </c>
    </row>
    <row r="402" spans="1:21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 s="9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1">
        <f t="shared" si="41"/>
        <v>41776.145833333336</v>
      </c>
      <c r="U402">
        <f>_xlfn.DAYS(Table1[[#This Row],[Date Ended Conversion]],Table1[[#This Row],[Date Created Conversion]])</f>
        <v>31</v>
      </c>
    </row>
    <row r="403" spans="1:21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 s="9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1">
        <f t="shared" si="41"/>
        <v>40762.842245370368</v>
      </c>
      <c r="U403">
        <f>_xlfn.DAYS(Table1[[#This Row],[Date Ended Conversion]],Table1[[#This Row],[Date Created Conversion]])</f>
        <v>30</v>
      </c>
    </row>
    <row r="404" spans="1:21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 s="9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1">
        <f t="shared" si="41"/>
        <v>42313.58121527778</v>
      </c>
      <c r="U404">
        <f>_xlfn.DAYS(Table1[[#This Row],[Date Ended Conversion]],Table1[[#This Row],[Date Created Conversion]])</f>
        <v>21</v>
      </c>
    </row>
    <row r="405" spans="1:21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 s="9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1">
        <f t="shared" si="41"/>
        <v>40765.297222222223</v>
      </c>
      <c r="U405">
        <f>_xlfn.DAYS(Table1[[#This Row],[Date Ended Conversion]],Table1[[#This Row],[Date Created Conversion]])</f>
        <v>47</v>
      </c>
    </row>
    <row r="406" spans="1:21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 s="9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1">
        <f t="shared" si="41"/>
        <v>41675.961111111108</v>
      </c>
      <c r="U406">
        <f>_xlfn.DAYS(Table1[[#This Row],[Date Ended Conversion]],Table1[[#This Row],[Date Created Conversion]])</f>
        <v>29</v>
      </c>
    </row>
    <row r="407" spans="1:21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 s="9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1">
        <f t="shared" si="41"/>
        <v>41704.08494212963</v>
      </c>
      <c r="U407">
        <f>_xlfn.DAYS(Table1[[#This Row],[Date Ended Conversion]],Table1[[#This Row],[Date Created Conversion]])</f>
        <v>30</v>
      </c>
    </row>
    <row r="408" spans="1:21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 s="9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1">
        <f t="shared" si="41"/>
        <v>40672.249305555553</v>
      </c>
      <c r="U408">
        <f>_xlfn.DAYS(Table1[[#This Row],[Date Ended Conversion]],Table1[[#This Row],[Date Created Conversion]])</f>
        <v>34</v>
      </c>
    </row>
    <row r="409" spans="1:21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 s="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1">
        <f t="shared" si="41"/>
        <v>40866.912615740745</v>
      </c>
      <c r="U409">
        <f>_xlfn.DAYS(Table1[[#This Row],[Date Ended Conversion]],Table1[[#This Row],[Date Created Conversion]])</f>
        <v>60</v>
      </c>
    </row>
    <row r="410" spans="1:21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 s="9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1">
        <f t="shared" si="41"/>
        <v>41583.777662037035</v>
      </c>
      <c r="U410">
        <f>_xlfn.DAYS(Table1[[#This Row],[Date Ended Conversion]],Table1[[#This Row],[Date Created Conversion]])</f>
        <v>40</v>
      </c>
    </row>
    <row r="411" spans="1:21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 s="9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1">
        <f t="shared" si="41"/>
        <v>42573.862777777773</v>
      </c>
      <c r="U411">
        <f>_xlfn.DAYS(Table1[[#This Row],[Date Ended Conversion]],Table1[[#This Row],[Date Created Conversion]])</f>
        <v>30</v>
      </c>
    </row>
    <row r="412" spans="1:21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 s="9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1">
        <f t="shared" si="41"/>
        <v>42173.981446759266</v>
      </c>
      <c r="U412">
        <f>_xlfn.DAYS(Table1[[#This Row],[Date Ended Conversion]],Table1[[#This Row],[Date Created Conversion]])</f>
        <v>60</v>
      </c>
    </row>
    <row r="413" spans="1:21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 s="9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1">
        <f t="shared" si="41"/>
        <v>41630.208333333336</v>
      </c>
      <c r="U413">
        <f>_xlfn.DAYS(Table1[[#This Row],[Date Ended Conversion]],Table1[[#This Row],[Date Created Conversion]])</f>
        <v>32</v>
      </c>
    </row>
    <row r="414" spans="1:21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 s="9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1">
        <f t="shared" si="41"/>
        <v>41115.742800925924</v>
      </c>
      <c r="U414">
        <f>_xlfn.DAYS(Table1[[#This Row],[Date Ended Conversion]],Table1[[#This Row],[Date Created Conversion]])</f>
        <v>16</v>
      </c>
    </row>
    <row r="415" spans="1:21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 s="9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1">
        <f t="shared" si="41"/>
        <v>41109.877442129626</v>
      </c>
      <c r="U415">
        <f>_xlfn.DAYS(Table1[[#This Row],[Date Ended Conversion]],Table1[[#This Row],[Date Created Conversion]])</f>
        <v>30</v>
      </c>
    </row>
    <row r="416" spans="1:21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 s="9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1">
        <f t="shared" si="41"/>
        <v>41559.063252314816</v>
      </c>
      <c r="U416">
        <f>_xlfn.DAYS(Table1[[#This Row],[Date Ended Conversion]],Table1[[#This Row],[Date Created Conversion]])</f>
        <v>30</v>
      </c>
    </row>
    <row r="417" spans="1:21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 s="9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1">
        <f t="shared" si="41"/>
        <v>41929.5</v>
      </c>
      <c r="U417">
        <f>_xlfn.DAYS(Table1[[#This Row],[Date Ended Conversion]],Table1[[#This Row],[Date Created Conversion]])</f>
        <v>25</v>
      </c>
    </row>
    <row r="418" spans="1:21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 s="9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1">
        <f t="shared" si="41"/>
        <v>41678.396192129629</v>
      </c>
      <c r="U418">
        <f>_xlfn.DAYS(Table1[[#This Row],[Date Ended Conversion]],Table1[[#This Row],[Date Created Conversion]])</f>
        <v>30</v>
      </c>
    </row>
    <row r="419" spans="1:21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 s="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1">
        <f t="shared" si="41"/>
        <v>41372.189583333333</v>
      </c>
      <c r="U419">
        <f>_xlfn.DAYS(Table1[[#This Row],[Date Ended Conversion]],Table1[[#This Row],[Date Created Conversion]])</f>
        <v>12</v>
      </c>
    </row>
    <row r="420" spans="1:21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 s="9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1">
        <f t="shared" si="41"/>
        <v>42208.282372685186</v>
      </c>
      <c r="U420">
        <f>_xlfn.DAYS(Table1[[#This Row],[Date Ended Conversion]],Table1[[#This Row],[Date Created Conversion]])</f>
        <v>30</v>
      </c>
    </row>
    <row r="421" spans="1:21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 s="9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1">
        <f t="shared" si="41"/>
        <v>41454.842442129629</v>
      </c>
      <c r="U421">
        <f>_xlfn.DAYS(Table1[[#This Row],[Date Ended Conversion]],Table1[[#This Row],[Date Created Conversion]])</f>
        <v>60</v>
      </c>
    </row>
    <row r="422" spans="1:21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 s="9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1">
        <f t="shared" si="41"/>
        <v>41712.194803240738</v>
      </c>
      <c r="U422">
        <f>_xlfn.DAYS(Table1[[#This Row],[Date Ended Conversion]],Table1[[#This Row],[Date Created Conversion]])</f>
        <v>30</v>
      </c>
    </row>
    <row r="423" spans="1:21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 s="9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1">
        <f t="shared" si="41"/>
        <v>42237.491388888884</v>
      </c>
      <c r="U423">
        <f>_xlfn.DAYS(Table1[[#This Row],[Date Ended Conversion]],Table1[[#This Row],[Date Created Conversion]])</f>
        <v>60</v>
      </c>
    </row>
    <row r="424" spans="1:21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 s="9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1">
        <f t="shared" si="41"/>
        <v>41893.260381944441</v>
      </c>
      <c r="U424">
        <f>_xlfn.DAYS(Table1[[#This Row],[Date Ended Conversion]],Table1[[#This Row],[Date Created Conversion]])</f>
        <v>30</v>
      </c>
    </row>
    <row r="425" spans="1:21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 s="9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1">
        <f t="shared" si="41"/>
        <v>41430.92627314815</v>
      </c>
      <c r="U425">
        <f>_xlfn.DAYS(Table1[[#This Row],[Date Ended Conversion]],Table1[[#This Row],[Date Created Conversion]])</f>
        <v>30</v>
      </c>
    </row>
    <row r="426" spans="1:21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 s="9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1">
        <f t="shared" si="41"/>
        <v>40994.334479166668</v>
      </c>
      <c r="U426">
        <f>_xlfn.DAYS(Table1[[#This Row],[Date Ended Conversion]],Table1[[#This Row],[Date Created Conversion]])</f>
        <v>60</v>
      </c>
    </row>
    <row r="427" spans="1:21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 s="9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1">
        <f t="shared" si="41"/>
        <v>42335.902824074074</v>
      </c>
      <c r="U427">
        <f>_xlfn.DAYS(Table1[[#This Row],[Date Ended Conversion]],Table1[[#This Row],[Date Created Conversion]])</f>
        <v>60</v>
      </c>
    </row>
    <row r="428" spans="1:21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 s="9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1">
        <f t="shared" si="41"/>
        <v>42430.711967592593</v>
      </c>
      <c r="U428">
        <f>_xlfn.DAYS(Table1[[#This Row],[Date Ended Conversion]],Table1[[#This Row],[Date Created Conversion]])</f>
        <v>30</v>
      </c>
    </row>
    <row r="429" spans="1:21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 s="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1">
        <f t="shared" si="41"/>
        <v>42299.790972222225</v>
      </c>
      <c r="U429">
        <f>_xlfn.DAYS(Table1[[#This Row],[Date Ended Conversion]],Table1[[#This Row],[Date Created Conversion]])</f>
        <v>14</v>
      </c>
    </row>
    <row r="430" spans="1:21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 s="9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1">
        <f t="shared" si="41"/>
        <v>41806.916666666664</v>
      </c>
      <c r="U430">
        <f>_xlfn.DAYS(Table1[[#This Row],[Date Ended Conversion]],Table1[[#This Row],[Date Created Conversion]])</f>
        <v>28</v>
      </c>
    </row>
    <row r="431" spans="1:21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 s="9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1">
        <f t="shared" si="41"/>
        <v>40144.207638888889</v>
      </c>
      <c r="U431">
        <f>_xlfn.DAYS(Table1[[#This Row],[Date Ended Conversion]],Table1[[#This Row],[Date Created Conversion]])</f>
        <v>74</v>
      </c>
    </row>
    <row r="432" spans="1:21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 s="9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1">
        <f t="shared" si="41"/>
        <v>41528.107256944444</v>
      </c>
      <c r="U432">
        <f>_xlfn.DAYS(Table1[[#This Row],[Date Ended Conversion]],Table1[[#This Row],[Date Created Conversion]])</f>
        <v>15</v>
      </c>
    </row>
    <row r="433" spans="1:21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 s="9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1">
        <f t="shared" si="41"/>
        <v>42556.871331018512</v>
      </c>
      <c r="U433">
        <f>_xlfn.DAYS(Table1[[#This Row],[Date Ended Conversion]],Table1[[#This Row],[Date Created Conversion]])</f>
        <v>30</v>
      </c>
    </row>
    <row r="434" spans="1:21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 s="9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1">
        <f t="shared" si="41"/>
        <v>42298.726631944446</v>
      </c>
      <c r="U434">
        <f>_xlfn.DAYS(Table1[[#This Row],[Date Ended Conversion]],Table1[[#This Row],[Date Created Conversion]])</f>
        <v>60</v>
      </c>
    </row>
    <row r="435" spans="1:21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 s="9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1">
        <f t="shared" si="41"/>
        <v>42288.629884259266</v>
      </c>
      <c r="U435">
        <f>_xlfn.DAYS(Table1[[#This Row],[Date Ended Conversion]],Table1[[#This Row],[Date Created Conversion]])</f>
        <v>60</v>
      </c>
    </row>
    <row r="436" spans="1:21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 s="9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1">
        <f t="shared" si="41"/>
        <v>41609.876180555555</v>
      </c>
      <c r="U436">
        <f>_xlfn.DAYS(Table1[[#This Row],[Date Ended Conversion]],Table1[[#This Row],[Date Created Conversion]])</f>
        <v>33</v>
      </c>
    </row>
    <row r="437" spans="1:21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 s="9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1">
        <f t="shared" si="41"/>
        <v>41530.747453703705</v>
      </c>
      <c r="U437">
        <f>_xlfn.DAYS(Table1[[#This Row],[Date Ended Conversion]],Table1[[#This Row],[Date Created Conversion]])</f>
        <v>30</v>
      </c>
    </row>
    <row r="438" spans="1:21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 s="9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1">
        <f t="shared" si="41"/>
        <v>41486.36241898148</v>
      </c>
      <c r="U438">
        <f>_xlfn.DAYS(Table1[[#This Row],[Date Ended Conversion]],Table1[[#This Row],[Date Created Conversion]])</f>
        <v>30</v>
      </c>
    </row>
    <row r="439" spans="1:21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 s="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1">
        <f t="shared" si="41"/>
        <v>42651.31858796296</v>
      </c>
      <c r="U439">
        <f>_xlfn.DAYS(Table1[[#This Row],[Date Ended Conversion]],Table1[[#This Row],[Date Created Conversion]])</f>
        <v>60</v>
      </c>
    </row>
    <row r="440" spans="1:21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 s="9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1">
        <f t="shared" si="41"/>
        <v>42326.302754629629</v>
      </c>
      <c r="U440">
        <f>_xlfn.DAYS(Table1[[#This Row],[Date Ended Conversion]],Table1[[#This Row],[Date Created Conversion]])</f>
        <v>30</v>
      </c>
    </row>
    <row r="441" spans="1:21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 s="9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1">
        <f t="shared" si="41"/>
        <v>41929.761782407404</v>
      </c>
      <c r="U441">
        <f>_xlfn.DAYS(Table1[[#This Row],[Date Ended Conversion]],Table1[[#This Row],[Date Created Conversion]])</f>
        <v>10</v>
      </c>
    </row>
    <row r="442" spans="1:21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 s="9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1">
        <f t="shared" si="41"/>
        <v>42453.943900462968</v>
      </c>
      <c r="U442">
        <f>_xlfn.DAYS(Table1[[#This Row],[Date Ended Conversion]],Table1[[#This Row],[Date Created Conversion]])</f>
        <v>30</v>
      </c>
    </row>
    <row r="443" spans="1:21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 s="9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1">
        <f t="shared" si="41"/>
        <v>41580.793935185182</v>
      </c>
      <c r="U443">
        <f>_xlfn.DAYS(Table1[[#This Row],[Date Ended Conversion]],Table1[[#This Row],[Date Created Conversion]])</f>
        <v>30</v>
      </c>
    </row>
    <row r="444" spans="1:21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 s="9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1">
        <f t="shared" si="41"/>
        <v>42054.888692129629</v>
      </c>
      <c r="U444">
        <f>_xlfn.DAYS(Table1[[#This Row],[Date Ended Conversion]],Table1[[#This Row],[Date Created Conversion]])</f>
        <v>30</v>
      </c>
    </row>
    <row r="445" spans="1:21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 s="9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1">
        <f t="shared" si="41"/>
        <v>41680.015057870369</v>
      </c>
      <c r="U445">
        <f>_xlfn.DAYS(Table1[[#This Row],[Date Ended Conversion]],Table1[[#This Row],[Date Created Conversion]])</f>
        <v>30</v>
      </c>
    </row>
    <row r="446" spans="1:21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 s="9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1">
        <f t="shared" si="41"/>
        <v>40954.906956018516</v>
      </c>
      <c r="U446">
        <f>_xlfn.DAYS(Table1[[#This Row],[Date Ended Conversion]],Table1[[#This Row],[Date Created Conversion]])</f>
        <v>60</v>
      </c>
    </row>
    <row r="447" spans="1:21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 s="9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1">
        <f t="shared" si="41"/>
        <v>42145.335358796292</v>
      </c>
      <c r="U447">
        <f>_xlfn.DAYS(Table1[[#This Row],[Date Ended Conversion]],Table1[[#This Row],[Date Created Conversion]])</f>
        <v>15</v>
      </c>
    </row>
    <row r="448" spans="1:21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 s="9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1">
        <f t="shared" si="41"/>
        <v>42067.083564814813</v>
      </c>
      <c r="U448">
        <f>_xlfn.DAYS(Table1[[#This Row],[Date Ended Conversion]],Table1[[#This Row],[Date Created Conversion]])</f>
        <v>30</v>
      </c>
    </row>
    <row r="449" spans="1:21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 s="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1">
        <f t="shared" si="41"/>
        <v>41356.513460648144</v>
      </c>
      <c r="U449">
        <f>_xlfn.DAYS(Table1[[#This Row],[Date Ended Conversion]],Table1[[#This Row],[Date Created Conversion]])</f>
        <v>25</v>
      </c>
    </row>
    <row r="450" spans="1:21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 s="9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1">
        <f t="shared" si="41"/>
        <v>41773.758043981477</v>
      </c>
      <c r="U450">
        <f>_xlfn.DAYS(Table1[[#This Row],[Date Ended Conversion]],Table1[[#This Row],[Date Created Conversion]])</f>
        <v>20</v>
      </c>
    </row>
    <row r="451" spans="1:21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 s="9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7">
        <f t="shared" ref="P451:P514" si="43">IF(L451&lt;&gt;0,E451/L451,0)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3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  <c r="U451">
        <f>_xlfn.DAYS(Table1[[#This Row],[Date Ended Conversion]],Table1[[#This Row],[Date Created Conversion]])</f>
        <v>30</v>
      </c>
    </row>
    <row r="452" spans="1:21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 s="9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1">
        <f t="shared" si="47"/>
        <v>41684.946759259255</v>
      </c>
      <c r="U452">
        <f>_xlfn.DAYS(Table1[[#This Row],[Date Ended Conversion]],Table1[[#This Row],[Date Created Conversion]])</f>
        <v>30</v>
      </c>
    </row>
    <row r="453" spans="1:21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 s="9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1">
        <f t="shared" si="47"/>
        <v>41664.715173611112</v>
      </c>
      <c r="U453">
        <f>_xlfn.DAYS(Table1[[#This Row],[Date Ended Conversion]],Table1[[#This Row],[Date Created Conversion]])</f>
        <v>30</v>
      </c>
    </row>
    <row r="454" spans="1:21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 s="9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1">
        <f t="shared" si="47"/>
        <v>42137.703877314809</v>
      </c>
      <c r="U454">
        <f>_xlfn.DAYS(Table1[[#This Row],[Date Ended Conversion]],Table1[[#This Row],[Date Created Conversion]])</f>
        <v>30</v>
      </c>
    </row>
    <row r="455" spans="1:21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 s="9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1">
        <f t="shared" si="47"/>
        <v>42054.824988425928</v>
      </c>
      <c r="U455">
        <f>_xlfn.DAYS(Table1[[#This Row],[Date Ended Conversion]],Table1[[#This Row],[Date Created Conversion]])</f>
        <v>16</v>
      </c>
    </row>
    <row r="456" spans="1:21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 s="9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1">
        <f t="shared" si="47"/>
        <v>41969.551388888889</v>
      </c>
      <c r="U456">
        <f>_xlfn.DAYS(Table1[[#This Row],[Date Ended Conversion]],Table1[[#This Row],[Date Created Conversion]])</f>
        <v>31</v>
      </c>
    </row>
    <row r="457" spans="1:21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 s="9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1">
        <f t="shared" si="47"/>
        <v>41016.021527777775</v>
      </c>
      <c r="U457">
        <f>_xlfn.DAYS(Table1[[#This Row],[Date Ended Conversion]],Table1[[#This Row],[Date Created Conversion]])</f>
        <v>45</v>
      </c>
    </row>
    <row r="458" spans="1:21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 s="9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1">
        <f t="shared" si="47"/>
        <v>41569.165972222225</v>
      </c>
      <c r="U458">
        <f>_xlfn.DAYS(Table1[[#This Row],[Date Ended Conversion]],Table1[[#This Row],[Date Created Conversion]])</f>
        <v>22</v>
      </c>
    </row>
    <row r="459" spans="1:21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 s="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1">
        <f t="shared" si="47"/>
        <v>41867.767500000002</v>
      </c>
      <c r="U459">
        <f>_xlfn.DAYS(Table1[[#This Row],[Date Ended Conversion]],Table1[[#This Row],[Date Created Conversion]])</f>
        <v>30</v>
      </c>
    </row>
    <row r="460" spans="1:21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 s="9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1">
        <f t="shared" si="47"/>
        <v>41408.69976851852</v>
      </c>
      <c r="U460">
        <f>_xlfn.DAYS(Table1[[#This Row],[Date Ended Conversion]],Table1[[#This Row],[Date Created Conversion]])</f>
        <v>30</v>
      </c>
    </row>
    <row r="461" spans="1:21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 s="9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1">
        <f t="shared" si="47"/>
        <v>40860.682025462964</v>
      </c>
      <c r="U461">
        <f>_xlfn.DAYS(Table1[[#This Row],[Date Ended Conversion]],Table1[[#This Row],[Date Created Conversion]])</f>
        <v>60</v>
      </c>
    </row>
    <row r="462" spans="1:21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 s="9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1">
        <f t="shared" si="47"/>
        <v>41791.166666666664</v>
      </c>
      <c r="U462">
        <f>_xlfn.DAYS(Table1[[#This Row],[Date Ended Conversion]],Table1[[#This Row],[Date Created Conversion]])</f>
        <v>32</v>
      </c>
    </row>
    <row r="463" spans="1:21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 s="9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1">
        <f t="shared" si="47"/>
        <v>41427.84684027778</v>
      </c>
      <c r="U463">
        <f>_xlfn.DAYS(Table1[[#This Row],[Date Ended Conversion]],Table1[[#This Row],[Date Created Conversion]])</f>
        <v>20</v>
      </c>
    </row>
    <row r="464" spans="1:21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 s="9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1">
        <f t="shared" si="47"/>
        <v>40765.126631944448</v>
      </c>
      <c r="U464">
        <f>_xlfn.DAYS(Table1[[#This Row],[Date Ended Conversion]],Table1[[#This Row],[Date Created Conversion]])</f>
        <v>60</v>
      </c>
    </row>
    <row r="465" spans="1:21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 s="9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1">
        <f t="shared" si="47"/>
        <v>40810.710104166668</v>
      </c>
      <c r="U465">
        <f>_xlfn.DAYS(Table1[[#This Row],[Date Ended Conversion]],Table1[[#This Row],[Date Created Conversion]])</f>
        <v>60</v>
      </c>
    </row>
    <row r="466" spans="1:21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 s="9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1">
        <f t="shared" si="47"/>
        <v>42508.848784722228</v>
      </c>
      <c r="U466">
        <f>_xlfn.DAYS(Table1[[#This Row],[Date Ended Conversion]],Table1[[#This Row],[Date Created Conversion]])</f>
        <v>20</v>
      </c>
    </row>
    <row r="467" spans="1:21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 s="9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1">
        <f t="shared" si="47"/>
        <v>41817.120069444441</v>
      </c>
      <c r="U467">
        <f>_xlfn.DAYS(Table1[[#This Row],[Date Ended Conversion]],Table1[[#This Row],[Date Created Conversion]])</f>
        <v>16</v>
      </c>
    </row>
    <row r="468" spans="1:21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 s="9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1">
        <f t="shared" si="47"/>
        <v>41159.942870370374</v>
      </c>
      <c r="U468">
        <f>_xlfn.DAYS(Table1[[#This Row],[Date Ended Conversion]],Table1[[#This Row],[Date Created Conversion]])</f>
        <v>30</v>
      </c>
    </row>
    <row r="469" spans="1:21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 s="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1">
        <f t="shared" si="47"/>
        <v>41180.679791666669</v>
      </c>
      <c r="U469">
        <f>_xlfn.DAYS(Table1[[#This Row],[Date Ended Conversion]],Table1[[#This Row],[Date Created Conversion]])</f>
        <v>45</v>
      </c>
    </row>
    <row r="470" spans="1:21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 s="9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1">
        <f t="shared" si="47"/>
        <v>41101.160474537035</v>
      </c>
      <c r="U470">
        <f>_xlfn.DAYS(Table1[[#This Row],[Date Ended Conversion]],Table1[[#This Row],[Date Created Conversion]])</f>
        <v>60</v>
      </c>
    </row>
    <row r="471" spans="1:21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 s="9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1">
        <f t="shared" si="47"/>
        <v>41887.989861111113</v>
      </c>
      <c r="U471">
        <f>_xlfn.DAYS(Table1[[#This Row],[Date Ended Conversion]],Table1[[#This Row],[Date Created Conversion]])</f>
        <v>60</v>
      </c>
    </row>
    <row r="472" spans="1:21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 s="9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1">
        <f t="shared" si="47"/>
        <v>41655.166666666664</v>
      </c>
      <c r="U472">
        <f>_xlfn.DAYS(Table1[[#This Row],[Date Ended Conversion]],Table1[[#This Row],[Date Created Conversion]])</f>
        <v>50</v>
      </c>
    </row>
    <row r="473" spans="1:21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 s="9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1">
        <f t="shared" si="47"/>
        <v>41748.680312500001</v>
      </c>
      <c r="U473">
        <f>_xlfn.DAYS(Table1[[#This Row],[Date Ended Conversion]],Table1[[#This Row],[Date Created Conversion]])</f>
        <v>45</v>
      </c>
    </row>
    <row r="474" spans="1:21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 s="9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1">
        <f t="shared" si="47"/>
        <v>41874.922662037039</v>
      </c>
      <c r="U474">
        <f>_xlfn.DAYS(Table1[[#This Row],[Date Ended Conversion]],Table1[[#This Row],[Date Created Conversion]])</f>
        <v>30</v>
      </c>
    </row>
    <row r="475" spans="1:21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 s="9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1">
        <f t="shared" si="47"/>
        <v>41899.698136574072</v>
      </c>
      <c r="U475">
        <f>_xlfn.DAYS(Table1[[#This Row],[Date Ended Conversion]],Table1[[#This Row],[Date Created Conversion]])</f>
        <v>30</v>
      </c>
    </row>
    <row r="476" spans="1:21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 s="9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1">
        <f t="shared" si="47"/>
        <v>42783.329039351855</v>
      </c>
      <c r="U476">
        <f>_xlfn.DAYS(Table1[[#This Row],[Date Ended Conversion]],Table1[[#This Row],[Date Created Conversion]])</f>
        <v>30</v>
      </c>
    </row>
    <row r="477" spans="1:21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 s="9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1">
        <f t="shared" si="47"/>
        <v>42130.086145833338</v>
      </c>
      <c r="U477">
        <f>_xlfn.DAYS(Table1[[#This Row],[Date Ended Conversion]],Table1[[#This Row],[Date Created Conversion]])</f>
        <v>30</v>
      </c>
    </row>
    <row r="478" spans="1:21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 s="9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1">
        <f t="shared" si="47"/>
        <v>41793.165972222225</v>
      </c>
      <c r="U478">
        <f>_xlfn.DAYS(Table1[[#This Row],[Date Ended Conversion]],Table1[[#This Row],[Date Created Conversion]])</f>
        <v>36</v>
      </c>
    </row>
    <row r="479" spans="1:21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 s="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1">
        <f t="shared" si="47"/>
        <v>41047.83488425926</v>
      </c>
      <c r="U479">
        <f>_xlfn.DAYS(Table1[[#This Row],[Date Ended Conversion]],Table1[[#This Row],[Date Created Conversion]])</f>
        <v>60</v>
      </c>
    </row>
    <row r="480" spans="1:21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 s="9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1">
        <f t="shared" si="47"/>
        <v>42095.869317129633</v>
      </c>
      <c r="U480">
        <f>_xlfn.DAYS(Table1[[#This Row],[Date Ended Conversion]],Table1[[#This Row],[Date Created Conversion]])</f>
        <v>30</v>
      </c>
    </row>
    <row r="481" spans="1:21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 s="9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1">
        <f t="shared" si="47"/>
        <v>41964.449479166666</v>
      </c>
      <c r="U481">
        <f>_xlfn.DAYS(Table1[[#This Row],[Date Ended Conversion]],Table1[[#This Row],[Date Created Conversion]])</f>
        <v>60</v>
      </c>
    </row>
    <row r="482" spans="1:21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 s="9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1">
        <f t="shared" si="47"/>
        <v>41495.500173611108</v>
      </c>
      <c r="U482">
        <f>_xlfn.DAYS(Table1[[#This Row],[Date Ended Conversion]],Table1[[#This Row],[Date Created Conversion]])</f>
        <v>30</v>
      </c>
    </row>
    <row r="483" spans="1:21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 s="9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1">
        <f t="shared" si="47"/>
        <v>41192.672326388885</v>
      </c>
      <c r="U483">
        <f>_xlfn.DAYS(Table1[[#This Row],[Date Ended Conversion]],Table1[[#This Row],[Date Created Conversion]])</f>
        <v>30</v>
      </c>
    </row>
    <row r="484" spans="1:21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 s="9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1">
        <f t="shared" si="47"/>
        <v>42474.606944444444</v>
      </c>
      <c r="U484">
        <f>_xlfn.DAYS(Table1[[#This Row],[Date Ended Conversion]],Table1[[#This Row],[Date Created Conversion]])</f>
        <v>27</v>
      </c>
    </row>
    <row r="485" spans="1:21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 s="9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1">
        <f t="shared" si="47"/>
        <v>41303.197592592594</v>
      </c>
      <c r="U485">
        <f>_xlfn.DAYS(Table1[[#This Row],[Date Ended Conversion]],Table1[[#This Row],[Date Created Conversion]])</f>
        <v>60</v>
      </c>
    </row>
    <row r="486" spans="1:21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 s="9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1">
        <f t="shared" si="47"/>
        <v>42313.981157407412</v>
      </c>
      <c r="U486">
        <f>_xlfn.DAYS(Table1[[#This Row],[Date Ended Conversion]],Table1[[#This Row],[Date Created Conversion]])</f>
        <v>41</v>
      </c>
    </row>
    <row r="487" spans="1:21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 s="9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1">
        <f t="shared" si="47"/>
        <v>41411.50577546296</v>
      </c>
      <c r="U487">
        <f>_xlfn.DAYS(Table1[[#This Row],[Date Ended Conversion]],Table1[[#This Row],[Date Created Conversion]])</f>
        <v>30</v>
      </c>
    </row>
    <row r="488" spans="1:21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 s="9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1">
        <f t="shared" si="47"/>
        <v>41791.94258101852</v>
      </c>
      <c r="U488">
        <f>_xlfn.DAYS(Table1[[#This Row],[Date Ended Conversion]],Table1[[#This Row],[Date Created Conversion]])</f>
        <v>30</v>
      </c>
    </row>
    <row r="489" spans="1:21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 s="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1">
        <f t="shared" si="47"/>
        <v>42729.636504629627</v>
      </c>
      <c r="U489">
        <f>_xlfn.DAYS(Table1[[#This Row],[Date Ended Conversion]],Table1[[#This Row],[Date Created Conversion]])</f>
        <v>60</v>
      </c>
    </row>
    <row r="490" spans="1:21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 s="9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1">
        <f t="shared" si="47"/>
        <v>42744.054398148146</v>
      </c>
      <c r="U490">
        <f>_xlfn.DAYS(Table1[[#This Row],[Date Ended Conversion]],Table1[[#This Row],[Date Created Conversion]])</f>
        <v>30</v>
      </c>
    </row>
    <row r="491" spans="1:21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 s="9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1">
        <f t="shared" si="47"/>
        <v>40913.481249999997</v>
      </c>
      <c r="U491">
        <f>_xlfn.DAYS(Table1[[#This Row],[Date Ended Conversion]],Table1[[#This Row],[Date Created Conversion]])</f>
        <v>31</v>
      </c>
    </row>
    <row r="492" spans="1:21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 s="9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1">
        <f t="shared" si="47"/>
        <v>41143.968576388892</v>
      </c>
      <c r="U492">
        <f>_xlfn.DAYS(Table1[[#This Row],[Date Ended Conversion]],Table1[[#This Row],[Date Created Conversion]])</f>
        <v>30</v>
      </c>
    </row>
    <row r="493" spans="1:21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 s="9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1">
        <f t="shared" si="47"/>
        <v>42396.982627314821</v>
      </c>
      <c r="U493">
        <f>_xlfn.DAYS(Table1[[#This Row],[Date Ended Conversion]],Table1[[#This Row],[Date Created Conversion]])</f>
        <v>30</v>
      </c>
    </row>
    <row r="494" spans="1:21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 s="9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1">
        <f t="shared" si="47"/>
        <v>42656.03506944445</v>
      </c>
      <c r="U494">
        <f>_xlfn.DAYS(Table1[[#This Row],[Date Ended Conversion]],Table1[[#This Row],[Date Created Conversion]])</f>
        <v>60</v>
      </c>
    </row>
    <row r="495" spans="1:21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 s="9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1">
        <f t="shared" si="47"/>
        <v>42144.726134259254</v>
      </c>
      <c r="U495">
        <f>_xlfn.DAYS(Table1[[#This Row],[Date Ended Conversion]],Table1[[#This Row],[Date Created Conversion]])</f>
        <v>30</v>
      </c>
    </row>
    <row r="496" spans="1:21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 s="9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1">
        <f t="shared" si="47"/>
        <v>41823.125</v>
      </c>
      <c r="U496">
        <f>_xlfn.DAYS(Table1[[#This Row],[Date Ended Conversion]],Table1[[#This Row],[Date Created Conversion]])</f>
        <v>24</v>
      </c>
    </row>
    <row r="497" spans="1:21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 s="9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1">
        <f t="shared" si="47"/>
        <v>42201.827604166669</v>
      </c>
      <c r="U497">
        <f>_xlfn.DAYS(Table1[[#This Row],[Date Ended Conversion]],Table1[[#This Row],[Date Created Conversion]])</f>
        <v>30</v>
      </c>
    </row>
    <row r="498" spans="1:21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 s="9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1">
        <f t="shared" si="47"/>
        <v>41680.93141203704</v>
      </c>
      <c r="U498">
        <f>_xlfn.DAYS(Table1[[#This Row],[Date Ended Conversion]],Table1[[#This Row],[Date Created Conversion]])</f>
        <v>60</v>
      </c>
    </row>
    <row r="499" spans="1:21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 s="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1">
        <f t="shared" si="47"/>
        <v>41998.208333333328</v>
      </c>
      <c r="U499">
        <f>_xlfn.DAYS(Table1[[#This Row],[Date Ended Conversion]],Table1[[#This Row],[Date Created Conversion]])</f>
        <v>53</v>
      </c>
    </row>
    <row r="500" spans="1:21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 s="9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1">
        <f t="shared" si="47"/>
        <v>40900.762141203704</v>
      </c>
      <c r="U500">
        <f>_xlfn.DAYS(Table1[[#This Row],[Date Ended Conversion]],Table1[[#This Row],[Date Created Conversion]])</f>
        <v>42</v>
      </c>
    </row>
    <row r="501" spans="1:21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 s="9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1">
        <f t="shared" si="47"/>
        <v>40098.874305555553</v>
      </c>
      <c r="U501">
        <f>_xlfn.DAYS(Table1[[#This Row],[Date Ended Conversion]],Table1[[#This Row],[Date Created Conversion]])</f>
        <v>55</v>
      </c>
    </row>
    <row r="502" spans="1:21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 s="9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1">
        <f t="shared" si="47"/>
        <v>40306.927777777775</v>
      </c>
      <c r="U502">
        <f>_xlfn.DAYS(Table1[[#This Row],[Date Ended Conversion]],Table1[[#This Row],[Date Created Conversion]])</f>
        <v>59</v>
      </c>
    </row>
    <row r="503" spans="1:21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 s="9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1">
        <f t="shared" si="47"/>
        <v>40733.234386574077</v>
      </c>
      <c r="U503">
        <f>_xlfn.DAYS(Table1[[#This Row],[Date Ended Conversion]],Table1[[#This Row],[Date Created Conversion]])</f>
        <v>30</v>
      </c>
    </row>
    <row r="504" spans="1:21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 s="9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1">
        <f t="shared" si="47"/>
        <v>40986.511863425927</v>
      </c>
      <c r="U504">
        <f>_xlfn.DAYS(Table1[[#This Row],[Date Ended Conversion]],Table1[[#This Row],[Date Created Conversion]])</f>
        <v>30</v>
      </c>
    </row>
    <row r="505" spans="1:21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 s="9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1">
        <f t="shared" si="47"/>
        <v>42021.526655092588</v>
      </c>
      <c r="U505">
        <f>_xlfn.DAYS(Table1[[#This Row],[Date Ended Conversion]],Table1[[#This Row],[Date Created Conversion]])</f>
        <v>30</v>
      </c>
    </row>
    <row r="506" spans="1:21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 s="9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1">
        <f t="shared" si="47"/>
        <v>41009.941979166666</v>
      </c>
      <c r="U506">
        <f>_xlfn.DAYS(Table1[[#This Row],[Date Ended Conversion]],Table1[[#This Row],[Date Created Conversion]])</f>
        <v>60</v>
      </c>
    </row>
    <row r="507" spans="1:21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 s="9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1">
        <f t="shared" si="47"/>
        <v>42363.098217592589</v>
      </c>
      <c r="U507">
        <f>_xlfn.DAYS(Table1[[#This Row],[Date Ended Conversion]],Table1[[#This Row],[Date Created Conversion]])</f>
        <v>45</v>
      </c>
    </row>
    <row r="508" spans="1:21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 s="9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1">
        <f t="shared" si="47"/>
        <v>41496.552314814813</v>
      </c>
      <c r="U508">
        <f>_xlfn.DAYS(Table1[[#This Row],[Date Ended Conversion]],Table1[[#This Row],[Date Created Conversion]])</f>
        <v>30</v>
      </c>
    </row>
    <row r="509" spans="1:21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 s="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1">
        <f t="shared" si="47"/>
        <v>41201.958993055552</v>
      </c>
      <c r="U509">
        <f>_xlfn.DAYS(Table1[[#This Row],[Date Ended Conversion]],Table1[[#This Row],[Date Created Conversion]])</f>
        <v>45</v>
      </c>
    </row>
    <row r="510" spans="1:21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 s="9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1">
        <f t="shared" si="47"/>
        <v>41054.593055555553</v>
      </c>
      <c r="U510">
        <f>_xlfn.DAYS(Table1[[#This Row],[Date Ended Conversion]],Table1[[#This Row],[Date Created Conversion]])</f>
        <v>59</v>
      </c>
    </row>
    <row r="511" spans="1:21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 s="9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1">
        <f t="shared" si="47"/>
        <v>42183.631597222222</v>
      </c>
      <c r="U511">
        <f>_xlfn.DAYS(Table1[[#This Row],[Date Ended Conversion]],Table1[[#This Row],[Date Created Conversion]])</f>
        <v>30</v>
      </c>
    </row>
    <row r="512" spans="1:21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 s="9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1">
        <f t="shared" si="47"/>
        <v>42430.176377314812</v>
      </c>
      <c r="U512">
        <f>_xlfn.DAYS(Table1[[#This Row],[Date Ended Conversion]],Table1[[#This Row],[Date Created Conversion]])</f>
        <v>30</v>
      </c>
    </row>
    <row r="513" spans="1:21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 s="9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1">
        <f t="shared" si="47"/>
        <v>41370.261365740742</v>
      </c>
      <c r="U513">
        <f>_xlfn.DAYS(Table1[[#This Row],[Date Ended Conversion]],Table1[[#This Row],[Date Created Conversion]])</f>
        <v>30</v>
      </c>
    </row>
    <row r="514" spans="1:21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 s="9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1">
        <f t="shared" si="47"/>
        <v>42694.783877314811</v>
      </c>
      <c r="U514">
        <f>_xlfn.DAYS(Table1[[#This Row],[Date Ended Conversion]],Table1[[#This Row],[Date Created Conversion]])</f>
        <v>45</v>
      </c>
    </row>
    <row r="515" spans="1:21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 s="9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7">
        <f t="shared" ref="P515:P578" si="49">IF(L515&lt;&gt;0,E515/L515,0)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3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  <c r="U515">
        <f>_xlfn.DAYS(Table1[[#This Row],[Date Ended Conversion]],Table1[[#This Row],[Date Created Conversion]])</f>
        <v>45</v>
      </c>
    </row>
    <row r="516" spans="1:21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 s="9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1">
        <f t="shared" si="53"/>
        <v>41860.613969907405</v>
      </c>
      <c r="U516">
        <f>_xlfn.DAYS(Table1[[#This Row],[Date Ended Conversion]],Table1[[#This Row],[Date Created Conversion]])</f>
        <v>30</v>
      </c>
    </row>
    <row r="517" spans="1:21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 s="9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1">
        <f t="shared" si="53"/>
        <v>42367.490752314814</v>
      </c>
      <c r="U517">
        <f>_xlfn.DAYS(Table1[[#This Row],[Date Ended Conversion]],Table1[[#This Row],[Date Created Conversion]])</f>
        <v>40</v>
      </c>
    </row>
    <row r="518" spans="1:21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 s="9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1">
        <f t="shared" si="53"/>
        <v>42151.778703703705</v>
      </c>
      <c r="U518">
        <f>_xlfn.DAYS(Table1[[#This Row],[Date Ended Conversion]],Table1[[#This Row],[Date Created Conversion]])</f>
        <v>60</v>
      </c>
    </row>
    <row r="519" spans="1:21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 s="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1">
        <f t="shared" si="53"/>
        <v>42768.615289351852</v>
      </c>
      <c r="U519">
        <f>_xlfn.DAYS(Table1[[#This Row],[Date Ended Conversion]],Table1[[#This Row],[Date Created Conversion]])</f>
        <v>30</v>
      </c>
    </row>
    <row r="520" spans="1:21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 s="9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1">
        <f t="shared" si="53"/>
        <v>42253.615277777775</v>
      </c>
      <c r="U520">
        <f>_xlfn.DAYS(Table1[[#This Row],[Date Ended Conversion]],Table1[[#This Row],[Date Created Conversion]])</f>
        <v>30</v>
      </c>
    </row>
    <row r="521" spans="1:21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 s="9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1">
        <f t="shared" si="53"/>
        <v>41248.391446759262</v>
      </c>
      <c r="U521">
        <f>_xlfn.DAYS(Table1[[#This Row],[Date Ended Conversion]],Table1[[#This Row],[Date Created Conversion]])</f>
        <v>30</v>
      </c>
    </row>
    <row r="522" spans="1:21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 s="9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1">
        <f t="shared" si="53"/>
        <v>42348.702094907407</v>
      </c>
      <c r="U522">
        <f>_xlfn.DAYS(Table1[[#This Row],[Date Ended Conversion]],Table1[[#This Row],[Date Created Conversion]])</f>
        <v>30</v>
      </c>
    </row>
    <row r="523" spans="1:21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 s="9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1">
        <f t="shared" si="53"/>
        <v>42675.207638888889</v>
      </c>
      <c r="U523">
        <f>_xlfn.DAYS(Table1[[#This Row],[Date Ended Conversion]],Table1[[#This Row],[Date Created Conversion]])</f>
        <v>29</v>
      </c>
    </row>
    <row r="524" spans="1:21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 s="9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1">
        <f t="shared" si="53"/>
        <v>42449.999131944445</v>
      </c>
      <c r="U524">
        <f>_xlfn.DAYS(Table1[[#This Row],[Date Ended Conversion]],Table1[[#This Row],[Date Created Conversion]])</f>
        <v>19</v>
      </c>
    </row>
    <row r="525" spans="1:21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 s="9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1">
        <f t="shared" si="53"/>
        <v>42268.13282407407</v>
      </c>
      <c r="U525">
        <f>_xlfn.DAYS(Table1[[#This Row],[Date Ended Conversion]],Table1[[#This Row],[Date Created Conversion]])</f>
        <v>30</v>
      </c>
    </row>
    <row r="526" spans="1:21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 s="9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1">
        <f t="shared" si="53"/>
        <v>42522.717233796298</v>
      </c>
      <c r="U526">
        <f>_xlfn.DAYS(Table1[[#This Row],[Date Ended Conversion]],Table1[[#This Row],[Date Created Conversion]])</f>
        <v>30</v>
      </c>
    </row>
    <row r="527" spans="1:21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 s="9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1">
        <f t="shared" si="53"/>
        <v>41895.400937500002</v>
      </c>
      <c r="U527">
        <f>_xlfn.DAYS(Table1[[#This Row],[Date Ended Conversion]],Table1[[#This Row],[Date Created Conversion]])</f>
        <v>45</v>
      </c>
    </row>
    <row r="528" spans="1:21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 s="9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1">
        <f t="shared" si="53"/>
        <v>42223.708333333328</v>
      </c>
      <c r="U528">
        <f>_xlfn.DAYS(Table1[[#This Row],[Date Ended Conversion]],Table1[[#This Row],[Date Created Conversion]])</f>
        <v>31</v>
      </c>
    </row>
    <row r="529" spans="1:21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 s="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1">
        <f t="shared" si="53"/>
        <v>42783.670138888891</v>
      </c>
      <c r="U529">
        <f>_xlfn.DAYS(Table1[[#This Row],[Date Ended Conversion]],Table1[[#This Row],[Date Created Conversion]])</f>
        <v>30</v>
      </c>
    </row>
    <row r="530" spans="1:21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 s="9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1">
        <f t="shared" si="53"/>
        <v>42176.888888888891</v>
      </c>
      <c r="U530">
        <f>_xlfn.DAYS(Table1[[#This Row],[Date Ended Conversion]],Table1[[#This Row],[Date Created Conversion]])</f>
        <v>21</v>
      </c>
    </row>
    <row r="531" spans="1:21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 s="9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1">
        <f t="shared" si="53"/>
        <v>42746.208333333328</v>
      </c>
      <c r="U531">
        <f>_xlfn.DAYS(Table1[[#This Row],[Date Ended Conversion]],Table1[[#This Row],[Date Created Conversion]])</f>
        <v>21</v>
      </c>
    </row>
    <row r="532" spans="1:21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 s="9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1">
        <f t="shared" si="53"/>
        <v>42179.083333333328</v>
      </c>
      <c r="U532">
        <f>_xlfn.DAYS(Table1[[#This Row],[Date Ended Conversion]],Table1[[#This Row],[Date Created Conversion]])</f>
        <v>22</v>
      </c>
    </row>
    <row r="533" spans="1:21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 s="9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1">
        <f t="shared" si="53"/>
        <v>42721.290972222225</v>
      </c>
      <c r="U533">
        <f>_xlfn.DAYS(Table1[[#This Row],[Date Ended Conversion]],Table1[[#This Row],[Date Created Conversion]])</f>
        <v>45</v>
      </c>
    </row>
    <row r="534" spans="1:21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 s="9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1">
        <f t="shared" si="53"/>
        <v>42503.007037037038</v>
      </c>
      <c r="U534">
        <f>_xlfn.DAYS(Table1[[#This Row],[Date Ended Conversion]],Table1[[#This Row],[Date Created Conversion]])</f>
        <v>30</v>
      </c>
    </row>
    <row r="535" spans="1:21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 s="9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1">
        <f t="shared" si="53"/>
        <v>42506.43478009259</v>
      </c>
      <c r="U535">
        <f>_xlfn.DAYS(Table1[[#This Row],[Date Ended Conversion]],Table1[[#This Row],[Date Created Conversion]])</f>
        <v>24</v>
      </c>
    </row>
    <row r="536" spans="1:21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 s="9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1">
        <f t="shared" si="53"/>
        <v>42309.958333333328</v>
      </c>
      <c r="U536">
        <f>_xlfn.DAYS(Table1[[#This Row],[Date Ended Conversion]],Table1[[#This Row],[Date Created Conversion]])</f>
        <v>39</v>
      </c>
    </row>
    <row r="537" spans="1:21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 s="9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1">
        <f t="shared" si="53"/>
        <v>42741.545196759253</v>
      </c>
      <c r="U537">
        <f>_xlfn.DAYS(Table1[[#This Row],[Date Ended Conversion]],Table1[[#This Row],[Date Created Conversion]])</f>
        <v>30</v>
      </c>
    </row>
    <row r="538" spans="1:21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 s="9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1">
        <f t="shared" si="53"/>
        <v>42219.75</v>
      </c>
      <c r="U538">
        <f>_xlfn.DAYS(Table1[[#This Row],[Date Ended Conversion]],Table1[[#This Row],[Date Created Conversion]])</f>
        <v>40</v>
      </c>
    </row>
    <row r="539" spans="1:21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 s="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1">
        <f t="shared" si="53"/>
        <v>42312.810081018513</v>
      </c>
      <c r="U539">
        <f>_xlfn.DAYS(Table1[[#This Row],[Date Ended Conversion]],Table1[[#This Row],[Date Created Conversion]])</f>
        <v>30</v>
      </c>
    </row>
    <row r="540" spans="1:21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 s="9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1">
        <f t="shared" si="53"/>
        <v>42503.794710648144</v>
      </c>
      <c r="U540">
        <f>_xlfn.DAYS(Table1[[#This Row],[Date Ended Conversion]],Table1[[#This Row],[Date Created Conversion]])</f>
        <v>30</v>
      </c>
    </row>
    <row r="541" spans="1:21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 s="9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1">
        <f t="shared" si="53"/>
        <v>42556.049849537041</v>
      </c>
      <c r="U541">
        <f>_xlfn.DAYS(Table1[[#This Row],[Date Ended Conversion]],Table1[[#This Row],[Date Created Conversion]])</f>
        <v>21</v>
      </c>
    </row>
    <row r="542" spans="1:21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 s="9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1">
        <f t="shared" si="53"/>
        <v>42039.817199074074</v>
      </c>
      <c r="U542">
        <f>_xlfn.DAYS(Table1[[#This Row],[Date Ended Conversion]],Table1[[#This Row],[Date Created Conversion]])</f>
        <v>30</v>
      </c>
    </row>
    <row r="543" spans="1:21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 s="9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1">
        <f t="shared" si="53"/>
        <v>42306.046689814815</v>
      </c>
      <c r="U543">
        <f>_xlfn.DAYS(Table1[[#This Row],[Date Ended Conversion]],Table1[[#This Row],[Date Created Conversion]])</f>
        <v>30</v>
      </c>
    </row>
    <row r="544" spans="1:21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 s="9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1">
        <f t="shared" si="53"/>
        <v>42493.695787037039</v>
      </c>
      <c r="U544">
        <f>_xlfn.DAYS(Table1[[#This Row],[Date Ended Conversion]],Table1[[#This Row],[Date Created Conversion]])</f>
        <v>60</v>
      </c>
    </row>
    <row r="545" spans="1:21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 s="9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1">
        <f t="shared" si="53"/>
        <v>41944.092152777775</v>
      </c>
      <c r="U545">
        <f>_xlfn.DAYS(Table1[[#This Row],[Date Ended Conversion]],Table1[[#This Row],[Date Created Conversion]])</f>
        <v>30</v>
      </c>
    </row>
    <row r="546" spans="1:21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 s="9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1">
        <f t="shared" si="53"/>
        <v>42555.656944444447</v>
      </c>
      <c r="U546">
        <f>_xlfn.DAYS(Table1[[#This Row],[Date Ended Conversion]],Table1[[#This Row],[Date Created Conversion]])</f>
        <v>30</v>
      </c>
    </row>
    <row r="547" spans="1:21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 s="9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1">
        <f t="shared" si="53"/>
        <v>42323.634131944447</v>
      </c>
      <c r="U547">
        <f>_xlfn.DAYS(Table1[[#This Row],[Date Ended Conversion]],Table1[[#This Row],[Date Created Conversion]])</f>
        <v>40</v>
      </c>
    </row>
    <row r="548" spans="1:21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 s="9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1">
        <f t="shared" si="53"/>
        <v>42294.667997685188</v>
      </c>
      <c r="U548">
        <f>_xlfn.DAYS(Table1[[#This Row],[Date Ended Conversion]],Table1[[#This Row],[Date Created Conversion]])</f>
        <v>45</v>
      </c>
    </row>
    <row r="549" spans="1:21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 s="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1">
        <f t="shared" si="53"/>
        <v>42410.696342592593</v>
      </c>
      <c r="U549">
        <f>_xlfn.DAYS(Table1[[#This Row],[Date Ended Conversion]],Table1[[#This Row],[Date Created Conversion]])</f>
        <v>30</v>
      </c>
    </row>
    <row r="550" spans="1:21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 s="9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1">
        <f t="shared" si="53"/>
        <v>42306.903333333335</v>
      </c>
      <c r="U550">
        <f>_xlfn.DAYS(Table1[[#This Row],[Date Ended Conversion]],Table1[[#This Row],[Date Created Conversion]])</f>
        <v>30</v>
      </c>
    </row>
    <row r="551" spans="1:21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 s="9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1">
        <f t="shared" si="53"/>
        <v>42193.636828703704</v>
      </c>
      <c r="U551">
        <f>_xlfn.DAYS(Table1[[#This Row],[Date Ended Conversion]],Table1[[#This Row],[Date Created Conversion]])</f>
        <v>30</v>
      </c>
    </row>
    <row r="552" spans="1:21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 s="9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1">
        <f t="shared" si="53"/>
        <v>42766.208333333328</v>
      </c>
      <c r="U552">
        <f>_xlfn.DAYS(Table1[[#This Row],[Date Ended Conversion]],Table1[[#This Row],[Date Created Conversion]])</f>
        <v>13</v>
      </c>
    </row>
    <row r="553" spans="1:21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 s="9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1">
        <f t="shared" si="53"/>
        <v>42217.745138888888</v>
      </c>
      <c r="U553">
        <f>_xlfn.DAYS(Table1[[#This Row],[Date Ended Conversion]],Table1[[#This Row],[Date Created Conversion]])</f>
        <v>44</v>
      </c>
    </row>
    <row r="554" spans="1:21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 s="9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1">
        <f t="shared" si="53"/>
        <v>42378.616851851853</v>
      </c>
      <c r="U554">
        <f>_xlfn.DAYS(Table1[[#This Row],[Date Ended Conversion]],Table1[[#This Row],[Date Created Conversion]])</f>
        <v>60</v>
      </c>
    </row>
    <row r="555" spans="1:21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 s="9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1">
        <f t="shared" si="53"/>
        <v>41957.761469907404</v>
      </c>
      <c r="U555">
        <f>_xlfn.DAYS(Table1[[#This Row],[Date Ended Conversion]],Table1[[#This Row],[Date Created Conversion]])</f>
        <v>30</v>
      </c>
    </row>
    <row r="556" spans="1:21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 s="9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1">
        <f t="shared" si="53"/>
        <v>41931.684861111113</v>
      </c>
      <c r="U556">
        <f>_xlfn.DAYS(Table1[[#This Row],[Date Ended Conversion]],Table1[[#This Row],[Date Created Conversion]])</f>
        <v>30</v>
      </c>
    </row>
    <row r="557" spans="1:21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 s="9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1">
        <f t="shared" si="53"/>
        <v>42533.353506944448</v>
      </c>
      <c r="U557">
        <f>_xlfn.DAYS(Table1[[#This Row],[Date Ended Conversion]],Table1[[#This Row],[Date Created Conversion]])</f>
        <v>30</v>
      </c>
    </row>
    <row r="558" spans="1:21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 s="9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1">
        <f t="shared" si="53"/>
        <v>42375.860150462962</v>
      </c>
      <c r="U558">
        <f>_xlfn.DAYS(Table1[[#This Row],[Date Ended Conversion]],Table1[[#This Row],[Date Created Conversion]])</f>
        <v>30</v>
      </c>
    </row>
    <row r="559" spans="1:21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 s="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1">
        <f t="shared" si="53"/>
        <v>42706.983831018515</v>
      </c>
      <c r="U559">
        <f>_xlfn.DAYS(Table1[[#This Row],[Date Ended Conversion]],Table1[[#This Row],[Date Created Conversion]])</f>
        <v>30</v>
      </c>
    </row>
    <row r="560" spans="1:21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 s="9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1">
        <f t="shared" si="53"/>
        <v>42087.841493055559</v>
      </c>
      <c r="U560">
        <f>_xlfn.DAYS(Table1[[#This Row],[Date Ended Conversion]],Table1[[#This Row],[Date Created Conversion]])</f>
        <v>30</v>
      </c>
    </row>
    <row r="561" spans="1:21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 s="9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1">
        <f t="shared" si="53"/>
        <v>42351.283101851848</v>
      </c>
      <c r="U561">
        <f>_xlfn.DAYS(Table1[[#This Row],[Date Ended Conversion]],Table1[[#This Row],[Date Created Conversion]])</f>
        <v>30</v>
      </c>
    </row>
    <row r="562" spans="1:21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 s="9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1">
        <f t="shared" si="53"/>
        <v>41990.771354166667</v>
      </c>
      <c r="U562">
        <f>_xlfn.DAYS(Table1[[#This Row],[Date Ended Conversion]],Table1[[#This Row],[Date Created Conversion]])</f>
        <v>30</v>
      </c>
    </row>
    <row r="563" spans="1:21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 s="9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1">
        <f t="shared" si="53"/>
        <v>42303.658715277779</v>
      </c>
      <c r="U563">
        <f>_xlfn.DAYS(Table1[[#This Row],[Date Ended Conversion]],Table1[[#This Row],[Date Created Conversion]])</f>
        <v>35</v>
      </c>
    </row>
    <row r="564" spans="1:21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 s="9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1">
        <f t="shared" si="53"/>
        <v>42722.389062500006</v>
      </c>
      <c r="U564">
        <f>_xlfn.DAYS(Table1[[#This Row],[Date Ended Conversion]],Table1[[#This Row],[Date Created Conversion]])</f>
        <v>30</v>
      </c>
    </row>
    <row r="565" spans="1:21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 s="9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1">
        <f t="shared" si="53"/>
        <v>42052.069988425923</v>
      </c>
      <c r="U565">
        <f>_xlfn.DAYS(Table1[[#This Row],[Date Ended Conversion]],Table1[[#This Row],[Date Created Conversion]])</f>
        <v>30</v>
      </c>
    </row>
    <row r="566" spans="1:21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 s="9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1">
        <f t="shared" si="53"/>
        <v>42441.942997685182</v>
      </c>
      <c r="U566">
        <f>_xlfn.DAYS(Table1[[#This Row],[Date Ended Conversion]],Table1[[#This Row],[Date Created Conversion]])</f>
        <v>30</v>
      </c>
    </row>
    <row r="567" spans="1:21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 s="9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1">
        <f t="shared" si="53"/>
        <v>42195.785289351858</v>
      </c>
      <c r="U567">
        <f>_xlfn.DAYS(Table1[[#This Row],[Date Ended Conversion]],Table1[[#This Row],[Date Created Conversion]])</f>
        <v>30</v>
      </c>
    </row>
    <row r="568" spans="1:21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 s="9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1">
        <f t="shared" si="53"/>
        <v>42565.68440972222</v>
      </c>
      <c r="U568">
        <f>_xlfn.DAYS(Table1[[#This Row],[Date Ended Conversion]],Table1[[#This Row],[Date Created Conversion]])</f>
        <v>30</v>
      </c>
    </row>
    <row r="569" spans="1:21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 s="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1">
        <f t="shared" si="53"/>
        <v>42005.842523148152</v>
      </c>
      <c r="U569">
        <f>_xlfn.DAYS(Table1[[#This Row],[Date Ended Conversion]],Table1[[#This Row],[Date Created Conversion]])</f>
        <v>30</v>
      </c>
    </row>
    <row r="570" spans="1:21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 s="9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1">
        <f t="shared" si="53"/>
        <v>42385.458333333328</v>
      </c>
      <c r="U570">
        <f>_xlfn.DAYS(Table1[[#This Row],[Date Ended Conversion]],Table1[[#This Row],[Date Created Conversion]])</f>
        <v>37</v>
      </c>
    </row>
    <row r="571" spans="1:21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 s="9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1">
        <f t="shared" si="53"/>
        <v>42370.847361111111</v>
      </c>
      <c r="U571">
        <f>_xlfn.DAYS(Table1[[#This Row],[Date Ended Conversion]],Table1[[#This Row],[Date Created Conversion]])</f>
        <v>30</v>
      </c>
    </row>
    <row r="572" spans="1:21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 s="9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1">
        <f t="shared" si="53"/>
        <v>42418.798252314817</v>
      </c>
      <c r="U572">
        <f>_xlfn.DAYS(Table1[[#This Row],[Date Ended Conversion]],Table1[[#This Row],[Date Created Conversion]])</f>
        <v>30</v>
      </c>
    </row>
    <row r="573" spans="1:21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 s="9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1">
        <f t="shared" si="53"/>
        <v>42212.165972222225</v>
      </c>
      <c r="U573">
        <f>_xlfn.DAYS(Table1[[#This Row],[Date Ended Conversion]],Table1[[#This Row],[Date Created Conversion]])</f>
        <v>20</v>
      </c>
    </row>
    <row r="574" spans="1:21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 s="9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1">
        <f t="shared" si="53"/>
        <v>42312.757962962962</v>
      </c>
      <c r="U574">
        <f>_xlfn.DAYS(Table1[[#This Row],[Date Ended Conversion]],Table1[[#This Row],[Date Created Conversion]])</f>
        <v>30</v>
      </c>
    </row>
    <row r="575" spans="1:21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 s="9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1">
        <f t="shared" si="53"/>
        <v>42022.05</v>
      </c>
      <c r="U575">
        <f>_xlfn.DAYS(Table1[[#This Row],[Date Ended Conversion]],Table1[[#This Row],[Date Created Conversion]])</f>
        <v>59</v>
      </c>
    </row>
    <row r="576" spans="1:21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 s="9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1">
        <f t="shared" si="53"/>
        <v>42662.443368055552</v>
      </c>
      <c r="U576">
        <f>_xlfn.DAYS(Table1[[#This Row],[Date Ended Conversion]],Table1[[#This Row],[Date Created Conversion]])</f>
        <v>30</v>
      </c>
    </row>
    <row r="577" spans="1:21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 s="9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1">
        <f t="shared" si="53"/>
        <v>42168.692627314813</v>
      </c>
      <c r="U577">
        <f>_xlfn.DAYS(Table1[[#This Row],[Date Ended Conversion]],Table1[[#This Row],[Date Created Conversion]])</f>
        <v>30</v>
      </c>
    </row>
    <row r="578" spans="1:21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 s="9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1">
        <f t="shared" si="53"/>
        <v>42091.43</v>
      </c>
      <c r="U578">
        <f>_xlfn.DAYS(Table1[[#This Row],[Date Ended Conversion]],Table1[[#This Row],[Date Created Conversion]])</f>
        <v>60</v>
      </c>
    </row>
    <row r="579" spans="1:21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 s="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7">
        <f t="shared" ref="P579:P642" si="55">IF(L579&lt;&gt;0,E579/L579,0)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3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  <c r="U579">
        <f>_xlfn.DAYS(Table1[[#This Row],[Date Ended Conversion]],Table1[[#This Row],[Date Created Conversion]])</f>
        <v>60</v>
      </c>
    </row>
    <row r="580" spans="1:21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 s="9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1">
        <f t="shared" si="59"/>
        <v>42254.578622685185</v>
      </c>
      <c r="U580">
        <f>_xlfn.DAYS(Table1[[#This Row],[Date Ended Conversion]],Table1[[#This Row],[Date Created Conversion]])</f>
        <v>24</v>
      </c>
    </row>
    <row r="581" spans="1:21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 s="9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1">
        <f t="shared" si="59"/>
        <v>41998.852118055554</v>
      </c>
      <c r="U581">
        <f>_xlfn.DAYS(Table1[[#This Row],[Date Ended Conversion]],Table1[[#This Row],[Date Created Conversion]])</f>
        <v>30</v>
      </c>
    </row>
    <row r="582" spans="1:21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 s="9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1">
        <f t="shared" si="59"/>
        <v>42635.908182870371</v>
      </c>
      <c r="U582">
        <f>_xlfn.DAYS(Table1[[#This Row],[Date Ended Conversion]],Table1[[#This Row],[Date Created Conversion]])</f>
        <v>30</v>
      </c>
    </row>
    <row r="583" spans="1:21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 s="9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1">
        <f t="shared" si="59"/>
        <v>42218.012777777782</v>
      </c>
      <c r="U583">
        <f>_xlfn.DAYS(Table1[[#This Row],[Date Ended Conversion]],Table1[[#This Row],[Date Created Conversion]])</f>
        <v>30</v>
      </c>
    </row>
    <row r="584" spans="1:21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 s="9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1">
        <f t="shared" si="59"/>
        <v>42078.75</v>
      </c>
      <c r="U584">
        <f>_xlfn.DAYS(Table1[[#This Row],[Date Ended Conversion]],Table1[[#This Row],[Date Created Conversion]])</f>
        <v>23</v>
      </c>
    </row>
    <row r="585" spans="1:21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 s="9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1">
        <f t="shared" si="59"/>
        <v>42082.896840277783</v>
      </c>
      <c r="U585">
        <f>_xlfn.DAYS(Table1[[#This Row],[Date Ended Conversion]],Table1[[#This Row],[Date Created Conversion]])</f>
        <v>30</v>
      </c>
    </row>
    <row r="586" spans="1:21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 s="9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1">
        <f t="shared" si="59"/>
        <v>42079.674953703703</v>
      </c>
      <c r="U586">
        <f>_xlfn.DAYS(Table1[[#This Row],[Date Ended Conversion]],Table1[[#This Row],[Date Created Conversion]])</f>
        <v>30</v>
      </c>
    </row>
    <row r="587" spans="1:21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 s="9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1">
        <f t="shared" si="59"/>
        <v>42339</v>
      </c>
      <c r="U587">
        <f>_xlfn.DAYS(Table1[[#This Row],[Date Ended Conversion]],Table1[[#This Row],[Date Created Conversion]])</f>
        <v>56</v>
      </c>
    </row>
    <row r="588" spans="1:21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 s="9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1">
        <f t="shared" si="59"/>
        <v>42050.854247685187</v>
      </c>
      <c r="U588">
        <f>_xlfn.DAYS(Table1[[#This Row],[Date Ended Conversion]],Table1[[#This Row],[Date Created Conversion]])</f>
        <v>30</v>
      </c>
    </row>
    <row r="589" spans="1:21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 s="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1">
        <f t="shared" si="59"/>
        <v>42110.757326388892</v>
      </c>
      <c r="U589">
        <f>_xlfn.DAYS(Table1[[#This Row],[Date Ended Conversion]],Table1[[#This Row],[Date Created Conversion]])</f>
        <v>30</v>
      </c>
    </row>
    <row r="590" spans="1:21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 s="9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1">
        <f t="shared" si="59"/>
        <v>42691.811180555553</v>
      </c>
      <c r="U590">
        <f>_xlfn.DAYS(Table1[[#This Row],[Date Ended Conversion]],Table1[[#This Row],[Date Created Conversion]])</f>
        <v>60</v>
      </c>
    </row>
    <row r="591" spans="1:21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 s="9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1">
        <f t="shared" si="59"/>
        <v>42193.614571759259</v>
      </c>
      <c r="U591">
        <f>_xlfn.DAYS(Table1[[#This Row],[Date Ended Conversion]],Table1[[#This Row],[Date Created Conversion]])</f>
        <v>15</v>
      </c>
    </row>
    <row r="592" spans="1:21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 s="9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1">
        <f t="shared" si="59"/>
        <v>42408.542361111111</v>
      </c>
      <c r="U592">
        <f>_xlfn.DAYS(Table1[[#This Row],[Date Ended Conversion]],Table1[[#This Row],[Date Created Conversion]])</f>
        <v>31</v>
      </c>
    </row>
    <row r="593" spans="1:21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 s="9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1">
        <f t="shared" si="59"/>
        <v>42207.543171296296</v>
      </c>
      <c r="U593">
        <f>_xlfn.DAYS(Table1[[#This Row],[Date Ended Conversion]],Table1[[#This Row],[Date Created Conversion]])</f>
        <v>30</v>
      </c>
    </row>
    <row r="594" spans="1:21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 s="9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1">
        <f t="shared" si="59"/>
        <v>41976.232175925921</v>
      </c>
      <c r="U594">
        <f>_xlfn.DAYS(Table1[[#This Row],[Date Ended Conversion]],Table1[[#This Row],[Date Created Conversion]])</f>
        <v>30</v>
      </c>
    </row>
    <row r="595" spans="1:21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 s="9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1">
        <f t="shared" si="59"/>
        <v>42100.635937500003</v>
      </c>
      <c r="U595">
        <f>_xlfn.DAYS(Table1[[#This Row],[Date Ended Conversion]],Table1[[#This Row],[Date Created Conversion]])</f>
        <v>30</v>
      </c>
    </row>
    <row r="596" spans="1:21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 s="9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1">
        <f t="shared" si="59"/>
        <v>42476.780162037037</v>
      </c>
      <c r="U596">
        <f>_xlfn.DAYS(Table1[[#This Row],[Date Ended Conversion]],Table1[[#This Row],[Date Created Conversion]])</f>
        <v>30</v>
      </c>
    </row>
    <row r="597" spans="1:21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 s="9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1">
        <f t="shared" si="59"/>
        <v>42128.069884259254</v>
      </c>
      <c r="U597">
        <f>_xlfn.DAYS(Table1[[#This Row],[Date Ended Conversion]],Table1[[#This Row],[Date Created Conversion]])</f>
        <v>45</v>
      </c>
    </row>
    <row r="598" spans="1:21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 s="9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1">
        <f t="shared" si="59"/>
        <v>42676.896898148145</v>
      </c>
      <c r="U598">
        <f>_xlfn.DAYS(Table1[[#This Row],[Date Ended Conversion]],Table1[[#This Row],[Date Created Conversion]])</f>
        <v>30</v>
      </c>
    </row>
    <row r="599" spans="1:21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 s="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1">
        <f t="shared" si="59"/>
        <v>42582.666666666672</v>
      </c>
      <c r="U599">
        <f>_xlfn.DAYS(Table1[[#This Row],[Date Ended Conversion]],Table1[[#This Row],[Date Created Conversion]])</f>
        <v>37</v>
      </c>
    </row>
    <row r="600" spans="1:21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 s="9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1">
        <f t="shared" si="59"/>
        <v>41978.00209490741</v>
      </c>
      <c r="U600">
        <f>_xlfn.DAYS(Table1[[#This Row],[Date Ended Conversion]],Table1[[#This Row],[Date Created Conversion]])</f>
        <v>30</v>
      </c>
    </row>
    <row r="601" spans="1:21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 s="9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1">
        <f t="shared" si="59"/>
        <v>42071.636111111111</v>
      </c>
      <c r="U601">
        <f>_xlfn.DAYS(Table1[[#This Row],[Date Ended Conversion]],Table1[[#This Row],[Date Created Conversion]])</f>
        <v>24</v>
      </c>
    </row>
    <row r="602" spans="1:21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 s="9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1">
        <f t="shared" si="59"/>
        <v>42133.798171296294</v>
      </c>
      <c r="U602">
        <f>_xlfn.DAYS(Table1[[#This Row],[Date Ended Conversion]],Table1[[#This Row],[Date Created Conversion]])</f>
        <v>60</v>
      </c>
    </row>
    <row r="603" spans="1:21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 s="9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1">
        <f t="shared" si="59"/>
        <v>41999.858090277776</v>
      </c>
      <c r="U603">
        <f>_xlfn.DAYS(Table1[[#This Row],[Date Ended Conversion]],Table1[[#This Row],[Date Created Conversion]])</f>
        <v>30</v>
      </c>
    </row>
    <row r="604" spans="1:21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 s="9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1">
        <f t="shared" si="59"/>
        <v>42173.79415509259</v>
      </c>
      <c r="U604">
        <f>_xlfn.DAYS(Table1[[#This Row],[Date Ended Conversion]],Table1[[#This Row],[Date Created Conversion]])</f>
        <v>30</v>
      </c>
    </row>
    <row r="605" spans="1:21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 s="9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1">
        <f t="shared" si="59"/>
        <v>41865.639155092591</v>
      </c>
      <c r="U605">
        <f>_xlfn.DAYS(Table1[[#This Row],[Date Ended Conversion]],Table1[[#This Row],[Date Created Conversion]])</f>
        <v>30</v>
      </c>
    </row>
    <row r="606" spans="1:21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 s="9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1">
        <f t="shared" si="59"/>
        <v>41879.035370370373</v>
      </c>
      <c r="U606">
        <f>_xlfn.DAYS(Table1[[#This Row],[Date Ended Conversion]],Table1[[#This Row],[Date Created Conversion]])</f>
        <v>30</v>
      </c>
    </row>
    <row r="607" spans="1:21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 s="9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1">
        <f t="shared" si="59"/>
        <v>42239.357731481476</v>
      </c>
      <c r="U607">
        <f>_xlfn.DAYS(Table1[[#This Row],[Date Ended Conversion]],Table1[[#This Row],[Date Created Conversion]])</f>
        <v>45</v>
      </c>
    </row>
    <row r="608" spans="1:21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 s="9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1">
        <f t="shared" si="59"/>
        <v>42148.625</v>
      </c>
      <c r="U608">
        <f>_xlfn.DAYS(Table1[[#This Row],[Date Ended Conversion]],Table1[[#This Row],[Date Created Conversion]])</f>
        <v>46</v>
      </c>
    </row>
    <row r="609" spans="1:21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 s="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1">
        <f t="shared" si="59"/>
        <v>42330.867314814815</v>
      </c>
      <c r="U609">
        <f>_xlfn.DAYS(Table1[[#This Row],[Date Ended Conversion]],Table1[[#This Row],[Date Created Conversion]])</f>
        <v>30</v>
      </c>
    </row>
    <row r="610" spans="1:21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 s="9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1">
        <f t="shared" si="59"/>
        <v>42170.921064814815</v>
      </c>
      <c r="U610">
        <f>_xlfn.DAYS(Table1[[#This Row],[Date Ended Conversion]],Table1[[#This Row],[Date Created Conversion]])</f>
        <v>30</v>
      </c>
    </row>
    <row r="611" spans="1:21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 s="9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1">
        <f t="shared" si="59"/>
        <v>42337.075740740736</v>
      </c>
      <c r="U611">
        <f>_xlfn.DAYS(Table1[[#This Row],[Date Ended Conversion]],Table1[[#This Row],[Date Created Conversion]])</f>
        <v>30</v>
      </c>
    </row>
    <row r="612" spans="1:21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 s="9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1">
        <f t="shared" si="59"/>
        <v>42116.83085648148</v>
      </c>
      <c r="U612">
        <f>_xlfn.DAYS(Table1[[#This Row],[Date Ended Conversion]],Table1[[#This Row],[Date Created Conversion]])</f>
        <v>30</v>
      </c>
    </row>
    <row r="613" spans="1:21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 s="9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1">
        <f t="shared" si="59"/>
        <v>42388.560613425929</v>
      </c>
      <c r="U613">
        <f>_xlfn.DAYS(Table1[[#This Row],[Date Ended Conversion]],Table1[[#This Row],[Date Created Conversion]])</f>
        <v>60</v>
      </c>
    </row>
    <row r="614" spans="1:21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 s="9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1">
        <f t="shared" si="59"/>
        <v>42615.031782407401</v>
      </c>
      <c r="U614">
        <f>_xlfn.DAYS(Table1[[#This Row],[Date Ended Conversion]],Table1[[#This Row],[Date Created Conversion]])</f>
        <v>30</v>
      </c>
    </row>
    <row r="615" spans="1:21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 s="9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1">
        <f t="shared" si="59"/>
        <v>42278.207638888889</v>
      </c>
      <c r="U615">
        <f>_xlfn.DAYS(Table1[[#This Row],[Date Ended Conversion]],Table1[[#This Row],[Date Created Conversion]])</f>
        <v>31</v>
      </c>
    </row>
    <row r="616" spans="1:21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 s="9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1">
        <f t="shared" si="59"/>
        <v>42545.061805555553</v>
      </c>
      <c r="U616">
        <f>_xlfn.DAYS(Table1[[#This Row],[Date Ended Conversion]],Table1[[#This Row],[Date Created Conversion]])</f>
        <v>30</v>
      </c>
    </row>
    <row r="617" spans="1:21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 s="9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1">
        <f t="shared" si="59"/>
        <v>42272.122210648144</v>
      </c>
      <c r="U617">
        <f>_xlfn.DAYS(Table1[[#This Row],[Date Ended Conversion]],Table1[[#This Row],[Date Created Conversion]])</f>
        <v>30</v>
      </c>
    </row>
    <row r="618" spans="1:21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 s="9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1">
        <f t="shared" si="59"/>
        <v>42791.376238425932</v>
      </c>
      <c r="U618">
        <f>_xlfn.DAYS(Table1[[#This Row],[Date Ended Conversion]],Table1[[#This Row],[Date Created Conversion]])</f>
        <v>30</v>
      </c>
    </row>
    <row r="619" spans="1:21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 s="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1">
        <f t="shared" si="59"/>
        <v>42132.343090277776</v>
      </c>
      <c r="U619">
        <f>_xlfn.DAYS(Table1[[#This Row],[Date Ended Conversion]],Table1[[#This Row],[Date Created Conversion]])</f>
        <v>45</v>
      </c>
    </row>
    <row r="620" spans="1:21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 s="9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1">
        <f t="shared" si="59"/>
        <v>42347.810219907406</v>
      </c>
      <c r="U620">
        <f>_xlfn.DAYS(Table1[[#This Row],[Date Ended Conversion]],Table1[[#This Row],[Date Created Conversion]])</f>
        <v>30</v>
      </c>
    </row>
    <row r="621" spans="1:21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 s="9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1">
        <f t="shared" si="59"/>
        <v>41968.692013888889</v>
      </c>
      <c r="U621">
        <f>_xlfn.DAYS(Table1[[#This Row],[Date Ended Conversion]],Table1[[#This Row],[Date Created Conversion]])</f>
        <v>60</v>
      </c>
    </row>
    <row r="622" spans="1:21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 s="9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1">
        <f t="shared" si="59"/>
        <v>41876.716874999998</v>
      </c>
      <c r="U622">
        <f>_xlfn.DAYS(Table1[[#This Row],[Date Ended Conversion]],Table1[[#This Row],[Date Created Conversion]])</f>
        <v>45</v>
      </c>
    </row>
    <row r="623" spans="1:21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 s="9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1">
        <f t="shared" si="59"/>
        <v>42558.987696759257</v>
      </c>
      <c r="U623">
        <f>_xlfn.DAYS(Table1[[#This Row],[Date Ended Conversion]],Table1[[#This Row],[Date Created Conversion]])</f>
        <v>30</v>
      </c>
    </row>
    <row r="624" spans="1:21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 s="9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1">
        <f t="shared" si="59"/>
        <v>42552.774745370371</v>
      </c>
      <c r="U624">
        <f>_xlfn.DAYS(Table1[[#This Row],[Date Ended Conversion]],Table1[[#This Row],[Date Created Conversion]])</f>
        <v>20</v>
      </c>
    </row>
    <row r="625" spans="1:21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 s="9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1">
        <f t="shared" si="59"/>
        <v>42152.009224537032</v>
      </c>
      <c r="U625">
        <f>_xlfn.DAYS(Table1[[#This Row],[Date Ended Conversion]],Table1[[#This Row],[Date Created Conversion]])</f>
        <v>30</v>
      </c>
    </row>
    <row r="626" spans="1:21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 s="9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1">
        <f t="shared" si="59"/>
        <v>42138.988900462966</v>
      </c>
      <c r="U626">
        <f>_xlfn.DAYS(Table1[[#This Row],[Date Ended Conversion]],Table1[[#This Row],[Date Created Conversion]])</f>
        <v>30</v>
      </c>
    </row>
    <row r="627" spans="1:21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 s="9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1">
        <f t="shared" si="59"/>
        <v>42820.853900462964</v>
      </c>
      <c r="U627">
        <f>_xlfn.DAYS(Table1[[#This Row],[Date Ended Conversion]],Table1[[#This Row],[Date Created Conversion]])</f>
        <v>30</v>
      </c>
    </row>
    <row r="628" spans="1:21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 s="9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1">
        <f t="shared" si="59"/>
        <v>42231.556944444441</v>
      </c>
      <c r="U628">
        <f>_xlfn.DAYS(Table1[[#This Row],[Date Ended Conversion]],Table1[[#This Row],[Date Created Conversion]])</f>
        <v>33</v>
      </c>
    </row>
    <row r="629" spans="1:21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 s="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1">
        <f t="shared" si="59"/>
        <v>42443.958333333328</v>
      </c>
      <c r="U629">
        <f>_xlfn.DAYS(Table1[[#This Row],[Date Ended Conversion]],Table1[[#This Row],[Date Created Conversion]])</f>
        <v>59</v>
      </c>
    </row>
    <row r="630" spans="1:21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 s="9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1">
        <f t="shared" si="59"/>
        <v>41833.692789351851</v>
      </c>
      <c r="U630">
        <f>_xlfn.DAYS(Table1[[#This Row],[Date Ended Conversion]],Table1[[#This Row],[Date Created Conversion]])</f>
        <v>30</v>
      </c>
    </row>
    <row r="631" spans="1:21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 s="9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1">
        <f t="shared" si="59"/>
        <v>42504.637824074074</v>
      </c>
      <c r="U631">
        <f>_xlfn.DAYS(Table1[[#This Row],[Date Ended Conversion]],Table1[[#This Row],[Date Created Conversion]])</f>
        <v>30</v>
      </c>
    </row>
    <row r="632" spans="1:21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 s="9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1">
        <f t="shared" si="59"/>
        <v>42253.215277777781</v>
      </c>
      <c r="U632">
        <f>_xlfn.DAYS(Table1[[#This Row],[Date Ended Conversion]],Table1[[#This Row],[Date Created Conversion]])</f>
        <v>30</v>
      </c>
    </row>
    <row r="633" spans="1:21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 s="9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1">
        <f t="shared" si="59"/>
        <v>42518.772326388891</v>
      </c>
      <c r="U633">
        <f>_xlfn.DAYS(Table1[[#This Row],[Date Ended Conversion]],Table1[[#This Row],[Date Created Conversion]])</f>
        <v>29</v>
      </c>
    </row>
    <row r="634" spans="1:21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 s="9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1">
        <f t="shared" si="59"/>
        <v>42333.700983796298</v>
      </c>
      <c r="U634">
        <f>_xlfn.DAYS(Table1[[#This Row],[Date Ended Conversion]],Table1[[#This Row],[Date Created Conversion]])</f>
        <v>30</v>
      </c>
    </row>
    <row r="635" spans="1:21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 s="9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1">
        <f t="shared" si="59"/>
        <v>42538.958333333328</v>
      </c>
      <c r="U635">
        <f>_xlfn.DAYS(Table1[[#This Row],[Date Ended Conversion]],Table1[[#This Row],[Date Created Conversion]])</f>
        <v>31</v>
      </c>
    </row>
    <row r="636" spans="1:21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 s="9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1">
        <f t="shared" si="59"/>
        <v>42061.928576388891</v>
      </c>
      <c r="U636">
        <f>_xlfn.DAYS(Table1[[#This Row],[Date Ended Conversion]],Table1[[#This Row],[Date Created Conversion]])</f>
        <v>30</v>
      </c>
    </row>
    <row r="637" spans="1:21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 s="9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1">
        <f t="shared" si="59"/>
        <v>42106.092152777783</v>
      </c>
      <c r="U637">
        <f>_xlfn.DAYS(Table1[[#This Row],[Date Ended Conversion]],Table1[[#This Row],[Date Created Conversion]])</f>
        <v>30</v>
      </c>
    </row>
    <row r="638" spans="1:21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 s="9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1">
        <f t="shared" si="59"/>
        <v>42161.44930555555</v>
      </c>
      <c r="U638">
        <f>_xlfn.DAYS(Table1[[#This Row],[Date Ended Conversion]],Table1[[#This Row],[Date Created Conversion]])</f>
        <v>30</v>
      </c>
    </row>
    <row r="639" spans="1:21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 s="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1">
        <f t="shared" si="59"/>
        <v>42791.961111111115</v>
      </c>
      <c r="U639">
        <f>_xlfn.DAYS(Table1[[#This Row],[Date Ended Conversion]],Table1[[#This Row],[Date Created Conversion]])</f>
        <v>29</v>
      </c>
    </row>
    <row r="640" spans="1:21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 s="9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1">
        <f t="shared" si="59"/>
        <v>42819.55164351852</v>
      </c>
      <c r="U640">
        <f>_xlfn.DAYS(Table1[[#This Row],[Date Ended Conversion]],Table1[[#This Row],[Date Created Conversion]])</f>
        <v>60</v>
      </c>
    </row>
    <row r="641" spans="1:21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 s="9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1">
        <f t="shared" si="59"/>
        <v>41925.583275462966</v>
      </c>
      <c r="U641">
        <f>_xlfn.DAYS(Table1[[#This Row],[Date Ended Conversion]],Table1[[#This Row],[Date Created Conversion]])</f>
        <v>60</v>
      </c>
    </row>
    <row r="642" spans="1:21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 s="9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1">
        <f t="shared" si="59"/>
        <v>42698.958333333328</v>
      </c>
      <c r="U642">
        <f>_xlfn.DAYS(Table1[[#This Row],[Date Ended Conversion]],Table1[[#This Row],[Date Created Conversion]])</f>
        <v>15</v>
      </c>
    </row>
    <row r="643" spans="1:21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 s="9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7">
        <f t="shared" ref="P643:P706" si="61">IF(L643&lt;&gt;0,E643/L643,0)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3">
        <f t="shared" ref="S643:S706" si="64">(((J643/60)/60)/24)+DATE(1970,1,1)</f>
        <v>42199.57</v>
      </c>
      <c r="T643" s="11">
        <f t="shared" ref="T643:T706" si="65">(((I643/60)/60)/24)+DATE(1970,1,1)</f>
        <v>42229.57</v>
      </c>
      <c r="U643">
        <f>_xlfn.DAYS(Table1[[#This Row],[Date Ended Conversion]],Table1[[#This Row],[Date Created Conversion]])</f>
        <v>30</v>
      </c>
    </row>
    <row r="644" spans="1:21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 s="9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1">
        <f t="shared" si="65"/>
        <v>42235.651319444441</v>
      </c>
      <c r="U644">
        <f>_xlfn.DAYS(Table1[[#This Row],[Date Ended Conversion]],Table1[[#This Row],[Date Created Conversion]])</f>
        <v>36</v>
      </c>
    </row>
    <row r="645" spans="1:21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 s="9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1">
        <f t="shared" si="65"/>
        <v>42155.642071759255</v>
      </c>
      <c r="U645">
        <f>_xlfn.DAYS(Table1[[#This Row],[Date Ended Conversion]],Table1[[#This Row],[Date Created Conversion]])</f>
        <v>55</v>
      </c>
    </row>
    <row r="646" spans="1:21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 s="9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1">
        <f t="shared" si="65"/>
        <v>41941.041666666664</v>
      </c>
      <c r="U646">
        <f>_xlfn.DAYS(Table1[[#This Row],[Date Ended Conversion]],Table1[[#This Row],[Date Created Conversion]])</f>
        <v>43</v>
      </c>
    </row>
    <row r="647" spans="1:21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 s="9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1">
        <f t="shared" si="65"/>
        <v>42594.026319444441</v>
      </c>
      <c r="U647">
        <f>_xlfn.DAYS(Table1[[#This Row],[Date Ended Conversion]],Table1[[#This Row],[Date Created Conversion]])</f>
        <v>30</v>
      </c>
    </row>
    <row r="648" spans="1:21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 s="9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1">
        <f t="shared" si="65"/>
        <v>41862.852627314816</v>
      </c>
      <c r="U648">
        <f>_xlfn.DAYS(Table1[[#This Row],[Date Ended Conversion]],Table1[[#This Row],[Date Created Conversion]])</f>
        <v>30</v>
      </c>
    </row>
    <row r="649" spans="1:21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 s="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1">
        <f t="shared" si="65"/>
        <v>42446.726261574076</v>
      </c>
      <c r="U649">
        <f>_xlfn.DAYS(Table1[[#This Row],[Date Ended Conversion]],Table1[[#This Row],[Date Created Conversion]])</f>
        <v>30</v>
      </c>
    </row>
    <row r="650" spans="1:21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 s="9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1">
        <f t="shared" si="65"/>
        <v>41926.693379629629</v>
      </c>
      <c r="U650">
        <f>_xlfn.DAYS(Table1[[#This Row],[Date Ended Conversion]],Table1[[#This Row],[Date Created Conversion]])</f>
        <v>35</v>
      </c>
    </row>
    <row r="651" spans="1:21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 s="9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1">
        <f t="shared" si="65"/>
        <v>41898.912187499998</v>
      </c>
      <c r="U651">
        <f>_xlfn.DAYS(Table1[[#This Row],[Date Ended Conversion]],Table1[[#This Row],[Date Created Conversion]])</f>
        <v>21</v>
      </c>
    </row>
    <row r="652" spans="1:21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 s="9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1">
        <f t="shared" si="65"/>
        <v>41992.078518518523</v>
      </c>
      <c r="U652">
        <f>_xlfn.DAYS(Table1[[#This Row],[Date Ended Conversion]],Table1[[#This Row],[Date Created Conversion]])</f>
        <v>60</v>
      </c>
    </row>
    <row r="653" spans="1:21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 s="9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1">
        <f t="shared" si="65"/>
        <v>41986.017488425925</v>
      </c>
      <c r="U653">
        <f>_xlfn.DAYS(Table1[[#This Row],[Date Ended Conversion]],Table1[[#This Row],[Date Created Conversion]])</f>
        <v>30</v>
      </c>
    </row>
    <row r="654" spans="1:21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 s="9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1">
        <f t="shared" si="65"/>
        <v>42705.732060185182</v>
      </c>
      <c r="U654">
        <f>_xlfn.DAYS(Table1[[#This Row],[Date Ended Conversion]],Table1[[#This Row],[Date Created Conversion]])</f>
        <v>30</v>
      </c>
    </row>
    <row r="655" spans="1:21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 s="9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1">
        <f t="shared" si="65"/>
        <v>42236.618518518517</v>
      </c>
      <c r="U655">
        <f>_xlfn.DAYS(Table1[[#This Row],[Date Ended Conversion]],Table1[[#This Row],[Date Created Conversion]])</f>
        <v>37</v>
      </c>
    </row>
    <row r="656" spans="1:21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 s="9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1">
        <f t="shared" si="65"/>
        <v>42193.957326388889</v>
      </c>
      <c r="U656">
        <f>_xlfn.DAYS(Table1[[#This Row],[Date Ended Conversion]],Table1[[#This Row],[Date Created Conversion]])</f>
        <v>30</v>
      </c>
    </row>
    <row r="657" spans="1:21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 s="9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1">
        <f t="shared" si="65"/>
        <v>42075.915648148148</v>
      </c>
      <c r="U657">
        <f>_xlfn.DAYS(Table1[[#This Row],[Date Ended Conversion]],Table1[[#This Row],[Date Created Conversion]])</f>
        <v>30</v>
      </c>
    </row>
    <row r="658" spans="1:21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 s="9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1">
        <f t="shared" si="65"/>
        <v>42477.762951388882</v>
      </c>
      <c r="U658">
        <f>_xlfn.DAYS(Table1[[#This Row],[Date Ended Conversion]],Table1[[#This Row],[Date Created Conversion]])</f>
        <v>60</v>
      </c>
    </row>
    <row r="659" spans="1:21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 s="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1">
        <f t="shared" si="65"/>
        <v>42361.84574074074</v>
      </c>
      <c r="U659">
        <f>_xlfn.DAYS(Table1[[#This Row],[Date Ended Conversion]],Table1[[#This Row],[Date Created Conversion]])</f>
        <v>30</v>
      </c>
    </row>
    <row r="660" spans="1:21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 s="9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1">
        <f t="shared" si="65"/>
        <v>42211.75</v>
      </c>
      <c r="U660">
        <f>_xlfn.DAYS(Table1[[#This Row],[Date Ended Conversion]],Table1[[#This Row],[Date Created Conversion]])</f>
        <v>32</v>
      </c>
    </row>
    <row r="661" spans="1:21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 s="9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1">
        <f t="shared" si="65"/>
        <v>42239.593692129631</v>
      </c>
      <c r="U661">
        <f>_xlfn.DAYS(Table1[[#This Row],[Date Ended Conversion]],Table1[[#This Row],[Date Created Conversion]])</f>
        <v>30</v>
      </c>
    </row>
    <row r="662" spans="1:21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 s="9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1">
        <f t="shared" si="65"/>
        <v>41952.783321759263</v>
      </c>
      <c r="U662">
        <f>_xlfn.DAYS(Table1[[#This Row],[Date Ended Conversion]],Table1[[#This Row],[Date Created Conversion]])</f>
        <v>30</v>
      </c>
    </row>
    <row r="663" spans="1:21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 s="9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1">
        <f t="shared" si="65"/>
        <v>42666.645358796297</v>
      </c>
      <c r="U663">
        <f>_xlfn.DAYS(Table1[[#This Row],[Date Ended Conversion]],Table1[[#This Row],[Date Created Conversion]])</f>
        <v>30</v>
      </c>
    </row>
    <row r="664" spans="1:21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 s="9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1">
        <f t="shared" si="65"/>
        <v>42020.438043981485</v>
      </c>
      <c r="U664">
        <f>_xlfn.DAYS(Table1[[#This Row],[Date Ended Conversion]],Table1[[#This Row],[Date Created Conversion]])</f>
        <v>30</v>
      </c>
    </row>
    <row r="665" spans="1:21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 s="9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1">
        <f t="shared" si="65"/>
        <v>42203.843240740738</v>
      </c>
      <c r="U665">
        <f>_xlfn.DAYS(Table1[[#This Row],[Date Ended Conversion]],Table1[[#This Row],[Date Created Conversion]])</f>
        <v>30</v>
      </c>
    </row>
    <row r="666" spans="1:21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 s="9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1">
        <f t="shared" si="65"/>
        <v>42107.666377314818</v>
      </c>
      <c r="U666">
        <f>_xlfn.DAYS(Table1[[#This Row],[Date Ended Conversion]],Table1[[#This Row],[Date Created Conversion]])</f>
        <v>30</v>
      </c>
    </row>
    <row r="667" spans="1:21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 s="9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1">
        <f t="shared" si="65"/>
        <v>42748.711354166662</v>
      </c>
      <c r="U667">
        <f>_xlfn.DAYS(Table1[[#This Row],[Date Ended Conversion]],Table1[[#This Row],[Date Created Conversion]])</f>
        <v>60</v>
      </c>
    </row>
    <row r="668" spans="1:21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 s="9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1">
        <f t="shared" si="65"/>
        <v>41868.832152777781</v>
      </c>
      <c r="U668">
        <f>_xlfn.DAYS(Table1[[#This Row],[Date Ended Conversion]],Table1[[#This Row],[Date Created Conversion]])</f>
        <v>30</v>
      </c>
    </row>
    <row r="669" spans="1:21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 s="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1">
        <f t="shared" si="65"/>
        <v>42672.373414351852</v>
      </c>
      <c r="U669">
        <f>_xlfn.DAYS(Table1[[#This Row],[Date Ended Conversion]],Table1[[#This Row],[Date Created Conversion]])</f>
        <v>40</v>
      </c>
    </row>
    <row r="670" spans="1:21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 s="9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1">
        <f t="shared" si="65"/>
        <v>42135.831273148149</v>
      </c>
      <c r="U670">
        <f>_xlfn.DAYS(Table1[[#This Row],[Date Ended Conversion]],Table1[[#This Row],[Date Created Conversion]])</f>
        <v>45</v>
      </c>
    </row>
    <row r="671" spans="1:21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 s="9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1">
        <f t="shared" si="65"/>
        <v>42557.625671296293</v>
      </c>
      <c r="U671">
        <f>_xlfn.DAYS(Table1[[#This Row],[Date Ended Conversion]],Table1[[#This Row],[Date Created Conversion]])</f>
        <v>30</v>
      </c>
    </row>
    <row r="672" spans="1:21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 s="9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1">
        <f t="shared" si="65"/>
        <v>42540.340277777781</v>
      </c>
      <c r="U672">
        <f>_xlfn.DAYS(Table1[[#This Row],[Date Ended Conversion]],Table1[[#This Row],[Date Created Conversion]])</f>
        <v>34</v>
      </c>
    </row>
    <row r="673" spans="1:21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 s="9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1">
        <f t="shared" si="65"/>
        <v>42018.166666666672</v>
      </c>
      <c r="U673">
        <f>_xlfn.DAYS(Table1[[#This Row],[Date Ended Conversion]],Table1[[#This Row],[Date Created Conversion]])</f>
        <v>34</v>
      </c>
    </row>
    <row r="674" spans="1:21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 s="9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1">
        <f t="shared" si="65"/>
        <v>42005.207638888889</v>
      </c>
      <c r="U674">
        <f>_xlfn.DAYS(Table1[[#This Row],[Date Ended Conversion]],Table1[[#This Row],[Date Created Conversion]])</f>
        <v>31</v>
      </c>
    </row>
    <row r="675" spans="1:21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 s="9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1">
        <f t="shared" si="65"/>
        <v>41883.840474537035</v>
      </c>
      <c r="U675">
        <f>_xlfn.DAYS(Table1[[#This Row],[Date Ended Conversion]],Table1[[#This Row],[Date Created Conversion]])</f>
        <v>45</v>
      </c>
    </row>
    <row r="676" spans="1:21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 s="9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1">
        <f t="shared" si="65"/>
        <v>41863.116053240738</v>
      </c>
      <c r="U676">
        <f>_xlfn.DAYS(Table1[[#This Row],[Date Ended Conversion]],Table1[[#This Row],[Date Created Conversion]])</f>
        <v>60</v>
      </c>
    </row>
    <row r="677" spans="1:21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 s="9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1">
        <f t="shared" si="65"/>
        <v>42005.290972222225</v>
      </c>
      <c r="U677">
        <f>_xlfn.DAYS(Table1[[#This Row],[Date Ended Conversion]],Table1[[#This Row],[Date Created Conversion]])</f>
        <v>30</v>
      </c>
    </row>
    <row r="678" spans="1:21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 s="9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1">
        <f t="shared" si="65"/>
        <v>42042.768298611118</v>
      </c>
      <c r="U678">
        <f>_xlfn.DAYS(Table1[[#This Row],[Date Ended Conversion]],Table1[[#This Row],[Date Created Conversion]])</f>
        <v>30</v>
      </c>
    </row>
    <row r="679" spans="1:21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 s="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1">
        <f t="shared" si="65"/>
        <v>42549.403877314813</v>
      </c>
      <c r="U679">
        <f>_xlfn.DAYS(Table1[[#This Row],[Date Ended Conversion]],Table1[[#This Row],[Date Created Conversion]])</f>
        <v>45</v>
      </c>
    </row>
    <row r="680" spans="1:21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 s="9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1">
        <f t="shared" si="65"/>
        <v>42511.376597222217</v>
      </c>
      <c r="U680">
        <f>_xlfn.DAYS(Table1[[#This Row],[Date Ended Conversion]],Table1[[#This Row],[Date Created Conversion]])</f>
        <v>30</v>
      </c>
    </row>
    <row r="681" spans="1:21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 s="9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1">
        <f t="shared" si="65"/>
        <v>42616.695706018523</v>
      </c>
      <c r="U681">
        <f>_xlfn.DAYS(Table1[[#This Row],[Date Ended Conversion]],Table1[[#This Row],[Date Created Conversion]])</f>
        <v>60</v>
      </c>
    </row>
    <row r="682" spans="1:21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 s="9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1">
        <f t="shared" si="65"/>
        <v>41899.501516203702</v>
      </c>
      <c r="U682">
        <f>_xlfn.DAYS(Table1[[#This Row],[Date Ended Conversion]],Table1[[#This Row],[Date Created Conversion]])</f>
        <v>35</v>
      </c>
    </row>
    <row r="683" spans="1:21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 s="9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1">
        <f t="shared" si="65"/>
        <v>42669.805601851855</v>
      </c>
      <c r="U683">
        <f>_xlfn.DAYS(Table1[[#This Row],[Date Ended Conversion]],Table1[[#This Row],[Date Created Conversion]])</f>
        <v>30</v>
      </c>
    </row>
    <row r="684" spans="1:21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 s="9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1">
        <f t="shared" si="65"/>
        <v>42808.723634259266</v>
      </c>
      <c r="U684">
        <f>_xlfn.DAYS(Table1[[#This Row],[Date Ended Conversion]],Table1[[#This Row],[Date Created Conversion]])</f>
        <v>30</v>
      </c>
    </row>
    <row r="685" spans="1:21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 s="9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1">
        <f t="shared" si="65"/>
        <v>42674.900046296301</v>
      </c>
      <c r="U685">
        <f>_xlfn.DAYS(Table1[[#This Row],[Date Ended Conversion]],Table1[[#This Row],[Date Created Conversion]])</f>
        <v>40</v>
      </c>
    </row>
    <row r="686" spans="1:21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 s="9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1">
        <f t="shared" si="65"/>
        <v>41845.125</v>
      </c>
      <c r="U686">
        <f>_xlfn.DAYS(Table1[[#This Row],[Date Ended Conversion]],Table1[[#This Row],[Date Created Conversion]])</f>
        <v>36</v>
      </c>
    </row>
    <row r="687" spans="1:21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 s="9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1">
        <f t="shared" si="65"/>
        <v>42016.866574074069</v>
      </c>
      <c r="U687">
        <f>_xlfn.DAYS(Table1[[#This Row],[Date Ended Conversion]],Table1[[#This Row],[Date Created Conversion]])</f>
        <v>45</v>
      </c>
    </row>
    <row r="688" spans="1:21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 s="9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1">
        <f t="shared" si="65"/>
        <v>42219.673263888893</v>
      </c>
      <c r="U688">
        <f>_xlfn.DAYS(Table1[[#This Row],[Date Ended Conversion]],Table1[[#This Row],[Date Created Conversion]])</f>
        <v>30</v>
      </c>
    </row>
    <row r="689" spans="1:21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 s="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1">
        <f t="shared" si="65"/>
        <v>42771.750613425931</v>
      </c>
      <c r="U689">
        <f>_xlfn.DAYS(Table1[[#This Row],[Date Ended Conversion]],Table1[[#This Row],[Date Created Conversion]])</f>
        <v>60</v>
      </c>
    </row>
    <row r="690" spans="1:21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 s="9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1">
        <f t="shared" si="65"/>
        <v>42292.104780092588</v>
      </c>
      <c r="U690">
        <f>_xlfn.DAYS(Table1[[#This Row],[Date Ended Conversion]],Table1[[#This Row],[Date Created Conversion]])</f>
        <v>30</v>
      </c>
    </row>
    <row r="691" spans="1:21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 s="9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1">
        <f t="shared" si="65"/>
        <v>42712.207638888889</v>
      </c>
      <c r="U691">
        <f>_xlfn.DAYS(Table1[[#This Row],[Date Ended Conversion]],Table1[[#This Row],[Date Created Conversion]])</f>
        <v>37</v>
      </c>
    </row>
    <row r="692" spans="1:21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 s="9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1">
        <f t="shared" si="65"/>
        <v>42622.25</v>
      </c>
      <c r="U692">
        <f>_xlfn.DAYS(Table1[[#This Row],[Date Ended Conversion]],Table1[[#This Row],[Date Created Conversion]])</f>
        <v>43</v>
      </c>
    </row>
    <row r="693" spans="1:21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 s="9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1">
        <f t="shared" si="65"/>
        <v>42186.028310185182</v>
      </c>
      <c r="U693">
        <f>_xlfn.DAYS(Table1[[#This Row],[Date Ended Conversion]],Table1[[#This Row],[Date Created Conversion]])</f>
        <v>28</v>
      </c>
    </row>
    <row r="694" spans="1:21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 s="9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1">
        <f t="shared" si="65"/>
        <v>42726.37572916667</v>
      </c>
      <c r="U694">
        <f>_xlfn.DAYS(Table1[[#This Row],[Date Ended Conversion]],Table1[[#This Row],[Date Created Conversion]])</f>
        <v>30</v>
      </c>
    </row>
    <row r="695" spans="1:21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 s="9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1">
        <f t="shared" si="65"/>
        <v>42124.808182870373</v>
      </c>
      <c r="U695">
        <f>_xlfn.DAYS(Table1[[#This Row],[Date Ended Conversion]],Table1[[#This Row],[Date Created Conversion]])</f>
        <v>30</v>
      </c>
    </row>
    <row r="696" spans="1:21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 s="9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1">
        <f t="shared" si="65"/>
        <v>42767.663877314815</v>
      </c>
      <c r="U696">
        <f>_xlfn.DAYS(Table1[[#This Row],[Date Ended Conversion]],Table1[[#This Row],[Date Created Conversion]])</f>
        <v>30</v>
      </c>
    </row>
    <row r="697" spans="1:21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 s="9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1">
        <f t="shared" si="65"/>
        <v>41943.521064814813</v>
      </c>
      <c r="U697">
        <f>_xlfn.DAYS(Table1[[#This Row],[Date Ended Conversion]],Table1[[#This Row],[Date Created Conversion]])</f>
        <v>30</v>
      </c>
    </row>
    <row r="698" spans="1:21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 s="9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1">
        <f t="shared" si="65"/>
        <v>41845.927106481482</v>
      </c>
      <c r="U698">
        <f>_xlfn.DAYS(Table1[[#This Row],[Date Ended Conversion]],Table1[[#This Row],[Date Created Conversion]])</f>
        <v>30</v>
      </c>
    </row>
    <row r="699" spans="1:21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 s="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1">
        <f t="shared" si="65"/>
        <v>42403.523020833338</v>
      </c>
      <c r="U699">
        <f>_xlfn.DAYS(Table1[[#This Row],[Date Ended Conversion]],Table1[[#This Row],[Date Created Conversion]])</f>
        <v>15</v>
      </c>
    </row>
    <row r="700" spans="1:21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 s="9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1">
        <f t="shared" si="65"/>
        <v>41900.083333333336</v>
      </c>
      <c r="U700">
        <f>_xlfn.DAYS(Table1[[#This Row],[Date Ended Conversion]],Table1[[#This Row],[Date Created Conversion]])</f>
        <v>34</v>
      </c>
    </row>
    <row r="701" spans="1:21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 s="9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1">
        <f t="shared" si="65"/>
        <v>41600.666666666664</v>
      </c>
      <c r="U701">
        <f>_xlfn.DAYS(Table1[[#This Row],[Date Ended Conversion]],Table1[[#This Row],[Date Created Conversion]])</f>
        <v>37</v>
      </c>
    </row>
    <row r="702" spans="1:21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 s="9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1">
        <f t="shared" si="65"/>
        <v>42745.688437500001</v>
      </c>
      <c r="U702">
        <f>_xlfn.DAYS(Table1[[#This Row],[Date Ended Conversion]],Table1[[#This Row],[Date Created Conversion]])</f>
        <v>30</v>
      </c>
    </row>
    <row r="703" spans="1:21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 s="9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1">
        <f t="shared" si="65"/>
        <v>41843.662962962961</v>
      </c>
      <c r="U703">
        <f>_xlfn.DAYS(Table1[[#This Row],[Date Ended Conversion]],Table1[[#This Row],[Date Created Conversion]])</f>
        <v>30</v>
      </c>
    </row>
    <row r="704" spans="1:21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 s="9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1">
        <f t="shared" si="65"/>
        <v>42698.768368055549</v>
      </c>
      <c r="U704">
        <f>_xlfn.DAYS(Table1[[#This Row],[Date Ended Conversion]],Table1[[#This Row],[Date Created Conversion]])</f>
        <v>30</v>
      </c>
    </row>
    <row r="705" spans="1:21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 s="9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1">
        <f t="shared" si="65"/>
        <v>42766.98055555555</v>
      </c>
      <c r="U705">
        <f>_xlfn.DAYS(Table1[[#This Row],[Date Ended Conversion]],Table1[[#This Row],[Date Created Conversion]])</f>
        <v>55</v>
      </c>
    </row>
    <row r="706" spans="1:21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 s="9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1">
        <f t="shared" si="65"/>
        <v>42786.192916666667</v>
      </c>
      <c r="U706">
        <f>_xlfn.DAYS(Table1[[#This Row],[Date Ended Conversion]],Table1[[#This Row],[Date Created Conversion]])</f>
        <v>60</v>
      </c>
    </row>
    <row r="707" spans="1:21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 s="9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7">
        <f t="shared" ref="P707:P770" si="67">IF(L707&lt;&gt;0,E707/L707,0)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3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  <c r="U707">
        <f>_xlfn.DAYS(Table1[[#This Row],[Date Ended Conversion]],Table1[[#This Row],[Date Created Conversion]])</f>
        <v>30</v>
      </c>
    </row>
    <row r="708" spans="1:21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 s="9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1">
        <f t="shared" si="71"/>
        <v>42718.777083333334</v>
      </c>
      <c r="U708">
        <f>_xlfn.DAYS(Table1[[#This Row],[Date Ended Conversion]],Table1[[#This Row],[Date Created Conversion]])</f>
        <v>42</v>
      </c>
    </row>
    <row r="709" spans="1:21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 s="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1">
        <f t="shared" si="71"/>
        <v>42736.663506944446</v>
      </c>
      <c r="U709">
        <f>_xlfn.DAYS(Table1[[#This Row],[Date Ended Conversion]],Table1[[#This Row],[Date Created Conversion]])</f>
        <v>40</v>
      </c>
    </row>
    <row r="710" spans="1:21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 s="9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1">
        <f t="shared" si="71"/>
        <v>41895.581018518518</v>
      </c>
      <c r="U710">
        <f>_xlfn.DAYS(Table1[[#This Row],[Date Ended Conversion]],Table1[[#This Row],[Date Created Conversion]])</f>
        <v>60</v>
      </c>
    </row>
    <row r="711" spans="1:21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 s="9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1">
        <f t="shared" si="71"/>
        <v>41978.041192129633</v>
      </c>
      <c r="U711">
        <f>_xlfn.DAYS(Table1[[#This Row],[Date Ended Conversion]],Table1[[#This Row],[Date Created Conversion]])</f>
        <v>30</v>
      </c>
    </row>
    <row r="712" spans="1:21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 s="9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1">
        <f t="shared" si="71"/>
        <v>41871.030555555553</v>
      </c>
      <c r="U712">
        <f>_xlfn.DAYS(Table1[[#This Row],[Date Ended Conversion]],Table1[[#This Row],[Date Created Conversion]])</f>
        <v>34</v>
      </c>
    </row>
    <row r="713" spans="1:21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 s="9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1">
        <f t="shared" si="71"/>
        <v>42718.500787037032</v>
      </c>
      <c r="U713">
        <f>_xlfn.DAYS(Table1[[#This Row],[Date Ended Conversion]],Table1[[#This Row],[Date Created Conversion]])</f>
        <v>40</v>
      </c>
    </row>
    <row r="714" spans="1:21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 s="9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1">
        <f t="shared" si="71"/>
        <v>42414.680925925932</v>
      </c>
      <c r="U714">
        <f>_xlfn.DAYS(Table1[[#This Row],[Date Ended Conversion]],Table1[[#This Row],[Date Created Conversion]])</f>
        <v>30</v>
      </c>
    </row>
    <row r="715" spans="1:21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 s="9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1">
        <f t="shared" si="71"/>
        <v>42526.529305555552</v>
      </c>
      <c r="U715">
        <f>_xlfn.DAYS(Table1[[#This Row],[Date Ended Conversion]],Table1[[#This Row],[Date Created Conversion]])</f>
        <v>30</v>
      </c>
    </row>
    <row r="716" spans="1:21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 s="9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1">
        <f t="shared" si="71"/>
        <v>42794.787986111114</v>
      </c>
      <c r="U716">
        <f>_xlfn.DAYS(Table1[[#This Row],[Date Ended Conversion]],Table1[[#This Row],[Date Created Conversion]])</f>
        <v>60</v>
      </c>
    </row>
    <row r="717" spans="1:21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 s="9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1">
        <f t="shared" si="71"/>
        <v>42313.132407407407</v>
      </c>
      <c r="U717">
        <f>_xlfn.DAYS(Table1[[#This Row],[Date Ended Conversion]],Table1[[#This Row],[Date Created Conversion]])</f>
        <v>40</v>
      </c>
    </row>
    <row r="718" spans="1:21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 s="9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1">
        <f t="shared" si="71"/>
        <v>41974</v>
      </c>
      <c r="U718">
        <f>_xlfn.DAYS(Table1[[#This Row],[Date Ended Conversion]],Table1[[#This Row],[Date Created Conversion]])</f>
        <v>34</v>
      </c>
    </row>
    <row r="719" spans="1:21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 s="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1">
        <f t="shared" si="71"/>
        <v>41887.854189814818</v>
      </c>
      <c r="U719">
        <f>_xlfn.DAYS(Table1[[#This Row],[Date Ended Conversion]],Table1[[#This Row],[Date Created Conversion]])</f>
        <v>30</v>
      </c>
    </row>
    <row r="720" spans="1:21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 s="9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1">
        <f t="shared" si="71"/>
        <v>42784.249305555553</v>
      </c>
      <c r="U720">
        <f>_xlfn.DAYS(Table1[[#This Row],[Date Ended Conversion]],Table1[[#This Row],[Date Created Conversion]])</f>
        <v>32</v>
      </c>
    </row>
    <row r="721" spans="1:21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 s="9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1">
        <f t="shared" si="71"/>
        <v>42423.040231481486</v>
      </c>
      <c r="U721">
        <f>_xlfn.DAYS(Table1[[#This Row],[Date Ended Conversion]],Table1[[#This Row],[Date Created Conversion]])</f>
        <v>14</v>
      </c>
    </row>
    <row r="722" spans="1:21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 s="9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1">
        <f t="shared" si="71"/>
        <v>40937.649201388893</v>
      </c>
      <c r="U722">
        <f>_xlfn.DAYS(Table1[[#This Row],[Date Ended Conversion]],Table1[[#This Row],[Date Created Conversion]])</f>
        <v>28</v>
      </c>
    </row>
    <row r="723" spans="1:21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 s="9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1">
        <f t="shared" si="71"/>
        <v>41852.571840277778</v>
      </c>
      <c r="U723">
        <f>_xlfn.DAYS(Table1[[#This Row],[Date Ended Conversion]],Table1[[#This Row],[Date Created Conversion]])</f>
        <v>45</v>
      </c>
    </row>
    <row r="724" spans="1:21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 s="9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1">
        <f t="shared" si="71"/>
        <v>41007.76363425926</v>
      </c>
      <c r="U724">
        <f>_xlfn.DAYS(Table1[[#This Row],[Date Ended Conversion]],Table1[[#This Row],[Date Created Conversion]])</f>
        <v>30</v>
      </c>
    </row>
    <row r="725" spans="1:21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 s="9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1">
        <f t="shared" si="71"/>
        <v>42215.165972222225</v>
      </c>
      <c r="U725">
        <f>_xlfn.DAYS(Table1[[#This Row],[Date Ended Conversion]],Table1[[#This Row],[Date Created Conversion]])</f>
        <v>31</v>
      </c>
    </row>
    <row r="726" spans="1:21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 s="9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1">
        <f t="shared" si="71"/>
        <v>40724.638460648144</v>
      </c>
      <c r="U726">
        <f>_xlfn.DAYS(Table1[[#This Row],[Date Ended Conversion]],Table1[[#This Row],[Date Created Conversion]])</f>
        <v>30</v>
      </c>
    </row>
    <row r="727" spans="1:21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 s="9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1">
        <f t="shared" si="71"/>
        <v>42351.626296296294</v>
      </c>
      <c r="U727">
        <f>_xlfn.DAYS(Table1[[#This Row],[Date Ended Conversion]],Table1[[#This Row],[Date Created Conversion]])</f>
        <v>30</v>
      </c>
    </row>
    <row r="728" spans="1:21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 s="9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1">
        <f t="shared" si="71"/>
        <v>41376.042673611111</v>
      </c>
      <c r="U728">
        <f>_xlfn.DAYS(Table1[[#This Row],[Date Ended Conversion]],Table1[[#This Row],[Date Created Conversion]])</f>
        <v>30</v>
      </c>
    </row>
    <row r="729" spans="1:21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 s="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1">
        <f t="shared" si="71"/>
        <v>41288.888888888891</v>
      </c>
      <c r="U729">
        <f>_xlfn.DAYS(Table1[[#This Row],[Date Ended Conversion]],Table1[[#This Row],[Date Created Conversion]])</f>
        <v>41</v>
      </c>
    </row>
    <row r="730" spans="1:21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 s="9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1">
        <f t="shared" si="71"/>
        <v>40776.837465277778</v>
      </c>
      <c r="U730">
        <f>_xlfn.DAYS(Table1[[#This Row],[Date Ended Conversion]],Table1[[#This Row],[Date Created Conversion]])</f>
        <v>45</v>
      </c>
    </row>
    <row r="731" spans="1:21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 s="9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1">
        <f t="shared" si="71"/>
        <v>41171.185891203706</v>
      </c>
      <c r="U731">
        <f>_xlfn.DAYS(Table1[[#This Row],[Date Ended Conversion]],Table1[[#This Row],[Date Created Conversion]])</f>
        <v>60</v>
      </c>
    </row>
    <row r="732" spans="1:21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 s="9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1">
        <f t="shared" si="71"/>
        <v>40884.745266203703</v>
      </c>
      <c r="U732">
        <f>_xlfn.DAYS(Table1[[#This Row],[Date Ended Conversion]],Table1[[#This Row],[Date Created Conversion]])</f>
        <v>30</v>
      </c>
    </row>
    <row r="733" spans="1:21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 s="9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1">
        <f t="shared" si="71"/>
        <v>40930.25</v>
      </c>
      <c r="U733">
        <f>_xlfn.DAYS(Table1[[#This Row],[Date Ended Conversion]],Table1[[#This Row],[Date Created Conversion]])</f>
        <v>51</v>
      </c>
    </row>
    <row r="734" spans="1:21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 s="9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1">
        <f t="shared" si="71"/>
        <v>41546.424317129626</v>
      </c>
      <c r="U734">
        <f>_xlfn.DAYS(Table1[[#This Row],[Date Ended Conversion]],Table1[[#This Row],[Date Created Conversion]])</f>
        <v>60</v>
      </c>
    </row>
    <row r="735" spans="1:21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 s="9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1">
        <f t="shared" si="71"/>
        <v>41628.420046296298</v>
      </c>
      <c r="U735">
        <f>_xlfn.DAYS(Table1[[#This Row],[Date Ended Conversion]],Table1[[#This Row],[Date Created Conversion]])</f>
        <v>30</v>
      </c>
    </row>
    <row r="736" spans="1:21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 s="9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1">
        <f t="shared" si="71"/>
        <v>42133.208333333328</v>
      </c>
      <c r="U736">
        <f>_xlfn.DAYS(Table1[[#This Row],[Date Ended Conversion]],Table1[[#This Row],[Date Created Conversion]])</f>
        <v>31</v>
      </c>
    </row>
    <row r="737" spans="1:21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 s="9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1">
        <f t="shared" si="71"/>
        <v>41977.027083333334</v>
      </c>
      <c r="U737">
        <f>_xlfn.DAYS(Table1[[#This Row],[Date Ended Conversion]],Table1[[#This Row],[Date Created Conversion]])</f>
        <v>31</v>
      </c>
    </row>
    <row r="738" spans="1:21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 s="9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1">
        <f t="shared" si="71"/>
        <v>41599.207638888889</v>
      </c>
      <c r="U738">
        <f>_xlfn.DAYS(Table1[[#This Row],[Date Ended Conversion]],Table1[[#This Row],[Date Created Conversion]])</f>
        <v>20</v>
      </c>
    </row>
    <row r="739" spans="1:21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 s="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1">
        <f t="shared" si="71"/>
        <v>41684.833333333336</v>
      </c>
      <c r="U739">
        <f>_xlfn.DAYS(Table1[[#This Row],[Date Ended Conversion]],Table1[[#This Row],[Date Created Conversion]])</f>
        <v>17</v>
      </c>
    </row>
    <row r="740" spans="1:21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 s="9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1">
        <f t="shared" si="71"/>
        <v>41974.207638888889</v>
      </c>
      <c r="U740">
        <f>_xlfn.DAYS(Table1[[#This Row],[Date Ended Conversion]],Table1[[#This Row],[Date Created Conversion]])</f>
        <v>31</v>
      </c>
    </row>
    <row r="741" spans="1:21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 s="9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1">
        <f t="shared" si="71"/>
        <v>41862.502650462964</v>
      </c>
      <c r="U741">
        <f>_xlfn.DAYS(Table1[[#This Row],[Date Ended Conversion]],Table1[[#This Row],[Date Created Conversion]])</f>
        <v>33</v>
      </c>
    </row>
    <row r="742" spans="1:21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 s="9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1">
        <f t="shared" si="71"/>
        <v>42176.146782407406</v>
      </c>
      <c r="U742">
        <f>_xlfn.DAYS(Table1[[#This Row],[Date Ended Conversion]],Table1[[#This Row],[Date Created Conversion]])</f>
        <v>14</v>
      </c>
    </row>
    <row r="743" spans="1:21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 s="9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1">
        <f t="shared" si="71"/>
        <v>41436.648217592592</v>
      </c>
      <c r="U743">
        <f>_xlfn.DAYS(Table1[[#This Row],[Date Ended Conversion]],Table1[[#This Row],[Date Created Conversion]])</f>
        <v>35</v>
      </c>
    </row>
    <row r="744" spans="1:21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 s="9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1">
        <f t="shared" si="71"/>
        <v>41719.876296296294</v>
      </c>
      <c r="U744">
        <f>_xlfn.DAYS(Table1[[#This Row],[Date Ended Conversion]],Table1[[#This Row],[Date Created Conversion]])</f>
        <v>30</v>
      </c>
    </row>
    <row r="745" spans="1:21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 s="9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1">
        <f t="shared" si="71"/>
        <v>41015.875</v>
      </c>
      <c r="U745">
        <f>_xlfn.DAYS(Table1[[#This Row],[Date Ended Conversion]],Table1[[#This Row],[Date Created Conversion]])</f>
        <v>25</v>
      </c>
    </row>
    <row r="746" spans="1:21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 s="9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1">
        <f t="shared" si="71"/>
        <v>41256.95721064815</v>
      </c>
      <c r="U746">
        <f>_xlfn.DAYS(Table1[[#This Row],[Date Ended Conversion]],Table1[[#This Row],[Date Created Conversion]])</f>
        <v>30</v>
      </c>
    </row>
    <row r="747" spans="1:21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 s="9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1">
        <f t="shared" si="71"/>
        <v>41397.572280092594</v>
      </c>
      <c r="U747">
        <f>_xlfn.DAYS(Table1[[#This Row],[Date Ended Conversion]],Table1[[#This Row],[Date Created Conversion]])</f>
        <v>30</v>
      </c>
    </row>
    <row r="748" spans="1:21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 s="9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1">
        <f t="shared" si="71"/>
        <v>41175.165972222225</v>
      </c>
      <c r="U748">
        <f>_xlfn.DAYS(Table1[[#This Row],[Date Ended Conversion]],Table1[[#This Row],[Date Created Conversion]])</f>
        <v>18</v>
      </c>
    </row>
    <row r="749" spans="1:21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 s="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1">
        <f t="shared" si="71"/>
        <v>42019.454166666663</v>
      </c>
      <c r="U749">
        <f>_xlfn.DAYS(Table1[[#This Row],[Date Ended Conversion]],Table1[[#This Row],[Date Created Conversion]])</f>
        <v>31</v>
      </c>
    </row>
    <row r="750" spans="1:21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 s="9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1">
        <f t="shared" si="71"/>
        <v>41861.846828703703</v>
      </c>
      <c r="U750">
        <f>_xlfn.DAYS(Table1[[#This Row],[Date Ended Conversion]],Table1[[#This Row],[Date Created Conversion]])</f>
        <v>30</v>
      </c>
    </row>
    <row r="751" spans="1:21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 s="9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1">
        <f t="shared" si="71"/>
        <v>42763.94131944445</v>
      </c>
      <c r="U751">
        <f>_xlfn.DAYS(Table1[[#This Row],[Date Ended Conversion]],Table1[[#This Row],[Date Created Conversion]])</f>
        <v>30</v>
      </c>
    </row>
    <row r="752" spans="1:21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 s="9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1">
        <f t="shared" si="71"/>
        <v>41329.878148148149</v>
      </c>
      <c r="U752">
        <f>_xlfn.DAYS(Table1[[#This Row],[Date Ended Conversion]],Table1[[#This Row],[Date Created Conversion]])</f>
        <v>30</v>
      </c>
    </row>
    <row r="753" spans="1:21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 s="9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1">
        <f t="shared" si="71"/>
        <v>40759.630497685182</v>
      </c>
      <c r="U753">
        <f>_xlfn.DAYS(Table1[[#This Row],[Date Ended Conversion]],Table1[[#This Row],[Date Created Conversion]])</f>
        <v>46</v>
      </c>
    </row>
    <row r="754" spans="1:21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 s="9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1">
        <f t="shared" si="71"/>
        <v>42659.458333333328</v>
      </c>
      <c r="U754">
        <f>_xlfn.DAYS(Table1[[#This Row],[Date Ended Conversion]],Table1[[#This Row],[Date Created Conversion]])</f>
        <v>20</v>
      </c>
    </row>
    <row r="755" spans="1:21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 s="9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1">
        <f t="shared" si="71"/>
        <v>42049.590173611112</v>
      </c>
      <c r="U755">
        <f>_xlfn.DAYS(Table1[[#This Row],[Date Ended Conversion]],Table1[[#This Row],[Date Created Conversion]])</f>
        <v>30</v>
      </c>
    </row>
    <row r="756" spans="1:21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 s="9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1">
        <f t="shared" si="71"/>
        <v>41279.749085648145</v>
      </c>
      <c r="U756">
        <f>_xlfn.DAYS(Table1[[#This Row],[Date Ended Conversion]],Table1[[#This Row],[Date Created Conversion]])</f>
        <v>30</v>
      </c>
    </row>
    <row r="757" spans="1:21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 s="9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1">
        <f t="shared" si="71"/>
        <v>41414.02847222222</v>
      </c>
      <c r="U757">
        <f>_xlfn.DAYS(Table1[[#This Row],[Date Ended Conversion]],Table1[[#This Row],[Date Created Conversion]])</f>
        <v>31</v>
      </c>
    </row>
    <row r="758" spans="1:21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 s="9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1">
        <f t="shared" si="71"/>
        <v>40651.725219907406</v>
      </c>
      <c r="U758">
        <f>_xlfn.DAYS(Table1[[#This Row],[Date Ended Conversion]],Table1[[#This Row],[Date Created Conversion]])</f>
        <v>61</v>
      </c>
    </row>
    <row r="759" spans="1:21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 s="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1">
        <f t="shared" si="71"/>
        <v>41249.054560185185</v>
      </c>
      <c r="U759">
        <f>_xlfn.DAYS(Table1[[#This Row],[Date Ended Conversion]],Table1[[#This Row],[Date Created Conversion]])</f>
        <v>14</v>
      </c>
    </row>
    <row r="760" spans="1:21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 s="9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1">
        <f t="shared" si="71"/>
        <v>40459.836435185185</v>
      </c>
      <c r="U760">
        <f>_xlfn.DAYS(Table1[[#This Row],[Date Ended Conversion]],Table1[[#This Row],[Date Created Conversion]])</f>
        <v>30</v>
      </c>
    </row>
    <row r="761" spans="1:21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 s="9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1">
        <f t="shared" si="71"/>
        <v>41829.330312500002</v>
      </c>
      <c r="U761">
        <f>_xlfn.DAYS(Table1[[#This Row],[Date Ended Conversion]],Table1[[#This Row],[Date Created Conversion]])</f>
        <v>40</v>
      </c>
    </row>
    <row r="762" spans="1:21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 s="9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1">
        <f t="shared" si="71"/>
        <v>42700.805706018517</v>
      </c>
      <c r="U762">
        <f>_xlfn.DAYS(Table1[[#This Row],[Date Ended Conversion]],Table1[[#This Row],[Date Created Conversion]])</f>
        <v>30</v>
      </c>
    </row>
    <row r="763" spans="1:21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 s="9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1">
        <f t="shared" si="71"/>
        <v>41672.751458333332</v>
      </c>
      <c r="U763">
        <f>_xlfn.DAYS(Table1[[#This Row],[Date Ended Conversion]],Table1[[#This Row],[Date Created Conversion]])</f>
        <v>30</v>
      </c>
    </row>
    <row r="764" spans="1:21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 s="9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1">
        <f t="shared" si="71"/>
        <v>42708.25</v>
      </c>
      <c r="U764">
        <f>_xlfn.DAYS(Table1[[#This Row],[Date Ended Conversion]],Table1[[#This Row],[Date Created Conversion]])</f>
        <v>18</v>
      </c>
    </row>
    <row r="765" spans="1:21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 s="9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1">
        <f t="shared" si="71"/>
        <v>41501.446851851848</v>
      </c>
      <c r="U765">
        <f>_xlfn.DAYS(Table1[[#This Row],[Date Ended Conversion]],Table1[[#This Row],[Date Created Conversion]])</f>
        <v>30</v>
      </c>
    </row>
    <row r="766" spans="1:21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 s="9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1">
        <f t="shared" si="71"/>
        <v>42257.173159722224</v>
      </c>
      <c r="U766">
        <f>_xlfn.DAYS(Table1[[#This Row],[Date Ended Conversion]],Table1[[#This Row],[Date Created Conversion]])</f>
        <v>30</v>
      </c>
    </row>
    <row r="767" spans="1:21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 s="9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1">
        <f t="shared" si="71"/>
        <v>41931.542638888888</v>
      </c>
      <c r="U767">
        <f>_xlfn.DAYS(Table1[[#This Row],[Date Ended Conversion]],Table1[[#This Row],[Date Created Conversion]])</f>
        <v>30</v>
      </c>
    </row>
    <row r="768" spans="1:21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 s="9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1">
        <f t="shared" si="71"/>
        <v>42051.783368055556</v>
      </c>
      <c r="U768">
        <f>_xlfn.DAYS(Table1[[#This Row],[Date Ended Conversion]],Table1[[#This Row],[Date Created Conversion]])</f>
        <v>30</v>
      </c>
    </row>
    <row r="769" spans="1:21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 s="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1">
        <f t="shared" si="71"/>
        <v>42145.143634259264</v>
      </c>
      <c r="U769">
        <f>_xlfn.DAYS(Table1[[#This Row],[Date Ended Conversion]],Table1[[#This Row],[Date Created Conversion]])</f>
        <v>30</v>
      </c>
    </row>
    <row r="770" spans="1:21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 s="9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1">
        <f t="shared" si="71"/>
        <v>41624.207060185188</v>
      </c>
      <c r="U770">
        <f>_xlfn.DAYS(Table1[[#This Row],[Date Ended Conversion]],Table1[[#This Row],[Date Created Conversion]])</f>
        <v>30</v>
      </c>
    </row>
    <row r="771" spans="1:21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 s="9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7">
        <f t="shared" ref="P771:P834" si="73">IF(L771&lt;&gt;0,E771/L771,0)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3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  <c r="U771">
        <f>_xlfn.DAYS(Table1[[#This Row],[Date Ended Conversion]],Table1[[#This Row],[Date Created Conversion]])</f>
        <v>30</v>
      </c>
    </row>
    <row r="772" spans="1:21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 s="9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1">
        <f t="shared" si="77"/>
        <v>41329.999641203707</v>
      </c>
      <c r="U772">
        <f>_xlfn.DAYS(Table1[[#This Row],[Date Ended Conversion]],Table1[[#This Row],[Date Created Conversion]])</f>
        <v>40</v>
      </c>
    </row>
    <row r="773" spans="1:21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 s="9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1">
        <f t="shared" si="77"/>
        <v>42399.824097222227</v>
      </c>
      <c r="U773">
        <f>_xlfn.DAYS(Table1[[#This Row],[Date Ended Conversion]],Table1[[#This Row],[Date Created Conversion]])</f>
        <v>50</v>
      </c>
    </row>
    <row r="774" spans="1:21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 s="9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1">
        <f t="shared" si="77"/>
        <v>40118.165972222225</v>
      </c>
      <c r="U774">
        <f>_xlfn.DAYS(Table1[[#This Row],[Date Ended Conversion]],Table1[[#This Row],[Date Created Conversion]])</f>
        <v>50</v>
      </c>
    </row>
    <row r="775" spans="1:21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 s="9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1">
        <f t="shared" si="77"/>
        <v>42134.959027777775</v>
      </c>
      <c r="U775">
        <f>_xlfn.DAYS(Table1[[#This Row],[Date Ended Conversion]],Table1[[#This Row],[Date Created Conversion]])</f>
        <v>34</v>
      </c>
    </row>
    <row r="776" spans="1:21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 s="9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1">
        <f t="shared" si="77"/>
        <v>41693.780300925922</v>
      </c>
      <c r="U776">
        <f>_xlfn.DAYS(Table1[[#This Row],[Date Ended Conversion]],Table1[[#This Row],[Date Created Conversion]])</f>
        <v>30</v>
      </c>
    </row>
    <row r="777" spans="1:21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 s="9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1">
        <f t="shared" si="77"/>
        <v>40893.060127314813</v>
      </c>
      <c r="U777">
        <f>_xlfn.DAYS(Table1[[#This Row],[Date Ended Conversion]],Table1[[#This Row],[Date Created Conversion]])</f>
        <v>30</v>
      </c>
    </row>
    <row r="778" spans="1:21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 s="9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1">
        <f t="shared" si="77"/>
        <v>42288.208333333328</v>
      </c>
      <c r="U778">
        <f>_xlfn.DAYS(Table1[[#This Row],[Date Ended Conversion]],Table1[[#This Row],[Date Created Conversion]])</f>
        <v>38</v>
      </c>
    </row>
    <row r="779" spans="1:21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 s="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1">
        <f t="shared" si="77"/>
        <v>41486.981215277774</v>
      </c>
      <c r="U779">
        <f>_xlfn.DAYS(Table1[[#This Row],[Date Ended Conversion]],Table1[[#This Row],[Date Created Conversion]])</f>
        <v>30</v>
      </c>
    </row>
    <row r="780" spans="1:21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 s="9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1">
        <f t="shared" si="77"/>
        <v>41759.702314814815</v>
      </c>
      <c r="U780">
        <f>_xlfn.DAYS(Table1[[#This Row],[Date Ended Conversion]],Table1[[#This Row],[Date Created Conversion]])</f>
        <v>30</v>
      </c>
    </row>
    <row r="781" spans="1:21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 s="9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1">
        <f t="shared" si="77"/>
        <v>40466.166666666664</v>
      </c>
      <c r="U781">
        <f>_xlfn.DAYS(Table1[[#This Row],[Date Ended Conversion]],Table1[[#This Row],[Date Created Conversion]])</f>
        <v>30</v>
      </c>
    </row>
    <row r="782" spans="1:21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 s="9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1">
        <f t="shared" si="77"/>
        <v>40666.673900462964</v>
      </c>
      <c r="U782">
        <f>_xlfn.DAYS(Table1[[#This Row],[Date Ended Conversion]],Table1[[#This Row],[Date Created Conversion]])</f>
        <v>30</v>
      </c>
    </row>
    <row r="783" spans="1:21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 s="9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1">
        <f t="shared" si="77"/>
        <v>41433.000856481485</v>
      </c>
      <c r="U783">
        <f>_xlfn.DAYS(Table1[[#This Row],[Date Ended Conversion]],Table1[[#This Row],[Date Created Conversion]])</f>
        <v>30</v>
      </c>
    </row>
    <row r="784" spans="1:21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 s="9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1">
        <f t="shared" si="77"/>
        <v>41146.758125</v>
      </c>
      <c r="U784">
        <f>_xlfn.DAYS(Table1[[#This Row],[Date Ended Conversion]],Table1[[#This Row],[Date Created Conversion]])</f>
        <v>30</v>
      </c>
    </row>
    <row r="785" spans="1:21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 s="9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1">
        <f t="shared" si="77"/>
        <v>41026.916666666664</v>
      </c>
      <c r="U785">
        <f>_xlfn.DAYS(Table1[[#This Row],[Date Ended Conversion]],Table1[[#This Row],[Date Created Conversion]])</f>
        <v>39</v>
      </c>
    </row>
    <row r="786" spans="1:21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 s="9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1">
        <f t="shared" si="77"/>
        <v>41715.107858796298</v>
      </c>
      <c r="U786">
        <f>_xlfn.DAYS(Table1[[#This Row],[Date Ended Conversion]],Table1[[#This Row],[Date Created Conversion]])</f>
        <v>40</v>
      </c>
    </row>
    <row r="787" spans="1:21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 s="9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1">
        <f t="shared" si="77"/>
        <v>41333.593923611108</v>
      </c>
      <c r="U787">
        <f>_xlfn.DAYS(Table1[[#This Row],[Date Ended Conversion]],Table1[[#This Row],[Date Created Conversion]])</f>
        <v>30</v>
      </c>
    </row>
    <row r="788" spans="1:21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 s="9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1">
        <f t="shared" si="77"/>
        <v>41040.657638888886</v>
      </c>
      <c r="U788">
        <f>_xlfn.DAYS(Table1[[#This Row],[Date Ended Conversion]],Table1[[#This Row],[Date Created Conversion]])</f>
        <v>57</v>
      </c>
    </row>
    <row r="789" spans="1:21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 s="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1">
        <f t="shared" si="77"/>
        <v>41579.627615740741</v>
      </c>
      <c r="U789">
        <f>_xlfn.DAYS(Table1[[#This Row],[Date Ended Conversion]],Table1[[#This Row],[Date Created Conversion]])</f>
        <v>30</v>
      </c>
    </row>
    <row r="790" spans="1:21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 s="9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1">
        <f t="shared" si="77"/>
        <v>41097.165972222225</v>
      </c>
      <c r="U790">
        <f>_xlfn.DAYS(Table1[[#This Row],[Date Ended Conversion]],Table1[[#This Row],[Date Created Conversion]])</f>
        <v>38</v>
      </c>
    </row>
    <row r="791" spans="1:21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 s="9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1">
        <f t="shared" si="77"/>
        <v>41295.332638888889</v>
      </c>
      <c r="U791">
        <f>_xlfn.DAYS(Table1[[#This Row],[Date Ended Conversion]],Table1[[#This Row],[Date Created Conversion]])</f>
        <v>18</v>
      </c>
    </row>
    <row r="792" spans="1:21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 s="9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1">
        <f t="shared" si="77"/>
        <v>41306.047905092593</v>
      </c>
      <c r="U792">
        <f>_xlfn.DAYS(Table1[[#This Row],[Date Ended Conversion]],Table1[[#This Row],[Date Created Conversion]])</f>
        <v>30</v>
      </c>
    </row>
    <row r="793" spans="1:21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 s="9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1">
        <f t="shared" si="77"/>
        <v>41591.249305555553</v>
      </c>
      <c r="U793">
        <f>_xlfn.DAYS(Table1[[#This Row],[Date Ended Conversion]],Table1[[#This Row],[Date Created Conversion]])</f>
        <v>34</v>
      </c>
    </row>
    <row r="794" spans="1:21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 s="9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1">
        <f t="shared" si="77"/>
        <v>41585.915312500001</v>
      </c>
      <c r="U794">
        <f>_xlfn.DAYS(Table1[[#This Row],[Date Ended Conversion]],Table1[[#This Row],[Date Created Conversion]])</f>
        <v>30</v>
      </c>
    </row>
    <row r="795" spans="1:21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 s="9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1">
        <f t="shared" si="77"/>
        <v>41458.207638888889</v>
      </c>
      <c r="U795">
        <f>_xlfn.DAYS(Table1[[#This Row],[Date Ended Conversion]],Table1[[#This Row],[Date Created Conversion]])</f>
        <v>16</v>
      </c>
    </row>
    <row r="796" spans="1:21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 s="9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1">
        <f t="shared" si="77"/>
        <v>40791.712500000001</v>
      </c>
      <c r="U796">
        <f>_xlfn.DAYS(Table1[[#This Row],[Date Ended Conversion]],Table1[[#This Row],[Date Created Conversion]])</f>
        <v>55</v>
      </c>
    </row>
    <row r="797" spans="1:21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 s="9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1">
        <f t="shared" si="77"/>
        <v>41006.207638888889</v>
      </c>
      <c r="U797">
        <f>_xlfn.DAYS(Table1[[#This Row],[Date Ended Conversion]],Table1[[#This Row],[Date Created Conversion]])</f>
        <v>43</v>
      </c>
    </row>
    <row r="798" spans="1:21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 s="9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1">
        <f t="shared" si="77"/>
        <v>41532.881944444445</v>
      </c>
      <c r="U798">
        <f>_xlfn.DAYS(Table1[[#This Row],[Date Ended Conversion]],Table1[[#This Row],[Date Created Conversion]])</f>
        <v>30</v>
      </c>
    </row>
    <row r="799" spans="1:21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 s="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1">
        <f t="shared" si="77"/>
        <v>41028.166666666664</v>
      </c>
      <c r="U799">
        <f>_xlfn.DAYS(Table1[[#This Row],[Date Ended Conversion]],Table1[[#This Row],[Date Created Conversion]])</f>
        <v>32</v>
      </c>
    </row>
    <row r="800" spans="1:21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 s="9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1">
        <f t="shared" si="77"/>
        <v>41912.590127314819</v>
      </c>
      <c r="U800">
        <f>_xlfn.DAYS(Table1[[#This Row],[Date Ended Conversion]],Table1[[#This Row],[Date Created Conversion]])</f>
        <v>30</v>
      </c>
    </row>
    <row r="801" spans="1:21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 s="9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1">
        <f t="shared" si="77"/>
        <v>41026.667199074072</v>
      </c>
      <c r="U801">
        <f>_xlfn.DAYS(Table1[[#This Row],[Date Ended Conversion]],Table1[[#This Row],[Date Created Conversion]])</f>
        <v>30</v>
      </c>
    </row>
    <row r="802" spans="1:21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 s="9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1">
        <f t="shared" si="77"/>
        <v>41893.433495370373</v>
      </c>
      <c r="U802">
        <f>_xlfn.DAYS(Table1[[#This Row],[Date Ended Conversion]],Table1[[#This Row],[Date Created Conversion]])</f>
        <v>30</v>
      </c>
    </row>
    <row r="803" spans="1:21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 s="9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1">
        <f t="shared" si="77"/>
        <v>40725.795370370368</v>
      </c>
      <c r="U803">
        <f>_xlfn.DAYS(Table1[[#This Row],[Date Ended Conversion]],Table1[[#This Row],[Date Created Conversion]])</f>
        <v>30</v>
      </c>
    </row>
    <row r="804" spans="1:21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 s="9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1">
        <f t="shared" si="77"/>
        <v>41169.170138888891</v>
      </c>
      <c r="U804">
        <f>_xlfn.DAYS(Table1[[#This Row],[Date Ended Conversion]],Table1[[#This Row],[Date Created Conversion]])</f>
        <v>46</v>
      </c>
    </row>
    <row r="805" spans="1:21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 s="9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1">
        <f t="shared" si="77"/>
        <v>40692.041666666664</v>
      </c>
      <c r="U805">
        <f>_xlfn.DAYS(Table1[[#This Row],[Date Ended Conversion]],Table1[[#This Row],[Date Created Conversion]])</f>
        <v>27</v>
      </c>
    </row>
    <row r="806" spans="1:21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 s="9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1">
        <f t="shared" si="77"/>
        <v>40747.165972222225</v>
      </c>
      <c r="U806">
        <f>_xlfn.DAYS(Table1[[#This Row],[Date Ended Conversion]],Table1[[#This Row],[Date Created Conversion]])</f>
        <v>17</v>
      </c>
    </row>
    <row r="807" spans="1:21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 s="9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1">
        <f t="shared" si="77"/>
        <v>40740.958333333336</v>
      </c>
      <c r="U807">
        <f>_xlfn.DAYS(Table1[[#This Row],[Date Ended Conversion]],Table1[[#This Row],[Date Created Conversion]])</f>
        <v>50</v>
      </c>
    </row>
    <row r="808" spans="1:21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 s="9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1">
        <f t="shared" si="77"/>
        <v>40793.691423611112</v>
      </c>
      <c r="U808">
        <f>_xlfn.DAYS(Table1[[#This Row],[Date Ended Conversion]],Table1[[#This Row],[Date Created Conversion]])</f>
        <v>30</v>
      </c>
    </row>
    <row r="809" spans="1:21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 s="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1">
        <f t="shared" si="77"/>
        <v>42795.083333333328</v>
      </c>
      <c r="U809">
        <f>_xlfn.DAYS(Table1[[#This Row],[Date Ended Conversion]],Table1[[#This Row],[Date Created Conversion]])</f>
        <v>36</v>
      </c>
    </row>
    <row r="810" spans="1:21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 s="9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1">
        <f t="shared" si="77"/>
        <v>41995.207638888889</v>
      </c>
      <c r="U810">
        <f>_xlfn.DAYS(Table1[[#This Row],[Date Ended Conversion]],Table1[[#This Row],[Date Created Conversion]])</f>
        <v>33</v>
      </c>
    </row>
    <row r="811" spans="1:21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 s="9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1">
        <f t="shared" si="77"/>
        <v>41658.833680555559</v>
      </c>
      <c r="U811">
        <f>_xlfn.DAYS(Table1[[#This Row],[Date Ended Conversion]],Table1[[#This Row],[Date Created Conversion]])</f>
        <v>30</v>
      </c>
    </row>
    <row r="812" spans="1:21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 s="9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1">
        <f t="shared" si="77"/>
        <v>41153.056273148148</v>
      </c>
      <c r="U812">
        <f>_xlfn.DAYS(Table1[[#This Row],[Date Ended Conversion]],Table1[[#This Row],[Date Created Conversion]])</f>
        <v>30</v>
      </c>
    </row>
    <row r="813" spans="1:21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 s="9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1">
        <f t="shared" si="77"/>
        <v>41465.702777777777</v>
      </c>
      <c r="U813">
        <f>_xlfn.DAYS(Table1[[#This Row],[Date Ended Conversion]],Table1[[#This Row],[Date Created Conversion]])</f>
        <v>22</v>
      </c>
    </row>
    <row r="814" spans="1:21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 s="9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1">
        <f t="shared" si="77"/>
        <v>41334.581944444442</v>
      </c>
      <c r="U814">
        <f>_xlfn.DAYS(Table1[[#This Row],[Date Ended Conversion]],Table1[[#This Row],[Date Created Conversion]])</f>
        <v>52</v>
      </c>
    </row>
    <row r="815" spans="1:21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 s="9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1">
        <f t="shared" si="77"/>
        <v>41110.960243055553</v>
      </c>
      <c r="U815">
        <f>_xlfn.DAYS(Table1[[#This Row],[Date Ended Conversion]],Table1[[#This Row],[Date Created Conversion]])</f>
        <v>30</v>
      </c>
    </row>
    <row r="816" spans="1:21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 s="9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1">
        <f t="shared" si="77"/>
        <v>40694.75277777778</v>
      </c>
      <c r="U816">
        <f>_xlfn.DAYS(Table1[[#This Row],[Date Ended Conversion]],Table1[[#This Row],[Date Created Conversion]])</f>
        <v>15</v>
      </c>
    </row>
    <row r="817" spans="1:21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 s="9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1">
        <f t="shared" si="77"/>
        <v>41944.917858796296</v>
      </c>
      <c r="U817">
        <f>_xlfn.DAYS(Table1[[#This Row],[Date Ended Conversion]],Table1[[#This Row],[Date Created Conversion]])</f>
        <v>30</v>
      </c>
    </row>
    <row r="818" spans="1:21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 s="9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1">
        <f t="shared" si="77"/>
        <v>41373.270833333336</v>
      </c>
      <c r="U818">
        <f>_xlfn.DAYS(Table1[[#This Row],[Date Ended Conversion]],Table1[[#This Row],[Date Created Conversion]])</f>
        <v>32</v>
      </c>
    </row>
    <row r="819" spans="1:21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 s="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1">
        <f t="shared" si="77"/>
        <v>40979.207638888889</v>
      </c>
      <c r="U819">
        <f>_xlfn.DAYS(Table1[[#This Row],[Date Ended Conversion]],Table1[[#This Row],[Date Created Conversion]])</f>
        <v>54</v>
      </c>
    </row>
    <row r="820" spans="1:21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 s="9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1">
        <f t="shared" si="77"/>
        <v>41128.709027777775</v>
      </c>
      <c r="U820">
        <f>_xlfn.DAYS(Table1[[#This Row],[Date Ended Conversion]],Table1[[#This Row],[Date Created Conversion]])</f>
        <v>8</v>
      </c>
    </row>
    <row r="821" spans="1:21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 s="9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1">
        <f t="shared" si="77"/>
        <v>41629.197222222225</v>
      </c>
      <c r="U821">
        <f>_xlfn.DAYS(Table1[[#This Row],[Date Ended Conversion]],Table1[[#This Row],[Date Created Conversion]])</f>
        <v>10</v>
      </c>
    </row>
    <row r="822" spans="1:21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 s="9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1">
        <f t="shared" si="77"/>
        <v>41799.208333333336</v>
      </c>
      <c r="U822">
        <f>_xlfn.DAYS(Table1[[#This Row],[Date Ended Conversion]],Table1[[#This Row],[Date Created Conversion]])</f>
        <v>31</v>
      </c>
    </row>
    <row r="823" spans="1:21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 s="9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1">
        <f t="shared" si="77"/>
        <v>42128.167361111111</v>
      </c>
      <c r="U823">
        <f>_xlfn.DAYS(Table1[[#This Row],[Date Ended Conversion]],Table1[[#This Row],[Date Created Conversion]])</f>
        <v>35</v>
      </c>
    </row>
    <row r="824" spans="1:21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 s="9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1">
        <f t="shared" si="77"/>
        <v>41187.947337962964</v>
      </c>
      <c r="U824">
        <f>_xlfn.DAYS(Table1[[#This Row],[Date Ended Conversion]],Table1[[#This Row],[Date Created Conversion]])</f>
        <v>30</v>
      </c>
    </row>
    <row r="825" spans="1:21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 s="9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1">
        <f t="shared" si="77"/>
        <v>42085.931157407409</v>
      </c>
      <c r="U825">
        <f>_xlfn.DAYS(Table1[[#This Row],[Date Ended Conversion]],Table1[[#This Row],[Date Created Conversion]])</f>
        <v>30</v>
      </c>
    </row>
    <row r="826" spans="1:21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 s="9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1">
        <f t="shared" si="77"/>
        <v>40286.290972222225</v>
      </c>
      <c r="U826">
        <f>_xlfn.DAYS(Table1[[#This Row],[Date Ended Conversion]],Table1[[#This Row],[Date Created Conversion]])</f>
        <v>36</v>
      </c>
    </row>
    <row r="827" spans="1:21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 s="9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1">
        <f t="shared" si="77"/>
        <v>41211.306527777779</v>
      </c>
      <c r="U827">
        <f>_xlfn.DAYS(Table1[[#This Row],[Date Ended Conversion]],Table1[[#This Row],[Date Created Conversion]])</f>
        <v>25</v>
      </c>
    </row>
    <row r="828" spans="1:21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 s="9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1">
        <f t="shared" si="77"/>
        <v>40993.996874999997</v>
      </c>
      <c r="U828">
        <f>_xlfn.DAYS(Table1[[#This Row],[Date Ended Conversion]],Table1[[#This Row],[Date Created Conversion]])</f>
        <v>20</v>
      </c>
    </row>
    <row r="829" spans="1:21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 s="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1">
        <f t="shared" si="77"/>
        <v>40953.825694444444</v>
      </c>
      <c r="U829">
        <f>_xlfn.DAYS(Table1[[#This Row],[Date Ended Conversion]],Table1[[#This Row],[Date Created Conversion]])</f>
        <v>26</v>
      </c>
    </row>
    <row r="830" spans="1:21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 s="9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1">
        <f t="shared" si="77"/>
        <v>41085.683333333334</v>
      </c>
      <c r="U830">
        <f>_xlfn.DAYS(Table1[[#This Row],[Date Ended Conversion]],Table1[[#This Row],[Date Created Conversion]])</f>
        <v>12</v>
      </c>
    </row>
    <row r="831" spans="1:21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 s="9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1">
        <f t="shared" si="77"/>
        <v>42564.801388888889</v>
      </c>
      <c r="U831">
        <f>_xlfn.DAYS(Table1[[#This Row],[Date Ended Conversion]],Table1[[#This Row],[Date Created Conversion]])</f>
        <v>60</v>
      </c>
    </row>
    <row r="832" spans="1:21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 s="9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1">
        <f t="shared" si="77"/>
        <v>41355.484085648146</v>
      </c>
      <c r="U832">
        <f>_xlfn.DAYS(Table1[[#This Row],[Date Ended Conversion]],Table1[[#This Row],[Date Created Conversion]])</f>
        <v>30</v>
      </c>
    </row>
    <row r="833" spans="1:21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 s="9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1">
        <f t="shared" si="77"/>
        <v>41026.646921296298</v>
      </c>
      <c r="U833">
        <f>_xlfn.DAYS(Table1[[#This Row],[Date Ended Conversion]],Table1[[#This Row],[Date Created Conversion]])</f>
        <v>30</v>
      </c>
    </row>
    <row r="834" spans="1:21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 s="9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1">
        <f t="shared" si="77"/>
        <v>40929.342361111114</v>
      </c>
      <c r="U834">
        <f>_xlfn.DAYS(Table1[[#This Row],[Date Ended Conversion]],Table1[[#This Row],[Date Created Conversion]])</f>
        <v>60</v>
      </c>
    </row>
    <row r="835" spans="1:21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 s="9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7">
        <f t="shared" ref="P835:P898" si="79">IF(L835&lt;&gt;0,E835/L835,0)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3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  <c r="U835">
        <f>_xlfn.DAYS(Table1[[#This Row],[Date Ended Conversion]],Table1[[#This Row],[Date Created Conversion]])</f>
        <v>30</v>
      </c>
    </row>
    <row r="836" spans="1:21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 s="9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1">
        <f t="shared" si="83"/>
        <v>41456.165972222225</v>
      </c>
      <c r="U836">
        <f>_xlfn.DAYS(Table1[[#This Row],[Date Ended Conversion]],Table1[[#This Row],[Date Created Conversion]])</f>
        <v>34</v>
      </c>
    </row>
    <row r="837" spans="1:21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 s="9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1">
        <f t="shared" si="83"/>
        <v>41048.125</v>
      </c>
      <c r="U837">
        <f>_xlfn.DAYS(Table1[[#This Row],[Date Ended Conversion]],Table1[[#This Row],[Date Created Conversion]])</f>
        <v>43</v>
      </c>
    </row>
    <row r="838" spans="1:21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 s="9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1">
        <f t="shared" si="83"/>
        <v>41554.056921296295</v>
      </c>
      <c r="U838">
        <f>_xlfn.DAYS(Table1[[#This Row],[Date Ended Conversion]],Table1[[#This Row],[Date Created Conversion]])</f>
        <v>30</v>
      </c>
    </row>
    <row r="839" spans="1:21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 s="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1">
        <f t="shared" si="83"/>
        <v>41760.998402777775</v>
      </c>
      <c r="U839">
        <f>_xlfn.DAYS(Table1[[#This Row],[Date Ended Conversion]],Table1[[#This Row],[Date Created Conversion]])</f>
        <v>30</v>
      </c>
    </row>
    <row r="840" spans="1:21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 s="9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1">
        <f t="shared" si="83"/>
        <v>40925.897974537038</v>
      </c>
      <c r="U840">
        <f>_xlfn.DAYS(Table1[[#This Row],[Date Ended Conversion]],Table1[[#This Row],[Date Created Conversion]])</f>
        <v>30</v>
      </c>
    </row>
    <row r="841" spans="1:21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 s="9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1">
        <f t="shared" si="83"/>
        <v>41174.763379629629</v>
      </c>
      <c r="U841">
        <f>_xlfn.DAYS(Table1[[#This Row],[Date Ended Conversion]],Table1[[#This Row],[Date Created Conversion]])</f>
        <v>30</v>
      </c>
    </row>
    <row r="842" spans="1:21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 s="9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1">
        <f t="shared" si="83"/>
        <v>42637.226701388892</v>
      </c>
      <c r="U842">
        <f>_xlfn.DAYS(Table1[[#This Row],[Date Ended Conversion]],Table1[[#This Row],[Date Created Conversion]])</f>
        <v>30</v>
      </c>
    </row>
    <row r="843" spans="1:21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 s="9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1">
        <f t="shared" si="83"/>
        <v>41953.88035879629</v>
      </c>
      <c r="U843">
        <f>_xlfn.DAYS(Table1[[#This Row],[Date Ended Conversion]],Table1[[#This Row],[Date Created Conversion]])</f>
        <v>30</v>
      </c>
    </row>
    <row r="844" spans="1:21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 s="9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1">
        <f t="shared" si="83"/>
        <v>41561.165972222225</v>
      </c>
      <c r="U844">
        <f>_xlfn.DAYS(Table1[[#This Row],[Date Ended Conversion]],Table1[[#This Row],[Date Created Conversion]])</f>
        <v>35</v>
      </c>
    </row>
    <row r="845" spans="1:21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 s="9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1">
        <f t="shared" si="83"/>
        <v>42712.333333333328</v>
      </c>
      <c r="U845">
        <f>_xlfn.DAYS(Table1[[#This Row],[Date Ended Conversion]],Table1[[#This Row],[Date Created Conversion]])</f>
        <v>17</v>
      </c>
    </row>
    <row r="846" spans="1:21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 s="9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1">
        <f t="shared" si="83"/>
        <v>41944.207638888889</v>
      </c>
      <c r="U846">
        <f>_xlfn.DAYS(Table1[[#This Row],[Date Ended Conversion]],Table1[[#This Row],[Date Created Conversion]])</f>
        <v>39</v>
      </c>
    </row>
    <row r="847" spans="1:21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 s="9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1">
        <f t="shared" si="83"/>
        <v>42618.165972222225</v>
      </c>
      <c r="U847">
        <f>_xlfn.DAYS(Table1[[#This Row],[Date Ended Conversion]],Table1[[#This Row],[Date Created Conversion]])</f>
        <v>40</v>
      </c>
    </row>
    <row r="848" spans="1:21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 s="9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1">
        <f t="shared" si="83"/>
        <v>41708.583333333336</v>
      </c>
      <c r="U848">
        <f>_xlfn.DAYS(Table1[[#This Row],[Date Ended Conversion]],Table1[[#This Row],[Date Created Conversion]])</f>
        <v>14</v>
      </c>
    </row>
    <row r="849" spans="1:21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 s="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1">
        <f t="shared" si="83"/>
        <v>42195.79833333334</v>
      </c>
      <c r="U849">
        <f>_xlfn.DAYS(Table1[[#This Row],[Date Ended Conversion]],Table1[[#This Row],[Date Created Conversion]])</f>
        <v>30</v>
      </c>
    </row>
    <row r="850" spans="1:21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 s="9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1">
        <f t="shared" si="83"/>
        <v>42108.792048611111</v>
      </c>
      <c r="U850">
        <f>_xlfn.DAYS(Table1[[#This Row],[Date Ended Conversion]],Table1[[#This Row],[Date Created Conversion]])</f>
        <v>30</v>
      </c>
    </row>
    <row r="851" spans="1:21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 s="9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1">
        <f t="shared" si="83"/>
        <v>42079.107222222221</v>
      </c>
      <c r="U851">
        <f>_xlfn.DAYS(Table1[[#This Row],[Date Ended Conversion]],Table1[[#This Row],[Date Created Conversion]])</f>
        <v>28</v>
      </c>
    </row>
    <row r="852" spans="1:21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 s="9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1">
        <f t="shared" si="83"/>
        <v>42485.207638888889</v>
      </c>
      <c r="U852">
        <f>_xlfn.DAYS(Table1[[#This Row],[Date Ended Conversion]],Table1[[#This Row],[Date Created Conversion]])</f>
        <v>33</v>
      </c>
    </row>
    <row r="853" spans="1:21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 s="9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1">
        <f t="shared" si="83"/>
        <v>42582.822916666672</v>
      </c>
      <c r="U853">
        <f>_xlfn.DAYS(Table1[[#This Row],[Date Ended Conversion]],Table1[[#This Row],[Date Created Conversion]])</f>
        <v>60</v>
      </c>
    </row>
    <row r="854" spans="1:21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 s="9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1">
        <f t="shared" si="83"/>
        <v>42667.875</v>
      </c>
      <c r="U854">
        <f>_xlfn.DAYS(Table1[[#This Row],[Date Ended Conversion]],Table1[[#This Row],[Date Created Conversion]])</f>
        <v>11</v>
      </c>
    </row>
    <row r="855" spans="1:21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 s="9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1">
        <f t="shared" si="83"/>
        <v>42051.832280092596</v>
      </c>
      <c r="U855">
        <f>_xlfn.DAYS(Table1[[#This Row],[Date Ended Conversion]],Table1[[#This Row],[Date Created Conversion]])</f>
        <v>30</v>
      </c>
    </row>
    <row r="856" spans="1:21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 s="9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1">
        <f t="shared" si="83"/>
        <v>42732.212337962963</v>
      </c>
      <c r="U856">
        <f>_xlfn.DAYS(Table1[[#This Row],[Date Ended Conversion]],Table1[[#This Row],[Date Created Conversion]])</f>
        <v>30</v>
      </c>
    </row>
    <row r="857" spans="1:21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 s="9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1">
        <f t="shared" si="83"/>
        <v>42575.125196759262</v>
      </c>
      <c r="U857">
        <f>_xlfn.DAYS(Table1[[#This Row],[Date Ended Conversion]],Table1[[#This Row],[Date Created Conversion]])</f>
        <v>30</v>
      </c>
    </row>
    <row r="858" spans="1:21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 s="9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1">
        <f t="shared" si="83"/>
        <v>42668.791666666672</v>
      </c>
      <c r="U858">
        <f>_xlfn.DAYS(Table1[[#This Row],[Date Ended Conversion]],Table1[[#This Row],[Date Created Conversion]])</f>
        <v>59</v>
      </c>
    </row>
    <row r="859" spans="1:21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 s="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1">
        <f t="shared" si="83"/>
        <v>42333.623043981483</v>
      </c>
      <c r="U859">
        <f>_xlfn.DAYS(Table1[[#This Row],[Date Ended Conversion]],Table1[[#This Row],[Date Created Conversion]])</f>
        <v>42</v>
      </c>
    </row>
    <row r="860" spans="1:21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 s="9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1">
        <f t="shared" si="83"/>
        <v>42109.957638888889</v>
      </c>
      <c r="U860">
        <f>_xlfn.DAYS(Table1[[#This Row],[Date Ended Conversion]],Table1[[#This Row],[Date Created Conversion]])</f>
        <v>30</v>
      </c>
    </row>
    <row r="861" spans="1:21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 s="9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1">
        <f t="shared" si="83"/>
        <v>42159</v>
      </c>
      <c r="U861">
        <f>_xlfn.DAYS(Table1[[#This Row],[Date Ended Conversion]],Table1[[#This Row],[Date Created Conversion]])</f>
        <v>31</v>
      </c>
    </row>
    <row r="862" spans="1:21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 s="9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1">
        <f t="shared" si="83"/>
        <v>41600.524456018517</v>
      </c>
      <c r="U862">
        <f>_xlfn.DAYS(Table1[[#This Row],[Date Ended Conversion]],Table1[[#This Row],[Date Created Conversion]])</f>
        <v>30</v>
      </c>
    </row>
    <row r="863" spans="1:21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 s="9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1">
        <f t="shared" si="83"/>
        <v>42629.965324074074</v>
      </c>
      <c r="U863">
        <f>_xlfn.DAYS(Table1[[#This Row],[Date Ended Conversion]],Table1[[#This Row],[Date Created Conversion]])</f>
        <v>30</v>
      </c>
    </row>
    <row r="864" spans="1:21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 s="9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1">
        <f t="shared" si="83"/>
        <v>41589.596620370372</v>
      </c>
      <c r="U864">
        <f>_xlfn.DAYS(Table1[[#This Row],[Date Ended Conversion]],Table1[[#This Row],[Date Created Conversion]])</f>
        <v>30</v>
      </c>
    </row>
    <row r="865" spans="1:21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 s="9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1">
        <f t="shared" si="83"/>
        <v>40951.117662037039</v>
      </c>
      <c r="U865">
        <f>_xlfn.DAYS(Table1[[#This Row],[Date Ended Conversion]],Table1[[#This Row],[Date Created Conversion]])</f>
        <v>30</v>
      </c>
    </row>
    <row r="866" spans="1:21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 s="9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1">
        <f t="shared" si="83"/>
        <v>41563.415972222225</v>
      </c>
      <c r="U866">
        <f>_xlfn.DAYS(Table1[[#This Row],[Date Ended Conversion]],Table1[[#This Row],[Date Created Conversion]])</f>
        <v>22</v>
      </c>
    </row>
    <row r="867" spans="1:21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 s="9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1">
        <f t="shared" si="83"/>
        <v>41290.77311342593</v>
      </c>
      <c r="U867">
        <f>_xlfn.DAYS(Table1[[#This Row],[Date Ended Conversion]],Table1[[#This Row],[Date Created Conversion]])</f>
        <v>60</v>
      </c>
    </row>
    <row r="868" spans="1:21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 s="9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1">
        <f t="shared" si="83"/>
        <v>42063.631944444445</v>
      </c>
      <c r="U868">
        <f>_xlfn.DAYS(Table1[[#This Row],[Date Ended Conversion]],Table1[[#This Row],[Date Created Conversion]])</f>
        <v>38</v>
      </c>
    </row>
    <row r="869" spans="1:21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 s="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1">
        <f t="shared" si="83"/>
        <v>40148.207638888889</v>
      </c>
      <c r="U869">
        <f>_xlfn.DAYS(Table1[[#This Row],[Date Ended Conversion]],Table1[[#This Row],[Date Created Conversion]])</f>
        <v>60</v>
      </c>
    </row>
    <row r="870" spans="1:21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 s="9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1">
        <f t="shared" si="83"/>
        <v>41646.027754629627</v>
      </c>
      <c r="U870">
        <f>_xlfn.DAYS(Table1[[#This Row],[Date Ended Conversion]],Table1[[#This Row],[Date Created Conversion]])</f>
        <v>30</v>
      </c>
    </row>
    <row r="871" spans="1:21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 s="9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1">
        <f t="shared" si="83"/>
        <v>41372.803900462961</v>
      </c>
      <c r="U871">
        <f>_xlfn.DAYS(Table1[[#This Row],[Date Ended Conversion]],Table1[[#This Row],[Date Created Conversion]])</f>
        <v>30</v>
      </c>
    </row>
    <row r="872" spans="1:21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 s="9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1">
        <f t="shared" si="83"/>
        <v>41518.022256944445</v>
      </c>
      <c r="U872">
        <f>_xlfn.DAYS(Table1[[#This Row],[Date Ended Conversion]],Table1[[#This Row],[Date Created Conversion]])</f>
        <v>30</v>
      </c>
    </row>
    <row r="873" spans="1:21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 s="9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1">
        <f t="shared" si="83"/>
        <v>41607.602951388886</v>
      </c>
      <c r="U873">
        <f>_xlfn.DAYS(Table1[[#This Row],[Date Ended Conversion]],Table1[[#This Row],[Date Created Conversion]])</f>
        <v>30</v>
      </c>
    </row>
    <row r="874" spans="1:21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 s="9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1">
        <f t="shared" si="83"/>
        <v>40612.825543981482</v>
      </c>
      <c r="U874">
        <f>_xlfn.DAYS(Table1[[#This Row],[Date Ended Conversion]],Table1[[#This Row],[Date Created Conversion]])</f>
        <v>45</v>
      </c>
    </row>
    <row r="875" spans="1:21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 s="9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1">
        <f t="shared" si="83"/>
        <v>41224.208796296298</v>
      </c>
      <c r="U875">
        <f>_xlfn.DAYS(Table1[[#This Row],[Date Ended Conversion]],Table1[[#This Row],[Date Created Conversion]])</f>
        <v>40</v>
      </c>
    </row>
    <row r="876" spans="1:21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 s="9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1">
        <f t="shared" si="83"/>
        <v>41398.583726851852</v>
      </c>
      <c r="U876">
        <f>_xlfn.DAYS(Table1[[#This Row],[Date Ended Conversion]],Table1[[#This Row],[Date Created Conversion]])</f>
        <v>30</v>
      </c>
    </row>
    <row r="877" spans="1:21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 s="9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1">
        <f t="shared" si="83"/>
        <v>42268.723738425921</v>
      </c>
      <c r="U877">
        <f>_xlfn.DAYS(Table1[[#This Row],[Date Ended Conversion]],Table1[[#This Row],[Date Created Conversion]])</f>
        <v>20</v>
      </c>
    </row>
    <row r="878" spans="1:21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 s="9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1">
        <f t="shared" si="83"/>
        <v>41309.496840277774</v>
      </c>
      <c r="U878">
        <f>_xlfn.DAYS(Table1[[#This Row],[Date Ended Conversion]],Table1[[#This Row],[Date Created Conversion]])</f>
        <v>33</v>
      </c>
    </row>
    <row r="879" spans="1:21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 s="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1">
        <f t="shared" si="83"/>
        <v>41627.788888888892</v>
      </c>
      <c r="U879">
        <f>_xlfn.DAYS(Table1[[#This Row],[Date Ended Conversion]],Table1[[#This Row],[Date Created Conversion]])</f>
        <v>30</v>
      </c>
    </row>
    <row r="880" spans="1:21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 s="9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1">
        <f t="shared" si="83"/>
        <v>40535.232916666668</v>
      </c>
      <c r="U880">
        <f>_xlfn.DAYS(Table1[[#This Row],[Date Ended Conversion]],Table1[[#This Row],[Date Created Conversion]])</f>
        <v>30</v>
      </c>
    </row>
    <row r="881" spans="1:21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 s="9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1">
        <f t="shared" si="83"/>
        <v>41058.829918981479</v>
      </c>
      <c r="U881">
        <f>_xlfn.DAYS(Table1[[#This Row],[Date Ended Conversion]],Table1[[#This Row],[Date Created Conversion]])</f>
        <v>21</v>
      </c>
    </row>
    <row r="882" spans="1:21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 s="9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1">
        <f t="shared" si="83"/>
        <v>41212.32104166667</v>
      </c>
      <c r="U882">
        <f>_xlfn.DAYS(Table1[[#This Row],[Date Ended Conversion]],Table1[[#This Row],[Date Created Conversion]])</f>
        <v>33</v>
      </c>
    </row>
    <row r="883" spans="1:21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 s="9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1">
        <f t="shared" si="83"/>
        <v>40922.25099537037</v>
      </c>
      <c r="U883">
        <f>_xlfn.DAYS(Table1[[#This Row],[Date Ended Conversion]],Table1[[#This Row],[Date Created Conversion]])</f>
        <v>45</v>
      </c>
    </row>
    <row r="884" spans="1:21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 s="9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1">
        <f t="shared" si="83"/>
        <v>40792.860532407409</v>
      </c>
      <c r="U884">
        <f>_xlfn.DAYS(Table1[[#This Row],[Date Ended Conversion]],Table1[[#This Row],[Date Created Conversion]])</f>
        <v>33</v>
      </c>
    </row>
    <row r="885" spans="1:21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 s="9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1">
        <f t="shared" si="83"/>
        <v>42431.935590277775</v>
      </c>
      <c r="U885">
        <f>_xlfn.DAYS(Table1[[#This Row],[Date Ended Conversion]],Table1[[#This Row],[Date Created Conversion]])</f>
        <v>60</v>
      </c>
    </row>
    <row r="886" spans="1:21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 s="9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1">
        <f t="shared" si="83"/>
        <v>41041.104861111111</v>
      </c>
      <c r="U886">
        <f>_xlfn.DAYS(Table1[[#This Row],[Date Ended Conversion]],Table1[[#This Row],[Date Created Conversion]])</f>
        <v>60</v>
      </c>
    </row>
    <row r="887" spans="1:21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 s="9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1">
        <f t="shared" si="83"/>
        <v>42734.941099537042</v>
      </c>
      <c r="U887">
        <f>_xlfn.DAYS(Table1[[#This Row],[Date Ended Conversion]],Table1[[#This Row],[Date Created Conversion]])</f>
        <v>21</v>
      </c>
    </row>
    <row r="888" spans="1:21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 s="9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1">
        <f t="shared" si="83"/>
        <v>42628.870520833334</v>
      </c>
      <c r="U888">
        <f>_xlfn.DAYS(Table1[[#This Row],[Date Ended Conversion]],Table1[[#This Row],[Date Created Conversion]])</f>
        <v>25</v>
      </c>
    </row>
    <row r="889" spans="1:21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 s="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1">
        <f t="shared" si="83"/>
        <v>41056.958969907406</v>
      </c>
      <c r="U889">
        <f>_xlfn.DAYS(Table1[[#This Row],[Date Ended Conversion]],Table1[[#This Row],[Date Created Conversion]])</f>
        <v>30</v>
      </c>
    </row>
    <row r="890" spans="1:21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 s="9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1">
        <f t="shared" si="83"/>
        <v>40787.25</v>
      </c>
      <c r="U890">
        <f>_xlfn.DAYS(Table1[[#This Row],[Date Ended Conversion]],Table1[[#This Row],[Date Created Conversion]])</f>
        <v>36</v>
      </c>
    </row>
    <row r="891" spans="1:21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 s="9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1">
        <f t="shared" si="83"/>
        <v>41917.784062500003</v>
      </c>
      <c r="U891">
        <f>_xlfn.DAYS(Table1[[#This Row],[Date Ended Conversion]],Table1[[#This Row],[Date Created Conversion]])</f>
        <v>30</v>
      </c>
    </row>
    <row r="892" spans="1:21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 s="9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1">
        <f t="shared" si="83"/>
        <v>41599.740497685183</v>
      </c>
      <c r="U892">
        <f>_xlfn.DAYS(Table1[[#This Row],[Date Ended Conversion]],Table1[[#This Row],[Date Created Conversion]])</f>
        <v>30</v>
      </c>
    </row>
    <row r="893" spans="1:21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 s="9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1">
        <f t="shared" si="83"/>
        <v>41872.031597222223</v>
      </c>
      <c r="U893">
        <f>_xlfn.DAYS(Table1[[#This Row],[Date Ended Conversion]],Table1[[#This Row],[Date Created Conversion]])</f>
        <v>30</v>
      </c>
    </row>
    <row r="894" spans="1:21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 s="9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1">
        <f t="shared" si="83"/>
        <v>40391.166666666664</v>
      </c>
      <c r="U894">
        <f>_xlfn.DAYS(Table1[[#This Row],[Date Ended Conversion]],Table1[[#This Row],[Date Created Conversion]])</f>
        <v>87</v>
      </c>
    </row>
    <row r="895" spans="1:21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 s="9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1">
        <f t="shared" si="83"/>
        <v>42095.856053240743</v>
      </c>
      <c r="U895">
        <f>_xlfn.DAYS(Table1[[#This Row],[Date Ended Conversion]],Table1[[#This Row],[Date Created Conversion]])</f>
        <v>30</v>
      </c>
    </row>
    <row r="896" spans="1:21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 s="9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1">
        <f t="shared" si="83"/>
        <v>42526.981597222228</v>
      </c>
      <c r="U896">
        <f>_xlfn.DAYS(Table1[[#This Row],[Date Ended Conversion]],Table1[[#This Row],[Date Created Conversion]])</f>
        <v>30</v>
      </c>
    </row>
    <row r="897" spans="1:21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 s="9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1">
        <f t="shared" si="83"/>
        <v>40476.127650462964</v>
      </c>
      <c r="U897">
        <f>_xlfn.DAYS(Table1[[#This Row],[Date Ended Conversion]],Table1[[#This Row],[Date Created Conversion]])</f>
        <v>45</v>
      </c>
    </row>
    <row r="898" spans="1:21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 s="9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1">
        <f t="shared" si="83"/>
        <v>42244.166666666672</v>
      </c>
      <c r="U898">
        <f>_xlfn.DAYS(Table1[[#This Row],[Date Ended Conversion]],Table1[[#This Row],[Date Created Conversion]])</f>
        <v>26</v>
      </c>
    </row>
    <row r="899" spans="1:21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 s="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7">
        <f t="shared" ref="P899:P962" si="85">IF(L899&lt;&gt;0,E899/L899,0)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3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  <c r="U899">
        <f>_xlfn.DAYS(Table1[[#This Row],[Date Ended Conversion]],Table1[[#This Row],[Date Created Conversion]])</f>
        <v>30</v>
      </c>
    </row>
    <row r="900" spans="1:21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 s="9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1">
        <f t="shared" si="89"/>
        <v>40923.758217592593</v>
      </c>
      <c r="U900">
        <f>_xlfn.DAYS(Table1[[#This Row],[Date Ended Conversion]],Table1[[#This Row],[Date Created Conversion]])</f>
        <v>45</v>
      </c>
    </row>
    <row r="901" spans="1:21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 s="9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1">
        <f t="shared" si="89"/>
        <v>40691.099097222221</v>
      </c>
      <c r="U901">
        <f>_xlfn.DAYS(Table1[[#This Row],[Date Ended Conversion]],Table1[[#This Row],[Date Created Conversion]])</f>
        <v>45</v>
      </c>
    </row>
    <row r="902" spans="1:21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 s="9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1">
        <f t="shared" si="89"/>
        <v>42459.807893518519</v>
      </c>
      <c r="U902">
        <f>_xlfn.DAYS(Table1[[#This Row],[Date Ended Conversion]],Table1[[#This Row],[Date Created Conversion]])</f>
        <v>30</v>
      </c>
    </row>
    <row r="903" spans="1:21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 s="9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1">
        <f t="shared" si="89"/>
        <v>40337.799305555556</v>
      </c>
      <c r="U903">
        <f>_xlfn.DAYS(Table1[[#This Row],[Date Ended Conversion]],Table1[[#This Row],[Date Created Conversion]])</f>
        <v>46</v>
      </c>
    </row>
    <row r="904" spans="1:21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 s="9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1">
        <f t="shared" si="89"/>
        <v>41881.645833333336</v>
      </c>
      <c r="U904">
        <f>_xlfn.DAYS(Table1[[#This Row],[Date Ended Conversion]],Table1[[#This Row],[Date Created Conversion]])</f>
        <v>52</v>
      </c>
    </row>
    <row r="905" spans="1:21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 s="9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1">
        <f t="shared" si="89"/>
        <v>41175.100694444445</v>
      </c>
      <c r="U905">
        <f>_xlfn.DAYS(Table1[[#This Row],[Date Ended Conversion]],Table1[[#This Row],[Date Created Conversion]])</f>
        <v>26</v>
      </c>
    </row>
    <row r="906" spans="1:21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 s="9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1">
        <f t="shared" si="89"/>
        <v>42372.080289351856</v>
      </c>
      <c r="U906">
        <f>_xlfn.DAYS(Table1[[#This Row],[Date Ended Conversion]],Table1[[#This Row],[Date Created Conversion]])</f>
        <v>30</v>
      </c>
    </row>
    <row r="907" spans="1:21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 s="9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1">
        <f t="shared" si="89"/>
        <v>40567.239884259259</v>
      </c>
      <c r="U907">
        <f>_xlfn.DAYS(Table1[[#This Row],[Date Ended Conversion]],Table1[[#This Row],[Date Created Conversion]])</f>
        <v>60</v>
      </c>
    </row>
    <row r="908" spans="1:21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 s="9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1">
        <f t="shared" si="89"/>
        <v>41711.148032407407</v>
      </c>
      <c r="U908">
        <f>_xlfn.DAYS(Table1[[#This Row],[Date Ended Conversion]],Table1[[#This Row],[Date Created Conversion]])</f>
        <v>30</v>
      </c>
    </row>
    <row r="909" spans="1:21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 s="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1">
        <f t="shared" si="89"/>
        <v>40797.192395833335</v>
      </c>
      <c r="U909">
        <f>_xlfn.DAYS(Table1[[#This Row],[Date Ended Conversion]],Table1[[#This Row],[Date Created Conversion]])</f>
        <v>30</v>
      </c>
    </row>
    <row r="910" spans="1:21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 s="9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1">
        <f t="shared" si="89"/>
        <v>40386.207638888889</v>
      </c>
      <c r="U910">
        <f>_xlfn.DAYS(Table1[[#This Row],[Date Ended Conversion]],Table1[[#This Row],[Date Created Conversion]])</f>
        <v>46</v>
      </c>
    </row>
    <row r="911" spans="1:21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 s="9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1">
        <f t="shared" si="89"/>
        <v>41113.166666666664</v>
      </c>
      <c r="U911">
        <f>_xlfn.DAYS(Table1[[#This Row],[Date Ended Conversion]],Table1[[#This Row],[Date Created Conversion]])</f>
        <v>32</v>
      </c>
    </row>
    <row r="912" spans="1:21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 s="9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1">
        <f t="shared" si="89"/>
        <v>42797.545358796298</v>
      </c>
      <c r="U912">
        <f>_xlfn.DAYS(Table1[[#This Row],[Date Ended Conversion]],Table1[[#This Row],[Date Created Conversion]])</f>
        <v>60</v>
      </c>
    </row>
    <row r="913" spans="1:21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 s="9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1">
        <f t="shared" si="89"/>
        <v>41663.005150462966</v>
      </c>
      <c r="U913">
        <f>_xlfn.DAYS(Table1[[#This Row],[Date Ended Conversion]],Table1[[#This Row],[Date Created Conversion]])</f>
        <v>21</v>
      </c>
    </row>
    <row r="914" spans="1:21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 s="9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1">
        <f t="shared" si="89"/>
        <v>41254.151006944441</v>
      </c>
      <c r="U914">
        <f>_xlfn.DAYS(Table1[[#This Row],[Date Ended Conversion]],Table1[[#This Row],[Date Created Conversion]])</f>
        <v>60</v>
      </c>
    </row>
    <row r="915" spans="1:21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 s="9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1">
        <f t="shared" si="89"/>
        <v>41034.139108796298</v>
      </c>
      <c r="U915">
        <f>_xlfn.DAYS(Table1[[#This Row],[Date Ended Conversion]],Table1[[#This Row],[Date Created Conversion]])</f>
        <v>30</v>
      </c>
    </row>
    <row r="916" spans="1:21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 s="9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1">
        <f t="shared" si="89"/>
        <v>41146.763275462967</v>
      </c>
      <c r="U916">
        <f>_xlfn.DAYS(Table1[[#This Row],[Date Ended Conversion]],Table1[[#This Row],[Date Created Conversion]])</f>
        <v>30</v>
      </c>
    </row>
    <row r="917" spans="1:21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 s="9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1">
        <f t="shared" si="89"/>
        <v>40969.207638888889</v>
      </c>
      <c r="U917">
        <f>_xlfn.DAYS(Table1[[#This Row],[Date Ended Conversion]],Table1[[#This Row],[Date Created Conversion]])</f>
        <v>32</v>
      </c>
    </row>
    <row r="918" spans="1:21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 s="9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1">
        <f t="shared" si="89"/>
        <v>40473.208333333336</v>
      </c>
      <c r="U918">
        <f>_xlfn.DAYS(Table1[[#This Row],[Date Ended Conversion]],Table1[[#This Row],[Date Created Conversion]])</f>
        <v>39</v>
      </c>
    </row>
    <row r="919" spans="1:21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 s="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1">
        <f t="shared" si="89"/>
        <v>41834.104166666664</v>
      </c>
      <c r="U919">
        <f>_xlfn.DAYS(Table1[[#This Row],[Date Ended Conversion]],Table1[[#This Row],[Date Created Conversion]])</f>
        <v>32</v>
      </c>
    </row>
    <row r="920" spans="1:21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 s="9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1">
        <f t="shared" si="89"/>
        <v>41974.957881944443</v>
      </c>
      <c r="U920">
        <f>_xlfn.DAYS(Table1[[#This Row],[Date Ended Conversion]],Table1[[#This Row],[Date Created Conversion]])</f>
        <v>30</v>
      </c>
    </row>
    <row r="921" spans="1:21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 s="9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1">
        <f t="shared" si="89"/>
        <v>41262.641724537039</v>
      </c>
      <c r="U921">
        <f>_xlfn.DAYS(Table1[[#This Row],[Date Ended Conversion]],Table1[[#This Row],[Date Created Conversion]])</f>
        <v>35</v>
      </c>
    </row>
    <row r="922" spans="1:21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 s="9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1">
        <f t="shared" si="89"/>
        <v>41592.713217592594</v>
      </c>
      <c r="U922">
        <f>_xlfn.DAYS(Table1[[#This Row],[Date Ended Conversion]],Table1[[#This Row],[Date Created Conversion]])</f>
        <v>30</v>
      </c>
    </row>
    <row r="923" spans="1:21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 s="9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1">
        <f t="shared" si="89"/>
        <v>40889.212685185186</v>
      </c>
      <c r="U923">
        <f>_xlfn.DAYS(Table1[[#This Row],[Date Ended Conversion]],Table1[[#This Row],[Date Created Conversion]])</f>
        <v>42</v>
      </c>
    </row>
    <row r="924" spans="1:21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 s="9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1">
        <f t="shared" si="89"/>
        <v>41913.530011574076</v>
      </c>
      <c r="U924">
        <f>_xlfn.DAYS(Table1[[#This Row],[Date Ended Conversion]],Table1[[#This Row],[Date Created Conversion]])</f>
        <v>35</v>
      </c>
    </row>
    <row r="925" spans="1:21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 s="9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1">
        <f t="shared" si="89"/>
        <v>41965.001423611116</v>
      </c>
      <c r="U925">
        <f>_xlfn.DAYS(Table1[[#This Row],[Date Ended Conversion]],Table1[[#This Row],[Date Created Conversion]])</f>
        <v>31</v>
      </c>
    </row>
    <row r="926" spans="1:21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 s="9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1">
        <f t="shared" si="89"/>
        <v>41318.942928240744</v>
      </c>
      <c r="U926">
        <f>_xlfn.DAYS(Table1[[#This Row],[Date Ended Conversion]],Table1[[#This Row],[Date Created Conversion]])</f>
        <v>30</v>
      </c>
    </row>
    <row r="927" spans="1:21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 s="9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1">
        <f t="shared" si="89"/>
        <v>41605.922581018516</v>
      </c>
      <c r="U927">
        <f>_xlfn.DAYS(Table1[[#This Row],[Date Ended Conversion]],Table1[[#This Row],[Date Created Conversion]])</f>
        <v>30</v>
      </c>
    </row>
    <row r="928" spans="1:21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 s="9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1">
        <f t="shared" si="89"/>
        <v>40367.944444444445</v>
      </c>
      <c r="U928">
        <f>_xlfn.DAYS(Table1[[#This Row],[Date Ended Conversion]],Table1[[#This Row],[Date Created Conversion]])</f>
        <v>29</v>
      </c>
    </row>
    <row r="929" spans="1:21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 s="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1">
        <f t="shared" si="89"/>
        <v>41043.822858796295</v>
      </c>
      <c r="U929">
        <f>_xlfn.DAYS(Table1[[#This Row],[Date Ended Conversion]],Table1[[#This Row],[Date Created Conversion]])</f>
        <v>30</v>
      </c>
    </row>
    <row r="930" spans="1:21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 s="9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1">
        <f t="shared" si="89"/>
        <v>41231</v>
      </c>
      <c r="U930">
        <f>_xlfn.DAYS(Table1[[#This Row],[Date Ended Conversion]],Table1[[#This Row],[Date Created Conversion]])</f>
        <v>51</v>
      </c>
    </row>
    <row r="931" spans="1:21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 s="9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1">
        <f t="shared" si="89"/>
        <v>41008.196400462963</v>
      </c>
      <c r="U931">
        <f>_xlfn.DAYS(Table1[[#This Row],[Date Ended Conversion]],Table1[[#This Row],[Date Created Conversion]])</f>
        <v>30</v>
      </c>
    </row>
    <row r="932" spans="1:21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 s="9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1">
        <f t="shared" si="89"/>
        <v>40354.897222222222</v>
      </c>
      <c r="U932">
        <f>_xlfn.DAYS(Table1[[#This Row],[Date Ended Conversion]],Table1[[#This Row],[Date Created Conversion]])</f>
        <v>42</v>
      </c>
    </row>
    <row r="933" spans="1:21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 s="9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1">
        <f t="shared" si="89"/>
        <v>41714.916666666664</v>
      </c>
      <c r="U933">
        <f>_xlfn.DAYS(Table1[[#This Row],[Date Ended Conversion]],Table1[[#This Row],[Date Created Conversion]])</f>
        <v>34</v>
      </c>
    </row>
    <row r="934" spans="1:21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 s="9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1">
        <f t="shared" si="89"/>
        <v>41355.927604166667</v>
      </c>
      <c r="U934">
        <f>_xlfn.DAYS(Table1[[#This Row],[Date Ended Conversion]],Table1[[#This Row],[Date Created Conversion]])</f>
        <v>45</v>
      </c>
    </row>
    <row r="935" spans="1:21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 s="9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1">
        <f t="shared" si="89"/>
        <v>41771.169085648151</v>
      </c>
      <c r="U935">
        <f>_xlfn.DAYS(Table1[[#This Row],[Date Ended Conversion]],Table1[[#This Row],[Date Created Conversion]])</f>
        <v>60</v>
      </c>
    </row>
    <row r="936" spans="1:21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 s="9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1">
        <f t="shared" si="89"/>
        <v>41763.25</v>
      </c>
      <c r="U936">
        <f>_xlfn.DAYS(Table1[[#This Row],[Date Ended Conversion]],Table1[[#This Row],[Date Created Conversion]])</f>
        <v>30</v>
      </c>
    </row>
    <row r="937" spans="1:21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 s="9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1">
        <f t="shared" si="89"/>
        <v>42398.333668981482</v>
      </c>
      <c r="U937">
        <f>_xlfn.DAYS(Table1[[#This Row],[Date Ended Conversion]],Table1[[#This Row],[Date Created Conversion]])</f>
        <v>30</v>
      </c>
    </row>
    <row r="938" spans="1:21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 s="9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1">
        <f t="shared" si="89"/>
        <v>40926.833333333336</v>
      </c>
      <c r="U938">
        <f>_xlfn.DAYS(Table1[[#This Row],[Date Ended Conversion]],Table1[[#This Row],[Date Created Conversion]])</f>
        <v>43</v>
      </c>
    </row>
    <row r="939" spans="1:21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 s="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1">
        <f t="shared" si="89"/>
        <v>41581.839780092596</v>
      </c>
      <c r="U939">
        <f>_xlfn.DAYS(Table1[[#This Row],[Date Ended Conversion]],Table1[[#This Row],[Date Created Conversion]])</f>
        <v>30</v>
      </c>
    </row>
    <row r="940" spans="1:21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 s="9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1">
        <f t="shared" si="89"/>
        <v>41154.479722222226</v>
      </c>
      <c r="U940">
        <f>_xlfn.DAYS(Table1[[#This Row],[Date Ended Conversion]],Table1[[#This Row],[Date Created Conversion]])</f>
        <v>30</v>
      </c>
    </row>
    <row r="941" spans="1:21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 s="9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1">
        <f t="shared" si="89"/>
        <v>41455.831944444442</v>
      </c>
      <c r="U941">
        <f>_xlfn.DAYS(Table1[[#This Row],[Date Ended Conversion]],Table1[[#This Row],[Date Created Conversion]])</f>
        <v>39</v>
      </c>
    </row>
    <row r="942" spans="1:21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 s="9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1">
        <f t="shared" si="89"/>
        <v>42227.008402777778</v>
      </c>
      <c r="U942">
        <f>_xlfn.DAYS(Table1[[#This Row],[Date Ended Conversion]],Table1[[#This Row],[Date Created Conversion]])</f>
        <v>45</v>
      </c>
    </row>
    <row r="943" spans="1:21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 s="9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1">
        <f t="shared" si="89"/>
        <v>42776.096585648149</v>
      </c>
      <c r="U943">
        <f>_xlfn.DAYS(Table1[[#This Row],[Date Ended Conversion]],Table1[[#This Row],[Date Created Conversion]])</f>
        <v>30</v>
      </c>
    </row>
    <row r="944" spans="1:21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 s="9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1">
        <f t="shared" si="89"/>
        <v>42418.843287037031</v>
      </c>
      <c r="U944">
        <f>_xlfn.DAYS(Table1[[#This Row],[Date Ended Conversion]],Table1[[#This Row],[Date Created Conversion]])</f>
        <v>36</v>
      </c>
    </row>
    <row r="945" spans="1:21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 s="9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1">
        <f t="shared" si="89"/>
        <v>42703.709548611107</v>
      </c>
      <c r="U945">
        <f>_xlfn.DAYS(Table1[[#This Row],[Date Ended Conversion]],Table1[[#This Row],[Date Created Conversion]])</f>
        <v>30</v>
      </c>
    </row>
    <row r="946" spans="1:21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 s="9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1">
        <f t="shared" si="89"/>
        <v>42478.583333333328</v>
      </c>
      <c r="U946">
        <f>_xlfn.DAYS(Table1[[#This Row],[Date Ended Conversion]],Table1[[#This Row],[Date Created Conversion]])</f>
        <v>34</v>
      </c>
    </row>
    <row r="947" spans="1:21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 s="9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1">
        <f t="shared" si="89"/>
        <v>42784.999305555553</v>
      </c>
      <c r="U947">
        <f>_xlfn.DAYS(Table1[[#This Row],[Date Ended Conversion]],Table1[[#This Row],[Date Created Conversion]])</f>
        <v>52</v>
      </c>
    </row>
    <row r="948" spans="1:21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 s="9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1">
        <f t="shared" si="89"/>
        <v>42622.750555555554</v>
      </c>
      <c r="U948">
        <f>_xlfn.DAYS(Table1[[#This Row],[Date Ended Conversion]],Table1[[#This Row],[Date Created Conversion]])</f>
        <v>30</v>
      </c>
    </row>
    <row r="949" spans="1:21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 s="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1">
        <f t="shared" si="89"/>
        <v>42551.781319444446</v>
      </c>
      <c r="U949">
        <f>_xlfn.DAYS(Table1[[#This Row],[Date Ended Conversion]],Table1[[#This Row],[Date Created Conversion]])</f>
        <v>60</v>
      </c>
    </row>
    <row r="950" spans="1:21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 s="9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1">
        <f t="shared" si="89"/>
        <v>42441.828287037039</v>
      </c>
      <c r="U950">
        <f>_xlfn.DAYS(Table1[[#This Row],[Date Ended Conversion]],Table1[[#This Row],[Date Created Conversion]])</f>
        <v>30</v>
      </c>
    </row>
    <row r="951" spans="1:21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 s="9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1">
        <f t="shared" si="89"/>
        <v>42421.043703703705</v>
      </c>
      <c r="U951">
        <f>_xlfn.DAYS(Table1[[#This Row],[Date Ended Conversion]],Table1[[#This Row],[Date Created Conversion]])</f>
        <v>60</v>
      </c>
    </row>
    <row r="952" spans="1:21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 s="9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1">
        <f t="shared" si="89"/>
        <v>42386.750706018516</v>
      </c>
      <c r="U952">
        <f>_xlfn.DAYS(Table1[[#This Row],[Date Ended Conversion]],Table1[[#This Row],[Date Created Conversion]])</f>
        <v>30</v>
      </c>
    </row>
    <row r="953" spans="1:21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 s="9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1">
        <f t="shared" si="89"/>
        <v>42525.653611111105</v>
      </c>
      <c r="U953">
        <f>_xlfn.DAYS(Table1[[#This Row],[Date Ended Conversion]],Table1[[#This Row],[Date Created Conversion]])</f>
        <v>45</v>
      </c>
    </row>
    <row r="954" spans="1:21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 s="9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1">
        <f t="shared" si="89"/>
        <v>42692.655231481483</v>
      </c>
      <c r="U954">
        <f>_xlfn.DAYS(Table1[[#This Row],[Date Ended Conversion]],Table1[[#This Row],[Date Created Conversion]])</f>
        <v>30</v>
      </c>
    </row>
    <row r="955" spans="1:21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 s="9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1">
        <f t="shared" si="89"/>
        <v>42029.164340277777</v>
      </c>
      <c r="U955">
        <f>_xlfn.DAYS(Table1[[#This Row],[Date Ended Conversion]],Table1[[#This Row],[Date Created Conversion]])</f>
        <v>30</v>
      </c>
    </row>
    <row r="956" spans="1:21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 s="9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1">
        <f t="shared" si="89"/>
        <v>42236.833784722221</v>
      </c>
      <c r="U956">
        <f>_xlfn.DAYS(Table1[[#This Row],[Date Ended Conversion]],Table1[[#This Row],[Date Created Conversion]])</f>
        <v>42</v>
      </c>
    </row>
    <row r="957" spans="1:21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 s="9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1">
        <f t="shared" si="89"/>
        <v>42626.295138888891</v>
      </c>
      <c r="U957">
        <f>_xlfn.DAYS(Table1[[#This Row],[Date Ended Conversion]],Table1[[#This Row],[Date Created Conversion]])</f>
        <v>40</v>
      </c>
    </row>
    <row r="958" spans="1:21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 s="9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1">
        <f t="shared" si="89"/>
        <v>42120.872210648144</v>
      </c>
      <c r="U958">
        <f>_xlfn.DAYS(Table1[[#This Row],[Date Ended Conversion]],Table1[[#This Row],[Date Created Conversion]])</f>
        <v>60</v>
      </c>
    </row>
    <row r="959" spans="1:21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 s="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1">
        <f t="shared" si="89"/>
        <v>42691.594131944439</v>
      </c>
      <c r="U959">
        <f>_xlfn.DAYS(Table1[[#This Row],[Date Ended Conversion]],Table1[[#This Row],[Date Created Conversion]])</f>
        <v>31</v>
      </c>
    </row>
    <row r="960" spans="1:21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 s="9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1">
        <f t="shared" si="89"/>
        <v>42104.207638888889</v>
      </c>
      <c r="U960">
        <f>_xlfn.DAYS(Table1[[#This Row],[Date Ended Conversion]],Table1[[#This Row],[Date Created Conversion]])</f>
        <v>22</v>
      </c>
    </row>
    <row r="961" spans="1:21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 s="9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1">
        <f t="shared" si="89"/>
        <v>42023.174363425926</v>
      </c>
      <c r="U961">
        <f>_xlfn.DAYS(Table1[[#This Row],[Date Ended Conversion]],Table1[[#This Row],[Date Created Conversion]])</f>
        <v>30</v>
      </c>
    </row>
    <row r="962" spans="1:21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 s="9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1">
        <f t="shared" si="89"/>
        <v>42808.585127314815</v>
      </c>
      <c r="U962">
        <f>_xlfn.DAYS(Table1[[#This Row],[Date Ended Conversion]],Table1[[#This Row],[Date Created Conversion]])</f>
        <v>42</v>
      </c>
    </row>
    <row r="963" spans="1:21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 s="9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7">
        <f t="shared" ref="P963:P1026" si="91">IF(L963&lt;&gt;0,E963/L963,0)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3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  <c r="U963">
        <f>_xlfn.DAYS(Table1[[#This Row],[Date Ended Conversion]],Table1[[#This Row],[Date Created Conversion]])</f>
        <v>46</v>
      </c>
    </row>
    <row r="964" spans="1:21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 s="9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1">
        <f t="shared" si="95"/>
        <v>42411.712418981479</v>
      </c>
      <c r="U964">
        <f>_xlfn.DAYS(Table1[[#This Row],[Date Ended Conversion]],Table1[[#This Row],[Date Created Conversion]])</f>
        <v>38</v>
      </c>
    </row>
    <row r="965" spans="1:21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 s="9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1">
        <f t="shared" si="95"/>
        <v>42660.635636574079</v>
      </c>
      <c r="U965">
        <f>_xlfn.DAYS(Table1[[#This Row],[Date Ended Conversion]],Table1[[#This Row],[Date Created Conversion]])</f>
        <v>35</v>
      </c>
    </row>
    <row r="966" spans="1:21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 s="9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1">
        <f t="shared" si="95"/>
        <v>42248.628692129627</v>
      </c>
      <c r="U966">
        <f>_xlfn.DAYS(Table1[[#This Row],[Date Ended Conversion]],Table1[[#This Row],[Date Created Conversion]])</f>
        <v>40</v>
      </c>
    </row>
    <row r="967" spans="1:21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 s="9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1">
        <f t="shared" si="95"/>
        <v>42669.165972222225</v>
      </c>
      <c r="U967">
        <f>_xlfn.DAYS(Table1[[#This Row],[Date Ended Conversion]],Table1[[#This Row],[Date Created Conversion]])</f>
        <v>32</v>
      </c>
    </row>
    <row r="968" spans="1:21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 s="9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1">
        <f t="shared" si="95"/>
        <v>42649.635787037041</v>
      </c>
      <c r="U968">
        <f>_xlfn.DAYS(Table1[[#This Row],[Date Ended Conversion]],Table1[[#This Row],[Date Created Conversion]])</f>
        <v>30</v>
      </c>
    </row>
    <row r="969" spans="1:21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 s="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1">
        <f t="shared" si="95"/>
        <v>42482.21266203704</v>
      </c>
      <c r="U969">
        <f>_xlfn.DAYS(Table1[[#This Row],[Date Ended Conversion]],Table1[[#This Row],[Date Created Conversion]])</f>
        <v>60</v>
      </c>
    </row>
    <row r="970" spans="1:21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 s="9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1">
        <f t="shared" si="95"/>
        <v>41866.847615740742</v>
      </c>
      <c r="U970">
        <f>_xlfn.DAYS(Table1[[#This Row],[Date Ended Conversion]],Table1[[#This Row],[Date Created Conversion]])</f>
        <v>30</v>
      </c>
    </row>
    <row r="971" spans="1:21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 s="9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1">
        <f t="shared" si="95"/>
        <v>42775.30332175926</v>
      </c>
      <c r="U971">
        <f>_xlfn.DAYS(Table1[[#This Row],[Date Ended Conversion]],Table1[[#This Row],[Date Created Conversion]])</f>
        <v>33</v>
      </c>
    </row>
    <row r="972" spans="1:21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 s="9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1">
        <f t="shared" si="95"/>
        <v>42758.207638888889</v>
      </c>
      <c r="U972">
        <f>_xlfn.DAYS(Table1[[#This Row],[Date Ended Conversion]],Table1[[#This Row],[Date Created Conversion]])</f>
        <v>37</v>
      </c>
    </row>
    <row r="973" spans="1:21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 s="9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1">
        <f t="shared" si="95"/>
        <v>42156.709027777775</v>
      </c>
      <c r="U973">
        <f>_xlfn.DAYS(Table1[[#This Row],[Date Ended Conversion]],Table1[[#This Row],[Date Created Conversion]])</f>
        <v>45</v>
      </c>
    </row>
    <row r="974" spans="1:21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 s="9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1">
        <f t="shared" si="95"/>
        <v>41886.290972222225</v>
      </c>
      <c r="U974">
        <f>_xlfn.DAYS(Table1[[#This Row],[Date Ended Conversion]],Table1[[#This Row],[Date Created Conversion]])</f>
        <v>30</v>
      </c>
    </row>
    <row r="975" spans="1:21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 s="9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1">
        <f t="shared" si="95"/>
        <v>42317.056631944448</v>
      </c>
      <c r="U975">
        <f>_xlfn.DAYS(Table1[[#This Row],[Date Ended Conversion]],Table1[[#This Row],[Date Created Conversion]])</f>
        <v>60</v>
      </c>
    </row>
    <row r="976" spans="1:21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 s="9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1">
        <f t="shared" si="95"/>
        <v>42454.707824074074</v>
      </c>
      <c r="U976">
        <f>_xlfn.DAYS(Table1[[#This Row],[Date Ended Conversion]],Table1[[#This Row],[Date Created Conversion]])</f>
        <v>30</v>
      </c>
    </row>
    <row r="977" spans="1:21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 s="9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1">
        <f t="shared" si="95"/>
        <v>42549.696585648147</v>
      </c>
      <c r="U977">
        <f>_xlfn.DAYS(Table1[[#This Row],[Date Ended Conversion]],Table1[[#This Row],[Date Created Conversion]])</f>
        <v>60</v>
      </c>
    </row>
    <row r="978" spans="1:21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 s="9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1">
        <f t="shared" si="95"/>
        <v>42230.058993055558</v>
      </c>
      <c r="U978">
        <f>_xlfn.DAYS(Table1[[#This Row],[Date Ended Conversion]],Table1[[#This Row],[Date Created Conversion]])</f>
        <v>45</v>
      </c>
    </row>
    <row r="979" spans="1:21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 s="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1">
        <f t="shared" si="95"/>
        <v>42421.942094907412</v>
      </c>
      <c r="U979">
        <f>_xlfn.DAYS(Table1[[#This Row],[Date Ended Conversion]],Table1[[#This Row],[Date Created Conversion]])</f>
        <v>30</v>
      </c>
    </row>
    <row r="980" spans="1:21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 s="9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1">
        <f t="shared" si="95"/>
        <v>42425.309039351851</v>
      </c>
      <c r="U980">
        <f>_xlfn.DAYS(Table1[[#This Row],[Date Ended Conversion]],Table1[[#This Row],[Date Created Conversion]])</f>
        <v>30</v>
      </c>
    </row>
    <row r="981" spans="1:21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 s="9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1">
        <f t="shared" si="95"/>
        <v>42541.790972222225</v>
      </c>
      <c r="U981">
        <f>_xlfn.DAYS(Table1[[#This Row],[Date Ended Conversion]],Table1[[#This Row],[Date Created Conversion]])</f>
        <v>35</v>
      </c>
    </row>
    <row r="982" spans="1:21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 s="9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1">
        <f t="shared" si="95"/>
        <v>41973.945856481485</v>
      </c>
      <c r="U982">
        <f>_xlfn.DAYS(Table1[[#This Row],[Date Ended Conversion]],Table1[[#This Row],[Date Created Conversion]])</f>
        <v>45</v>
      </c>
    </row>
    <row r="983" spans="1:21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 s="9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1">
        <f t="shared" si="95"/>
        <v>41860.947013888886</v>
      </c>
      <c r="U983">
        <f>_xlfn.DAYS(Table1[[#This Row],[Date Ended Conversion]],Table1[[#This Row],[Date Created Conversion]])</f>
        <v>30</v>
      </c>
    </row>
    <row r="984" spans="1:21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 s="9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1">
        <f t="shared" si="95"/>
        <v>42645.753310185188</v>
      </c>
      <c r="U984">
        <f>_xlfn.DAYS(Table1[[#This Row],[Date Ended Conversion]],Table1[[#This Row],[Date Created Conversion]])</f>
        <v>30</v>
      </c>
    </row>
    <row r="985" spans="1:21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 s="9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1">
        <f t="shared" si="95"/>
        <v>42605.870833333334</v>
      </c>
      <c r="U985">
        <f>_xlfn.DAYS(Table1[[#This Row],[Date Ended Conversion]],Table1[[#This Row],[Date Created Conversion]])</f>
        <v>31</v>
      </c>
    </row>
    <row r="986" spans="1:21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 s="9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1">
        <f t="shared" si="95"/>
        <v>42091.074166666673</v>
      </c>
      <c r="U986">
        <f>_xlfn.DAYS(Table1[[#This Row],[Date Ended Conversion]],Table1[[#This Row],[Date Created Conversion]])</f>
        <v>30</v>
      </c>
    </row>
    <row r="987" spans="1:21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 s="9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1">
        <f t="shared" si="95"/>
        <v>42369.958333333328</v>
      </c>
      <c r="U987">
        <f>_xlfn.DAYS(Table1[[#This Row],[Date Ended Conversion]],Table1[[#This Row],[Date Created Conversion]])</f>
        <v>30</v>
      </c>
    </row>
    <row r="988" spans="1:21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 s="9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1">
        <f t="shared" si="95"/>
        <v>42379</v>
      </c>
      <c r="U988">
        <f>_xlfn.DAYS(Table1[[#This Row],[Date Ended Conversion]],Table1[[#This Row],[Date Created Conversion]])</f>
        <v>55</v>
      </c>
    </row>
    <row r="989" spans="1:21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 s="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1">
        <f t="shared" si="95"/>
        <v>41813.294560185182</v>
      </c>
      <c r="U989">
        <f>_xlfn.DAYS(Table1[[#This Row],[Date Ended Conversion]],Table1[[#This Row],[Date Created Conversion]])</f>
        <v>40</v>
      </c>
    </row>
    <row r="990" spans="1:21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 s="9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1">
        <f t="shared" si="95"/>
        <v>42644.356770833328</v>
      </c>
      <c r="U990">
        <f>_xlfn.DAYS(Table1[[#This Row],[Date Ended Conversion]],Table1[[#This Row],[Date Created Conversion]])</f>
        <v>30</v>
      </c>
    </row>
    <row r="991" spans="1:21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 s="9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1">
        <f t="shared" si="95"/>
        <v>42641.933969907404</v>
      </c>
      <c r="U991">
        <f>_xlfn.DAYS(Table1[[#This Row],[Date Ended Conversion]],Table1[[#This Row],[Date Created Conversion]])</f>
        <v>30</v>
      </c>
    </row>
    <row r="992" spans="1:21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 s="9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1">
        <f t="shared" si="95"/>
        <v>41885.784305555557</v>
      </c>
      <c r="U992">
        <f>_xlfn.DAYS(Table1[[#This Row],[Date Ended Conversion]],Table1[[#This Row],[Date Created Conversion]])</f>
        <v>30</v>
      </c>
    </row>
    <row r="993" spans="1:21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 s="9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1">
        <f t="shared" si="95"/>
        <v>42563.785416666666</v>
      </c>
      <c r="U993">
        <f>_xlfn.DAYS(Table1[[#This Row],[Date Ended Conversion]],Table1[[#This Row],[Date Created Conversion]])</f>
        <v>25</v>
      </c>
    </row>
    <row r="994" spans="1:21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 s="9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1">
        <f t="shared" si="95"/>
        <v>42497.883321759262</v>
      </c>
      <c r="U994">
        <f>_xlfn.DAYS(Table1[[#This Row],[Date Ended Conversion]],Table1[[#This Row],[Date Created Conversion]])</f>
        <v>60</v>
      </c>
    </row>
    <row r="995" spans="1:21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 s="9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1">
        <f t="shared" si="95"/>
        <v>42686.208333333328</v>
      </c>
      <c r="U995">
        <f>_xlfn.DAYS(Table1[[#This Row],[Date Ended Conversion]],Table1[[#This Row],[Date Created Conversion]])</f>
        <v>34</v>
      </c>
    </row>
    <row r="996" spans="1:21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 s="9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1">
        <f t="shared" si="95"/>
        <v>41973.957638888889</v>
      </c>
      <c r="U996">
        <f>_xlfn.DAYS(Table1[[#This Row],[Date Ended Conversion]],Table1[[#This Row],[Date Created Conversion]])</f>
        <v>52</v>
      </c>
    </row>
    <row r="997" spans="1:21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 s="9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1">
        <f t="shared" si="95"/>
        <v>41972.666666666672</v>
      </c>
      <c r="U997">
        <f>_xlfn.DAYS(Table1[[#This Row],[Date Ended Conversion]],Table1[[#This Row],[Date Created Conversion]])</f>
        <v>25</v>
      </c>
    </row>
    <row r="998" spans="1:21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 s="9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1">
        <f t="shared" si="95"/>
        <v>41847.643750000003</v>
      </c>
      <c r="U998">
        <f>_xlfn.DAYS(Table1[[#This Row],[Date Ended Conversion]],Table1[[#This Row],[Date Created Conversion]])</f>
        <v>30</v>
      </c>
    </row>
    <row r="999" spans="1:21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 s="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1">
        <f t="shared" si="95"/>
        <v>41971.144641203704</v>
      </c>
      <c r="U999">
        <f>_xlfn.DAYS(Table1[[#This Row],[Date Ended Conversion]],Table1[[#This Row],[Date Created Conversion]])</f>
        <v>30</v>
      </c>
    </row>
    <row r="1000" spans="1:21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 s="9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1">
        <f t="shared" si="95"/>
        <v>42327.210659722223</v>
      </c>
      <c r="U1000">
        <f>_xlfn.DAYS(Table1[[#This Row],[Date Ended Conversion]],Table1[[#This Row],[Date Created Conversion]])</f>
        <v>45</v>
      </c>
    </row>
    <row r="1001" spans="1:21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 s="9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1">
        <f t="shared" si="95"/>
        <v>41956.334722222222</v>
      </c>
      <c r="U1001">
        <f>_xlfn.DAYS(Table1[[#This Row],[Date Ended Conversion]],Table1[[#This Row],[Date Created Conversion]])</f>
        <v>30</v>
      </c>
    </row>
    <row r="1002" spans="1:21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 s="9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1">
        <f t="shared" si="95"/>
        <v>42809.018055555556</v>
      </c>
      <c r="U1002">
        <f>_xlfn.DAYS(Table1[[#This Row],[Date Ended Conversion]],Table1[[#This Row],[Date Created Conversion]])</f>
        <v>60</v>
      </c>
    </row>
    <row r="1003" spans="1:21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 s="9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1">
        <f t="shared" si="95"/>
        <v>42765.720057870371</v>
      </c>
      <c r="U1003">
        <f>_xlfn.DAYS(Table1[[#This Row],[Date Ended Conversion]],Table1[[#This Row],[Date Created Conversion]])</f>
        <v>45</v>
      </c>
    </row>
    <row r="1004" spans="1:21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 s="9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1">
        <f t="shared" si="95"/>
        <v>42355.249305555553</v>
      </c>
      <c r="U1004">
        <f>_xlfn.DAYS(Table1[[#This Row],[Date Ended Conversion]],Table1[[#This Row],[Date Created Conversion]])</f>
        <v>30</v>
      </c>
    </row>
    <row r="1005" spans="1:21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 s="9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1">
        <f t="shared" si="95"/>
        <v>42810.667372685188</v>
      </c>
      <c r="U1005">
        <f>_xlfn.DAYS(Table1[[#This Row],[Date Ended Conversion]],Table1[[#This Row],[Date Created Conversion]])</f>
        <v>30</v>
      </c>
    </row>
    <row r="1006" spans="1:21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 s="9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1">
        <f t="shared" si="95"/>
        <v>42418.708645833336</v>
      </c>
      <c r="U1006">
        <f>_xlfn.DAYS(Table1[[#This Row],[Date Ended Conversion]],Table1[[#This Row],[Date Created Conversion]])</f>
        <v>30</v>
      </c>
    </row>
    <row r="1007" spans="1:21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 s="9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1">
        <f t="shared" si="95"/>
        <v>42307.624803240738</v>
      </c>
      <c r="U1007">
        <f>_xlfn.DAYS(Table1[[#This Row],[Date Ended Conversion]],Table1[[#This Row],[Date Created Conversion]])</f>
        <v>31</v>
      </c>
    </row>
    <row r="1008" spans="1:21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 s="9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1">
        <f t="shared" si="95"/>
        <v>41985.299305555556</v>
      </c>
      <c r="U1008">
        <f>_xlfn.DAYS(Table1[[#This Row],[Date Ended Conversion]],Table1[[#This Row],[Date Created Conversion]])</f>
        <v>8</v>
      </c>
    </row>
    <row r="1009" spans="1:21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 s="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1">
        <f t="shared" si="95"/>
        <v>42718.6252662037</v>
      </c>
      <c r="U1009">
        <f>_xlfn.DAYS(Table1[[#This Row],[Date Ended Conversion]],Table1[[#This Row],[Date Created Conversion]])</f>
        <v>42</v>
      </c>
    </row>
    <row r="1010" spans="1:21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 s="9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1">
        <f t="shared" si="95"/>
        <v>42732.809201388889</v>
      </c>
      <c r="U1010">
        <f>_xlfn.DAYS(Table1[[#This Row],[Date Ended Conversion]],Table1[[#This Row],[Date Created Conversion]])</f>
        <v>30</v>
      </c>
    </row>
    <row r="1011" spans="1:21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 s="9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1">
        <f t="shared" si="95"/>
        <v>42540.604699074072</v>
      </c>
      <c r="U1011">
        <f>_xlfn.DAYS(Table1[[#This Row],[Date Ended Conversion]],Table1[[#This Row],[Date Created Conversion]])</f>
        <v>30</v>
      </c>
    </row>
    <row r="1012" spans="1:21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 s="9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1">
        <f t="shared" si="95"/>
        <v>42618.124305555553</v>
      </c>
      <c r="U1012">
        <f>_xlfn.DAYS(Table1[[#This Row],[Date Ended Conversion]],Table1[[#This Row],[Date Created Conversion]])</f>
        <v>57</v>
      </c>
    </row>
    <row r="1013" spans="1:21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 s="9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1">
        <f t="shared" si="95"/>
        <v>41991.898090277777</v>
      </c>
      <c r="U1013">
        <f>_xlfn.DAYS(Table1[[#This Row],[Date Ended Conversion]],Table1[[#This Row],[Date Created Conversion]])</f>
        <v>45</v>
      </c>
    </row>
    <row r="1014" spans="1:21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 s="9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1">
        <f t="shared" si="95"/>
        <v>42759.440416666665</v>
      </c>
      <c r="U1014">
        <f>_xlfn.DAYS(Table1[[#This Row],[Date Ended Conversion]],Table1[[#This Row],[Date Created Conversion]])</f>
        <v>45</v>
      </c>
    </row>
    <row r="1015" spans="1:21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 s="9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1">
        <f t="shared" si="95"/>
        <v>42367.833333333328</v>
      </c>
      <c r="U1015">
        <f>_xlfn.DAYS(Table1[[#This Row],[Date Ended Conversion]],Table1[[#This Row],[Date Created Conversion]])</f>
        <v>28</v>
      </c>
    </row>
    <row r="1016" spans="1:21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 s="9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1">
        <f t="shared" si="95"/>
        <v>42005.002488425926</v>
      </c>
      <c r="U1016">
        <f>_xlfn.DAYS(Table1[[#This Row],[Date Ended Conversion]],Table1[[#This Row],[Date Created Conversion]])</f>
        <v>50</v>
      </c>
    </row>
    <row r="1017" spans="1:21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 s="9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1">
        <f t="shared" si="95"/>
        <v>42333.920081018514</v>
      </c>
      <c r="U1017">
        <f>_xlfn.DAYS(Table1[[#This Row],[Date Ended Conversion]],Table1[[#This Row],[Date Created Conversion]])</f>
        <v>30</v>
      </c>
    </row>
    <row r="1018" spans="1:21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 s="9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1">
        <f t="shared" si="95"/>
        <v>42467.065462962957</v>
      </c>
      <c r="U1018">
        <f>_xlfn.DAYS(Table1[[#This Row],[Date Ended Conversion]],Table1[[#This Row],[Date Created Conversion]])</f>
        <v>45</v>
      </c>
    </row>
    <row r="1019" spans="1:21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 s="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1">
        <f t="shared" si="95"/>
        <v>42329.716840277775</v>
      </c>
      <c r="U1019">
        <f>_xlfn.DAYS(Table1[[#This Row],[Date Ended Conversion]],Table1[[#This Row],[Date Created Conversion]])</f>
        <v>40</v>
      </c>
    </row>
    <row r="1020" spans="1:21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 s="9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1">
        <f t="shared" si="95"/>
        <v>42565.492280092592</v>
      </c>
      <c r="U1020">
        <f>_xlfn.DAYS(Table1[[#This Row],[Date Ended Conversion]],Table1[[#This Row],[Date Created Conversion]])</f>
        <v>30</v>
      </c>
    </row>
    <row r="1021" spans="1:21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 s="9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1">
        <f t="shared" si="95"/>
        <v>42039.973946759259</v>
      </c>
      <c r="U1021">
        <f>_xlfn.DAYS(Table1[[#This Row],[Date Ended Conversion]],Table1[[#This Row],[Date Created Conversion]])</f>
        <v>30</v>
      </c>
    </row>
    <row r="1022" spans="1:21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 s="9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1">
        <f t="shared" si="95"/>
        <v>42157.032638888893</v>
      </c>
      <c r="U1022">
        <f>_xlfn.DAYS(Table1[[#This Row],[Date Ended Conversion]],Table1[[#This Row],[Date Created Conversion]])</f>
        <v>30</v>
      </c>
    </row>
    <row r="1023" spans="1:21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 s="9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1">
        <f t="shared" si="95"/>
        <v>42294.166666666672</v>
      </c>
      <c r="U1023">
        <f>_xlfn.DAYS(Table1[[#This Row],[Date Ended Conversion]],Table1[[#This Row],[Date Created Conversion]])</f>
        <v>23</v>
      </c>
    </row>
    <row r="1024" spans="1:21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 s="9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1">
        <f t="shared" si="95"/>
        <v>42141.646724537044</v>
      </c>
      <c r="U1024">
        <f>_xlfn.DAYS(Table1[[#This Row],[Date Ended Conversion]],Table1[[#This Row],[Date Created Conversion]])</f>
        <v>30</v>
      </c>
    </row>
    <row r="1025" spans="1:21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 s="9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1">
        <f t="shared" si="95"/>
        <v>42175.919687500005</v>
      </c>
      <c r="U1025">
        <f>_xlfn.DAYS(Table1[[#This Row],[Date Ended Conversion]],Table1[[#This Row],[Date Created Conversion]])</f>
        <v>30</v>
      </c>
    </row>
    <row r="1026" spans="1:21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 s="9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1">
        <f t="shared" si="95"/>
        <v>42400.580590277779</v>
      </c>
      <c r="U1026">
        <f>_xlfn.DAYS(Table1[[#This Row],[Date Ended Conversion]],Table1[[#This Row],[Date Created Conversion]])</f>
        <v>30</v>
      </c>
    </row>
    <row r="1027" spans="1:21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 s="9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7">
        <f t="shared" ref="P1027:P1090" si="97">IF(L1027&lt;&gt;0,E1027/L1027,0)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3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  <c r="U1027">
        <f>_xlfn.DAYS(Table1[[#This Row],[Date Ended Conversion]],Table1[[#This Row],[Date Created Conversion]])</f>
        <v>30</v>
      </c>
    </row>
    <row r="1028" spans="1:21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 s="9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1">
        <f t="shared" si="101"/>
        <v>42460.365925925929</v>
      </c>
      <c r="U1028">
        <f>_xlfn.DAYS(Table1[[#This Row],[Date Ended Conversion]],Table1[[#This Row],[Date Created Conversion]])</f>
        <v>34</v>
      </c>
    </row>
    <row r="1029" spans="1:21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 s="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1">
        <f t="shared" si="101"/>
        <v>41935.034108796295</v>
      </c>
      <c r="U1029">
        <f>_xlfn.DAYS(Table1[[#This Row],[Date Ended Conversion]],Table1[[#This Row],[Date Created Conversion]])</f>
        <v>30</v>
      </c>
    </row>
    <row r="1030" spans="1:21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 s="9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1">
        <f t="shared" si="101"/>
        <v>42800.833333333328</v>
      </c>
      <c r="U1030">
        <f>_xlfn.DAYS(Table1[[#This Row],[Date Ended Conversion]],Table1[[#This Row],[Date Created Conversion]])</f>
        <v>45</v>
      </c>
    </row>
    <row r="1031" spans="1:21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 s="9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1">
        <f t="shared" si="101"/>
        <v>42098.915972222225</v>
      </c>
      <c r="U1031">
        <f>_xlfn.DAYS(Table1[[#This Row],[Date Ended Conversion]],Table1[[#This Row],[Date Created Conversion]])</f>
        <v>54</v>
      </c>
    </row>
    <row r="1032" spans="1:21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 s="9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1">
        <f t="shared" si="101"/>
        <v>42625.483206018514</v>
      </c>
      <c r="U1032">
        <f>_xlfn.DAYS(Table1[[#This Row],[Date Ended Conversion]],Table1[[#This Row],[Date Created Conversion]])</f>
        <v>14</v>
      </c>
    </row>
    <row r="1033" spans="1:21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 s="9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1">
        <f t="shared" si="101"/>
        <v>42354.764004629629</v>
      </c>
      <c r="U1033">
        <f>_xlfn.DAYS(Table1[[#This Row],[Date Ended Conversion]],Table1[[#This Row],[Date Created Conversion]])</f>
        <v>30</v>
      </c>
    </row>
    <row r="1034" spans="1:21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 s="9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1">
        <f t="shared" si="101"/>
        <v>42544.666956018518</v>
      </c>
      <c r="U1034">
        <f>_xlfn.DAYS(Table1[[#This Row],[Date Ended Conversion]],Table1[[#This Row],[Date Created Conversion]])</f>
        <v>30</v>
      </c>
    </row>
    <row r="1035" spans="1:21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 s="9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1">
        <f t="shared" si="101"/>
        <v>42716.732407407413</v>
      </c>
      <c r="U1035">
        <f>_xlfn.DAYS(Table1[[#This Row],[Date Ended Conversion]],Table1[[#This Row],[Date Created Conversion]])</f>
        <v>28</v>
      </c>
    </row>
    <row r="1036" spans="1:21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 s="9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1">
        <f t="shared" si="101"/>
        <v>42587.165972222225</v>
      </c>
      <c r="U1036">
        <f>_xlfn.DAYS(Table1[[#This Row],[Date Ended Conversion]],Table1[[#This Row],[Date Created Conversion]])</f>
        <v>32</v>
      </c>
    </row>
    <row r="1037" spans="1:21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 s="9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1">
        <f t="shared" si="101"/>
        <v>42046.641435185185</v>
      </c>
      <c r="U1037">
        <f>_xlfn.DAYS(Table1[[#This Row],[Date Ended Conversion]],Table1[[#This Row],[Date Created Conversion]])</f>
        <v>30</v>
      </c>
    </row>
    <row r="1038" spans="1:21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 s="9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1">
        <f t="shared" si="101"/>
        <v>41281.333333333336</v>
      </c>
      <c r="U1038">
        <f>_xlfn.DAYS(Table1[[#This Row],[Date Ended Conversion]],Table1[[#This Row],[Date Created Conversion]])</f>
        <v>32</v>
      </c>
    </row>
    <row r="1039" spans="1:21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 s="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1">
        <f t="shared" si="101"/>
        <v>42142.208333333328</v>
      </c>
      <c r="U1039">
        <f>_xlfn.DAYS(Table1[[#This Row],[Date Ended Conversion]],Table1[[#This Row],[Date Created Conversion]])</f>
        <v>23</v>
      </c>
    </row>
    <row r="1040" spans="1:21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 s="9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1">
        <f t="shared" si="101"/>
        <v>42448.190081018518</v>
      </c>
      <c r="U1040">
        <f>_xlfn.DAYS(Table1[[#This Row],[Date Ended Conversion]],Table1[[#This Row],[Date Created Conversion]])</f>
        <v>30</v>
      </c>
    </row>
    <row r="1041" spans="1:21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 s="9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1">
        <f t="shared" si="101"/>
        <v>42717.332638888889</v>
      </c>
      <c r="U1041">
        <f>_xlfn.DAYS(Table1[[#This Row],[Date Ended Conversion]],Table1[[#This Row],[Date Created Conversion]])</f>
        <v>25</v>
      </c>
    </row>
    <row r="1042" spans="1:21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 s="9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1">
        <f t="shared" si="101"/>
        <v>42609.708437499998</v>
      </c>
      <c r="U1042">
        <f>_xlfn.DAYS(Table1[[#This Row],[Date Ended Conversion]],Table1[[#This Row],[Date Created Conversion]])</f>
        <v>30</v>
      </c>
    </row>
    <row r="1043" spans="1:21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 s="9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1">
        <f t="shared" si="101"/>
        <v>41851.060092592597</v>
      </c>
      <c r="U1043">
        <f>_xlfn.DAYS(Table1[[#This Row],[Date Ended Conversion]],Table1[[#This Row],[Date Created Conversion]])</f>
        <v>20</v>
      </c>
    </row>
    <row r="1044" spans="1:21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 s="9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1">
        <f t="shared" si="101"/>
        <v>41894.416666666664</v>
      </c>
      <c r="U1044">
        <f>_xlfn.DAYS(Table1[[#This Row],[Date Ended Conversion]],Table1[[#This Row],[Date Created Conversion]])</f>
        <v>43</v>
      </c>
    </row>
    <row r="1045" spans="1:21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 s="9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1">
        <f t="shared" si="101"/>
        <v>42144.252951388888</v>
      </c>
      <c r="U1045">
        <f>_xlfn.DAYS(Table1[[#This Row],[Date Ended Conversion]],Table1[[#This Row],[Date Created Conversion]])</f>
        <v>30</v>
      </c>
    </row>
    <row r="1046" spans="1:21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 s="9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1">
        <f t="shared" si="101"/>
        <v>42068.852083333331</v>
      </c>
      <c r="U1046">
        <f>_xlfn.DAYS(Table1[[#This Row],[Date Ended Conversion]],Table1[[#This Row],[Date Created Conversion]])</f>
        <v>57</v>
      </c>
    </row>
    <row r="1047" spans="1:21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 s="9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1">
        <f t="shared" si="101"/>
        <v>41874.874421296299</v>
      </c>
      <c r="U1047">
        <f>_xlfn.DAYS(Table1[[#This Row],[Date Ended Conversion]],Table1[[#This Row],[Date Created Conversion]])</f>
        <v>30</v>
      </c>
    </row>
    <row r="1048" spans="1:21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 s="9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1">
        <f t="shared" si="101"/>
        <v>42364.851388888885</v>
      </c>
      <c r="U1048">
        <f>_xlfn.DAYS(Table1[[#This Row],[Date Ended Conversion]],Table1[[#This Row],[Date Created Conversion]])</f>
        <v>45</v>
      </c>
    </row>
    <row r="1049" spans="1:21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 s="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1">
        <f t="shared" si="101"/>
        <v>41948.860127314816</v>
      </c>
      <c r="U1049">
        <f>_xlfn.DAYS(Table1[[#This Row],[Date Ended Conversion]],Table1[[#This Row],[Date Created Conversion]])</f>
        <v>30</v>
      </c>
    </row>
    <row r="1050" spans="1:21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 s="9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1">
        <f t="shared" si="101"/>
        <v>42638.053113425922</v>
      </c>
      <c r="U1050">
        <f>_xlfn.DAYS(Table1[[#This Row],[Date Ended Conversion]],Table1[[#This Row],[Date Created Conversion]])</f>
        <v>40</v>
      </c>
    </row>
    <row r="1051" spans="1:21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 s="9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1">
        <f t="shared" si="101"/>
        <v>42412.431076388893</v>
      </c>
      <c r="U1051">
        <f>_xlfn.DAYS(Table1[[#This Row],[Date Ended Conversion]],Table1[[#This Row],[Date Created Conversion]])</f>
        <v>30</v>
      </c>
    </row>
    <row r="1052" spans="1:21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 s="9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1">
        <f t="shared" si="101"/>
        <v>42261.7971875</v>
      </c>
      <c r="U1052">
        <f>_xlfn.DAYS(Table1[[#This Row],[Date Ended Conversion]],Table1[[#This Row],[Date Created Conversion]])</f>
        <v>30</v>
      </c>
    </row>
    <row r="1053" spans="1:21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 s="9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1">
        <f t="shared" si="101"/>
        <v>41878.014178240745</v>
      </c>
      <c r="U1053">
        <f>_xlfn.DAYS(Table1[[#This Row],[Date Ended Conversion]],Table1[[#This Row],[Date Created Conversion]])</f>
        <v>28</v>
      </c>
    </row>
    <row r="1054" spans="1:21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 s="9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1">
        <f t="shared" si="101"/>
        <v>42527.839583333334</v>
      </c>
      <c r="U1054">
        <f>_xlfn.DAYS(Table1[[#This Row],[Date Ended Conversion]],Table1[[#This Row],[Date Created Conversion]])</f>
        <v>44</v>
      </c>
    </row>
    <row r="1055" spans="1:21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 s="9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1">
        <f t="shared" si="101"/>
        <v>42800.172824074078</v>
      </c>
      <c r="U1055">
        <f>_xlfn.DAYS(Table1[[#This Row],[Date Ended Conversion]],Table1[[#This Row],[Date Created Conversion]])</f>
        <v>25</v>
      </c>
    </row>
    <row r="1056" spans="1:21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 s="9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1">
        <f t="shared" si="101"/>
        <v>41861.916666666664</v>
      </c>
      <c r="U1056">
        <f>_xlfn.DAYS(Table1[[#This Row],[Date Ended Conversion]],Table1[[#This Row],[Date Created Conversion]])</f>
        <v>30</v>
      </c>
    </row>
    <row r="1057" spans="1:21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 s="9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1">
        <f t="shared" si="101"/>
        <v>42436.992418981477</v>
      </c>
      <c r="U1057">
        <f>_xlfn.DAYS(Table1[[#This Row],[Date Ended Conversion]],Table1[[#This Row],[Date Created Conversion]])</f>
        <v>30</v>
      </c>
    </row>
    <row r="1058" spans="1:21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 s="9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1">
        <f t="shared" si="101"/>
        <v>42118.677974537044</v>
      </c>
      <c r="U1058">
        <f>_xlfn.DAYS(Table1[[#This Row],[Date Ended Conversion]],Table1[[#This Row],[Date Created Conversion]])</f>
        <v>60</v>
      </c>
    </row>
    <row r="1059" spans="1:21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 s="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1">
        <f t="shared" si="101"/>
        <v>42708.912997685184</v>
      </c>
      <c r="U1059">
        <f>_xlfn.DAYS(Table1[[#This Row],[Date Ended Conversion]],Table1[[#This Row],[Date Created Conversion]])</f>
        <v>30</v>
      </c>
    </row>
    <row r="1060" spans="1:21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 s="9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1">
        <f t="shared" si="101"/>
        <v>42089</v>
      </c>
      <c r="U1060">
        <f>_xlfn.DAYS(Table1[[#This Row],[Date Ended Conversion]],Table1[[#This Row],[Date Created Conversion]])</f>
        <v>42</v>
      </c>
    </row>
    <row r="1061" spans="1:21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 s="9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1">
        <f t="shared" si="101"/>
        <v>42076.748333333337</v>
      </c>
      <c r="U1061">
        <f>_xlfn.DAYS(Table1[[#This Row],[Date Ended Conversion]],Table1[[#This Row],[Date Created Conversion]])</f>
        <v>30</v>
      </c>
    </row>
    <row r="1062" spans="1:21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 s="9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1">
        <f t="shared" si="101"/>
        <v>42109.913113425922</v>
      </c>
      <c r="U1062">
        <f>_xlfn.DAYS(Table1[[#This Row],[Date Ended Conversion]],Table1[[#This Row],[Date Created Conversion]])</f>
        <v>30</v>
      </c>
    </row>
    <row r="1063" spans="1:21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 s="9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1">
        <f t="shared" si="101"/>
        <v>42492.041666666672</v>
      </c>
      <c r="U1063">
        <f>_xlfn.DAYS(Table1[[#This Row],[Date Ended Conversion]],Table1[[#This Row],[Date Created Conversion]])</f>
        <v>60</v>
      </c>
    </row>
    <row r="1064" spans="1:21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 s="9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1">
        <f t="shared" si="101"/>
        <v>42563.807187500002</v>
      </c>
      <c r="U1064">
        <f>_xlfn.DAYS(Table1[[#This Row],[Date Ended Conversion]],Table1[[#This Row],[Date Created Conversion]])</f>
        <v>7</v>
      </c>
    </row>
    <row r="1065" spans="1:21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 s="9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1">
        <f t="shared" si="101"/>
        <v>42613.030810185184</v>
      </c>
      <c r="U1065">
        <f>_xlfn.DAYS(Table1[[#This Row],[Date Ended Conversion]],Table1[[#This Row],[Date Created Conversion]])</f>
        <v>30</v>
      </c>
    </row>
    <row r="1066" spans="1:21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 s="9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1">
        <f t="shared" si="101"/>
        <v>41462.228043981479</v>
      </c>
      <c r="U1066">
        <f>_xlfn.DAYS(Table1[[#This Row],[Date Ended Conversion]],Table1[[#This Row],[Date Created Conversion]])</f>
        <v>45</v>
      </c>
    </row>
    <row r="1067" spans="1:21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 s="9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1">
        <f t="shared" si="101"/>
        <v>41689.381041666667</v>
      </c>
      <c r="U1067">
        <f>_xlfn.DAYS(Table1[[#This Row],[Date Ended Conversion]],Table1[[#This Row],[Date Created Conversion]])</f>
        <v>28</v>
      </c>
    </row>
    <row r="1068" spans="1:21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 s="9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1">
        <f t="shared" si="101"/>
        <v>41490.962754629632</v>
      </c>
      <c r="U1068">
        <f>_xlfn.DAYS(Table1[[#This Row],[Date Ended Conversion]],Table1[[#This Row],[Date Created Conversion]])</f>
        <v>45</v>
      </c>
    </row>
    <row r="1069" spans="1:21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 s="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1">
        <f t="shared" si="101"/>
        <v>41629.855682870373</v>
      </c>
      <c r="U1069">
        <f>_xlfn.DAYS(Table1[[#This Row],[Date Ended Conversion]],Table1[[#This Row],[Date Created Conversion]])</f>
        <v>30</v>
      </c>
    </row>
    <row r="1070" spans="1:21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 s="9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1">
        <f t="shared" si="101"/>
        <v>42470.329444444447</v>
      </c>
      <c r="U1070">
        <f>_xlfn.DAYS(Table1[[#This Row],[Date Ended Conversion]],Table1[[#This Row],[Date Created Conversion]])</f>
        <v>30</v>
      </c>
    </row>
    <row r="1071" spans="1:21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 s="9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1">
        <f t="shared" si="101"/>
        <v>41604.271516203706</v>
      </c>
      <c r="U1071">
        <f>_xlfn.DAYS(Table1[[#This Row],[Date Ended Conversion]],Table1[[#This Row],[Date Created Conversion]])</f>
        <v>32</v>
      </c>
    </row>
    <row r="1072" spans="1:21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 s="9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1">
        <f t="shared" si="101"/>
        <v>41183.011828703704</v>
      </c>
      <c r="U1072">
        <f>_xlfn.DAYS(Table1[[#This Row],[Date Ended Conversion]],Table1[[#This Row],[Date Created Conversion]])</f>
        <v>20</v>
      </c>
    </row>
    <row r="1073" spans="1:21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 s="9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1">
        <f t="shared" si="101"/>
        <v>42325.795057870375</v>
      </c>
      <c r="U1073">
        <f>_xlfn.DAYS(Table1[[#This Row],[Date Ended Conversion]],Table1[[#This Row],[Date Created Conversion]])</f>
        <v>30</v>
      </c>
    </row>
    <row r="1074" spans="1:21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 s="9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1">
        <f t="shared" si="101"/>
        <v>41675.832141203704</v>
      </c>
      <c r="U1074">
        <f>_xlfn.DAYS(Table1[[#This Row],[Date Ended Conversion]],Table1[[#This Row],[Date Created Conversion]])</f>
        <v>30</v>
      </c>
    </row>
    <row r="1075" spans="1:21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 s="9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1">
        <f t="shared" si="101"/>
        <v>40832.964594907404</v>
      </c>
      <c r="U1075">
        <f>_xlfn.DAYS(Table1[[#This Row],[Date Ended Conversion]],Table1[[#This Row],[Date Created Conversion]])</f>
        <v>30</v>
      </c>
    </row>
    <row r="1076" spans="1:21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 s="9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1">
        <f t="shared" si="101"/>
        <v>41643.172974537039</v>
      </c>
      <c r="U1076">
        <f>_xlfn.DAYS(Table1[[#This Row],[Date Ended Conversion]],Table1[[#This Row],[Date Created Conversion]])</f>
        <v>30</v>
      </c>
    </row>
    <row r="1077" spans="1:21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 s="9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1">
        <f t="shared" si="101"/>
        <v>41035.904120370367</v>
      </c>
      <c r="U1077">
        <f>_xlfn.DAYS(Table1[[#This Row],[Date Ended Conversion]],Table1[[#This Row],[Date Created Conversion]])</f>
        <v>30</v>
      </c>
    </row>
    <row r="1078" spans="1:21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 s="9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1">
        <f t="shared" si="101"/>
        <v>41893.377893518518</v>
      </c>
      <c r="U1078">
        <f>_xlfn.DAYS(Table1[[#This Row],[Date Ended Conversion]],Table1[[#This Row],[Date Created Conversion]])</f>
        <v>55</v>
      </c>
    </row>
    <row r="1079" spans="1:21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 s="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1">
        <f t="shared" si="101"/>
        <v>42383.16679398148</v>
      </c>
      <c r="U1079">
        <f>_xlfn.DAYS(Table1[[#This Row],[Date Ended Conversion]],Table1[[#This Row],[Date Created Conversion]])</f>
        <v>30</v>
      </c>
    </row>
    <row r="1080" spans="1:21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 s="9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1">
        <f t="shared" si="101"/>
        <v>40746.195844907408</v>
      </c>
      <c r="U1080">
        <f>_xlfn.DAYS(Table1[[#This Row],[Date Ended Conversion]],Table1[[#This Row],[Date Created Conversion]])</f>
        <v>45</v>
      </c>
    </row>
    <row r="1081" spans="1:21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 s="9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1">
        <f t="shared" si="101"/>
        <v>42504.566388888896</v>
      </c>
      <c r="U1081">
        <f>_xlfn.DAYS(Table1[[#This Row],[Date Ended Conversion]],Table1[[#This Row],[Date Created Conversion]])</f>
        <v>25</v>
      </c>
    </row>
    <row r="1082" spans="1:21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 s="9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1">
        <f t="shared" si="101"/>
        <v>41770.138113425928</v>
      </c>
      <c r="U1082">
        <f>_xlfn.DAYS(Table1[[#This Row],[Date Ended Conversion]],Table1[[#This Row],[Date Created Conversion]])</f>
        <v>30</v>
      </c>
    </row>
    <row r="1083" spans="1:21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 s="9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1">
        <f t="shared" si="101"/>
        <v>42032.926990740743</v>
      </c>
      <c r="U1083">
        <f>_xlfn.DAYS(Table1[[#This Row],[Date Ended Conversion]],Table1[[#This Row],[Date Created Conversion]])</f>
        <v>30</v>
      </c>
    </row>
    <row r="1084" spans="1:21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 s="9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1">
        <f t="shared" si="101"/>
        <v>41131.906111111115</v>
      </c>
      <c r="U1084">
        <f>_xlfn.DAYS(Table1[[#This Row],[Date Ended Conversion]],Table1[[#This Row],[Date Created Conversion]])</f>
        <v>30</v>
      </c>
    </row>
    <row r="1085" spans="1:21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 s="9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1">
        <f t="shared" si="101"/>
        <v>41853.659525462965</v>
      </c>
      <c r="U1085">
        <f>_xlfn.DAYS(Table1[[#This Row],[Date Ended Conversion]],Table1[[#This Row],[Date Created Conversion]])</f>
        <v>60</v>
      </c>
    </row>
    <row r="1086" spans="1:21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 s="9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1">
        <f t="shared" si="101"/>
        <v>41859.912083333329</v>
      </c>
      <c r="U1086">
        <f>_xlfn.DAYS(Table1[[#This Row],[Date Ended Conversion]],Table1[[#This Row],[Date Created Conversion]])</f>
        <v>30</v>
      </c>
    </row>
    <row r="1087" spans="1:21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 s="9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1">
        <f t="shared" si="101"/>
        <v>42443.629340277781</v>
      </c>
      <c r="U1087">
        <f>_xlfn.DAYS(Table1[[#This Row],[Date Ended Conversion]],Table1[[#This Row],[Date Created Conversion]])</f>
        <v>30</v>
      </c>
    </row>
    <row r="1088" spans="1:21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 s="9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1">
        <f t="shared" si="101"/>
        <v>41875.866793981484</v>
      </c>
      <c r="U1088">
        <f>_xlfn.DAYS(Table1[[#This Row],[Date Ended Conversion]],Table1[[#This Row],[Date Created Conversion]])</f>
        <v>30</v>
      </c>
    </row>
    <row r="1089" spans="1:21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 s="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1">
        <f t="shared" si="101"/>
        <v>41805.713969907411</v>
      </c>
      <c r="U1089">
        <f>_xlfn.DAYS(Table1[[#This Row],[Date Ended Conversion]],Table1[[#This Row],[Date Created Conversion]])</f>
        <v>30</v>
      </c>
    </row>
    <row r="1090" spans="1:21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 s="9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1">
        <f t="shared" si="101"/>
        <v>41753.799386574072</v>
      </c>
      <c r="U1090">
        <f>_xlfn.DAYS(Table1[[#This Row],[Date Ended Conversion]],Table1[[#This Row],[Date Created Conversion]])</f>
        <v>30</v>
      </c>
    </row>
    <row r="1091" spans="1:21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 s="9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7">
        <f t="shared" ref="P1091:P1154" si="103">IF(L1091&lt;&gt;0,E1091/L1091,0)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3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  <c r="U1091">
        <f>_xlfn.DAYS(Table1[[#This Row],[Date Ended Conversion]],Table1[[#This Row],[Date Created Conversion]])</f>
        <v>30</v>
      </c>
    </row>
    <row r="1092" spans="1:21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 s="9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1">
        <f t="shared" si="107"/>
        <v>42153.185798611114</v>
      </c>
      <c r="U1092">
        <f>_xlfn.DAYS(Table1[[#This Row],[Date Ended Conversion]],Table1[[#This Row],[Date Created Conversion]])</f>
        <v>30</v>
      </c>
    </row>
    <row r="1093" spans="1:21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 s="9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1">
        <f t="shared" si="107"/>
        <v>42470.778611111105</v>
      </c>
      <c r="U1093">
        <f>_xlfn.DAYS(Table1[[#This Row],[Date Ended Conversion]],Table1[[#This Row],[Date Created Conversion]])</f>
        <v>30</v>
      </c>
    </row>
    <row r="1094" spans="1:21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 s="9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1">
        <f t="shared" si="107"/>
        <v>41280.025902777779</v>
      </c>
      <c r="U1094">
        <f>_xlfn.DAYS(Table1[[#This Row],[Date Ended Conversion]],Table1[[#This Row],[Date Created Conversion]])</f>
        <v>30</v>
      </c>
    </row>
    <row r="1095" spans="1:21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 s="9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1">
        <f t="shared" si="107"/>
        <v>42411.973807870367</v>
      </c>
      <c r="U1095">
        <f>_xlfn.DAYS(Table1[[#This Row],[Date Ended Conversion]],Table1[[#This Row],[Date Created Conversion]])</f>
        <v>15</v>
      </c>
    </row>
    <row r="1096" spans="1:21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 s="9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1">
        <f t="shared" si="107"/>
        <v>40825.713344907403</v>
      </c>
      <c r="U1096">
        <f>_xlfn.DAYS(Table1[[#This Row],[Date Ended Conversion]],Table1[[#This Row],[Date Created Conversion]])</f>
        <v>30</v>
      </c>
    </row>
    <row r="1097" spans="1:21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 s="9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1">
        <f t="shared" si="107"/>
        <v>41516.537268518521</v>
      </c>
      <c r="U1097">
        <f>_xlfn.DAYS(Table1[[#This Row],[Date Ended Conversion]],Table1[[#This Row],[Date Created Conversion]])</f>
        <v>30</v>
      </c>
    </row>
    <row r="1098" spans="1:21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 s="9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1">
        <f t="shared" si="107"/>
        <v>41916.145833333336</v>
      </c>
      <c r="U1098">
        <f>_xlfn.DAYS(Table1[[#This Row],[Date Ended Conversion]],Table1[[#This Row],[Date Created Conversion]])</f>
        <v>31</v>
      </c>
    </row>
    <row r="1099" spans="1:21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 s="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1">
        <f t="shared" si="107"/>
        <v>41700.792557870373</v>
      </c>
      <c r="U1099">
        <f>_xlfn.DAYS(Table1[[#This Row],[Date Ended Conversion]],Table1[[#This Row],[Date Created Conversion]])</f>
        <v>40</v>
      </c>
    </row>
    <row r="1100" spans="1:21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 s="9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1">
        <f t="shared" si="107"/>
        <v>41742.762673611112</v>
      </c>
      <c r="U1100">
        <f>_xlfn.DAYS(Table1[[#This Row],[Date Ended Conversion]],Table1[[#This Row],[Date Created Conversion]])</f>
        <v>30</v>
      </c>
    </row>
    <row r="1101" spans="1:21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 s="9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1">
        <f t="shared" si="107"/>
        <v>42137.836435185185</v>
      </c>
      <c r="U1101">
        <f>_xlfn.DAYS(Table1[[#This Row],[Date Ended Conversion]],Table1[[#This Row],[Date Created Conversion]])</f>
        <v>30</v>
      </c>
    </row>
    <row r="1102" spans="1:21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 s="9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1">
        <f t="shared" si="107"/>
        <v>42414.110775462963</v>
      </c>
      <c r="U1102">
        <f>_xlfn.DAYS(Table1[[#This Row],[Date Ended Conversion]],Table1[[#This Row],[Date Created Conversion]])</f>
        <v>30</v>
      </c>
    </row>
    <row r="1103" spans="1:21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 s="9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1">
        <f t="shared" si="107"/>
        <v>42565.758333333331</v>
      </c>
      <c r="U1103">
        <f>_xlfn.DAYS(Table1[[#This Row],[Date Ended Conversion]],Table1[[#This Row],[Date Created Conversion]])</f>
        <v>27</v>
      </c>
    </row>
    <row r="1104" spans="1:21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 s="9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1">
        <f t="shared" si="107"/>
        <v>41617.249305555553</v>
      </c>
      <c r="U1104">
        <f>_xlfn.DAYS(Table1[[#This Row],[Date Ended Conversion]],Table1[[#This Row],[Date Created Conversion]])</f>
        <v>40</v>
      </c>
    </row>
    <row r="1105" spans="1:21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 s="9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1">
        <f t="shared" si="107"/>
        <v>42539.22210648148</v>
      </c>
      <c r="U1105">
        <f>_xlfn.DAYS(Table1[[#This Row],[Date Ended Conversion]],Table1[[#This Row],[Date Created Conversion]])</f>
        <v>60</v>
      </c>
    </row>
    <row r="1106" spans="1:21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 s="9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1">
        <f t="shared" si="107"/>
        <v>41801.40996527778</v>
      </c>
      <c r="U1106">
        <f>_xlfn.DAYS(Table1[[#This Row],[Date Ended Conversion]],Table1[[#This Row],[Date Created Conversion]])</f>
        <v>30</v>
      </c>
    </row>
    <row r="1107" spans="1:21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 s="9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1">
        <f t="shared" si="107"/>
        <v>41722.0940625</v>
      </c>
      <c r="U1107">
        <f>_xlfn.DAYS(Table1[[#This Row],[Date Ended Conversion]],Table1[[#This Row],[Date Created Conversion]])</f>
        <v>30</v>
      </c>
    </row>
    <row r="1108" spans="1:21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 s="9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1">
        <f t="shared" si="107"/>
        <v>41003.698784722219</v>
      </c>
      <c r="U1108">
        <f>_xlfn.DAYS(Table1[[#This Row],[Date Ended Conversion]],Table1[[#This Row],[Date Created Conversion]])</f>
        <v>30</v>
      </c>
    </row>
    <row r="1109" spans="1:21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 s="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1">
        <f t="shared" si="107"/>
        <v>41843.861388888887</v>
      </c>
      <c r="U1109">
        <f>_xlfn.DAYS(Table1[[#This Row],[Date Ended Conversion]],Table1[[#This Row],[Date Created Conversion]])</f>
        <v>30</v>
      </c>
    </row>
    <row r="1110" spans="1:21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 s="9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1">
        <f t="shared" si="107"/>
        <v>41012.595312500001</v>
      </c>
      <c r="U1110">
        <f>_xlfn.DAYS(Table1[[#This Row],[Date Ended Conversion]],Table1[[#This Row],[Date Created Conversion]])</f>
        <v>60</v>
      </c>
    </row>
    <row r="1111" spans="1:21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 s="9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1">
        <f t="shared" si="107"/>
        <v>42692.793865740736</v>
      </c>
      <c r="U1111">
        <f>_xlfn.DAYS(Table1[[#This Row],[Date Ended Conversion]],Table1[[#This Row],[Date Created Conversion]])</f>
        <v>30</v>
      </c>
    </row>
    <row r="1112" spans="1:21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 s="9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1">
        <f t="shared" si="107"/>
        <v>41250.933124999996</v>
      </c>
      <c r="U1112">
        <f>_xlfn.DAYS(Table1[[#This Row],[Date Ended Conversion]],Table1[[#This Row],[Date Created Conversion]])</f>
        <v>30</v>
      </c>
    </row>
    <row r="1113" spans="1:21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 s="9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1">
        <f t="shared" si="107"/>
        <v>42377.203587962969</v>
      </c>
      <c r="U1113">
        <f>_xlfn.DAYS(Table1[[#This Row],[Date Ended Conversion]],Table1[[#This Row],[Date Created Conversion]])</f>
        <v>30</v>
      </c>
    </row>
    <row r="1114" spans="1:21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 s="9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1">
        <f t="shared" si="107"/>
        <v>42023.354166666672</v>
      </c>
      <c r="U1114">
        <f>_xlfn.DAYS(Table1[[#This Row],[Date Ended Conversion]],Table1[[#This Row],[Date Created Conversion]])</f>
        <v>60</v>
      </c>
    </row>
    <row r="1115" spans="1:21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 s="9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1">
        <f t="shared" si="107"/>
        <v>41865.977083333331</v>
      </c>
      <c r="U1115">
        <f>_xlfn.DAYS(Table1[[#This Row],[Date Ended Conversion]],Table1[[#This Row],[Date Created Conversion]])</f>
        <v>30</v>
      </c>
    </row>
    <row r="1116" spans="1:21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 s="9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1">
        <f t="shared" si="107"/>
        <v>41556.345914351856</v>
      </c>
      <c r="U1116">
        <f>_xlfn.DAYS(Table1[[#This Row],[Date Ended Conversion]],Table1[[#This Row],[Date Created Conversion]])</f>
        <v>30</v>
      </c>
    </row>
    <row r="1117" spans="1:21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 s="9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1">
        <f t="shared" si="107"/>
        <v>42459.653877314813</v>
      </c>
      <c r="U1117">
        <f>_xlfn.DAYS(Table1[[#This Row],[Date Ended Conversion]],Table1[[#This Row],[Date Created Conversion]])</f>
        <v>30</v>
      </c>
    </row>
    <row r="1118" spans="1:21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 s="9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1">
        <f t="shared" si="107"/>
        <v>41069.847314814811</v>
      </c>
      <c r="U1118">
        <f>_xlfn.DAYS(Table1[[#This Row],[Date Ended Conversion]],Table1[[#This Row],[Date Created Conversion]])</f>
        <v>60</v>
      </c>
    </row>
    <row r="1119" spans="1:21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 s="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1">
        <f t="shared" si="107"/>
        <v>42363.598530092597</v>
      </c>
      <c r="U1119">
        <f>_xlfn.DAYS(Table1[[#This Row],[Date Ended Conversion]],Table1[[#This Row],[Date Created Conversion]])</f>
        <v>30</v>
      </c>
    </row>
    <row r="1120" spans="1:21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 s="9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1">
        <f t="shared" si="107"/>
        <v>41734.124756944446</v>
      </c>
      <c r="U1120">
        <f>_xlfn.DAYS(Table1[[#This Row],[Date Ended Conversion]],Table1[[#This Row],[Date Created Conversion]])</f>
        <v>30</v>
      </c>
    </row>
    <row r="1121" spans="1:21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 s="9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1">
        <f t="shared" si="107"/>
        <v>41735.792407407411</v>
      </c>
      <c r="U1121">
        <f>_xlfn.DAYS(Table1[[#This Row],[Date Ended Conversion]],Table1[[#This Row],[Date Created Conversion]])</f>
        <v>13</v>
      </c>
    </row>
    <row r="1122" spans="1:21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 s="9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1">
        <f t="shared" si="107"/>
        <v>40844.872685185182</v>
      </c>
      <c r="U1122">
        <f>_xlfn.DAYS(Table1[[#This Row],[Date Ended Conversion]],Table1[[#This Row],[Date Created Conversion]])</f>
        <v>45</v>
      </c>
    </row>
    <row r="1123" spans="1:21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 s="9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1">
        <f t="shared" si="107"/>
        <v>42442.892546296294</v>
      </c>
      <c r="U1123">
        <f>_xlfn.DAYS(Table1[[#This Row],[Date Ended Conversion]],Table1[[#This Row],[Date Created Conversion]])</f>
        <v>30</v>
      </c>
    </row>
    <row r="1124" spans="1:21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 s="9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1">
        <f t="shared" si="107"/>
        <v>41424.703993055555</v>
      </c>
      <c r="U1124">
        <f>_xlfn.DAYS(Table1[[#This Row],[Date Ended Conversion]],Table1[[#This Row],[Date Created Conversion]])</f>
        <v>14</v>
      </c>
    </row>
    <row r="1125" spans="1:21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 s="9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1">
        <f t="shared" si="107"/>
        <v>41748.5237037037</v>
      </c>
      <c r="U1125">
        <f>_xlfn.DAYS(Table1[[#This Row],[Date Ended Conversion]],Table1[[#This Row],[Date Created Conversion]])</f>
        <v>30</v>
      </c>
    </row>
    <row r="1126" spans="1:21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 s="9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1">
        <f t="shared" si="107"/>
        <v>42124.667256944449</v>
      </c>
      <c r="U1126">
        <f>_xlfn.DAYS(Table1[[#This Row],[Date Ended Conversion]],Table1[[#This Row],[Date Created Conversion]])</f>
        <v>30</v>
      </c>
    </row>
    <row r="1127" spans="1:21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 s="9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1">
        <f t="shared" si="107"/>
        <v>42272.624189814815</v>
      </c>
      <c r="U1127">
        <f>_xlfn.DAYS(Table1[[#This Row],[Date Ended Conversion]],Table1[[#This Row],[Date Created Conversion]])</f>
        <v>60</v>
      </c>
    </row>
    <row r="1128" spans="1:21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 s="9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1">
        <f t="shared" si="107"/>
        <v>42565.327476851846</v>
      </c>
      <c r="U1128">
        <f>_xlfn.DAYS(Table1[[#This Row],[Date Ended Conversion]],Table1[[#This Row],[Date Created Conversion]])</f>
        <v>30</v>
      </c>
    </row>
    <row r="1129" spans="1:21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 s="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1">
        <f t="shared" si="107"/>
        <v>41957.895833333328</v>
      </c>
      <c r="U1129">
        <f>_xlfn.DAYS(Table1[[#This Row],[Date Ended Conversion]],Table1[[#This Row],[Date Created Conversion]])</f>
        <v>31</v>
      </c>
    </row>
    <row r="1130" spans="1:21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 s="9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1">
        <f t="shared" si="107"/>
        <v>41858.649502314816</v>
      </c>
      <c r="U1130">
        <f>_xlfn.DAYS(Table1[[#This Row],[Date Ended Conversion]],Table1[[#This Row],[Date Created Conversion]])</f>
        <v>30</v>
      </c>
    </row>
    <row r="1131" spans="1:21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 s="9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1">
        <f t="shared" si="107"/>
        <v>42526.264965277776</v>
      </c>
      <c r="U1131">
        <f>_xlfn.DAYS(Table1[[#This Row],[Date Ended Conversion]],Table1[[#This Row],[Date Created Conversion]])</f>
        <v>30</v>
      </c>
    </row>
    <row r="1132" spans="1:21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 s="9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1">
        <f t="shared" si="107"/>
        <v>41969.038194444445</v>
      </c>
      <c r="U1132">
        <f>_xlfn.DAYS(Table1[[#This Row],[Date Ended Conversion]],Table1[[#This Row],[Date Created Conversion]])</f>
        <v>61</v>
      </c>
    </row>
    <row r="1133" spans="1:21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 s="9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1">
        <f t="shared" si="107"/>
        <v>42362.908194444448</v>
      </c>
      <c r="U1133">
        <f>_xlfn.DAYS(Table1[[#This Row],[Date Ended Conversion]],Table1[[#This Row],[Date Created Conversion]])</f>
        <v>30</v>
      </c>
    </row>
    <row r="1134" spans="1:21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 s="9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1">
        <f t="shared" si="107"/>
        <v>42736.115405092598</v>
      </c>
      <c r="U1134">
        <f>_xlfn.DAYS(Table1[[#This Row],[Date Ended Conversion]],Table1[[#This Row],[Date Created Conversion]])</f>
        <v>30</v>
      </c>
    </row>
    <row r="1135" spans="1:21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 s="9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1">
        <f t="shared" si="107"/>
        <v>41851.407187500001</v>
      </c>
      <c r="U1135">
        <f>_xlfn.DAYS(Table1[[#This Row],[Date Ended Conversion]],Table1[[#This Row],[Date Created Conversion]])</f>
        <v>30</v>
      </c>
    </row>
    <row r="1136" spans="1:21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 s="9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1">
        <f t="shared" si="107"/>
        <v>41972.189583333333</v>
      </c>
      <c r="U1136">
        <f>_xlfn.DAYS(Table1[[#This Row],[Date Ended Conversion]],Table1[[#This Row],[Date Created Conversion]])</f>
        <v>14</v>
      </c>
    </row>
    <row r="1137" spans="1:21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 s="9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1">
        <f t="shared" si="107"/>
        <v>42588.989513888882</v>
      </c>
      <c r="U1137">
        <f>_xlfn.DAYS(Table1[[#This Row],[Date Ended Conversion]],Table1[[#This Row],[Date Created Conversion]])</f>
        <v>30</v>
      </c>
    </row>
    <row r="1138" spans="1:21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 s="9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1">
        <f t="shared" si="107"/>
        <v>42357.671631944439</v>
      </c>
      <c r="U1138">
        <f>_xlfn.DAYS(Table1[[#This Row],[Date Ended Conversion]],Table1[[#This Row],[Date Created Conversion]])</f>
        <v>30</v>
      </c>
    </row>
    <row r="1139" spans="1:21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 s="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1">
        <f t="shared" si="107"/>
        <v>42483.819687499999</v>
      </c>
      <c r="U1139">
        <f>_xlfn.DAYS(Table1[[#This Row],[Date Ended Conversion]],Table1[[#This Row],[Date Created Conversion]])</f>
        <v>30</v>
      </c>
    </row>
    <row r="1140" spans="1:21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 s="9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1">
        <f t="shared" si="107"/>
        <v>42756.9066087963</v>
      </c>
      <c r="U1140">
        <f>_xlfn.DAYS(Table1[[#This Row],[Date Ended Conversion]],Table1[[#This Row],[Date Created Conversion]])</f>
        <v>20</v>
      </c>
    </row>
    <row r="1141" spans="1:21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 s="9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1">
        <f t="shared" si="107"/>
        <v>42005.347523148142</v>
      </c>
      <c r="U1141">
        <f>_xlfn.DAYS(Table1[[#This Row],[Date Ended Conversion]],Table1[[#This Row],[Date Created Conversion]])</f>
        <v>30</v>
      </c>
    </row>
    <row r="1142" spans="1:21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 s="9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1">
        <f t="shared" si="107"/>
        <v>42222.462048611109</v>
      </c>
      <c r="U1142">
        <f>_xlfn.DAYS(Table1[[#This Row],[Date Ended Conversion]],Table1[[#This Row],[Date Created Conversion]])</f>
        <v>30</v>
      </c>
    </row>
    <row r="1143" spans="1:21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 s="9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1">
        <f t="shared" si="107"/>
        <v>42194.699652777781</v>
      </c>
      <c r="U1143">
        <f>_xlfn.DAYS(Table1[[#This Row],[Date Ended Conversion]],Table1[[#This Row],[Date Created Conversion]])</f>
        <v>30</v>
      </c>
    </row>
    <row r="1144" spans="1:21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 s="9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1">
        <f t="shared" si="107"/>
        <v>42052.006099537044</v>
      </c>
      <c r="U1144">
        <f>_xlfn.DAYS(Table1[[#This Row],[Date Ended Conversion]],Table1[[#This Row],[Date Created Conversion]])</f>
        <v>30</v>
      </c>
    </row>
    <row r="1145" spans="1:21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 s="9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1">
        <f t="shared" si="107"/>
        <v>42355.19358796296</v>
      </c>
      <c r="U1145">
        <f>_xlfn.DAYS(Table1[[#This Row],[Date Ended Conversion]],Table1[[#This Row],[Date Created Conversion]])</f>
        <v>30</v>
      </c>
    </row>
    <row r="1146" spans="1:21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 s="9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1">
        <f t="shared" si="107"/>
        <v>42123.181944444441</v>
      </c>
      <c r="U1146">
        <f>_xlfn.DAYS(Table1[[#This Row],[Date Ended Conversion]],Table1[[#This Row],[Date Created Conversion]])</f>
        <v>30</v>
      </c>
    </row>
    <row r="1147" spans="1:21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 s="9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1">
        <f t="shared" si="107"/>
        <v>41914.747592592597</v>
      </c>
      <c r="U1147">
        <f>_xlfn.DAYS(Table1[[#This Row],[Date Ended Conversion]],Table1[[#This Row],[Date Created Conversion]])</f>
        <v>60</v>
      </c>
    </row>
    <row r="1148" spans="1:21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 s="9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1">
        <f t="shared" si="107"/>
        <v>41761.9533912037</v>
      </c>
      <c r="U1148">
        <f>_xlfn.DAYS(Table1[[#This Row],[Date Ended Conversion]],Table1[[#This Row],[Date Created Conversion]])</f>
        <v>38</v>
      </c>
    </row>
    <row r="1149" spans="1:21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 s="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1">
        <f t="shared" si="107"/>
        <v>41931.972025462965</v>
      </c>
      <c r="U1149">
        <f>_xlfn.DAYS(Table1[[#This Row],[Date Ended Conversion]],Table1[[#This Row],[Date Created Conversion]])</f>
        <v>60</v>
      </c>
    </row>
    <row r="1150" spans="1:21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 s="9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1">
        <f t="shared" si="107"/>
        <v>42705.212743055556</v>
      </c>
      <c r="U1150">
        <f>_xlfn.DAYS(Table1[[#This Row],[Date Ended Conversion]],Table1[[#This Row],[Date Created Conversion]])</f>
        <v>30</v>
      </c>
    </row>
    <row r="1151" spans="1:21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 s="9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1">
        <f t="shared" si="107"/>
        <v>42537.71025462963</v>
      </c>
      <c r="U1151">
        <f>_xlfn.DAYS(Table1[[#This Row],[Date Ended Conversion]],Table1[[#This Row],[Date Created Conversion]])</f>
        <v>30</v>
      </c>
    </row>
    <row r="1152" spans="1:21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 s="9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1">
        <f t="shared" si="107"/>
        <v>42377.954571759255</v>
      </c>
      <c r="U1152">
        <f>_xlfn.DAYS(Table1[[#This Row],[Date Ended Conversion]],Table1[[#This Row],[Date Created Conversion]])</f>
        <v>60</v>
      </c>
    </row>
    <row r="1153" spans="1:21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 s="9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1">
        <f t="shared" si="107"/>
        <v>42254.102581018517</v>
      </c>
      <c r="U1153">
        <f>_xlfn.DAYS(Table1[[#This Row],[Date Ended Conversion]],Table1[[#This Row],[Date Created Conversion]])</f>
        <v>30</v>
      </c>
    </row>
    <row r="1154" spans="1:21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 s="9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1">
        <f t="shared" si="107"/>
        <v>42139.709629629629</v>
      </c>
      <c r="U1154">
        <f>_xlfn.DAYS(Table1[[#This Row],[Date Ended Conversion]],Table1[[#This Row],[Date Created Conversion]])</f>
        <v>30</v>
      </c>
    </row>
    <row r="1155" spans="1:21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 s="9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7">
        <f t="shared" ref="P1155:P1218" si="109">IF(L1155&lt;&gt;0,E1155/L1155,0)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3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  <c r="U1155">
        <f>_xlfn.DAYS(Table1[[#This Row],[Date Ended Conversion]],Table1[[#This Row],[Date Created Conversion]])</f>
        <v>30</v>
      </c>
    </row>
    <row r="1156" spans="1:21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 s="9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1">
        <f t="shared" si="113"/>
        <v>42253.108865740738</v>
      </c>
      <c r="U1156">
        <f>_xlfn.DAYS(Table1[[#This Row],[Date Ended Conversion]],Table1[[#This Row],[Date Created Conversion]])</f>
        <v>30</v>
      </c>
    </row>
    <row r="1157" spans="1:21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 s="9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1">
        <f t="shared" si="113"/>
        <v>41865.763981481483</v>
      </c>
      <c r="U1157">
        <f>_xlfn.DAYS(Table1[[#This Row],[Date Ended Conversion]],Table1[[#This Row],[Date Created Conversion]])</f>
        <v>30</v>
      </c>
    </row>
    <row r="1158" spans="1:21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 s="9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1">
        <f t="shared" si="113"/>
        <v>42059.07131944444</v>
      </c>
      <c r="U1158">
        <f>_xlfn.DAYS(Table1[[#This Row],[Date Ended Conversion]],Table1[[#This Row],[Date Created Conversion]])</f>
        <v>30</v>
      </c>
    </row>
    <row r="1159" spans="1:21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 s="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1">
        <f t="shared" si="113"/>
        <v>41978.669907407413</v>
      </c>
      <c r="U1159">
        <f>_xlfn.DAYS(Table1[[#This Row],[Date Ended Conversion]],Table1[[#This Row],[Date Created Conversion]])</f>
        <v>60</v>
      </c>
    </row>
    <row r="1160" spans="1:21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 s="9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1">
        <f t="shared" si="113"/>
        <v>41982.09175925926</v>
      </c>
      <c r="U1160">
        <f>_xlfn.DAYS(Table1[[#This Row],[Date Ended Conversion]],Table1[[#This Row],[Date Created Conversion]])</f>
        <v>30</v>
      </c>
    </row>
    <row r="1161" spans="1:21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 s="9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1">
        <f t="shared" si="113"/>
        <v>42185.65625</v>
      </c>
      <c r="U1161">
        <f>_xlfn.DAYS(Table1[[#This Row],[Date Ended Conversion]],Table1[[#This Row],[Date Created Conversion]])</f>
        <v>31</v>
      </c>
    </row>
    <row r="1162" spans="1:21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 s="9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1">
        <f t="shared" si="113"/>
        <v>42091.113263888896</v>
      </c>
      <c r="U1162">
        <f>_xlfn.DAYS(Table1[[#This Row],[Date Ended Conversion]],Table1[[#This Row],[Date Created Conversion]])</f>
        <v>30</v>
      </c>
    </row>
    <row r="1163" spans="1:21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 s="9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1">
        <f t="shared" si="113"/>
        <v>42143.629502314812</v>
      </c>
      <c r="U1163">
        <f>_xlfn.DAYS(Table1[[#This Row],[Date Ended Conversion]],Table1[[#This Row],[Date Created Conversion]])</f>
        <v>21</v>
      </c>
    </row>
    <row r="1164" spans="1:21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 s="9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1">
        <f t="shared" si="113"/>
        <v>41907.683611111112</v>
      </c>
      <c r="U1164">
        <f>_xlfn.DAYS(Table1[[#This Row],[Date Ended Conversion]],Table1[[#This Row],[Date Created Conversion]])</f>
        <v>31</v>
      </c>
    </row>
    <row r="1165" spans="1:21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 s="9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1">
        <f t="shared" si="113"/>
        <v>41860.723611111112</v>
      </c>
      <c r="U1165">
        <f>_xlfn.DAYS(Table1[[#This Row],[Date Ended Conversion]],Table1[[#This Row],[Date Created Conversion]])</f>
        <v>30</v>
      </c>
    </row>
    <row r="1166" spans="1:21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 s="9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1">
        <f t="shared" si="113"/>
        <v>42539.724328703705</v>
      </c>
      <c r="U1166">
        <f>_xlfn.DAYS(Table1[[#This Row],[Date Ended Conversion]],Table1[[#This Row],[Date Created Conversion]])</f>
        <v>30</v>
      </c>
    </row>
    <row r="1167" spans="1:21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 s="9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1">
        <f t="shared" si="113"/>
        <v>41826.214467592588</v>
      </c>
      <c r="U1167">
        <f>_xlfn.DAYS(Table1[[#This Row],[Date Ended Conversion]],Table1[[#This Row],[Date Created Conversion]])</f>
        <v>34</v>
      </c>
    </row>
    <row r="1168" spans="1:21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 s="9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1">
        <f t="shared" si="113"/>
        <v>42181.166666666672</v>
      </c>
      <c r="U1168">
        <f>_xlfn.DAYS(Table1[[#This Row],[Date Ended Conversion]],Table1[[#This Row],[Date Created Conversion]])</f>
        <v>31</v>
      </c>
    </row>
    <row r="1169" spans="1:21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 s="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1">
        <f t="shared" si="113"/>
        <v>41894.734895833331</v>
      </c>
      <c r="U1169">
        <f>_xlfn.DAYS(Table1[[#This Row],[Date Ended Conversion]],Table1[[#This Row],[Date Created Conversion]])</f>
        <v>31</v>
      </c>
    </row>
    <row r="1170" spans="1:21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 s="9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1">
        <f t="shared" si="113"/>
        <v>42635.053993055553</v>
      </c>
      <c r="U1170">
        <f>_xlfn.DAYS(Table1[[#This Row],[Date Ended Conversion]],Table1[[#This Row],[Date Created Conversion]])</f>
        <v>30</v>
      </c>
    </row>
    <row r="1171" spans="1:21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 s="9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1">
        <f t="shared" si="113"/>
        <v>42057.353738425925</v>
      </c>
      <c r="U1171">
        <f>_xlfn.DAYS(Table1[[#This Row],[Date Ended Conversion]],Table1[[#This Row],[Date Created Conversion]])</f>
        <v>30</v>
      </c>
    </row>
    <row r="1172" spans="1:21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 s="9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1">
        <f t="shared" si="113"/>
        <v>42154.893182870372</v>
      </c>
      <c r="U1172">
        <f>_xlfn.DAYS(Table1[[#This Row],[Date Ended Conversion]],Table1[[#This Row],[Date Created Conversion]])</f>
        <v>30</v>
      </c>
    </row>
    <row r="1173" spans="1:21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 s="9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1">
        <f t="shared" si="113"/>
        <v>41956.846377314811</v>
      </c>
      <c r="U1173">
        <f>_xlfn.DAYS(Table1[[#This Row],[Date Ended Conversion]],Table1[[#This Row],[Date Created Conversion]])</f>
        <v>18</v>
      </c>
    </row>
    <row r="1174" spans="1:21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 s="9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1">
        <f t="shared" si="113"/>
        <v>41871.682314814818</v>
      </c>
      <c r="U1174">
        <f>_xlfn.DAYS(Table1[[#This Row],[Date Ended Conversion]],Table1[[#This Row],[Date Created Conversion]])</f>
        <v>30</v>
      </c>
    </row>
    <row r="1175" spans="1:21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 s="9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1">
        <f t="shared" si="113"/>
        <v>42219.185844907406</v>
      </c>
      <c r="U1175">
        <f>_xlfn.DAYS(Table1[[#This Row],[Date Ended Conversion]],Table1[[#This Row],[Date Created Conversion]])</f>
        <v>35</v>
      </c>
    </row>
    <row r="1176" spans="1:21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 s="9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1">
        <f t="shared" si="113"/>
        <v>42498.84174768519</v>
      </c>
      <c r="U1176">
        <f>_xlfn.DAYS(Table1[[#This Row],[Date Ended Conversion]],Table1[[#This Row],[Date Created Conversion]])</f>
        <v>30</v>
      </c>
    </row>
    <row r="1177" spans="1:21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 s="9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1">
        <f t="shared" si="113"/>
        <v>42200.728460648148</v>
      </c>
      <c r="U1177">
        <f>_xlfn.DAYS(Table1[[#This Row],[Date Ended Conversion]],Table1[[#This Row],[Date Created Conversion]])</f>
        <v>30</v>
      </c>
    </row>
    <row r="1178" spans="1:21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 s="9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1">
        <f t="shared" si="113"/>
        <v>42800.541666666672</v>
      </c>
      <c r="U1178">
        <f>_xlfn.DAYS(Table1[[#This Row],[Date Ended Conversion]],Table1[[#This Row],[Date Created Conversion]])</f>
        <v>54</v>
      </c>
    </row>
    <row r="1179" spans="1:21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 s="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1">
        <f t="shared" si="113"/>
        <v>41927.660833333335</v>
      </c>
      <c r="U1179">
        <f>_xlfn.DAYS(Table1[[#This Row],[Date Ended Conversion]],Table1[[#This Row],[Date Created Conversion]])</f>
        <v>30</v>
      </c>
    </row>
    <row r="1180" spans="1:21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 s="9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1">
        <f t="shared" si="113"/>
        <v>41867.905694444446</v>
      </c>
      <c r="U1180">
        <f>_xlfn.DAYS(Table1[[#This Row],[Date Ended Conversion]],Table1[[#This Row],[Date Created Conversion]])</f>
        <v>30</v>
      </c>
    </row>
    <row r="1181" spans="1:21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 s="9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1">
        <f t="shared" si="113"/>
        <v>42305.720219907409</v>
      </c>
      <c r="U1181">
        <f>_xlfn.DAYS(Table1[[#This Row],[Date Ended Conversion]],Table1[[#This Row],[Date Created Conversion]])</f>
        <v>30</v>
      </c>
    </row>
    <row r="1182" spans="1:21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 s="9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1">
        <f t="shared" si="113"/>
        <v>41818.806875000002</v>
      </c>
      <c r="U1182">
        <f>_xlfn.DAYS(Table1[[#This Row],[Date Ended Conversion]],Table1[[#This Row],[Date Created Conversion]])</f>
        <v>37</v>
      </c>
    </row>
    <row r="1183" spans="1:21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 s="9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1">
        <f t="shared" si="113"/>
        <v>42064.339363425926</v>
      </c>
      <c r="U1183">
        <f>_xlfn.DAYS(Table1[[#This Row],[Date Ended Conversion]],Table1[[#This Row],[Date Created Conversion]])</f>
        <v>30</v>
      </c>
    </row>
    <row r="1184" spans="1:21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 s="9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1">
        <f t="shared" si="113"/>
        <v>42747.695833333331</v>
      </c>
      <c r="U1184">
        <f>_xlfn.DAYS(Table1[[#This Row],[Date Ended Conversion]],Table1[[#This Row],[Date Created Conversion]])</f>
        <v>19</v>
      </c>
    </row>
    <row r="1185" spans="1:21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 s="9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1">
        <f t="shared" si="113"/>
        <v>42676.165972222225</v>
      </c>
      <c r="U1185">
        <f>_xlfn.DAYS(Table1[[#This Row],[Date Ended Conversion]],Table1[[#This Row],[Date Created Conversion]])</f>
        <v>20</v>
      </c>
    </row>
    <row r="1186" spans="1:21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 s="9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1">
        <f t="shared" si="113"/>
        <v>42772.599664351852</v>
      </c>
      <c r="U1186">
        <f>_xlfn.DAYS(Table1[[#This Row],[Date Ended Conversion]],Table1[[#This Row],[Date Created Conversion]])</f>
        <v>31</v>
      </c>
    </row>
    <row r="1187" spans="1:21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 s="9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1">
        <f t="shared" si="113"/>
        <v>42163.166666666672</v>
      </c>
      <c r="U1187">
        <f>_xlfn.DAYS(Table1[[#This Row],[Date Ended Conversion]],Table1[[#This Row],[Date Created Conversion]])</f>
        <v>33</v>
      </c>
    </row>
    <row r="1188" spans="1:21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 s="9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1">
        <f t="shared" si="113"/>
        <v>42156.945833333331</v>
      </c>
      <c r="U1188">
        <f>_xlfn.DAYS(Table1[[#This Row],[Date Ended Conversion]],Table1[[#This Row],[Date Created Conversion]])</f>
        <v>33</v>
      </c>
    </row>
    <row r="1189" spans="1:21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 s="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1">
        <f t="shared" si="113"/>
        <v>42141.75</v>
      </c>
      <c r="U1189">
        <f>_xlfn.DAYS(Table1[[#This Row],[Date Ended Conversion]],Table1[[#This Row],[Date Created Conversion]])</f>
        <v>32</v>
      </c>
    </row>
    <row r="1190" spans="1:21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 s="9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1">
        <f t="shared" si="113"/>
        <v>42732.700694444444</v>
      </c>
      <c r="U1190">
        <f>_xlfn.DAYS(Table1[[#This Row],[Date Ended Conversion]],Table1[[#This Row],[Date Created Conversion]])</f>
        <v>21</v>
      </c>
    </row>
    <row r="1191" spans="1:21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 s="9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1">
        <f t="shared" si="113"/>
        <v>42550.979108796295</v>
      </c>
      <c r="U1191">
        <f>_xlfn.DAYS(Table1[[#This Row],[Date Ended Conversion]],Table1[[#This Row],[Date Created Conversion]])</f>
        <v>21</v>
      </c>
    </row>
    <row r="1192" spans="1:21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 s="9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1">
        <f t="shared" si="113"/>
        <v>41882.665798611109</v>
      </c>
      <c r="U1192">
        <f>_xlfn.DAYS(Table1[[#This Row],[Date Ended Conversion]],Table1[[#This Row],[Date Created Conversion]])</f>
        <v>30</v>
      </c>
    </row>
    <row r="1193" spans="1:21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 s="9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1">
        <f t="shared" si="113"/>
        <v>42449.562037037031</v>
      </c>
      <c r="U1193">
        <f>_xlfn.DAYS(Table1[[#This Row],[Date Ended Conversion]],Table1[[#This Row],[Date Created Conversion]])</f>
        <v>30</v>
      </c>
    </row>
    <row r="1194" spans="1:21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 s="9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1">
        <f t="shared" si="113"/>
        <v>42777.506689814814</v>
      </c>
      <c r="U1194">
        <f>_xlfn.DAYS(Table1[[#This Row],[Date Ended Conversion]],Table1[[#This Row],[Date Created Conversion]])</f>
        <v>30</v>
      </c>
    </row>
    <row r="1195" spans="1:21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 s="9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1">
        <f t="shared" si="113"/>
        <v>42469.734409722223</v>
      </c>
      <c r="U1195">
        <f>_xlfn.DAYS(Table1[[#This Row],[Date Ended Conversion]],Table1[[#This Row],[Date Created Conversion]])</f>
        <v>60</v>
      </c>
    </row>
    <row r="1196" spans="1:21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 s="9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1">
        <f t="shared" si="113"/>
        <v>42102.488182870366</v>
      </c>
      <c r="U1196">
        <f>_xlfn.DAYS(Table1[[#This Row],[Date Ended Conversion]],Table1[[#This Row],[Date Created Conversion]])</f>
        <v>30</v>
      </c>
    </row>
    <row r="1197" spans="1:21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 s="9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1">
        <f t="shared" si="113"/>
        <v>42358.375</v>
      </c>
      <c r="U1197">
        <f>_xlfn.DAYS(Table1[[#This Row],[Date Ended Conversion]],Table1[[#This Row],[Date Created Conversion]])</f>
        <v>60</v>
      </c>
    </row>
    <row r="1198" spans="1:21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 s="9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1">
        <f t="shared" si="113"/>
        <v>42356.818738425922</v>
      </c>
      <c r="U1198">
        <f>_xlfn.DAYS(Table1[[#This Row],[Date Ended Conversion]],Table1[[#This Row],[Date Created Conversion]])</f>
        <v>30</v>
      </c>
    </row>
    <row r="1199" spans="1:21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 s="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1">
        <f t="shared" si="113"/>
        <v>42534.249305555553</v>
      </c>
      <c r="U1199">
        <f>_xlfn.DAYS(Table1[[#This Row],[Date Ended Conversion]],Table1[[#This Row],[Date Created Conversion]])</f>
        <v>31</v>
      </c>
    </row>
    <row r="1200" spans="1:21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 s="9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1">
        <f t="shared" si="113"/>
        <v>42369.125</v>
      </c>
      <c r="U1200">
        <f>_xlfn.DAYS(Table1[[#This Row],[Date Ended Conversion]],Table1[[#This Row],[Date Created Conversion]])</f>
        <v>36</v>
      </c>
    </row>
    <row r="1201" spans="1:21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 s="9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1">
        <f t="shared" si="113"/>
        <v>42193.770833333328</v>
      </c>
      <c r="U1201">
        <f>_xlfn.DAYS(Table1[[#This Row],[Date Ended Conversion]],Table1[[#This Row],[Date Created Conversion]])</f>
        <v>32</v>
      </c>
    </row>
    <row r="1202" spans="1:21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 s="9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1">
        <f t="shared" si="113"/>
        <v>42110.477500000001</v>
      </c>
      <c r="U1202">
        <f>_xlfn.DAYS(Table1[[#This Row],[Date Ended Conversion]],Table1[[#This Row],[Date Created Conversion]])</f>
        <v>21</v>
      </c>
    </row>
    <row r="1203" spans="1:21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 s="9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1">
        <f t="shared" si="113"/>
        <v>42566.60701388889</v>
      </c>
      <c r="U1203">
        <f>_xlfn.DAYS(Table1[[#This Row],[Date Ended Conversion]],Table1[[#This Row],[Date Created Conversion]])</f>
        <v>30</v>
      </c>
    </row>
    <row r="1204" spans="1:21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 s="9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1">
        <f t="shared" si="113"/>
        <v>42182.288819444439</v>
      </c>
      <c r="U1204">
        <f>_xlfn.DAYS(Table1[[#This Row],[Date Ended Conversion]],Table1[[#This Row],[Date Created Conversion]])</f>
        <v>30</v>
      </c>
    </row>
    <row r="1205" spans="1:21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 s="9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1">
        <f t="shared" si="113"/>
        <v>42155.614895833336</v>
      </c>
      <c r="U1205">
        <f>_xlfn.DAYS(Table1[[#This Row],[Date Ended Conversion]],Table1[[#This Row],[Date Created Conversion]])</f>
        <v>30</v>
      </c>
    </row>
    <row r="1206" spans="1:21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 s="9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1">
        <f t="shared" si="113"/>
        <v>42342.208333333328</v>
      </c>
      <c r="U1206">
        <f>_xlfn.DAYS(Table1[[#This Row],[Date Ended Conversion]],Table1[[#This Row],[Date Created Conversion]])</f>
        <v>45</v>
      </c>
    </row>
    <row r="1207" spans="1:21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 s="9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1">
        <f t="shared" si="113"/>
        <v>42168.506377314814</v>
      </c>
      <c r="U1207">
        <f>_xlfn.DAYS(Table1[[#This Row],[Date Ended Conversion]],Table1[[#This Row],[Date Created Conversion]])</f>
        <v>30</v>
      </c>
    </row>
    <row r="1208" spans="1:21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 s="9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1">
        <f t="shared" si="113"/>
        <v>42805.561805555553</v>
      </c>
      <c r="U1208">
        <f>_xlfn.DAYS(Table1[[#This Row],[Date Ended Conversion]],Table1[[#This Row],[Date Created Conversion]])</f>
        <v>33</v>
      </c>
    </row>
    <row r="1209" spans="1:21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 s="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1">
        <f t="shared" si="113"/>
        <v>42460.416666666672</v>
      </c>
      <c r="U1209">
        <f>_xlfn.DAYS(Table1[[#This Row],[Date Ended Conversion]],Table1[[#This Row],[Date Created Conversion]])</f>
        <v>30</v>
      </c>
    </row>
    <row r="1210" spans="1:21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 s="9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1">
        <f t="shared" si="113"/>
        <v>42453.667407407411</v>
      </c>
      <c r="U1210">
        <f>_xlfn.DAYS(Table1[[#This Row],[Date Ended Conversion]],Table1[[#This Row],[Date Created Conversion]])</f>
        <v>30</v>
      </c>
    </row>
    <row r="1211" spans="1:21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 s="9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1">
        <f t="shared" si="113"/>
        <v>42791.846122685187</v>
      </c>
      <c r="U1211">
        <f>_xlfn.DAYS(Table1[[#This Row],[Date Ended Conversion]],Table1[[#This Row],[Date Created Conversion]])</f>
        <v>30</v>
      </c>
    </row>
    <row r="1212" spans="1:21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 s="9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1">
        <f t="shared" si="113"/>
        <v>42155.875</v>
      </c>
      <c r="U1212">
        <f>_xlfn.DAYS(Table1[[#This Row],[Date Ended Conversion]],Table1[[#This Row],[Date Created Conversion]])</f>
        <v>23</v>
      </c>
    </row>
    <row r="1213" spans="1:21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 s="9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1">
        <f t="shared" si="113"/>
        <v>42530.866446759261</v>
      </c>
      <c r="U1213">
        <f>_xlfn.DAYS(Table1[[#This Row],[Date Ended Conversion]],Table1[[#This Row],[Date Created Conversion]])</f>
        <v>15</v>
      </c>
    </row>
    <row r="1214" spans="1:21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 s="9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1">
        <f t="shared" si="113"/>
        <v>42335.041666666672</v>
      </c>
      <c r="U1214">
        <f>_xlfn.DAYS(Table1[[#This Row],[Date Ended Conversion]],Table1[[#This Row],[Date Created Conversion]])</f>
        <v>17</v>
      </c>
    </row>
    <row r="1215" spans="1:21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 s="9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1">
        <f t="shared" si="113"/>
        <v>42766.755787037036</v>
      </c>
      <c r="U1215">
        <f>_xlfn.DAYS(Table1[[#This Row],[Date Ended Conversion]],Table1[[#This Row],[Date Created Conversion]])</f>
        <v>35</v>
      </c>
    </row>
    <row r="1216" spans="1:21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 s="9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1">
        <f t="shared" si="113"/>
        <v>42164.840335648143</v>
      </c>
      <c r="U1216">
        <f>_xlfn.DAYS(Table1[[#This Row],[Date Ended Conversion]],Table1[[#This Row],[Date Created Conversion]])</f>
        <v>60</v>
      </c>
    </row>
    <row r="1217" spans="1:21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 s="9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1">
        <f t="shared" si="113"/>
        <v>41789.923101851848</v>
      </c>
      <c r="U1217">
        <f>_xlfn.DAYS(Table1[[#This Row],[Date Ended Conversion]],Table1[[#This Row],[Date Created Conversion]])</f>
        <v>30</v>
      </c>
    </row>
    <row r="1218" spans="1:21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 s="9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1">
        <f t="shared" si="113"/>
        <v>42279.960416666669</v>
      </c>
      <c r="U1218">
        <f>_xlfn.DAYS(Table1[[#This Row],[Date Ended Conversion]],Table1[[#This Row],[Date Created Conversion]])</f>
        <v>32</v>
      </c>
    </row>
    <row r="1219" spans="1:21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 s="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7">
        <f t="shared" ref="P1219:P1282" si="115">IF(L1219&lt;&gt;0,E1219/L1219,0)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3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  <c r="U1219">
        <f>_xlfn.DAYS(Table1[[#This Row],[Date Ended Conversion]],Table1[[#This Row],[Date Created Conversion]])</f>
        <v>30</v>
      </c>
    </row>
    <row r="1220" spans="1:21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 s="9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1">
        <f t="shared" si="119"/>
        <v>42309.125</v>
      </c>
      <c r="U1220">
        <f>_xlfn.DAYS(Table1[[#This Row],[Date Ended Conversion]],Table1[[#This Row],[Date Created Conversion]])</f>
        <v>31</v>
      </c>
    </row>
    <row r="1221" spans="1:21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 s="9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1">
        <f t="shared" si="119"/>
        <v>42663.461956018517</v>
      </c>
      <c r="U1221">
        <f>_xlfn.DAYS(Table1[[#This Row],[Date Ended Conversion]],Table1[[#This Row],[Date Created Conversion]])</f>
        <v>30</v>
      </c>
    </row>
    <row r="1222" spans="1:21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 s="9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1">
        <f t="shared" si="119"/>
        <v>42241.628611111111</v>
      </c>
      <c r="U1222">
        <f>_xlfn.DAYS(Table1[[#This Row],[Date Ended Conversion]],Table1[[#This Row],[Date Created Conversion]])</f>
        <v>30</v>
      </c>
    </row>
    <row r="1223" spans="1:21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 s="9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1">
        <f t="shared" si="119"/>
        <v>42708</v>
      </c>
      <c r="U1223">
        <f>_xlfn.DAYS(Table1[[#This Row],[Date Ended Conversion]],Table1[[#This Row],[Date Created Conversion]])</f>
        <v>28</v>
      </c>
    </row>
    <row r="1224" spans="1:21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 s="9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1">
        <f t="shared" si="119"/>
        <v>42461.166666666672</v>
      </c>
      <c r="U1224">
        <f>_xlfn.DAYS(Table1[[#This Row],[Date Ended Conversion]],Table1[[#This Row],[Date Created Conversion]])</f>
        <v>31</v>
      </c>
    </row>
    <row r="1225" spans="1:21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 s="9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1">
        <f t="shared" si="119"/>
        <v>42684.218854166669</v>
      </c>
      <c r="U1225">
        <f>_xlfn.DAYS(Table1[[#This Row],[Date Ended Conversion]],Table1[[#This Row],[Date Created Conversion]])</f>
        <v>30</v>
      </c>
    </row>
    <row r="1226" spans="1:21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 s="9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1">
        <f t="shared" si="119"/>
        <v>41796.549791666665</v>
      </c>
      <c r="U1226">
        <f>_xlfn.DAYS(Table1[[#This Row],[Date Ended Conversion]],Table1[[#This Row],[Date Created Conversion]])</f>
        <v>60</v>
      </c>
    </row>
    <row r="1227" spans="1:21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 s="9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1">
        <f t="shared" si="119"/>
        <v>41569.905995370369</v>
      </c>
      <c r="U1227">
        <f>_xlfn.DAYS(Table1[[#This Row],[Date Ended Conversion]],Table1[[#This Row],[Date Created Conversion]])</f>
        <v>60</v>
      </c>
    </row>
    <row r="1228" spans="1:21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 s="9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1">
        <f t="shared" si="119"/>
        <v>41750.041666666664</v>
      </c>
      <c r="U1228">
        <f>_xlfn.DAYS(Table1[[#This Row],[Date Ended Conversion]],Table1[[#This Row],[Date Created Conversion]])</f>
        <v>35</v>
      </c>
    </row>
    <row r="1229" spans="1:21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 s="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1">
        <f t="shared" si="119"/>
        <v>41858.291666666664</v>
      </c>
      <c r="U1229">
        <f>_xlfn.DAYS(Table1[[#This Row],[Date Ended Conversion]],Table1[[#This Row],[Date Created Conversion]])</f>
        <v>31</v>
      </c>
    </row>
    <row r="1230" spans="1:21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 s="9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1">
        <f t="shared" si="119"/>
        <v>40814.729259259257</v>
      </c>
      <c r="U1230">
        <f>_xlfn.DAYS(Table1[[#This Row],[Date Ended Conversion]],Table1[[#This Row],[Date Created Conversion]])</f>
        <v>60</v>
      </c>
    </row>
    <row r="1231" spans="1:21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 s="9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1">
        <f t="shared" si="119"/>
        <v>41015.666666666664</v>
      </c>
      <c r="U1231">
        <f>_xlfn.DAYS(Table1[[#This Row],[Date Ended Conversion]],Table1[[#This Row],[Date Created Conversion]])</f>
        <v>30</v>
      </c>
    </row>
    <row r="1232" spans="1:21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 s="9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1">
        <f t="shared" si="119"/>
        <v>40598.972569444442</v>
      </c>
      <c r="U1232">
        <f>_xlfn.DAYS(Table1[[#This Row],[Date Ended Conversion]],Table1[[#This Row],[Date Created Conversion]])</f>
        <v>30</v>
      </c>
    </row>
    <row r="1233" spans="1:21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 s="9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1">
        <f t="shared" si="119"/>
        <v>42244.041666666672</v>
      </c>
      <c r="U1233">
        <f>_xlfn.DAYS(Table1[[#This Row],[Date Ended Conversion]],Table1[[#This Row],[Date Created Conversion]])</f>
        <v>51</v>
      </c>
    </row>
    <row r="1234" spans="1:21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 s="9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1">
        <f t="shared" si="119"/>
        <v>41553.848032407412</v>
      </c>
      <c r="U1234">
        <f>_xlfn.DAYS(Table1[[#This Row],[Date Ended Conversion]],Table1[[#This Row],[Date Created Conversion]])</f>
        <v>47</v>
      </c>
    </row>
    <row r="1235" spans="1:21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 s="9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1">
        <f t="shared" si="119"/>
        <v>40960.948773148149</v>
      </c>
      <c r="U1235">
        <f>_xlfn.DAYS(Table1[[#This Row],[Date Ended Conversion]],Table1[[#This Row],[Date Created Conversion]])</f>
        <v>21</v>
      </c>
    </row>
    <row r="1236" spans="1:21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 s="9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1">
        <f t="shared" si="119"/>
        <v>42037.788680555561</v>
      </c>
      <c r="U1236">
        <f>_xlfn.DAYS(Table1[[#This Row],[Date Ended Conversion]],Table1[[#This Row],[Date Created Conversion]])</f>
        <v>30</v>
      </c>
    </row>
    <row r="1237" spans="1:21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 s="9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1">
        <f t="shared" si="119"/>
        <v>41623.135405092595</v>
      </c>
      <c r="U1237">
        <f>_xlfn.DAYS(Table1[[#This Row],[Date Ended Conversion]],Table1[[#This Row],[Date Created Conversion]])</f>
        <v>40</v>
      </c>
    </row>
    <row r="1238" spans="1:21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 s="9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1">
        <f t="shared" si="119"/>
        <v>41118.666666666664</v>
      </c>
      <c r="U1238">
        <f>_xlfn.DAYS(Table1[[#This Row],[Date Ended Conversion]],Table1[[#This Row],[Date Created Conversion]])</f>
        <v>8</v>
      </c>
    </row>
    <row r="1239" spans="1:21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 s="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1">
        <f t="shared" si="119"/>
        <v>41145.283159722225</v>
      </c>
      <c r="U1239">
        <f>_xlfn.DAYS(Table1[[#This Row],[Date Ended Conversion]],Table1[[#This Row],[Date Created Conversion]])</f>
        <v>20</v>
      </c>
    </row>
    <row r="1240" spans="1:21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 s="9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1">
        <f t="shared" si="119"/>
        <v>40761.61037037037</v>
      </c>
      <c r="U1240">
        <f>_xlfn.DAYS(Table1[[#This Row],[Date Ended Conversion]],Table1[[#This Row],[Date Created Conversion]])</f>
        <v>30</v>
      </c>
    </row>
    <row r="1241" spans="1:21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 s="9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1">
        <f t="shared" si="119"/>
        <v>40913.962581018517</v>
      </c>
      <c r="U1241">
        <f>_xlfn.DAYS(Table1[[#This Row],[Date Ended Conversion]],Table1[[#This Row],[Date Created Conversion]])</f>
        <v>30</v>
      </c>
    </row>
    <row r="1242" spans="1:21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 s="9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1">
        <f t="shared" si="119"/>
        <v>41467.910416666666</v>
      </c>
      <c r="U1242">
        <f>_xlfn.DAYS(Table1[[#This Row],[Date Ended Conversion]],Table1[[#This Row],[Date Created Conversion]])</f>
        <v>58</v>
      </c>
    </row>
    <row r="1243" spans="1:21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 s="9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1">
        <f t="shared" si="119"/>
        <v>41946.249305555553</v>
      </c>
      <c r="U1243">
        <f>_xlfn.DAYS(Table1[[#This Row],[Date Ended Conversion]],Table1[[#This Row],[Date Created Conversion]])</f>
        <v>23</v>
      </c>
    </row>
    <row r="1244" spans="1:21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 s="9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1">
        <f t="shared" si="119"/>
        <v>40797.554166666669</v>
      </c>
      <c r="U1244">
        <f>_xlfn.DAYS(Table1[[#This Row],[Date Ended Conversion]],Table1[[#This Row],[Date Created Conversion]])</f>
        <v>15</v>
      </c>
    </row>
    <row r="1245" spans="1:21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 s="9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1">
        <f t="shared" si="119"/>
        <v>40732.875</v>
      </c>
      <c r="U1245">
        <f>_xlfn.DAYS(Table1[[#This Row],[Date Ended Conversion]],Table1[[#This Row],[Date Created Conversion]])</f>
        <v>61</v>
      </c>
    </row>
    <row r="1246" spans="1:21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 s="9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1">
        <f t="shared" si="119"/>
        <v>41386.875</v>
      </c>
      <c r="U1246">
        <f>_xlfn.DAYS(Table1[[#This Row],[Date Ended Conversion]],Table1[[#This Row],[Date Created Conversion]])</f>
        <v>31</v>
      </c>
    </row>
    <row r="1247" spans="1:21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 s="9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1">
        <f t="shared" si="119"/>
        <v>41804.599930555552</v>
      </c>
      <c r="U1247">
        <f>_xlfn.DAYS(Table1[[#This Row],[Date Ended Conversion]],Table1[[#This Row],[Date Created Conversion]])</f>
        <v>30</v>
      </c>
    </row>
    <row r="1248" spans="1:21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 s="9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1">
        <f t="shared" si="119"/>
        <v>40883.085057870368</v>
      </c>
      <c r="U1248">
        <f>_xlfn.DAYS(Table1[[#This Row],[Date Ended Conversion]],Table1[[#This Row],[Date Created Conversion]])</f>
        <v>45</v>
      </c>
    </row>
    <row r="1249" spans="1:21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 s="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1">
        <f t="shared" si="119"/>
        <v>41400.292303240742</v>
      </c>
      <c r="U1249">
        <f>_xlfn.DAYS(Table1[[#This Row],[Date Ended Conversion]],Table1[[#This Row],[Date Created Conversion]])</f>
        <v>30</v>
      </c>
    </row>
    <row r="1250" spans="1:21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 s="9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1">
        <f t="shared" si="119"/>
        <v>41803.290972222225</v>
      </c>
      <c r="U1250">
        <f>_xlfn.DAYS(Table1[[#This Row],[Date Ended Conversion]],Table1[[#This Row],[Date Created Conversion]])</f>
        <v>36</v>
      </c>
    </row>
    <row r="1251" spans="1:21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 s="9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1">
        <f t="shared" si="119"/>
        <v>41097.74086805556</v>
      </c>
      <c r="U1251">
        <f>_xlfn.DAYS(Table1[[#This Row],[Date Ended Conversion]],Table1[[#This Row],[Date Created Conversion]])</f>
        <v>30</v>
      </c>
    </row>
    <row r="1252" spans="1:21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 s="9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1">
        <f t="shared" si="119"/>
        <v>41888.64271990741</v>
      </c>
      <c r="U1252">
        <f>_xlfn.DAYS(Table1[[#This Row],[Date Ended Conversion]],Table1[[#This Row],[Date Created Conversion]])</f>
        <v>45</v>
      </c>
    </row>
    <row r="1253" spans="1:21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 s="9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1">
        <f t="shared" si="119"/>
        <v>40811.814432870371</v>
      </c>
      <c r="U1253">
        <f>_xlfn.DAYS(Table1[[#This Row],[Date Ended Conversion]],Table1[[#This Row],[Date Created Conversion]])</f>
        <v>60</v>
      </c>
    </row>
    <row r="1254" spans="1:21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 s="9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1">
        <f t="shared" si="119"/>
        <v>41571.988067129627</v>
      </c>
      <c r="U1254">
        <f>_xlfn.DAYS(Table1[[#This Row],[Date Ended Conversion]],Table1[[#This Row],[Date Created Conversion]])</f>
        <v>28</v>
      </c>
    </row>
    <row r="1255" spans="1:21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 s="9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1">
        <f t="shared" si="119"/>
        <v>41885.783645833333</v>
      </c>
      <c r="U1255">
        <f>_xlfn.DAYS(Table1[[#This Row],[Date Ended Conversion]],Table1[[#This Row],[Date Created Conversion]])</f>
        <v>30</v>
      </c>
    </row>
    <row r="1256" spans="1:21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 s="9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1">
        <f t="shared" si="119"/>
        <v>40544.207638888889</v>
      </c>
      <c r="U1256">
        <f>_xlfn.DAYS(Table1[[#This Row],[Date Ended Conversion]],Table1[[#This Row],[Date Created Conversion]])</f>
        <v>57</v>
      </c>
    </row>
    <row r="1257" spans="1:21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 s="9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1">
        <f t="shared" si="119"/>
        <v>41609.887175925927</v>
      </c>
      <c r="U1257">
        <f>_xlfn.DAYS(Table1[[#This Row],[Date Ended Conversion]],Table1[[#This Row],[Date Created Conversion]])</f>
        <v>30</v>
      </c>
    </row>
    <row r="1258" spans="1:21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 s="9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1">
        <f t="shared" si="119"/>
        <v>40951.919340277782</v>
      </c>
      <c r="U1258">
        <f>_xlfn.DAYS(Table1[[#This Row],[Date Ended Conversion]],Table1[[#This Row],[Date Created Conversion]])</f>
        <v>30</v>
      </c>
    </row>
    <row r="1259" spans="1:21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 s="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1">
        <f t="shared" si="119"/>
        <v>40636.043865740743</v>
      </c>
      <c r="U1259">
        <f>_xlfn.DAYS(Table1[[#This Row],[Date Ended Conversion]],Table1[[#This Row],[Date Created Conversion]])</f>
        <v>49</v>
      </c>
    </row>
    <row r="1260" spans="1:21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 s="9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1">
        <f t="shared" si="119"/>
        <v>41517.611250000002</v>
      </c>
      <c r="U1260">
        <f>_xlfn.DAYS(Table1[[#This Row],[Date Ended Conversion]],Table1[[#This Row],[Date Created Conversion]])</f>
        <v>30</v>
      </c>
    </row>
    <row r="1261" spans="1:21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 s="9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1">
        <f t="shared" si="119"/>
        <v>41799.165972222225</v>
      </c>
      <c r="U1261">
        <f>_xlfn.DAYS(Table1[[#This Row],[Date Ended Conversion]],Table1[[#This Row],[Date Created Conversion]])</f>
        <v>33</v>
      </c>
    </row>
    <row r="1262" spans="1:21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 s="9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1">
        <f t="shared" si="119"/>
        <v>41696.842824074076</v>
      </c>
      <c r="U1262">
        <f>_xlfn.DAYS(Table1[[#This Row],[Date Ended Conversion]],Table1[[#This Row],[Date Created Conversion]])</f>
        <v>30</v>
      </c>
    </row>
    <row r="1263" spans="1:21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 s="9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1">
        <f t="shared" si="119"/>
        <v>41668.342905092592</v>
      </c>
      <c r="U1263">
        <f>_xlfn.DAYS(Table1[[#This Row],[Date Ended Conversion]],Table1[[#This Row],[Date Created Conversion]])</f>
        <v>30</v>
      </c>
    </row>
    <row r="1264" spans="1:21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 s="9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1">
        <f t="shared" si="119"/>
        <v>41686.762638888889</v>
      </c>
      <c r="U1264">
        <f>_xlfn.DAYS(Table1[[#This Row],[Date Ended Conversion]],Table1[[#This Row],[Date Created Conversion]])</f>
        <v>30</v>
      </c>
    </row>
    <row r="1265" spans="1:21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 s="9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1">
        <f t="shared" si="119"/>
        <v>41727.041666666664</v>
      </c>
      <c r="U1265">
        <f>_xlfn.DAYS(Table1[[#This Row],[Date Ended Conversion]],Table1[[#This Row],[Date Created Conversion]])</f>
        <v>35</v>
      </c>
    </row>
    <row r="1266" spans="1:21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 s="9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1">
        <f t="shared" si="119"/>
        <v>41576.662997685184</v>
      </c>
      <c r="U1266">
        <f>_xlfn.DAYS(Table1[[#This Row],[Date Ended Conversion]],Table1[[#This Row],[Date Created Conversion]])</f>
        <v>29</v>
      </c>
    </row>
    <row r="1267" spans="1:21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 s="9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1">
        <f t="shared" si="119"/>
        <v>40512.655266203699</v>
      </c>
      <c r="U1267">
        <f>_xlfn.DAYS(Table1[[#This Row],[Date Ended Conversion]],Table1[[#This Row],[Date Created Conversion]])</f>
        <v>47</v>
      </c>
    </row>
    <row r="1268" spans="1:21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 s="9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1">
        <f t="shared" si="119"/>
        <v>41650.87667824074</v>
      </c>
      <c r="U1268">
        <f>_xlfn.DAYS(Table1[[#This Row],[Date Ended Conversion]],Table1[[#This Row],[Date Created Conversion]])</f>
        <v>30</v>
      </c>
    </row>
    <row r="1269" spans="1:21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 s="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1">
        <f t="shared" si="119"/>
        <v>41479.585162037038</v>
      </c>
      <c r="U1269">
        <f>_xlfn.DAYS(Table1[[#This Row],[Date Ended Conversion]],Table1[[#This Row],[Date Created Conversion]])</f>
        <v>30</v>
      </c>
    </row>
    <row r="1270" spans="1:21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 s="9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1">
        <f t="shared" si="119"/>
        <v>41537.845451388886</v>
      </c>
      <c r="U1270">
        <f>_xlfn.DAYS(Table1[[#This Row],[Date Ended Conversion]],Table1[[#This Row],[Date Created Conversion]])</f>
        <v>30</v>
      </c>
    </row>
    <row r="1271" spans="1:21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 s="9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1">
        <f t="shared" si="119"/>
        <v>42476</v>
      </c>
      <c r="U1271">
        <f>_xlfn.DAYS(Table1[[#This Row],[Date Ended Conversion]],Table1[[#This Row],[Date Created Conversion]])</f>
        <v>31</v>
      </c>
    </row>
    <row r="1272" spans="1:21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 s="9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1">
        <f t="shared" si="119"/>
        <v>40993.815300925926</v>
      </c>
      <c r="U1272">
        <f>_xlfn.DAYS(Table1[[#This Row],[Date Ended Conversion]],Table1[[#This Row],[Date Created Conversion]])</f>
        <v>60</v>
      </c>
    </row>
    <row r="1273" spans="1:21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 s="9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1">
        <f t="shared" si="119"/>
        <v>41591.725219907406</v>
      </c>
      <c r="U1273">
        <f>_xlfn.DAYS(Table1[[#This Row],[Date Ended Conversion]],Table1[[#This Row],[Date Created Conversion]])</f>
        <v>30</v>
      </c>
    </row>
    <row r="1274" spans="1:21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 s="9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1">
        <f t="shared" si="119"/>
        <v>40344.166666666664</v>
      </c>
      <c r="U1274">
        <f>_xlfn.DAYS(Table1[[#This Row],[Date Ended Conversion]],Table1[[#This Row],[Date Created Conversion]])</f>
        <v>70</v>
      </c>
    </row>
    <row r="1275" spans="1:21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 s="9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1">
        <f t="shared" si="119"/>
        <v>41882.730219907404</v>
      </c>
      <c r="U1275">
        <f>_xlfn.DAYS(Table1[[#This Row],[Date Ended Conversion]],Table1[[#This Row],[Date Created Conversion]])</f>
        <v>30</v>
      </c>
    </row>
    <row r="1276" spans="1:21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 s="9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1">
        <f t="shared" si="119"/>
        <v>41151.690104166664</v>
      </c>
      <c r="U1276">
        <f>_xlfn.DAYS(Table1[[#This Row],[Date Ended Conversion]],Table1[[#This Row],[Date Created Conversion]])</f>
        <v>35</v>
      </c>
    </row>
    <row r="1277" spans="1:21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 s="9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1">
        <f t="shared" si="119"/>
        <v>41493.867905092593</v>
      </c>
      <c r="U1277">
        <f>_xlfn.DAYS(Table1[[#This Row],[Date Ended Conversion]],Table1[[#This Row],[Date Created Conversion]])</f>
        <v>35</v>
      </c>
    </row>
    <row r="1278" spans="1:21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 s="9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1">
        <f t="shared" si="119"/>
        <v>40057.166666666664</v>
      </c>
      <c r="U1278">
        <f>_xlfn.DAYS(Table1[[#This Row],[Date Ended Conversion]],Table1[[#This Row],[Date Created Conversion]])</f>
        <v>50</v>
      </c>
    </row>
    <row r="1279" spans="1:21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 s="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1">
        <f t="shared" si="119"/>
        <v>41156.561886574076</v>
      </c>
      <c r="U1279">
        <f>_xlfn.DAYS(Table1[[#This Row],[Date Ended Conversion]],Table1[[#This Row],[Date Created Conversion]])</f>
        <v>35</v>
      </c>
    </row>
    <row r="1280" spans="1:21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 s="9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1">
        <f t="shared" si="119"/>
        <v>41815.083333333336</v>
      </c>
      <c r="U1280">
        <f>_xlfn.DAYS(Table1[[#This Row],[Date Ended Conversion]],Table1[[#This Row],[Date Created Conversion]])</f>
        <v>29</v>
      </c>
    </row>
    <row r="1281" spans="1:21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 s="9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1">
        <f t="shared" si="119"/>
        <v>41722.057523148149</v>
      </c>
      <c r="U1281">
        <f>_xlfn.DAYS(Table1[[#This Row],[Date Ended Conversion]],Table1[[#This Row],[Date Created Conversion]])</f>
        <v>40</v>
      </c>
    </row>
    <row r="1282" spans="1:21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 s="9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1">
        <f t="shared" si="119"/>
        <v>40603.757569444446</v>
      </c>
      <c r="U1282">
        <f>_xlfn.DAYS(Table1[[#This Row],[Date Ended Conversion]],Table1[[#This Row],[Date Created Conversion]])</f>
        <v>90</v>
      </c>
    </row>
    <row r="1283" spans="1:21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 s="9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7">
        <f t="shared" ref="P1283:P1346" si="121">IF(L1283&lt;&gt;0,E1283/L1283,0)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3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  <c r="U1283">
        <f>_xlfn.DAYS(Table1[[#This Row],[Date Ended Conversion]],Table1[[#This Row],[Date Created Conversion]])</f>
        <v>20</v>
      </c>
    </row>
    <row r="1284" spans="1:21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 s="9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1">
        <f t="shared" si="125"/>
        <v>41617.207638888889</v>
      </c>
      <c r="U1284">
        <f>_xlfn.DAYS(Table1[[#This Row],[Date Ended Conversion]],Table1[[#This Row],[Date Created Conversion]])</f>
        <v>31</v>
      </c>
    </row>
    <row r="1285" spans="1:21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 s="9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1">
        <f t="shared" si="125"/>
        <v>41344.166666666664</v>
      </c>
      <c r="U1285">
        <f>_xlfn.DAYS(Table1[[#This Row],[Date Ended Conversion]],Table1[[#This Row],[Date Created Conversion]])</f>
        <v>24</v>
      </c>
    </row>
    <row r="1286" spans="1:21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 s="9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1">
        <f t="shared" si="125"/>
        <v>42735.707638888889</v>
      </c>
      <c r="U1286">
        <f>_xlfn.DAYS(Table1[[#This Row],[Date Ended Conversion]],Table1[[#This Row],[Date Created Conversion]])</f>
        <v>23</v>
      </c>
    </row>
    <row r="1287" spans="1:21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 s="9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1">
        <f t="shared" si="125"/>
        <v>42175.583043981482</v>
      </c>
      <c r="U1287">
        <f>_xlfn.DAYS(Table1[[#This Row],[Date Ended Conversion]],Table1[[#This Row],[Date Created Conversion]])</f>
        <v>15</v>
      </c>
    </row>
    <row r="1288" spans="1:21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 s="9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1">
        <f t="shared" si="125"/>
        <v>42052.583333333328</v>
      </c>
      <c r="U1288">
        <f>_xlfn.DAYS(Table1[[#This Row],[Date Ended Conversion]],Table1[[#This Row],[Date Created Conversion]])</f>
        <v>13</v>
      </c>
    </row>
    <row r="1289" spans="1:21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 s="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1">
        <f t="shared" si="125"/>
        <v>42167.621018518519</v>
      </c>
      <c r="U1289">
        <f>_xlfn.DAYS(Table1[[#This Row],[Date Ended Conversion]],Table1[[#This Row],[Date Created Conversion]])</f>
        <v>60</v>
      </c>
    </row>
    <row r="1290" spans="1:21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 s="9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1">
        <f t="shared" si="125"/>
        <v>42592.166666666672</v>
      </c>
      <c r="U1290">
        <f>_xlfn.DAYS(Table1[[#This Row],[Date Ended Conversion]],Table1[[#This Row],[Date Created Conversion]])</f>
        <v>31</v>
      </c>
    </row>
    <row r="1291" spans="1:21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 s="9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1">
        <f t="shared" si="125"/>
        <v>42739.134780092587</v>
      </c>
      <c r="U1291">
        <f>_xlfn.DAYS(Table1[[#This Row],[Date Ended Conversion]],Table1[[#This Row],[Date Created Conversion]])</f>
        <v>30</v>
      </c>
    </row>
    <row r="1292" spans="1:21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 s="9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1">
        <f t="shared" si="125"/>
        <v>42117.290972222225</v>
      </c>
      <c r="U1292">
        <f>_xlfn.DAYS(Table1[[#This Row],[Date Ended Conversion]],Table1[[#This Row],[Date Created Conversion]])</f>
        <v>31</v>
      </c>
    </row>
    <row r="1293" spans="1:21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 s="9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1">
        <f t="shared" si="125"/>
        <v>42101.291666666672</v>
      </c>
      <c r="U1293">
        <f>_xlfn.DAYS(Table1[[#This Row],[Date Ended Conversion]],Table1[[#This Row],[Date Created Conversion]])</f>
        <v>37</v>
      </c>
    </row>
    <row r="1294" spans="1:21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 s="9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1">
        <f t="shared" si="125"/>
        <v>42283.957638888889</v>
      </c>
      <c r="U1294">
        <f>_xlfn.DAYS(Table1[[#This Row],[Date Ended Conversion]],Table1[[#This Row],[Date Created Conversion]])</f>
        <v>27</v>
      </c>
    </row>
    <row r="1295" spans="1:21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 s="9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1">
        <f t="shared" si="125"/>
        <v>42322.742719907401</v>
      </c>
      <c r="U1295">
        <f>_xlfn.DAYS(Table1[[#This Row],[Date Ended Conversion]],Table1[[#This Row],[Date Created Conversion]])</f>
        <v>30</v>
      </c>
    </row>
    <row r="1296" spans="1:21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 s="9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1">
        <f t="shared" si="125"/>
        <v>42296.458333333328</v>
      </c>
      <c r="U1296">
        <f>_xlfn.DAYS(Table1[[#This Row],[Date Ended Conversion]],Table1[[#This Row],[Date Created Conversion]])</f>
        <v>18</v>
      </c>
    </row>
    <row r="1297" spans="1:21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 s="9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1">
        <f t="shared" si="125"/>
        <v>42214.708333333328</v>
      </c>
      <c r="U1297">
        <f>_xlfn.DAYS(Table1[[#This Row],[Date Ended Conversion]],Table1[[#This Row],[Date Created Conversion]])</f>
        <v>30</v>
      </c>
    </row>
    <row r="1298" spans="1:21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 s="9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1">
        <f t="shared" si="125"/>
        <v>42443.008946759262</v>
      </c>
      <c r="U1298">
        <f>_xlfn.DAYS(Table1[[#This Row],[Date Ended Conversion]],Table1[[#This Row],[Date Created Conversion]])</f>
        <v>20</v>
      </c>
    </row>
    <row r="1299" spans="1:21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 s="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1">
        <f t="shared" si="125"/>
        <v>42491.747199074074</v>
      </c>
      <c r="U1299">
        <f>_xlfn.DAYS(Table1[[#This Row],[Date Ended Conversion]],Table1[[#This Row],[Date Created Conversion]])</f>
        <v>30</v>
      </c>
    </row>
    <row r="1300" spans="1:21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 s="9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1">
        <f t="shared" si="125"/>
        <v>42488.680925925932</v>
      </c>
      <c r="U1300">
        <f>_xlfn.DAYS(Table1[[#This Row],[Date Ended Conversion]],Table1[[#This Row],[Date Created Conversion]])</f>
        <v>30</v>
      </c>
    </row>
    <row r="1301" spans="1:21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 s="9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1">
        <f t="shared" si="125"/>
        <v>42199.814340277779</v>
      </c>
      <c r="U1301">
        <f>_xlfn.DAYS(Table1[[#This Row],[Date Ended Conversion]],Table1[[#This Row],[Date Created Conversion]])</f>
        <v>30</v>
      </c>
    </row>
    <row r="1302" spans="1:21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 s="9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1">
        <f t="shared" si="125"/>
        <v>42522.789583333331</v>
      </c>
      <c r="U1302">
        <f>_xlfn.DAYS(Table1[[#This Row],[Date Ended Conversion]],Table1[[#This Row],[Date Created Conversion]])</f>
        <v>39</v>
      </c>
    </row>
    <row r="1303" spans="1:21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 s="9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1">
        <f t="shared" si="125"/>
        <v>42206.125</v>
      </c>
      <c r="U1303">
        <f>_xlfn.DAYS(Table1[[#This Row],[Date Ended Conversion]],Table1[[#This Row],[Date Created Conversion]])</f>
        <v>11</v>
      </c>
    </row>
    <row r="1304" spans="1:21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 s="9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1">
        <f t="shared" si="125"/>
        <v>42705.099664351852</v>
      </c>
      <c r="U1304">
        <f>_xlfn.DAYS(Table1[[#This Row],[Date Ended Conversion]],Table1[[#This Row],[Date Created Conversion]])</f>
        <v>30</v>
      </c>
    </row>
    <row r="1305" spans="1:21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 s="9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1">
        <f t="shared" si="125"/>
        <v>42582.458333333328</v>
      </c>
      <c r="U1305">
        <f>_xlfn.DAYS(Table1[[#This Row],[Date Ended Conversion]],Table1[[#This Row],[Date Created Conversion]])</f>
        <v>16</v>
      </c>
    </row>
    <row r="1306" spans="1:21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 s="9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1">
        <f t="shared" si="125"/>
        <v>42807.152835648143</v>
      </c>
      <c r="U1306">
        <f>_xlfn.DAYS(Table1[[#This Row],[Date Ended Conversion]],Table1[[#This Row],[Date Created Conversion]])</f>
        <v>60</v>
      </c>
    </row>
    <row r="1307" spans="1:21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 s="9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1">
        <f t="shared" si="125"/>
        <v>42572.729166666672</v>
      </c>
      <c r="U1307">
        <f>_xlfn.DAYS(Table1[[#This Row],[Date Ended Conversion]],Table1[[#This Row],[Date Created Conversion]])</f>
        <v>29</v>
      </c>
    </row>
    <row r="1308" spans="1:21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 s="9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1">
        <f t="shared" si="125"/>
        <v>41977.457569444443</v>
      </c>
      <c r="U1308">
        <f>_xlfn.DAYS(Table1[[#This Row],[Date Ended Conversion]],Table1[[#This Row],[Date Created Conversion]])</f>
        <v>30</v>
      </c>
    </row>
    <row r="1309" spans="1:21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 s="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1">
        <f t="shared" si="125"/>
        <v>42417.503229166665</v>
      </c>
      <c r="U1309">
        <f>_xlfn.DAYS(Table1[[#This Row],[Date Ended Conversion]],Table1[[#This Row],[Date Created Conversion]])</f>
        <v>30</v>
      </c>
    </row>
    <row r="1310" spans="1:21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 s="9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1">
        <f t="shared" si="125"/>
        <v>42651.613564814819</v>
      </c>
      <c r="U1310">
        <f>_xlfn.DAYS(Table1[[#This Row],[Date Ended Conversion]],Table1[[#This Row],[Date Created Conversion]])</f>
        <v>40</v>
      </c>
    </row>
    <row r="1311" spans="1:21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 s="9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1">
        <f t="shared" si="125"/>
        <v>42292.882731481484</v>
      </c>
      <c r="U1311">
        <f>_xlfn.DAYS(Table1[[#This Row],[Date Ended Conversion]],Table1[[#This Row],[Date Created Conversion]])</f>
        <v>35</v>
      </c>
    </row>
    <row r="1312" spans="1:21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 s="9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1">
        <f t="shared" si="125"/>
        <v>42601.667245370365</v>
      </c>
      <c r="U1312">
        <f>_xlfn.DAYS(Table1[[#This Row],[Date Ended Conversion]],Table1[[#This Row],[Date Created Conversion]])</f>
        <v>45</v>
      </c>
    </row>
    <row r="1313" spans="1:21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 s="9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1">
        <f t="shared" si="125"/>
        <v>42704.843969907408</v>
      </c>
      <c r="U1313">
        <f>_xlfn.DAYS(Table1[[#This Row],[Date Ended Conversion]],Table1[[#This Row],[Date Created Conversion]])</f>
        <v>35</v>
      </c>
    </row>
    <row r="1314" spans="1:21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 s="9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1">
        <f t="shared" si="125"/>
        <v>42112.702800925923</v>
      </c>
      <c r="U1314">
        <f>_xlfn.DAYS(Table1[[#This Row],[Date Ended Conversion]],Table1[[#This Row],[Date Created Conversion]])</f>
        <v>30</v>
      </c>
    </row>
    <row r="1315" spans="1:21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 s="9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1">
        <f t="shared" si="125"/>
        <v>42432.709652777776</v>
      </c>
      <c r="U1315">
        <f>_xlfn.DAYS(Table1[[#This Row],[Date Ended Conversion]],Table1[[#This Row],[Date Created Conversion]])</f>
        <v>30</v>
      </c>
    </row>
    <row r="1316" spans="1:21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 s="9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1">
        <f t="shared" si="125"/>
        <v>42664.669675925921</v>
      </c>
      <c r="U1316">
        <f>_xlfn.DAYS(Table1[[#This Row],[Date Ended Conversion]],Table1[[#This Row],[Date Created Conversion]])</f>
        <v>60</v>
      </c>
    </row>
    <row r="1317" spans="1:21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 s="9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1">
        <f t="shared" si="125"/>
        <v>42314.041666666672</v>
      </c>
      <c r="U1317">
        <f>_xlfn.DAYS(Table1[[#This Row],[Date Ended Conversion]],Table1[[#This Row],[Date Created Conversion]])</f>
        <v>36</v>
      </c>
    </row>
    <row r="1318" spans="1:21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 s="9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1">
        <f t="shared" si="125"/>
        <v>42428.961909722217</v>
      </c>
      <c r="U1318">
        <f>_xlfn.DAYS(Table1[[#This Row],[Date Ended Conversion]],Table1[[#This Row],[Date Created Conversion]])</f>
        <v>35</v>
      </c>
    </row>
    <row r="1319" spans="1:21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 s="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1">
        <f t="shared" si="125"/>
        <v>42572.583333333328</v>
      </c>
      <c r="U1319">
        <f>_xlfn.DAYS(Table1[[#This Row],[Date Ended Conversion]],Table1[[#This Row],[Date Created Conversion]])</f>
        <v>52</v>
      </c>
    </row>
    <row r="1320" spans="1:21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 s="9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1">
        <f t="shared" si="125"/>
        <v>42015.043657407412</v>
      </c>
      <c r="U1320">
        <f>_xlfn.DAYS(Table1[[#This Row],[Date Ended Conversion]],Table1[[#This Row],[Date Created Conversion]])</f>
        <v>30</v>
      </c>
    </row>
    <row r="1321" spans="1:21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 s="9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1">
        <f t="shared" si="125"/>
        <v>41831.666666666664</v>
      </c>
      <c r="U1321">
        <f>_xlfn.DAYS(Table1[[#This Row],[Date Ended Conversion]],Table1[[#This Row],[Date Created Conversion]])</f>
        <v>15</v>
      </c>
    </row>
    <row r="1322" spans="1:21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 s="9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1">
        <f t="shared" si="125"/>
        <v>42734.958333333328</v>
      </c>
      <c r="U1322">
        <f>_xlfn.DAYS(Table1[[#This Row],[Date Ended Conversion]],Table1[[#This Row],[Date Created Conversion]])</f>
        <v>29</v>
      </c>
    </row>
    <row r="1323" spans="1:21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 s="9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1">
        <f t="shared" si="125"/>
        <v>42727.74927083333</v>
      </c>
      <c r="U1323">
        <f>_xlfn.DAYS(Table1[[#This Row],[Date Ended Conversion]],Table1[[#This Row],[Date Created Conversion]])</f>
        <v>30</v>
      </c>
    </row>
    <row r="1324" spans="1:21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 s="9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1">
        <f t="shared" si="125"/>
        <v>42145.656539351854</v>
      </c>
      <c r="U1324">
        <f>_xlfn.DAYS(Table1[[#This Row],[Date Ended Conversion]],Table1[[#This Row],[Date Created Conversion]])</f>
        <v>30</v>
      </c>
    </row>
    <row r="1325" spans="1:21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 s="9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1">
        <f t="shared" si="125"/>
        <v>42486.288194444445</v>
      </c>
      <c r="U1325">
        <f>_xlfn.DAYS(Table1[[#This Row],[Date Ended Conversion]],Table1[[#This Row],[Date Created Conversion]])</f>
        <v>35</v>
      </c>
    </row>
    <row r="1326" spans="1:21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 s="9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1">
        <f t="shared" si="125"/>
        <v>42656.633703703701</v>
      </c>
      <c r="U1326">
        <f>_xlfn.DAYS(Table1[[#This Row],[Date Ended Conversion]],Table1[[#This Row],[Date Created Conversion]])</f>
        <v>30</v>
      </c>
    </row>
    <row r="1327" spans="1:21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 s="9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1">
        <f t="shared" si="125"/>
        <v>42734.086053240739</v>
      </c>
      <c r="U1327">
        <f>_xlfn.DAYS(Table1[[#This Row],[Date Ended Conversion]],Table1[[#This Row],[Date Created Conversion]])</f>
        <v>30</v>
      </c>
    </row>
    <row r="1328" spans="1:21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 s="9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1">
        <f t="shared" si="125"/>
        <v>42019.791990740734</v>
      </c>
      <c r="U1328">
        <f>_xlfn.DAYS(Table1[[#This Row],[Date Ended Conversion]],Table1[[#This Row],[Date Created Conversion]])</f>
        <v>45</v>
      </c>
    </row>
    <row r="1329" spans="1:21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 s="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1">
        <f t="shared" si="125"/>
        <v>42153.678645833337</v>
      </c>
      <c r="U1329">
        <f>_xlfn.DAYS(Table1[[#This Row],[Date Ended Conversion]],Table1[[#This Row],[Date Created Conversion]])</f>
        <v>30</v>
      </c>
    </row>
    <row r="1330" spans="1:21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 s="9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1">
        <f t="shared" si="125"/>
        <v>42657.642754629633</v>
      </c>
      <c r="U1330">
        <f>_xlfn.DAYS(Table1[[#This Row],[Date Ended Conversion]],Table1[[#This Row],[Date Created Conversion]])</f>
        <v>45</v>
      </c>
    </row>
    <row r="1331" spans="1:21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 s="9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1">
        <f t="shared" si="125"/>
        <v>41975.263252314813</v>
      </c>
      <c r="U1331">
        <f>_xlfn.DAYS(Table1[[#This Row],[Date Ended Conversion]],Table1[[#This Row],[Date Created Conversion]])</f>
        <v>40</v>
      </c>
    </row>
    <row r="1332" spans="1:21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 s="9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1">
        <f t="shared" si="125"/>
        <v>42553.166666666672</v>
      </c>
      <c r="U1332">
        <f>_xlfn.DAYS(Table1[[#This Row],[Date Ended Conversion]],Table1[[#This Row],[Date Created Conversion]])</f>
        <v>31</v>
      </c>
    </row>
    <row r="1333" spans="1:21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 s="9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1">
        <f t="shared" si="125"/>
        <v>42599.50409722222</v>
      </c>
      <c r="U1333">
        <f>_xlfn.DAYS(Table1[[#This Row],[Date Ended Conversion]],Table1[[#This Row],[Date Created Conversion]])</f>
        <v>30</v>
      </c>
    </row>
    <row r="1334" spans="1:21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 s="9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1">
        <f t="shared" si="125"/>
        <v>42762.060277777782</v>
      </c>
      <c r="U1334">
        <f>_xlfn.DAYS(Table1[[#This Row],[Date Ended Conversion]],Table1[[#This Row],[Date Created Conversion]])</f>
        <v>30</v>
      </c>
    </row>
    <row r="1335" spans="1:21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 s="9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1">
        <f t="shared" si="125"/>
        <v>41836.106770833336</v>
      </c>
      <c r="U1335">
        <f>_xlfn.DAYS(Table1[[#This Row],[Date Ended Conversion]],Table1[[#This Row],[Date Created Conversion]])</f>
        <v>30</v>
      </c>
    </row>
    <row r="1336" spans="1:21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 s="9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1">
        <f t="shared" si="125"/>
        <v>42440.774155092593</v>
      </c>
      <c r="U1336">
        <f>_xlfn.DAYS(Table1[[#This Row],[Date Ended Conversion]],Table1[[#This Row],[Date Created Conversion]])</f>
        <v>30</v>
      </c>
    </row>
    <row r="1337" spans="1:21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 s="9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1">
        <f t="shared" si="125"/>
        <v>42343.936365740738</v>
      </c>
      <c r="U1337">
        <f>_xlfn.DAYS(Table1[[#This Row],[Date Ended Conversion]],Table1[[#This Row],[Date Created Conversion]])</f>
        <v>30</v>
      </c>
    </row>
    <row r="1338" spans="1:21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 s="9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1">
        <f t="shared" si="125"/>
        <v>41990.863750000004</v>
      </c>
      <c r="U1338">
        <f>_xlfn.DAYS(Table1[[#This Row],[Date Ended Conversion]],Table1[[#This Row],[Date Created Conversion]])</f>
        <v>35</v>
      </c>
    </row>
    <row r="1339" spans="1:21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 s="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1">
        <f t="shared" si="125"/>
        <v>42797.577303240745</v>
      </c>
      <c r="U1339">
        <f>_xlfn.DAYS(Table1[[#This Row],[Date Ended Conversion]],Table1[[#This Row],[Date Created Conversion]])</f>
        <v>30</v>
      </c>
    </row>
    <row r="1340" spans="1:21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 s="9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1">
        <f t="shared" si="125"/>
        <v>42218.803622685184</v>
      </c>
      <c r="U1340">
        <f>_xlfn.DAYS(Table1[[#This Row],[Date Ended Conversion]],Table1[[#This Row],[Date Created Conversion]])</f>
        <v>30</v>
      </c>
    </row>
    <row r="1341" spans="1:21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 s="9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1">
        <f t="shared" si="125"/>
        <v>41981.688831018517</v>
      </c>
      <c r="U1341">
        <f>_xlfn.DAYS(Table1[[#This Row],[Date Ended Conversion]],Table1[[#This Row],[Date Created Conversion]])</f>
        <v>45</v>
      </c>
    </row>
    <row r="1342" spans="1:21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 s="9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1">
        <f t="shared" si="125"/>
        <v>41866.595520833333</v>
      </c>
      <c r="U1342">
        <f>_xlfn.DAYS(Table1[[#This Row],[Date Ended Conversion]],Table1[[#This Row],[Date Created Conversion]])</f>
        <v>30</v>
      </c>
    </row>
    <row r="1343" spans="1:21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 s="9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1">
        <f t="shared" si="125"/>
        <v>42644.624039351853</v>
      </c>
      <c r="U1343">
        <f>_xlfn.DAYS(Table1[[#This Row],[Date Ended Conversion]],Table1[[#This Row],[Date Created Conversion]])</f>
        <v>32</v>
      </c>
    </row>
    <row r="1344" spans="1:21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 s="9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1">
        <f t="shared" si="125"/>
        <v>42202.816423611104</v>
      </c>
      <c r="U1344">
        <f>_xlfn.DAYS(Table1[[#This Row],[Date Ended Conversion]],Table1[[#This Row],[Date Created Conversion]])</f>
        <v>30</v>
      </c>
    </row>
    <row r="1345" spans="1:21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 s="9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1">
        <f t="shared" si="125"/>
        <v>42601.165972222225</v>
      </c>
      <c r="U1345">
        <f>_xlfn.DAYS(Table1[[#This Row],[Date Ended Conversion]],Table1[[#This Row],[Date Created Conversion]])</f>
        <v>59</v>
      </c>
    </row>
    <row r="1346" spans="1:21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 s="9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1">
        <f t="shared" si="125"/>
        <v>42551.789803240739</v>
      </c>
      <c r="U1346">
        <f>_xlfn.DAYS(Table1[[#This Row],[Date Ended Conversion]],Table1[[#This Row],[Date Created Conversion]])</f>
        <v>29</v>
      </c>
    </row>
    <row r="1347" spans="1:21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 s="9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7">
        <f t="shared" ref="P1347:P1410" si="127">IF(L1347&lt;&gt;0,E1347/L1347,0)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3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  <c r="U1347">
        <f>_xlfn.DAYS(Table1[[#This Row],[Date Ended Conversion]],Table1[[#This Row],[Date Created Conversion]])</f>
        <v>35</v>
      </c>
    </row>
    <row r="1348" spans="1:21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 s="9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1">
        <f t="shared" si="131"/>
        <v>41452.075821759259</v>
      </c>
      <c r="U1348">
        <f>_xlfn.DAYS(Table1[[#This Row],[Date Ended Conversion]],Table1[[#This Row],[Date Created Conversion]])</f>
        <v>30</v>
      </c>
    </row>
    <row r="1349" spans="1:21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 s="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1">
        <f t="shared" si="131"/>
        <v>42070.638020833328</v>
      </c>
      <c r="U1349">
        <f>_xlfn.DAYS(Table1[[#This Row],[Date Ended Conversion]],Table1[[#This Row],[Date Created Conversion]])</f>
        <v>30</v>
      </c>
    </row>
    <row r="1350" spans="1:21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 s="9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1">
        <f t="shared" si="131"/>
        <v>41991.506168981476</v>
      </c>
      <c r="U1350">
        <f>_xlfn.DAYS(Table1[[#This Row],[Date Ended Conversion]],Table1[[#This Row],[Date Created Conversion]])</f>
        <v>28</v>
      </c>
    </row>
    <row r="1351" spans="1:21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 s="9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1">
        <f t="shared" si="131"/>
        <v>42354.290972222225</v>
      </c>
      <c r="U1351">
        <f>_xlfn.DAYS(Table1[[#This Row],[Date Ended Conversion]],Table1[[#This Row],[Date Created Conversion]])</f>
        <v>37</v>
      </c>
    </row>
    <row r="1352" spans="1:21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 s="9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1">
        <f t="shared" si="131"/>
        <v>42364.013124999998</v>
      </c>
      <c r="U1352">
        <f>_xlfn.DAYS(Table1[[#This Row],[Date Ended Conversion]],Table1[[#This Row],[Date Created Conversion]])</f>
        <v>30</v>
      </c>
    </row>
    <row r="1353" spans="1:21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 s="9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1">
        <f t="shared" si="131"/>
        <v>42412.74009259259</v>
      </c>
      <c r="U1353">
        <f>_xlfn.DAYS(Table1[[#This Row],[Date Ended Conversion]],Table1[[#This Row],[Date Created Conversion]])</f>
        <v>30</v>
      </c>
    </row>
    <row r="1354" spans="1:21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 s="9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1">
        <f t="shared" si="131"/>
        <v>42252.165972222225</v>
      </c>
      <c r="U1354">
        <f>_xlfn.DAYS(Table1[[#This Row],[Date Ended Conversion]],Table1[[#This Row],[Date Created Conversion]])</f>
        <v>52</v>
      </c>
    </row>
    <row r="1355" spans="1:21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 s="9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1">
        <f t="shared" si="131"/>
        <v>41344</v>
      </c>
      <c r="U1355">
        <f>_xlfn.DAYS(Table1[[#This Row],[Date Ended Conversion]],Table1[[#This Row],[Date Created Conversion]])</f>
        <v>35</v>
      </c>
    </row>
    <row r="1356" spans="1:21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 s="9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1">
        <f t="shared" si="131"/>
        <v>42532.807627314818</v>
      </c>
      <c r="U1356">
        <f>_xlfn.DAYS(Table1[[#This Row],[Date Ended Conversion]],Table1[[#This Row],[Date Created Conversion]])</f>
        <v>30</v>
      </c>
    </row>
    <row r="1357" spans="1:21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 s="9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1">
        <f t="shared" si="131"/>
        <v>41243.416666666664</v>
      </c>
      <c r="U1357">
        <f>_xlfn.DAYS(Table1[[#This Row],[Date Ended Conversion]],Table1[[#This Row],[Date Created Conversion]])</f>
        <v>30</v>
      </c>
    </row>
    <row r="1358" spans="1:21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 s="9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1">
        <f t="shared" si="131"/>
        <v>41460.038888888892</v>
      </c>
      <c r="U1358">
        <f>_xlfn.DAYS(Table1[[#This Row],[Date Ended Conversion]],Table1[[#This Row],[Date Created Conversion]])</f>
        <v>30</v>
      </c>
    </row>
    <row r="1359" spans="1:21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 s="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1">
        <f t="shared" si="131"/>
        <v>41334.249305555553</v>
      </c>
      <c r="U1359">
        <f>_xlfn.DAYS(Table1[[#This Row],[Date Ended Conversion]],Table1[[#This Row],[Date Created Conversion]])</f>
        <v>30</v>
      </c>
    </row>
    <row r="1360" spans="1:21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 s="9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1">
        <f t="shared" si="131"/>
        <v>40719.570868055554</v>
      </c>
      <c r="U1360">
        <f>_xlfn.DAYS(Table1[[#This Row],[Date Ended Conversion]],Table1[[#This Row],[Date Created Conversion]])</f>
        <v>30</v>
      </c>
    </row>
    <row r="1361" spans="1:21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 s="9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1">
        <f t="shared" si="131"/>
        <v>40730.814699074072</v>
      </c>
      <c r="U1361">
        <f>_xlfn.DAYS(Table1[[#This Row],[Date Ended Conversion]],Table1[[#This Row],[Date Created Conversion]])</f>
        <v>62</v>
      </c>
    </row>
    <row r="1362" spans="1:21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 s="9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1">
        <f t="shared" si="131"/>
        <v>41123.900694444441</v>
      </c>
      <c r="U1362">
        <f>_xlfn.DAYS(Table1[[#This Row],[Date Ended Conversion]],Table1[[#This Row],[Date Created Conversion]])</f>
        <v>28</v>
      </c>
    </row>
    <row r="1363" spans="1:21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 s="9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1">
        <f t="shared" si="131"/>
        <v>41811.717268518521</v>
      </c>
      <c r="U1363">
        <f>_xlfn.DAYS(Table1[[#This Row],[Date Ended Conversion]],Table1[[#This Row],[Date Created Conversion]])</f>
        <v>30</v>
      </c>
    </row>
    <row r="1364" spans="1:21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 s="9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1">
        <f t="shared" si="131"/>
        <v>41524.934386574074</v>
      </c>
      <c r="U1364">
        <f>_xlfn.DAYS(Table1[[#This Row],[Date Ended Conversion]],Table1[[#This Row],[Date Created Conversion]])</f>
        <v>60</v>
      </c>
    </row>
    <row r="1365" spans="1:21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 s="9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1">
        <f t="shared" si="131"/>
        <v>42415.332638888889</v>
      </c>
      <c r="U1365">
        <f>_xlfn.DAYS(Table1[[#This Row],[Date Ended Conversion]],Table1[[#This Row],[Date Created Conversion]])</f>
        <v>19</v>
      </c>
    </row>
    <row r="1366" spans="1:21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 s="9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1">
        <f t="shared" si="131"/>
        <v>42011.6956712963</v>
      </c>
      <c r="U1366">
        <f>_xlfn.DAYS(Table1[[#This Row],[Date Ended Conversion]],Table1[[#This Row],[Date Created Conversion]])</f>
        <v>60</v>
      </c>
    </row>
    <row r="1367" spans="1:21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 s="9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1">
        <f t="shared" si="131"/>
        <v>42079.691574074073</v>
      </c>
      <c r="U1367">
        <f>_xlfn.DAYS(Table1[[#This Row],[Date Ended Conversion]],Table1[[#This Row],[Date Created Conversion]])</f>
        <v>30</v>
      </c>
    </row>
    <row r="1368" spans="1:21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 s="9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1">
        <f t="shared" si="131"/>
        <v>41970.037766203706</v>
      </c>
      <c r="U1368">
        <f>_xlfn.DAYS(Table1[[#This Row],[Date Ended Conversion]],Table1[[#This Row],[Date Created Conversion]])</f>
        <v>46</v>
      </c>
    </row>
    <row r="1369" spans="1:21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 s="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1">
        <f t="shared" si="131"/>
        <v>42322.044560185182</v>
      </c>
      <c r="U1369">
        <f>_xlfn.DAYS(Table1[[#This Row],[Date Ended Conversion]],Table1[[#This Row],[Date Created Conversion]])</f>
        <v>30</v>
      </c>
    </row>
    <row r="1370" spans="1:21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 s="9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1">
        <f t="shared" si="131"/>
        <v>42170.190902777773</v>
      </c>
      <c r="U1370">
        <f>_xlfn.DAYS(Table1[[#This Row],[Date Ended Conversion]],Table1[[#This Row],[Date Created Conversion]])</f>
        <v>24</v>
      </c>
    </row>
    <row r="1371" spans="1:21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 s="9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1">
        <f t="shared" si="131"/>
        <v>41740.594282407408</v>
      </c>
      <c r="U1371">
        <f>_xlfn.DAYS(Table1[[#This Row],[Date Ended Conversion]],Table1[[#This Row],[Date Created Conversion]])</f>
        <v>30</v>
      </c>
    </row>
    <row r="1372" spans="1:21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 s="9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1">
        <f t="shared" si="131"/>
        <v>41563.00335648148</v>
      </c>
      <c r="U1372">
        <f>_xlfn.DAYS(Table1[[#This Row],[Date Ended Conversion]],Table1[[#This Row],[Date Created Conversion]])</f>
        <v>15</v>
      </c>
    </row>
    <row r="1373" spans="1:21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 s="9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1">
        <f t="shared" si="131"/>
        <v>42131.758587962962</v>
      </c>
      <c r="U1373">
        <f>_xlfn.DAYS(Table1[[#This Row],[Date Ended Conversion]],Table1[[#This Row],[Date Created Conversion]])</f>
        <v>30</v>
      </c>
    </row>
    <row r="1374" spans="1:21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 s="9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1">
        <f t="shared" si="131"/>
        <v>41102.739953703705</v>
      </c>
      <c r="U1374">
        <f>_xlfn.DAYS(Table1[[#This Row],[Date Ended Conversion]],Table1[[#This Row],[Date Created Conversion]])</f>
        <v>30</v>
      </c>
    </row>
    <row r="1375" spans="1:21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 s="9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1">
        <f t="shared" si="131"/>
        <v>42734.95177083333</v>
      </c>
      <c r="U1375">
        <f>_xlfn.DAYS(Table1[[#This Row],[Date Ended Conversion]],Table1[[#This Row],[Date Created Conversion]])</f>
        <v>30</v>
      </c>
    </row>
    <row r="1376" spans="1:21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 s="9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1">
        <f t="shared" si="131"/>
        <v>42454.12023148148</v>
      </c>
      <c r="U1376">
        <f>_xlfn.DAYS(Table1[[#This Row],[Date Ended Conversion]],Table1[[#This Row],[Date Created Conversion]])</f>
        <v>30</v>
      </c>
    </row>
    <row r="1377" spans="1:21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 s="9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1">
        <f t="shared" si="131"/>
        <v>42750.066192129627</v>
      </c>
      <c r="U1377">
        <f>_xlfn.DAYS(Table1[[#This Row],[Date Ended Conversion]],Table1[[#This Row],[Date Created Conversion]])</f>
        <v>30</v>
      </c>
    </row>
    <row r="1378" spans="1:21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 s="9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1">
        <f t="shared" si="131"/>
        <v>42707.710717592592</v>
      </c>
      <c r="U1378">
        <f>_xlfn.DAYS(Table1[[#This Row],[Date Ended Conversion]],Table1[[#This Row],[Date Created Conversion]])</f>
        <v>30</v>
      </c>
    </row>
    <row r="1379" spans="1:21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 s="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1">
        <f t="shared" si="131"/>
        <v>42769.174305555556</v>
      </c>
      <c r="U1379">
        <f>_xlfn.DAYS(Table1[[#This Row],[Date Ended Conversion]],Table1[[#This Row],[Date Created Conversion]])</f>
        <v>22</v>
      </c>
    </row>
    <row r="1380" spans="1:21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 s="9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1">
        <f t="shared" si="131"/>
        <v>42583.759374999994</v>
      </c>
      <c r="U1380">
        <f>_xlfn.DAYS(Table1[[#This Row],[Date Ended Conversion]],Table1[[#This Row],[Date Created Conversion]])</f>
        <v>15</v>
      </c>
    </row>
    <row r="1381" spans="1:21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 s="9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1">
        <f t="shared" si="131"/>
        <v>42160.491620370376</v>
      </c>
      <c r="U1381">
        <f>_xlfn.DAYS(Table1[[#This Row],[Date Ended Conversion]],Table1[[#This Row],[Date Created Conversion]])</f>
        <v>30</v>
      </c>
    </row>
    <row r="1382" spans="1:21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 s="9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1">
        <f t="shared" si="131"/>
        <v>42164.083333333328</v>
      </c>
      <c r="U1382">
        <f>_xlfn.DAYS(Table1[[#This Row],[Date Ended Conversion]],Table1[[#This Row],[Date Created Conversion]])</f>
        <v>23</v>
      </c>
    </row>
    <row r="1383" spans="1:21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 s="9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1">
        <f t="shared" si="131"/>
        <v>42733.214409722219</v>
      </c>
      <c r="U1383">
        <f>_xlfn.DAYS(Table1[[#This Row],[Date Ended Conversion]],Table1[[#This Row],[Date Created Conversion]])</f>
        <v>30</v>
      </c>
    </row>
    <row r="1384" spans="1:21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 s="9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1">
        <f t="shared" si="131"/>
        <v>41400.800185185188</v>
      </c>
      <c r="U1384">
        <f>_xlfn.DAYS(Table1[[#This Row],[Date Ended Conversion]],Table1[[#This Row],[Date Created Conversion]])</f>
        <v>30</v>
      </c>
    </row>
    <row r="1385" spans="1:21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 s="9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1">
        <f t="shared" si="131"/>
        <v>42727.074976851851</v>
      </c>
      <c r="U1385">
        <f>_xlfn.DAYS(Table1[[#This Row],[Date Ended Conversion]],Table1[[#This Row],[Date Created Conversion]])</f>
        <v>20</v>
      </c>
    </row>
    <row r="1386" spans="1:21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 s="9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1">
        <f t="shared" si="131"/>
        <v>42190.735208333332</v>
      </c>
      <c r="U1386">
        <f>_xlfn.DAYS(Table1[[#This Row],[Date Ended Conversion]],Table1[[#This Row],[Date Created Conversion]])</f>
        <v>30</v>
      </c>
    </row>
    <row r="1387" spans="1:21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 s="9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1">
        <f t="shared" si="131"/>
        <v>42489.507638888885</v>
      </c>
      <c r="U1387">
        <f>_xlfn.DAYS(Table1[[#This Row],[Date Ended Conversion]],Table1[[#This Row],[Date Created Conversion]])</f>
        <v>56</v>
      </c>
    </row>
    <row r="1388" spans="1:21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 s="9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1">
        <f t="shared" si="131"/>
        <v>42214.646863425922</v>
      </c>
      <c r="U1388">
        <f>_xlfn.DAYS(Table1[[#This Row],[Date Ended Conversion]],Table1[[#This Row],[Date Created Conversion]])</f>
        <v>30</v>
      </c>
    </row>
    <row r="1389" spans="1:21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 s="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1">
        <f t="shared" si="131"/>
        <v>42158.1875</v>
      </c>
      <c r="U1389">
        <f>_xlfn.DAYS(Table1[[#This Row],[Date Ended Conversion]],Table1[[#This Row],[Date Created Conversion]])</f>
        <v>32</v>
      </c>
    </row>
    <row r="1390" spans="1:21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 s="9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1">
        <f t="shared" si="131"/>
        <v>42660.676388888889</v>
      </c>
      <c r="U1390">
        <f>_xlfn.DAYS(Table1[[#This Row],[Date Ended Conversion]],Table1[[#This Row],[Date Created Conversion]])</f>
        <v>26</v>
      </c>
    </row>
    <row r="1391" spans="1:21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 s="9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1">
        <f t="shared" si="131"/>
        <v>42595.480983796297</v>
      </c>
      <c r="U1391">
        <f>_xlfn.DAYS(Table1[[#This Row],[Date Ended Conversion]],Table1[[#This Row],[Date Created Conversion]])</f>
        <v>30</v>
      </c>
    </row>
    <row r="1392" spans="1:21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 s="9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1">
        <f t="shared" si="131"/>
        <v>42121.716666666667</v>
      </c>
      <c r="U1392">
        <f>_xlfn.DAYS(Table1[[#This Row],[Date Ended Conversion]],Table1[[#This Row],[Date Created Conversion]])</f>
        <v>34</v>
      </c>
    </row>
    <row r="1393" spans="1:21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 s="9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1">
        <f t="shared" si="131"/>
        <v>42238.207638888889</v>
      </c>
      <c r="U1393">
        <f>_xlfn.DAYS(Table1[[#This Row],[Date Ended Conversion]],Table1[[#This Row],[Date Created Conversion]])</f>
        <v>45</v>
      </c>
    </row>
    <row r="1394" spans="1:21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 s="9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1">
        <f t="shared" si="131"/>
        <v>42432.154930555553</v>
      </c>
      <c r="U1394">
        <f>_xlfn.DAYS(Table1[[#This Row],[Date Ended Conversion]],Table1[[#This Row],[Date Created Conversion]])</f>
        <v>31</v>
      </c>
    </row>
    <row r="1395" spans="1:21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 s="9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1">
        <f t="shared" si="131"/>
        <v>42583.681979166664</v>
      </c>
      <c r="U1395">
        <f>_xlfn.DAYS(Table1[[#This Row],[Date Ended Conversion]],Table1[[#This Row],[Date Created Conversion]])</f>
        <v>30</v>
      </c>
    </row>
    <row r="1396" spans="1:21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 s="9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1">
        <f t="shared" si="131"/>
        <v>42795.125</v>
      </c>
      <c r="U1396">
        <f>_xlfn.DAYS(Table1[[#This Row],[Date Ended Conversion]],Table1[[#This Row],[Date Created Conversion]])</f>
        <v>43</v>
      </c>
    </row>
    <row r="1397" spans="1:21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 s="9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1">
        <f t="shared" si="131"/>
        <v>42749.90834490741</v>
      </c>
      <c r="U1397">
        <f>_xlfn.DAYS(Table1[[#This Row],[Date Ended Conversion]],Table1[[#This Row],[Date Created Conversion]])</f>
        <v>30</v>
      </c>
    </row>
    <row r="1398" spans="1:21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 s="9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1">
        <f t="shared" si="131"/>
        <v>42048.99863425926</v>
      </c>
      <c r="U1398">
        <f>_xlfn.DAYS(Table1[[#This Row],[Date Ended Conversion]],Table1[[#This Row],[Date Created Conversion]])</f>
        <v>30</v>
      </c>
    </row>
    <row r="1399" spans="1:21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 s="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1">
        <f t="shared" si="131"/>
        <v>42670.888194444444</v>
      </c>
      <c r="U1399">
        <f>_xlfn.DAYS(Table1[[#This Row],[Date Ended Conversion]],Table1[[#This Row],[Date Created Conversion]])</f>
        <v>30</v>
      </c>
    </row>
    <row r="1400" spans="1:21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 s="9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1">
        <f t="shared" si="131"/>
        <v>42556.874236111107</v>
      </c>
      <c r="U1400">
        <f>_xlfn.DAYS(Table1[[#This Row],[Date Ended Conversion]],Table1[[#This Row],[Date Created Conversion]])</f>
        <v>30</v>
      </c>
    </row>
    <row r="1401" spans="1:21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 s="9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1">
        <f t="shared" si="131"/>
        <v>41919.004317129627</v>
      </c>
      <c r="U1401">
        <f>_xlfn.DAYS(Table1[[#This Row],[Date Ended Conversion]],Table1[[#This Row],[Date Created Conversion]])</f>
        <v>30</v>
      </c>
    </row>
    <row r="1402" spans="1:21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 s="9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1">
        <f t="shared" si="131"/>
        <v>42533.229166666672</v>
      </c>
      <c r="U1402">
        <f>_xlfn.DAYS(Table1[[#This Row],[Date Ended Conversion]],Table1[[#This Row],[Date Created Conversion]])</f>
        <v>35</v>
      </c>
    </row>
    <row r="1403" spans="1:21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 s="9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1">
        <f t="shared" si="131"/>
        <v>41420.99622685185</v>
      </c>
      <c r="U1403">
        <f>_xlfn.DAYS(Table1[[#This Row],[Date Ended Conversion]],Table1[[#This Row],[Date Created Conversion]])</f>
        <v>21</v>
      </c>
    </row>
    <row r="1404" spans="1:21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 s="9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1">
        <f t="shared" si="131"/>
        <v>42125.011701388896</v>
      </c>
      <c r="U1404">
        <f>_xlfn.DAYS(Table1[[#This Row],[Date Ended Conversion]],Table1[[#This Row],[Date Created Conversion]])</f>
        <v>60</v>
      </c>
    </row>
    <row r="1405" spans="1:21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 s="9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1">
        <f t="shared" si="131"/>
        <v>41481.062905092593</v>
      </c>
      <c r="U1405">
        <f>_xlfn.DAYS(Table1[[#This Row],[Date Ended Conversion]],Table1[[#This Row],[Date Created Conversion]])</f>
        <v>30</v>
      </c>
    </row>
    <row r="1406" spans="1:21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 s="9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1">
        <f t="shared" si="131"/>
        <v>42057.510243055556</v>
      </c>
      <c r="U1406">
        <f>_xlfn.DAYS(Table1[[#This Row],[Date Ended Conversion]],Table1[[#This Row],[Date Created Conversion]])</f>
        <v>25</v>
      </c>
    </row>
    <row r="1407" spans="1:21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 s="9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1">
        <f t="shared" si="131"/>
        <v>41971.722233796296</v>
      </c>
      <c r="U1407">
        <f>_xlfn.DAYS(Table1[[#This Row],[Date Ended Conversion]],Table1[[#This Row],[Date Created Conversion]])</f>
        <v>30</v>
      </c>
    </row>
    <row r="1408" spans="1:21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 s="9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1">
        <f t="shared" si="131"/>
        <v>42350.416666666672</v>
      </c>
      <c r="U1408">
        <f>_xlfn.DAYS(Table1[[#This Row],[Date Ended Conversion]],Table1[[#This Row],[Date Created Conversion]])</f>
        <v>53</v>
      </c>
    </row>
    <row r="1409" spans="1:21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 s="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1">
        <f t="shared" si="131"/>
        <v>41863.536782407406</v>
      </c>
      <c r="U1409">
        <f>_xlfn.DAYS(Table1[[#This Row],[Date Ended Conversion]],Table1[[#This Row],[Date Created Conversion]])</f>
        <v>25</v>
      </c>
    </row>
    <row r="1410" spans="1:21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 s="9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1">
        <f t="shared" si="131"/>
        <v>42321.913842592592</v>
      </c>
      <c r="U1410">
        <f>_xlfn.DAYS(Table1[[#This Row],[Date Ended Conversion]],Table1[[#This Row],[Date Created Conversion]])</f>
        <v>30</v>
      </c>
    </row>
    <row r="1411" spans="1:21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 s="9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7">
        <f t="shared" ref="P1411:P1474" si="133">IF(L1411&lt;&gt;0,E1411/L1411,0)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3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  <c r="U1411">
        <f>_xlfn.DAYS(Table1[[#This Row],[Date Ended Conversion]],Table1[[#This Row],[Date Created Conversion]])</f>
        <v>60</v>
      </c>
    </row>
    <row r="1412" spans="1:21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 s="9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1">
        <f t="shared" si="137"/>
        <v>42524.318518518514</v>
      </c>
      <c r="U1412">
        <f>_xlfn.DAYS(Table1[[#This Row],[Date Ended Conversion]],Table1[[#This Row],[Date Created Conversion]])</f>
        <v>45</v>
      </c>
    </row>
    <row r="1413" spans="1:21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 s="9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1">
        <f t="shared" si="137"/>
        <v>42041.059027777781</v>
      </c>
      <c r="U1413">
        <f>_xlfn.DAYS(Table1[[#This Row],[Date Ended Conversion]],Table1[[#This Row],[Date Created Conversion]])</f>
        <v>28</v>
      </c>
    </row>
    <row r="1414" spans="1:21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 s="9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1">
        <f t="shared" si="137"/>
        <v>41977.063645833332</v>
      </c>
      <c r="U1414">
        <f>_xlfn.DAYS(Table1[[#This Row],[Date Ended Conversion]],Table1[[#This Row],[Date Created Conversion]])</f>
        <v>30</v>
      </c>
    </row>
    <row r="1415" spans="1:21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 s="9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1">
        <f t="shared" si="137"/>
        <v>42420.437152777777</v>
      </c>
      <c r="U1415">
        <f>_xlfn.DAYS(Table1[[#This Row],[Date Ended Conversion]],Table1[[#This Row],[Date Created Conversion]])</f>
        <v>60</v>
      </c>
    </row>
    <row r="1416" spans="1:21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 s="9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1">
        <f t="shared" si="137"/>
        <v>42738.25309027778</v>
      </c>
      <c r="U1416">
        <f>_xlfn.DAYS(Table1[[#This Row],[Date Ended Conversion]],Table1[[#This Row],[Date Created Conversion]])</f>
        <v>30</v>
      </c>
    </row>
    <row r="1417" spans="1:21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 s="9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1">
        <f t="shared" si="137"/>
        <v>42232.675821759258</v>
      </c>
      <c r="U1417">
        <f>_xlfn.DAYS(Table1[[#This Row],[Date Ended Conversion]],Table1[[#This Row],[Date Created Conversion]])</f>
        <v>40</v>
      </c>
    </row>
    <row r="1418" spans="1:21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 s="9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1">
        <f t="shared" si="137"/>
        <v>42329.967812499999</v>
      </c>
      <c r="U1418">
        <f>_xlfn.DAYS(Table1[[#This Row],[Date Ended Conversion]],Table1[[#This Row],[Date Created Conversion]])</f>
        <v>30</v>
      </c>
    </row>
    <row r="1419" spans="1:21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 s="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1">
        <f t="shared" si="137"/>
        <v>42262.465972222228</v>
      </c>
      <c r="U1419">
        <f>_xlfn.DAYS(Table1[[#This Row],[Date Ended Conversion]],Table1[[#This Row],[Date Created Conversion]])</f>
        <v>30</v>
      </c>
    </row>
    <row r="1420" spans="1:21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 s="9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1">
        <f t="shared" si="137"/>
        <v>42425.456412037034</v>
      </c>
      <c r="U1420">
        <f>_xlfn.DAYS(Table1[[#This Row],[Date Ended Conversion]],Table1[[#This Row],[Date Created Conversion]])</f>
        <v>30</v>
      </c>
    </row>
    <row r="1421" spans="1:21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 s="9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1">
        <f t="shared" si="137"/>
        <v>42652.456238425926</v>
      </c>
      <c r="U1421">
        <f>_xlfn.DAYS(Table1[[#This Row],[Date Ended Conversion]],Table1[[#This Row],[Date Created Conversion]])</f>
        <v>30</v>
      </c>
    </row>
    <row r="1422" spans="1:21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 s="9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1">
        <f t="shared" si="137"/>
        <v>42549.667662037042</v>
      </c>
      <c r="U1422">
        <f>_xlfn.DAYS(Table1[[#This Row],[Date Ended Conversion]],Table1[[#This Row],[Date Created Conversion]])</f>
        <v>25</v>
      </c>
    </row>
    <row r="1423" spans="1:21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 s="9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1">
        <f t="shared" si="137"/>
        <v>42043.915613425925</v>
      </c>
      <c r="U1423">
        <f>_xlfn.DAYS(Table1[[#This Row],[Date Ended Conversion]],Table1[[#This Row],[Date Created Conversion]])</f>
        <v>30</v>
      </c>
    </row>
    <row r="1424" spans="1:21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 s="9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1">
        <f t="shared" si="137"/>
        <v>42634.239629629628</v>
      </c>
      <c r="U1424">
        <f>_xlfn.DAYS(Table1[[#This Row],[Date Ended Conversion]],Table1[[#This Row],[Date Created Conversion]])</f>
        <v>30</v>
      </c>
    </row>
    <row r="1425" spans="1:21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 s="9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1">
        <f t="shared" si="137"/>
        <v>42370.360312500001</v>
      </c>
      <c r="U1425">
        <f>_xlfn.DAYS(Table1[[#This Row],[Date Ended Conversion]],Table1[[#This Row],[Date Created Conversion]])</f>
        <v>30</v>
      </c>
    </row>
    <row r="1426" spans="1:21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 s="9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1">
        <f t="shared" si="137"/>
        <v>42689.759282407409</v>
      </c>
      <c r="U1426">
        <f>_xlfn.DAYS(Table1[[#This Row],[Date Ended Conversion]],Table1[[#This Row],[Date Created Conversion]])</f>
        <v>13</v>
      </c>
    </row>
    <row r="1427" spans="1:21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 s="9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1">
        <f t="shared" si="137"/>
        <v>42123.131469907406</v>
      </c>
      <c r="U1427">
        <f>_xlfn.DAYS(Table1[[#This Row],[Date Ended Conversion]],Table1[[#This Row],[Date Created Conversion]])</f>
        <v>30</v>
      </c>
    </row>
    <row r="1428" spans="1:21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 s="9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1">
        <f t="shared" si="137"/>
        <v>42240.390277777777</v>
      </c>
      <c r="U1428">
        <f>_xlfn.DAYS(Table1[[#This Row],[Date Ended Conversion]],Table1[[#This Row],[Date Created Conversion]])</f>
        <v>60</v>
      </c>
    </row>
    <row r="1429" spans="1:21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 s="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1">
        <f t="shared" si="137"/>
        <v>42631.851678240739</v>
      </c>
      <c r="U1429">
        <f>_xlfn.DAYS(Table1[[#This Row],[Date Ended Conversion]],Table1[[#This Row],[Date Created Conversion]])</f>
        <v>30</v>
      </c>
    </row>
    <row r="1430" spans="1:21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 s="9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1">
        <f t="shared" si="137"/>
        <v>42462.338159722218</v>
      </c>
      <c r="U1430">
        <f>_xlfn.DAYS(Table1[[#This Row],[Date Ended Conversion]],Table1[[#This Row],[Date Created Conversion]])</f>
        <v>30</v>
      </c>
    </row>
    <row r="1431" spans="1:21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 s="9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1">
        <f t="shared" si="137"/>
        <v>42104.060671296291</v>
      </c>
      <c r="U1431">
        <f>_xlfn.DAYS(Table1[[#This Row],[Date Ended Conversion]],Table1[[#This Row],[Date Created Conversion]])</f>
        <v>30</v>
      </c>
    </row>
    <row r="1432" spans="1:21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 s="9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1">
        <f t="shared" si="137"/>
        <v>41992.813518518517</v>
      </c>
      <c r="U1432">
        <f>_xlfn.DAYS(Table1[[#This Row],[Date Ended Conversion]],Table1[[#This Row],[Date Created Conversion]])</f>
        <v>31</v>
      </c>
    </row>
    <row r="1433" spans="1:21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 s="9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1">
        <f t="shared" si="137"/>
        <v>42334.252500000002</v>
      </c>
      <c r="U1433">
        <f>_xlfn.DAYS(Table1[[#This Row],[Date Ended Conversion]],Table1[[#This Row],[Date Created Conversion]])</f>
        <v>30</v>
      </c>
    </row>
    <row r="1434" spans="1:21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 s="9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1">
        <f t="shared" si="137"/>
        <v>42205.780416666668</v>
      </c>
      <c r="U1434">
        <f>_xlfn.DAYS(Table1[[#This Row],[Date Ended Conversion]],Table1[[#This Row],[Date Created Conversion]])</f>
        <v>30</v>
      </c>
    </row>
    <row r="1435" spans="1:21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 s="9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1">
        <f t="shared" si="137"/>
        <v>42714.458333333328</v>
      </c>
      <c r="U1435">
        <f>_xlfn.DAYS(Table1[[#This Row],[Date Ended Conversion]],Table1[[#This Row],[Date Created Conversion]])</f>
        <v>41</v>
      </c>
    </row>
    <row r="1436" spans="1:21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 s="9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1">
        <f t="shared" si="137"/>
        <v>42163.625</v>
      </c>
      <c r="U1436">
        <f>_xlfn.DAYS(Table1[[#This Row],[Date Ended Conversion]],Table1[[#This Row],[Date Created Conversion]])</f>
        <v>21</v>
      </c>
    </row>
    <row r="1437" spans="1:21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 s="9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1">
        <f t="shared" si="137"/>
        <v>42288.780324074076</v>
      </c>
      <c r="U1437">
        <f>_xlfn.DAYS(Table1[[#This Row],[Date Ended Conversion]],Table1[[#This Row],[Date Created Conversion]])</f>
        <v>30</v>
      </c>
    </row>
    <row r="1438" spans="1:21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 s="9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1">
        <f t="shared" si="137"/>
        <v>42421.35019675926</v>
      </c>
      <c r="U1438">
        <f>_xlfn.DAYS(Table1[[#This Row],[Date Ended Conversion]],Table1[[#This Row],[Date Created Conversion]])</f>
        <v>30</v>
      </c>
    </row>
    <row r="1439" spans="1:21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 s="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1">
        <f t="shared" si="137"/>
        <v>41833.207638888889</v>
      </c>
      <c r="U1439">
        <f>_xlfn.DAYS(Table1[[#This Row],[Date Ended Conversion]],Table1[[#This Row],[Date Created Conversion]])</f>
        <v>37</v>
      </c>
    </row>
    <row r="1440" spans="1:21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 s="9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1">
        <f t="shared" si="137"/>
        <v>42487.579861111109</v>
      </c>
      <c r="U1440">
        <f>_xlfn.DAYS(Table1[[#This Row],[Date Ended Conversion]],Table1[[#This Row],[Date Created Conversion]])</f>
        <v>30</v>
      </c>
    </row>
    <row r="1441" spans="1:21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 s="9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1">
        <f t="shared" si="137"/>
        <v>42070.829872685179</v>
      </c>
      <c r="U1441">
        <f>_xlfn.DAYS(Table1[[#This Row],[Date Ended Conversion]],Table1[[#This Row],[Date Created Conversion]])</f>
        <v>30</v>
      </c>
    </row>
    <row r="1442" spans="1:21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 s="9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1">
        <f t="shared" si="137"/>
        <v>42516.748414351852</v>
      </c>
      <c r="U1442">
        <f>_xlfn.DAYS(Table1[[#This Row],[Date Ended Conversion]],Table1[[#This Row],[Date Created Conversion]])</f>
        <v>30</v>
      </c>
    </row>
    <row r="1443" spans="1:21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 s="9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1">
        <f t="shared" si="137"/>
        <v>42258.765844907408</v>
      </c>
      <c r="U1443">
        <f>_xlfn.DAYS(Table1[[#This Row],[Date Ended Conversion]],Table1[[#This Row],[Date Created Conversion]])</f>
        <v>60</v>
      </c>
    </row>
    <row r="1444" spans="1:21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 s="9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1">
        <f t="shared" si="137"/>
        <v>42515.64534722222</v>
      </c>
      <c r="U1444">
        <f>_xlfn.DAYS(Table1[[#This Row],[Date Ended Conversion]],Table1[[#This Row],[Date Created Conversion]])</f>
        <v>30</v>
      </c>
    </row>
    <row r="1445" spans="1:21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 s="9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1">
        <f t="shared" si="137"/>
        <v>42737.926030092596</v>
      </c>
      <c r="U1445">
        <f>_xlfn.DAYS(Table1[[#This Row],[Date Ended Conversion]],Table1[[#This Row],[Date Created Conversion]])</f>
        <v>30</v>
      </c>
    </row>
    <row r="1446" spans="1:21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 s="9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1">
        <f t="shared" si="137"/>
        <v>42259.873402777783</v>
      </c>
      <c r="U1446">
        <f>_xlfn.DAYS(Table1[[#This Row],[Date Ended Conversion]],Table1[[#This Row],[Date Created Conversion]])</f>
        <v>60</v>
      </c>
    </row>
    <row r="1447" spans="1:21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 s="9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1">
        <f t="shared" si="137"/>
        <v>42169.542303240742</v>
      </c>
      <c r="U1447">
        <f>_xlfn.DAYS(Table1[[#This Row],[Date Ended Conversion]],Table1[[#This Row],[Date Created Conversion]])</f>
        <v>30</v>
      </c>
    </row>
    <row r="1448" spans="1:21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 s="9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1">
        <f t="shared" si="137"/>
        <v>42481.447662037041</v>
      </c>
      <c r="U1448">
        <f>_xlfn.DAYS(Table1[[#This Row],[Date Ended Conversion]],Table1[[#This Row],[Date Created Conversion]])</f>
        <v>20</v>
      </c>
    </row>
    <row r="1449" spans="1:21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 s="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1">
        <f t="shared" si="137"/>
        <v>42559.730717592596</v>
      </c>
      <c r="U1449">
        <f>_xlfn.DAYS(Table1[[#This Row],[Date Ended Conversion]],Table1[[#This Row],[Date Created Conversion]])</f>
        <v>30</v>
      </c>
    </row>
    <row r="1450" spans="1:21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 s="9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1">
        <f t="shared" si="137"/>
        <v>42146.225694444445</v>
      </c>
      <c r="U1450">
        <f>_xlfn.DAYS(Table1[[#This Row],[Date Ended Conversion]],Table1[[#This Row],[Date Created Conversion]])</f>
        <v>31</v>
      </c>
    </row>
    <row r="1451" spans="1:21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 s="9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1">
        <f t="shared" si="137"/>
        <v>42134.811400462961</v>
      </c>
      <c r="U1451">
        <f>_xlfn.DAYS(Table1[[#This Row],[Date Ended Conversion]],Table1[[#This Row],[Date Created Conversion]])</f>
        <v>48</v>
      </c>
    </row>
    <row r="1452" spans="1:21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 s="9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1">
        <f t="shared" si="137"/>
        <v>42420.171261574069</v>
      </c>
      <c r="U1452">
        <f>_xlfn.DAYS(Table1[[#This Row],[Date Ended Conversion]],Table1[[#This Row],[Date Created Conversion]])</f>
        <v>30</v>
      </c>
    </row>
    <row r="1453" spans="1:21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 s="9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1">
        <f t="shared" si="137"/>
        <v>41962.00068287037</v>
      </c>
      <c r="U1453">
        <f>_xlfn.DAYS(Table1[[#This Row],[Date Ended Conversion]],Table1[[#This Row],[Date Created Conversion]])</f>
        <v>31</v>
      </c>
    </row>
    <row r="1454" spans="1:21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 s="9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1">
        <f t="shared" si="137"/>
        <v>41848.703275462962</v>
      </c>
      <c r="U1454">
        <f>_xlfn.DAYS(Table1[[#This Row],[Date Ended Conversion]],Table1[[#This Row],[Date Created Conversion]])</f>
        <v>30</v>
      </c>
    </row>
    <row r="1455" spans="1:21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 s="9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1">
        <f t="shared" si="137"/>
        <v>42840.654479166667</v>
      </c>
      <c r="U1455">
        <f>_xlfn.DAYS(Table1[[#This Row],[Date Ended Conversion]],Table1[[#This Row],[Date Created Conversion]])</f>
        <v>45</v>
      </c>
    </row>
    <row r="1456" spans="1:21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 s="9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1">
        <f t="shared" si="137"/>
        <v>42484.915972222225</v>
      </c>
      <c r="U1456">
        <f>_xlfn.DAYS(Table1[[#This Row],[Date Ended Conversion]],Table1[[#This Row],[Date Created Conversion]])</f>
        <v>21</v>
      </c>
    </row>
    <row r="1457" spans="1:21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 s="9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1">
        <f t="shared" si="137"/>
        <v>41887.568749999999</v>
      </c>
      <c r="U1457">
        <f>_xlfn.DAYS(Table1[[#This Row],[Date Ended Conversion]],Table1[[#This Row],[Date Created Conversion]])</f>
        <v>55</v>
      </c>
    </row>
    <row r="1458" spans="1:21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 s="9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1">
        <f t="shared" si="137"/>
        <v>42738.668576388889</v>
      </c>
      <c r="U1458">
        <f>_xlfn.DAYS(Table1[[#This Row],[Date Ended Conversion]],Table1[[#This Row],[Date Created Conversion]])</f>
        <v>30</v>
      </c>
    </row>
    <row r="1459" spans="1:21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 s="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1">
        <f t="shared" si="137"/>
        <v>42319.938009259262</v>
      </c>
      <c r="U1459">
        <f>_xlfn.DAYS(Table1[[#This Row],[Date Ended Conversion]],Table1[[#This Row],[Date Created Conversion]])</f>
        <v>30</v>
      </c>
    </row>
    <row r="1460" spans="1:21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 s="9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1">
        <f t="shared" si="137"/>
        <v>41862.166666666664</v>
      </c>
      <c r="U1460">
        <f>_xlfn.DAYS(Table1[[#This Row],[Date Ended Conversion]],Table1[[#This Row],[Date Created Conversion]])</f>
        <v>31</v>
      </c>
    </row>
    <row r="1461" spans="1:21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 s="9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1">
        <f t="shared" si="137"/>
        <v>42340.725694444445</v>
      </c>
      <c r="U1461">
        <f>_xlfn.DAYS(Table1[[#This Row],[Date Ended Conversion]],Table1[[#This Row],[Date Created Conversion]])</f>
        <v>28</v>
      </c>
    </row>
    <row r="1462" spans="1:21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 s="9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1">
        <f t="shared" si="137"/>
        <v>41973.989583333328</v>
      </c>
      <c r="U1462">
        <f>_xlfn.DAYS(Table1[[#This Row],[Date Ended Conversion]],Table1[[#This Row],[Date Created Conversion]])</f>
        <v>58</v>
      </c>
    </row>
    <row r="1463" spans="1:21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 s="9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1">
        <f t="shared" si="137"/>
        <v>41933</v>
      </c>
      <c r="U1463">
        <f>_xlfn.DAYS(Table1[[#This Row],[Date Ended Conversion]],Table1[[#This Row],[Date Created Conversion]])</f>
        <v>34</v>
      </c>
    </row>
    <row r="1464" spans="1:21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 s="9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1">
        <f t="shared" si="137"/>
        <v>41374.662858796299</v>
      </c>
      <c r="U1464">
        <f>_xlfn.DAYS(Table1[[#This Row],[Date Ended Conversion]],Table1[[#This Row],[Date Created Conversion]])</f>
        <v>30</v>
      </c>
    </row>
    <row r="1465" spans="1:21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 s="9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1">
        <f t="shared" si="137"/>
        <v>41371.869652777779</v>
      </c>
      <c r="U1465">
        <f>_xlfn.DAYS(Table1[[#This Row],[Date Ended Conversion]],Table1[[#This Row],[Date Created Conversion]])</f>
        <v>45</v>
      </c>
    </row>
    <row r="1466" spans="1:21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 s="9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1">
        <f t="shared" si="137"/>
        <v>41321.661550925928</v>
      </c>
      <c r="U1466">
        <f>_xlfn.DAYS(Table1[[#This Row],[Date Ended Conversion]],Table1[[#This Row],[Date Created Conversion]])</f>
        <v>30</v>
      </c>
    </row>
    <row r="1467" spans="1:21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 s="9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1">
        <f t="shared" si="137"/>
        <v>40990.125</v>
      </c>
      <c r="U1467">
        <f>_xlfn.DAYS(Table1[[#This Row],[Date Ended Conversion]],Table1[[#This Row],[Date Created Conversion]])</f>
        <v>31</v>
      </c>
    </row>
    <row r="1468" spans="1:21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 s="9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1">
        <f t="shared" si="137"/>
        <v>42381.208333333328</v>
      </c>
      <c r="U1468">
        <f>_xlfn.DAYS(Table1[[#This Row],[Date Ended Conversion]],Table1[[#This Row],[Date Created Conversion]])</f>
        <v>41</v>
      </c>
    </row>
    <row r="1469" spans="1:21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 s="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1">
        <f t="shared" si="137"/>
        <v>40993.760243055556</v>
      </c>
      <c r="U1469">
        <f>_xlfn.DAYS(Table1[[#This Row],[Date Ended Conversion]],Table1[[#This Row],[Date Created Conversion]])</f>
        <v>60</v>
      </c>
    </row>
    <row r="1470" spans="1:21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 s="9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1">
        <f t="shared" si="137"/>
        <v>40706.014456018522</v>
      </c>
      <c r="U1470">
        <f>_xlfn.DAYS(Table1[[#This Row],[Date Ended Conversion]],Table1[[#This Row],[Date Created Conversion]])</f>
        <v>60</v>
      </c>
    </row>
    <row r="1471" spans="1:21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 s="9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1">
        <f t="shared" si="137"/>
        <v>41320.598483796297</v>
      </c>
      <c r="U1471">
        <f>_xlfn.DAYS(Table1[[#This Row],[Date Ended Conversion]],Table1[[#This Row],[Date Created Conversion]])</f>
        <v>30</v>
      </c>
    </row>
    <row r="1472" spans="1:21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 s="9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1">
        <f t="shared" si="137"/>
        <v>41271.827118055553</v>
      </c>
      <c r="U1472">
        <f>_xlfn.DAYS(Table1[[#This Row],[Date Ended Conversion]],Table1[[#This Row],[Date Created Conversion]])</f>
        <v>21</v>
      </c>
    </row>
    <row r="1473" spans="1:21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 s="9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1">
        <f t="shared" si="137"/>
        <v>42103.957569444443</v>
      </c>
      <c r="U1473">
        <f>_xlfn.DAYS(Table1[[#This Row],[Date Ended Conversion]],Table1[[#This Row],[Date Created Conversion]])</f>
        <v>30</v>
      </c>
    </row>
    <row r="1474" spans="1:21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 s="9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1">
        <f t="shared" si="137"/>
        <v>41563.542858796296</v>
      </c>
      <c r="U1474">
        <f>_xlfn.DAYS(Table1[[#This Row],[Date Ended Conversion]],Table1[[#This Row],[Date Created Conversion]])</f>
        <v>30</v>
      </c>
    </row>
    <row r="1475" spans="1:21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 s="9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7">
        <f t="shared" ref="P1475:P1538" si="139">IF(L1475&lt;&gt;0,E1475/L1475,0)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3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  <c r="U1475">
        <f>_xlfn.DAYS(Table1[[#This Row],[Date Ended Conversion]],Table1[[#This Row],[Date Created Conversion]])</f>
        <v>30</v>
      </c>
    </row>
    <row r="1476" spans="1:21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 s="9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1">
        <f t="shared" si="143"/>
        <v>41530.727916666663</v>
      </c>
      <c r="U1476">
        <f>_xlfn.DAYS(Table1[[#This Row],[Date Ended Conversion]],Table1[[#This Row],[Date Created Conversion]])</f>
        <v>30</v>
      </c>
    </row>
    <row r="1477" spans="1:21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 s="9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1">
        <f t="shared" si="143"/>
        <v>41993.207638888889</v>
      </c>
      <c r="U1477">
        <f>_xlfn.DAYS(Table1[[#This Row],[Date Ended Conversion]],Table1[[#This Row],[Date Created Conversion]])</f>
        <v>33</v>
      </c>
    </row>
    <row r="1478" spans="1:21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 s="9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1">
        <f t="shared" si="143"/>
        <v>40796.041921296295</v>
      </c>
      <c r="U1478">
        <f>_xlfn.DAYS(Table1[[#This Row],[Date Ended Conversion]],Table1[[#This Row],[Date Created Conversion]])</f>
        <v>30</v>
      </c>
    </row>
    <row r="1479" spans="1:21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 s="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1">
        <f t="shared" si="143"/>
        <v>40900.125</v>
      </c>
      <c r="U1479">
        <f>_xlfn.DAYS(Table1[[#This Row],[Date Ended Conversion]],Table1[[#This Row],[Date Created Conversion]])</f>
        <v>60</v>
      </c>
    </row>
    <row r="1480" spans="1:21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 s="9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1">
        <f t="shared" si="143"/>
        <v>41408.871678240743</v>
      </c>
      <c r="U1480">
        <f>_xlfn.DAYS(Table1[[#This Row],[Date Ended Conversion]],Table1[[#This Row],[Date Created Conversion]])</f>
        <v>14</v>
      </c>
    </row>
    <row r="1481" spans="1:21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 s="9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1">
        <f t="shared" si="143"/>
        <v>41769.165972222225</v>
      </c>
      <c r="U1481">
        <f>_xlfn.DAYS(Table1[[#This Row],[Date Ended Conversion]],Table1[[#This Row],[Date Created Conversion]])</f>
        <v>15</v>
      </c>
    </row>
    <row r="1482" spans="1:21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 s="9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1">
        <f t="shared" si="143"/>
        <v>41481.708333333336</v>
      </c>
      <c r="U1482">
        <f>_xlfn.DAYS(Table1[[#This Row],[Date Ended Conversion]],Table1[[#This Row],[Date Created Conversion]])</f>
        <v>17</v>
      </c>
    </row>
    <row r="1483" spans="1:21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 s="9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1">
        <f t="shared" si="143"/>
        <v>41580.922974537039</v>
      </c>
      <c r="U1483">
        <f>_xlfn.DAYS(Table1[[#This Row],[Date Ended Conversion]],Table1[[#This Row],[Date Created Conversion]])</f>
        <v>30</v>
      </c>
    </row>
    <row r="1484" spans="1:21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 s="9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1">
        <f t="shared" si="143"/>
        <v>41159.32708333333</v>
      </c>
      <c r="U1484">
        <f>_xlfn.DAYS(Table1[[#This Row],[Date Ended Conversion]],Table1[[#This Row],[Date Created Conversion]])</f>
        <v>23</v>
      </c>
    </row>
    <row r="1485" spans="1:21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 s="9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1">
        <f t="shared" si="143"/>
        <v>42573.192997685182</v>
      </c>
      <c r="U1485">
        <f>_xlfn.DAYS(Table1[[#This Row],[Date Ended Conversion]],Table1[[#This Row],[Date Created Conversion]])</f>
        <v>25</v>
      </c>
    </row>
    <row r="1486" spans="1:21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 s="9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1">
        <f t="shared" si="143"/>
        <v>41111.618750000001</v>
      </c>
      <c r="U1486">
        <f>_xlfn.DAYS(Table1[[#This Row],[Date Ended Conversion]],Table1[[#This Row],[Date Created Conversion]])</f>
        <v>58</v>
      </c>
    </row>
    <row r="1487" spans="1:21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 s="9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1">
        <f t="shared" si="143"/>
        <v>42175.795983796299</v>
      </c>
      <c r="U1487">
        <f>_xlfn.DAYS(Table1[[#This Row],[Date Ended Conversion]],Table1[[#This Row],[Date Created Conversion]])</f>
        <v>45</v>
      </c>
    </row>
    <row r="1488" spans="1:21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 s="9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1">
        <f t="shared" si="143"/>
        <v>42062.168530092589</v>
      </c>
      <c r="U1488">
        <f>_xlfn.DAYS(Table1[[#This Row],[Date Ended Conversion]],Table1[[#This Row],[Date Created Conversion]])</f>
        <v>30</v>
      </c>
    </row>
    <row r="1489" spans="1:21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 s="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1">
        <f t="shared" si="143"/>
        <v>42584.917488425926</v>
      </c>
      <c r="U1489">
        <f>_xlfn.DAYS(Table1[[#This Row],[Date Ended Conversion]],Table1[[#This Row],[Date Created Conversion]])</f>
        <v>30</v>
      </c>
    </row>
    <row r="1490" spans="1:21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 s="9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1">
        <f t="shared" si="143"/>
        <v>41644.563194444447</v>
      </c>
      <c r="U1490">
        <f>_xlfn.DAYS(Table1[[#This Row],[Date Ended Conversion]],Table1[[#This Row],[Date Created Conversion]])</f>
        <v>30</v>
      </c>
    </row>
    <row r="1491" spans="1:21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 s="9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1">
        <f t="shared" si="143"/>
        <v>41228.653379629628</v>
      </c>
      <c r="U1491">
        <f>_xlfn.DAYS(Table1[[#This Row],[Date Ended Conversion]],Table1[[#This Row],[Date Created Conversion]])</f>
        <v>30</v>
      </c>
    </row>
    <row r="1492" spans="1:21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 s="9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1">
        <f t="shared" si="143"/>
        <v>41549.561041666668</v>
      </c>
      <c r="U1492">
        <f>_xlfn.DAYS(Table1[[#This Row],[Date Ended Conversion]],Table1[[#This Row],[Date Created Conversion]])</f>
        <v>29</v>
      </c>
    </row>
    <row r="1493" spans="1:21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 s="9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1">
        <f t="shared" si="143"/>
        <v>42050.651388888888</v>
      </c>
      <c r="U1493">
        <f>_xlfn.DAYS(Table1[[#This Row],[Date Ended Conversion]],Table1[[#This Row],[Date Created Conversion]])</f>
        <v>59</v>
      </c>
    </row>
    <row r="1494" spans="1:21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 s="9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1">
        <f t="shared" si="143"/>
        <v>40712.884791666671</v>
      </c>
      <c r="U1494">
        <f>_xlfn.DAYS(Table1[[#This Row],[Date Ended Conversion]],Table1[[#This Row],[Date Created Conversion]])</f>
        <v>30</v>
      </c>
    </row>
    <row r="1495" spans="1:21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 s="9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1">
        <f t="shared" si="143"/>
        <v>41441.866608796299</v>
      </c>
      <c r="U1495">
        <f>_xlfn.DAYS(Table1[[#This Row],[Date Ended Conversion]],Table1[[#This Row],[Date Created Conversion]])</f>
        <v>30</v>
      </c>
    </row>
    <row r="1496" spans="1:21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 s="9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1">
        <f t="shared" si="143"/>
        <v>42097.651388888888</v>
      </c>
      <c r="U1496">
        <f>_xlfn.DAYS(Table1[[#This Row],[Date Ended Conversion]],Table1[[#This Row],[Date Created Conversion]])</f>
        <v>30</v>
      </c>
    </row>
    <row r="1497" spans="1:21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 s="9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1">
        <f t="shared" si="143"/>
        <v>40782.789710648147</v>
      </c>
      <c r="U1497">
        <f>_xlfn.DAYS(Table1[[#This Row],[Date Ended Conversion]],Table1[[#This Row],[Date Created Conversion]])</f>
        <v>30</v>
      </c>
    </row>
    <row r="1498" spans="1:21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 s="9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1">
        <f t="shared" si="143"/>
        <v>41898.475219907406</v>
      </c>
      <c r="U1498">
        <f>_xlfn.DAYS(Table1[[#This Row],[Date Ended Conversion]],Table1[[#This Row],[Date Created Conversion]])</f>
        <v>60</v>
      </c>
    </row>
    <row r="1499" spans="1:21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 s="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1">
        <f t="shared" si="143"/>
        <v>41486.821527777778</v>
      </c>
      <c r="U1499">
        <f>_xlfn.DAYS(Table1[[#This Row],[Date Ended Conversion]],Table1[[#This Row],[Date Created Conversion]])</f>
        <v>42</v>
      </c>
    </row>
    <row r="1500" spans="1:21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 s="9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1">
        <f t="shared" si="143"/>
        <v>41885.983541666668</v>
      </c>
      <c r="U1500">
        <f>_xlfn.DAYS(Table1[[#This Row],[Date Ended Conversion]],Table1[[#This Row],[Date Created Conversion]])</f>
        <v>45</v>
      </c>
    </row>
    <row r="1501" spans="1:21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 s="9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1">
        <f t="shared" si="143"/>
        <v>42587.007326388892</v>
      </c>
      <c r="U1501">
        <f>_xlfn.DAYS(Table1[[#This Row],[Date Ended Conversion]],Table1[[#This Row],[Date Created Conversion]])</f>
        <v>60</v>
      </c>
    </row>
    <row r="1502" spans="1:21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 s="9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1">
        <f t="shared" si="143"/>
        <v>41395.904594907406</v>
      </c>
      <c r="U1502">
        <f>_xlfn.DAYS(Table1[[#This Row],[Date Ended Conversion]],Table1[[#This Row],[Date Created Conversion]])</f>
        <v>30</v>
      </c>
    </row>
    <row r="1503" spans="1:21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 s="9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1">
        <f t="shared" si="143"/>
        <v>42193.583599537036</v>
      </c>
      <c r="U1503">
        <f>_xlfn.DAYS(Table1[[#This Row],[Date Ended Conversion]],Table1[[#This Row],[Date Created Conversion]])</f>
        <v>30</v>
      </c>
    </row>
    <row r="1504" spans="1:21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 s="9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1">
        <f t="shared" si="143"/>
        <v>42454.916666666672</v>
      </c>
      <c r="U1504">
        <f>_xlfn.DAYS(Table1[[#This Row],[Date Ended Conversion]],Table1[[#This Row],[Date Created Conversion]])</f>
        <v>28</v>
      </c>
    </row>
    <row r="1505" spans="1:21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 s="9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1">
        <f t="shared" si="143"/>
        <v>42666.347233796296</v>
      </c>
      <c r="U1505">
        <f>_xlfn.DAYS(Table1[[#This Row],[Date Ended Conversion]],Table1[[#This Row],[Date Created Conversion]])</f>
        <v>60</v>
      </c>
    </row>
    <row r="1506" spans="1:21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 s="9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1">
        <f t="shared" si="143"/>
        <v>41800.356249999997</v>
      </c>
      <c r="U1506">
        <f>_xlfn.DAYS(Table1[[#This Row],[Date Ended Conversion]],Table1[[#This Row],[Date Created Conversion]])</f>
        <v>28</v>
      </c>
    </row>
    <row r="1507" spans="1:21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 s="9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1">
        <f t="shared" si="143"/>
        <v>42451.834027777775</v>
      </c>
      <c r="U1507">
        <f>_xlfn.DAYS(Table1[[#This Row],[Date Ended Conversion]],Table1[[#This Row],[Date Created Conversion]])</f>
        <v>37</v>
      </c>
    </row>
    <row r="1508" spans="1:21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 s="9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1">
        <f t="shared" si="143"/>
        <v>41844.785925925928</v>
      </c>
      <c r="U1508">
        <f>_xlfn.DAYS(Table1[[#This Row],[Date Ended Conversion]],Table1[[#This Row],[Date Created Conversion]])</f>
        <v>30</v>
      </c>
    </row>
    <row r="1509" spans="1:21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 s="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1">
        <f t="shared" si="143"/>
        <v>40313.340277777781</v>
      </c>
      <c r="U1509">
        <f>_xlfn.DAYS(Table1[[#This Row],[Date Ended Conversion]],Table1[[#This Row],[Date Created Conversion]])</f>
        <v>59</v>
      </c>
    </row>
    <row r="1510" spans="1:21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 s="9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1">
        <f t="shared" si="143"/>
        <v>41817.614363425928</v>
      </c>
      <c r="U1510">
        <f>_xlfn.DAYS(Table1[[#This Row],[Date Ended Conversion]],Table1[[#This Row],[Date Created Conversion]])</f>
        <v>31</v>
      </c>
    </row>
    <row r="1511" spans="1:21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 s="9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1">
        <f t="shared" si="143"/>
        <v>42780.957638888889</v>
      </c>
      <c r="U1511">
        <f>_xlfn.DAYS(Table1[[#This Row],[Date Ended Conversion]],Table1[[#This Row],[Date Created Conversion]])</f>
        <v>29</v>
      </c>
    </row>
    <row r="1512" spans="1:21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 s="9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1">
        <f t="shared" si="143"/>
        <v>41839.385162037033</v>
      </c>
      <c r="U1512">
        <f>_xlfn.DAYS(Table1[[#This Row],[Date Ended Conversion]],Table1[[#This Row],[Date Created Conversion]])</f>
        <v>30</v>
      </c>
    </row>
    <row r="1513" spans="1:21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 s="9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1">
        <f t="shared" si="143"/>
        <v>42326.625046296293</v>
      </c>
      <c r="U1513">
        <f>_xlfn.DAYS(Table1[[#This Row],[Date Ended Conversion]],Table1[[#This Row],[Date Created Conversion]])</f>
        <v>30</v>
      </c>
    </row>
    <row r="1514" spans="1:21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 s="9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1">
        <f t="shared" si="143"/>
        <v>42771.684479166666</v>
      </c>
      <c r="U1514">
        <f>_xlfn.DAYS(Table1[[#This Row],[Date Ended Conversion]],Table1[[#This Row],[Date Created Conversion]])</f>
        <v>30</v>
      </c>
    </row>
    <row r="1515" spans="1:21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 s="9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1">
        <f t="shared" si="143"/>
        <v>41836.637337962966</v>
      </c>
      <c r="U1515">
        <f>_xlfn.DAYS(Table1[[#This Row],[Date Ended Conversion]],Table1[[#This Row],[Date Created Conversion]])</f>
        <v>30</v>
      </c>
    </row>
    <row r="1516" spans="1:21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 s="9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1">
        <f t="shared" si="143"/>
        <v>42274.597685185188</v>
      </c>
      <c r="U1516">
        <f>_xlfn.DAYS(Table1[[#This Row],[Date Ended Conversion]],Table1[[#This Row],[Date Created Conversion]])</f>
        <v>40</v>
      </c>
    </row>
    <row r="1517" spans="1:21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 s="9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1">
        <f t="shared" si="143"/>
        <v>42445.211770833332</v>
      </c>
      <c r="U1517">
        <f>_xlfn.DAYS(Table1[[#This Row],[Date Ended Conversion]],Table1[[#This Row],[Date Created Conversion]])</f>
        <v>30</v>
      </c>
    </row>
    <row r="1518" spans="1:21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 s="9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1">
        <f t="shared" si="143"/>
        <v>42649.583333333328</v>
      </c>
      <c r="U1518">
        <f>_xlfn.DAYS(Table1[[#This Row],[Date Ended Conversion]],Table1[[#This Row],[Date Created Conversion]])</f>
        <v>30</v>
      </c>
    </row>
    <row r="1519" spans="1:21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 s="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1">
        <f t="shared" si="143"/>
        <v>41979.25</v>
      </c>
      <c r="U1519">
        <f>_xlfn.DAYS(Table1[[#This Row],[Date Ended Conversion]],Table1[[#This Row],[Date Created Conversion]])</f>
        <v>31</v>
      </c>
    </row>
    <row r="1520" spans="1:21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 s="9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1">
        <f t="shared" si="143"/>
        <v>41790.8200462963</v>
      </c>
      <c r="U1520">
        <f>_xlfn.DAYS(Table1[[#This Row],[Date Ended Conversion]],Table1[[#This Row],[Date Created Conversion]])</f>
        <v>30</v>
      </c>
    </row>
    <row r="1521" spans="1:21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 s="9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1">
        <f t="shared" si="143"/>
        <v>41810.915972222225</v>
      </c>
      <c r="U1521">
        <f>_xlfn.DAYS(Table1[[#This Row],[Date Ended Conversion]],Table1[[#This Row],[Date Created Conversion]])</f>
        <v>28</v>
      </c>
    </row>
    <row r="1522" spans="1:21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 s="9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1">
        <f t="shared" si="143"/>
        <v>41992.166666666672</v>
      </c>
      <c r="U1522">
        <f>_xlfn.DAYS(Table1[[#This Row],[Date Ended Conversion]],Table1[[#This Row],[Date Created Conversion]])</f>
        <v>37</v>
      </c>
    </row>
    <row r="1523" spans="1:21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 s="9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1">
        <f t="shared" si="143"/>
        <v>42528.167719907404</v>
      </c>
      <c r="U1523">
        <f>_xlfn.DAYS(Table1[[#This Row],[Date Ended Conversion]],Table1[[#This Row],[Date Created Conversion]])</f>
        <v>35</v>
      </c>
    </row>
    <row r="1524" spans="1:21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 s="9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1">
        <f t="shared" si="143"/>
        <v>41929.830312500002</v>
      </c>
      <c r="U1524">
        <f>_xlfn.DAYS(Table1[[#This Row],[Date Ended Conversion]],Table1[[#This Row],[Date Created Conversion]])</f>
        <v>30</v>
      </c>
    </row>
    <row r="1525" spans="1:21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 s="9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1">
        <f t="shared" si="143"/>
        <v>41996</v>
      </c>
      <c r="U1525">
        <f>_xlfn.DAYS(Table1[[#This Row],[Date Ended Conversion]],Table1[[#This Row],[Date Created Conversion]])</f>
        <v>32</v>
      </c>
    </row>
    <row r="1526" spans="1:21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 s="9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1">
        <f t="shared" si="143"/>
        <v>42786.501041666663</v>
      </c>
      <c r="U1526">
        <f>_xlfn.DAYS(Table1[[#This Row],[Date Ended Conversion]],Table1[[#This Row],[Date Created Conversion]])</f>
        <v>30</v>
      </c>
    </row>
    <row r="1527" spans="1:21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 s="9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1">
        <f t="shared" si="143"/>
        <v>42600.702986111108</v>
      </c>
      <c r="U1527">
        <f>_xlfn.DAYS(Table1[[#This Row],[Date Ended Conversion]],Table1[[#This Row],[Date Created Conversion]])</f>
        <v>30</v>
      </c>
    </row>
    <row r="1528" spans="1:21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 s="9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1">
        <f t="shared" si="143"/>
        <v>42388.276006944448</v>
      </c>
      <c r="U1528">
        <f>_xlfn.DAYS(Table1[[#This Row],[Date Ended Conversion]],Table1[[#This Row],[Date Created Conversion]])</f>
        <v>49</v>
      </c>
    </row>
    <row r="1529" spans="1:21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 s="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1">
        <f t="shared" si="143"/>
        <v>42808.558865740735</v>
      </c>
      <c r="U1529">
        <f>_xlfn.DAYS(Table1[[#This Row],[Date Ended Conversion]],Table1[[#This Row],[Date Created Conversion]])</f>
        <v>28</v>
      </c>
    </row>
    <row r="1530" spans="1:21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 s="9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1">
        <f t="shared" si="143"/>
        <v>42767</v>
      </c>
      <c r="U1530">
        <f>_xlfn.DAYS(Table1[[#This Row],[Date Ended Conversion]],Table1[[#This Row],[Date Created Conversion]])</f>
        <v>31</v>
      </c>
    </row>
    <row r="1531" spans="1:21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 s="9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1">
        <f t="shared" si="143"/>
        <v>42082.587037037039</v>
      </c>
      <c r="U1531">
        <f>_xlfn.DAYS(Table1[[#This Row],[Date Ended Conversion]],Table1[[#This Row],[Date Created Conversion]])</f>
        <v>30</v>
      </c>
    </row>
    <row r="1532" spans="1:21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 s="9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1">
        <f t="shared" si="143"/>
        <v>42300.767303240747</v>
      </c>
      <c r="U1532">
        <f>_xlfn.DAYS(Table1[[#This Row],[Date Ended Conversion]],Table1[[#This Row],[Date Created Conversion]])</f>
        <v>25</v>
      </c>
    </row>
    <row r="1533" spans="1:21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 s="9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1">
        <f t="shared" si="143"/>
        <v>41974.125</v>
      </c>
      <c r="U1533">
        <f>_xlfn.DAYS(Table1[[#This Row],[Date Ended Conversion]],Table1[[#This Row],[Date Created Conversion]])</f>
        <v>33</v>
      </c>
    </row>
    <row r="1534" spans="1:21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 s="9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1">
        <f t="shared" si="143"/>
        <v>42415.625</v>
      </c>
      <c r="U1534">
        <f>_xlfn.DAYS(Table1[[#This Row],[Date Ended Conversion]],Table1[[#This Row],[Date Created Conversion]])</f>
        <v>24</v>
      </c>
    </row>
    <row r="1535" spans="1:21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 s="9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1">
        <f t="shared" si="143"/>
        <v>42492.165972222225</v>
      </c>
      <c r="U1535">
        <f>_xlfn.DAYS(Table1[[#This Row],[Date Ended Conversion]],Table1[[#This Row],[Date Created Conversion]])</f>
        <v>49</v>
      </c>
    </row>
    <row r="1536" spans="1:21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 s="9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1">
        <f t="shared" si="143"/>
        <v>42251.67432870371</v>
      </c>
      <c r="U1536">
        <f>_xlfn.DAYS(Table1[[#This Row],[Date Ended Conversion]],Table1[[#This Row],[Date Created Conversion]])</f>
        <v>30</v>
      </c>
    </row>
    <row r="1537" spans="1:21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 s="9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1">
        <f t="shared" si="143"/>
        <v>42513.916666666672</v>
      </c>
      <c r="U1537">
        <f>_xlfn.DAYS(Table1[[#This Row],[Date Ended Conversion]],Table1[[#This Row],[Date Created Conversion]])</f>
        <v>29</v>
      </c>
    </row>
    <row r="1538" spans="1:21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 s="9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1">
        <f t="shared" si="143"/>
        <v>42243.802199074074</v>
      </c>
      <c r="U1538">
        <f>_xlfn.DAYS(Table1[[#This Row],[Date Ended Conversion]],Table1[[#This Row],[Date Created Conversion]])</f>
        <v>30</v>
      </c>
    </row>
    <row r="1539" spans="1:21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 s="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7">
        <f t="shared" ref="P1539:P1602" si="145">IF(L1539&lt;&gt;0,E1539/L1539,0)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3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  <c r="U1539">
        <f>_xlfn.DAYS(Table1[[#This Row],[Date Ended Conversion]],Table1[[#This Row],[Date Created Conversion]])</f>
        <v>36</v>
      </c>
    </row>
    <row r="1540" spans="1:21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 s="9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1">
        <f t="shared" si="149"/>
        <v>42026.782060185185</v>
      </c>
      <c r="U1540">
        <f>_xlfn.DAYS(Table1[[#This Row],[Date Ended Conversion]],Table1[[#This Row],[Date Created Conversion]])</f>
        <v>45</v>
      </c>
    </row>
    <row r="1541" spans="1:21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 s="9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1">
        <f t="shared" si="149"/>
        <v>42738.919201388882</v>
      </c>
      <c r="U1541">
        <f>_xlfn.DAYS(Table1[[#This Row],[Date Ended Conversion]],Table1[[#This Row],[Date Created Conversion]])</f>
        <v>33</v>
      </c>
    </row>
    <row r="1542" spans="1:21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 s="9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1">
        <f t="shared" si="149"/>
        <v>41969.052083333328</v>
      </c>
      <c r="U1542">
        <f>_xlfn.DAYS(Table1[[#This Row],[Date Ended Conversion]],Table1[[#This Row],[Date Created Conversion]])</f>
        <v>30</v>
      </c>
    </row>
    <row r="1543" spans="1:21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 s="9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1">
        <f t="shared" si="149"/>
        <v>42004.712245370371</v>
      </c>
      <c r="U1543">
        <f>_xlfn.DAYS(Table1[[#This Row],[Date Ended Conversion]],Table1[[#This Row],[Date Created Conversion]])</f>
        <v>30</v>
      </c>
    </row>
    <row r="1544" spans="1:21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 s="9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1">
        <f t="shared" si="149"/>
        <v>42185.996527777781</v>
      </c>
      <c r="U1544">
        <f>_xlfn.DAYS(Table1[[#This Row],[Date Ended Conversion]],Table1[[#This Row],[Date Created Conversion]])</f>
        <v>15</v>
      </c>
    </row>
    <row r="1545" spans="1:21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 s="9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1">
        <f t="shared" si="149"/>
        <v>41965.551319444443</v>
      </c>
      <c r="U1545">
        <f>_xlfn.DAYS(Table1[[#This Row],[Date Ended Conversion]],Table1[[#This Row],[Date Created Conversion]])</f>
        <v>30</v>
      </c>
    </row>
    <row r="1546" spans="1:21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 s="9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1">
        <f t="shared" si="149"/>
        <v>42095.012499999997</v>
      </c>
      <c r="U1546">
        <f>_xlfn.DAYS(Table1[[#This Row],[Date Ended Conversion]],Table1[[#This Row],[Date Created Conversion]])</f>
        <v>42</v>
      </c>
    </row>
    <row r="1547" spans="1:21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 s="9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1">
        <f t="shared" si="149"/>
        <v>42065.886111111111</v>
      </c>
      <c r="U1547">
        <f>_xlfn.DAYS(Table1[[#This Row],[Date Ended Conversion]],Table1[[#This Row],[Date Created Conversion]])</f>
        <v>34</v>
      </c>
    </row>
    <row r="1548" spans="1:21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 s="9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1">
        <f t="shared" si="149"/>
        <v>41899.212951388887</v>
      </c>
      <c r="U1548">
        <f>_xlfn.DAYS(Table1[[#This Row],[Date Ended Conversion]],Table1[[#This Row],[Date Created Conversion]])</f>
        <v>60</v>
      </c>
    </row>
    <row r="1549" spans="1:21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 s="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1">
        <f t="shared" si="149"/>
        <v>42789.426875000005</v>
      </c>
      <c r="U1549">
        <f>_xlfn.DAYS(Table1[[#This Row],[Date Ended Conversion]],Table1[[#This Row],[Date Created Conversion]])</f>
        <v>7</v>
      </c>
    </row>
    <row r="1550" spans="1:21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 s="9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1">
        <f t="shared" si="149"/>
        <v>42316.923842592587</v>
      </c>
      <c r="U1550">
        <f>_xlfn.DAYS(Table1[[#This Row],[Date Ended Conversion]],Table1[[#This Row],[Date Created Conversion]])</f>
        <v>30</v>
      </c>
    </row>
    <row r="1551" spans="1:21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 s="9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1">
        <f t="shared" si="149"/>
        <v>42311.177766203706</v>
      </c>
      <c r="U1551">
        <f>_xlfn.DAYS(Table1[[#This Row],[Date Ended Conversion]],Table1[[#This Row],[Date Created Conversion]])</f>
        <v>30</v>
      </c>
    </row>
    <row r="1552" spans="1:21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 s="9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1">
        <f t="shared" si="149"/>
        <v>42502.449467592596</v>
      </c>
      <c r="U1552">
        <f>_xlfn.DAYS(Table1[[#This Row],[Date Ended Conversion]],Table1[[#This Row],[Date Created Conversion]])</f>
        <v>30</v>
      </c>
    </row>
    <row r="1553" spans="1:21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 s="9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1">
        <f t="shared" si="149"/>
        <v>42151.824525462958</v>
      </c>
      <c r="U1553">
        <f>_xlfn.DAYS(Table1[[#This Row],[Date Ended Conversion]],Table1[[#This Row],[Date Created Conversion]])</f>
        <v>30</v>
      </c>
    </row>
    <row r="1554" spans="1:21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 s="9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1">
        <f t="shared" si="149"/>
        <v>41913.165972222225</v>
      </c>
      <c r="U1554">
        <f>_xlfn.DAYS(Table1[[#This Row],[Date Ended Conversion]],Table1[[#This Row],[Date Created Conversion]])</f>
        <v>21</v>
      </c>
    </row>
    <row r="1555" spans="1:21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 s="9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1">
        <f t="shared" si="149"/>
        <v>42249.282951388886</v>
      </c>
      <c r="U1555">
        <f>_xlfn.DAYS(Table1[[#This Row],[Date Ended Conversion]],Table1[[#This Row],[Date Created Conversion]])</f>
        <v>30</v>
      </c>
    </row>
    <row r="1556" spans="1:21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 s="9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1">
        <f t="shared" si="149"/>
        <v>42218.252199074079</v>
      </c>
      <c r="U1556">
        <f>_xlfn.DAYS(Table1[[#This Row],[Date Ended Conversion]],Table1[[#This Row],[Date Created Conversion]])</f>
        <v>30</v>
      </c>
    </row>
    <row r="1557" spans="1:21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 s="9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1">
        <f t="shared" si="149"/>
        <v>42264.708333333328</v>
      </c>
      <c r="U1557">
        <f>_xlfn.DAYS(Table1[[#This Row],[Date Ended Conversion]],Table1[[#This Row],[Date Created Conversion]])</f>
        <v>23</v>
      </c>
    </row>
    <row r="1558" spans="1:21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 s="9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1">
        <f t="shared" si="149"/>
        <v>42555.153055555551</v>
      </c>
      <c r="U1558">
        <f>_xlfn.DAYS(Table1[[#This Row],[Date Ended Conversion]],Table1[[#This Row],[Date Created Conversion]])</f>
        <v>30</v>
      </c>
    </row>
    <row r="1559" spans="1:21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 s="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1">
        <f t="shared" si="149"/>
        <v>41902.65315972222</v>
      </c>
      <c r="U1559">
        <f>_xlfn.DAYS(Table1[[#This Row],[Date Ended Conversion]],Table1[[#This Row],[Date Created Conversion]])</f>
        <v>31</v>
      </c>
    </row>
    <row r="1560" spans="1:21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 s="9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1">
        <f t="shared" si="149"/>
        <v>42244.508333333331</v>
      </c>
      <c r="U1560">
        <f>_xlfn.DAYS(Table1[[#This Row],[Date Ended Conversion]],Table1[[#This Row],[Date Created Conversion]])</f>
        <v>59</v>
      </c>
    </row>
    <row r="1561" spans="1:21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 s="9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1">
        <f t="shared" si="149"/>
        <v>42123.05322916666</v>
      </c>
      <c r="U1561">
        <f>_xlfn.DAYS(Table1[[#This Row],[Date Ended Conversion]],Table1[[#This Row],[Date Created Conversion]])</f>
        <v>15</v>
      </c>
    </row>
    <row r="1562" spans="1:21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 s="9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1">
        <f t="shared" si="149"/>
        <v>41956.062418981484</v>
      </c>
      <c r="U1562">
        <f>_xlfn.DAYS(Table1[[#This Row],[Date Ended Conversion]],Table1[[#This Row],[Date Created Conversion]])</f>
        <v>20</v>
      </c>
    </row>
    <row r="1563" spans="1:21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 s="9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1">
        <f t="shared" si="149"/>
        <v>41585.083368055559</v>
      </c>
      <c r="U1563">
        <f>_xlfn.DAYS(Table1[[#This Row],[Date Ended Conversion]],Table1[[#This Row],[Date Created Conversion]])</f>
        <v>30</v>
      </c>
    </row>
    <row r="1564" spans="1:21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 s="9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1">
        <f t="shared" si="149"/>
        <v>40149.034722222219</v>
      </c>
      <c r="U1564">
        <f>_xlfn.DAYS(Table1[[#This Row],[Date Ended Conversion]],Table1[[#This Row],[Date Created Conversion]])</f>
        <v>70</v>
      </c>
    </row>
    <row r="1565" spans="1:21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 s="9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1">
        <f t="shared" si="149"/>
        <v>41712.700821759259</v>
      </c>
      <c r="U1565">
        <f>_xlfn.DAYS(Table1[[#This Row],[Date Ended Conversion]],Table1[[#This Row],[Date Created Conversion]])</f>
        <v>60</v>
      </c>
    </row>
    <row r="1566" spans="1:21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 s="9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1">
        <f t="shared" si="149"/>
        <v>42152.836805555555</v>
      </c>
      <c r="U1566">
        <f>_xlfn.DAYS(Table1[[#This Row],[Date Ended Conversion]],Table1[[#This Row],[Date Created Conversion]])</f>
        <v>31</v>
      </c>
    </row>
    <row r="1567" spans="1:21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 s="9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1">
        <f t="shared" si="149"/>
        <v>40702.729872685188</v>
      </c>
      <c r="U1567">
        <f>_xlfn.DAYS(Table1[[#This Row],[Date Ended Conversion]],Table1[[#This Row],[Date Created Conversion]])</f>
        <v>30</v>
      </c>
    </row>
    <row r="1568" spans="1:21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 s="9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1">
        <f t="shared" si="149"/>
        <v>42578.916666666672</v>
      </c>
      <c r="U1568">
        <f>_xlfn.DAYS(Table1[[#This Row],[Date Ended Conversion]],Table1[[#This Row],[Date Created Conversion]])</f>
        <v>29</v>
      </c>
    </row>
    <row r="1569" spans="1:21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 s="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1">
        <f t="shared" si="149"/>
        <v>41687</v>
      </c>
      <c r="U1569">
        <f>_xlfn.DAYS(Table1[[#This Row],[Date Ended Conversion]],Table1[[#This Row],[Date Created Conversion]])</f>
        <v>16</v>
      </c>
    </row>
    <row r="1570" spans="1:21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 s="9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1">
        <f t="shared" si="149"/>
        <v>41997.062326388885</v>
      </c>
      <c r="U1570">
        <f>_xlfn.DAYS(Table1[[#This Row],[Date Ended Conversion]],Table1[[#This Row],[Date Created Conversion]])</f>
        <v>35</v>
      </c>
    </row>
    <row r="1571" spans="1:21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 s="9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1">
        <f t="shared" si="149"/>
        <v>41419.679560185185</v>
      </c>
      <c r="U1571">
        <f>_xlfn.DAYS(Table1[[#This Row],[Date Ended Conversion]],Table1[[#This Row],[Date Created Conversion]])</f>
        <v>30</v>
      </c>
    </row>
    <row r="1572" spans="1:21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 s="9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1">
        <f t="shared" si="149"/>
        <v>42468.771782407406</v>
      </c>
      <c r="U1572">
        <f>_xlfn.DAYS(Table1[[#This Row],[Date Ended Conversion]],Table1[[#This Row],[Date Created Conversion]])</f>
        <v>30</v>
      </c>
    </row>
    <row r="1573" spans="1:21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 s="9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1">
        <f t="shared" si="149"/>
        <v>42174.769479166673</v>
      </c>
      <c r="U1573">
        <f>_xlfn.DAYS(Table1[[#This Row],[Date Ended Conversion]],Table1[[#This Row],[Date Created Conversion]])</f>
        <v>30</v>
      </c>
    </row>
    <row r="1574" spans="1:21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 s="9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1">
        <f t="shared" si="149"/>
        <v>42428.999305555553</v>
      </c>
      <c r="U1574">
        <f>_xlfn.DAYS(Table1[[#This Row],[Date Ended Conversion]],Table1[[#This Row],[Date Created Conversion]])</f>
        <v>24</v>
      </c>
    </row>
    <row r="1575" spans="1:21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 s="9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1">
        <f t="shared" si="149"/>
        <v>42826.165972222225</v>
      </c>
      <c r="U1575">
        <f>_xlfn.DAYS(Table1[[#This Row],[Date Ended Conversion]],Table1[[#This Row],[Date Created Conversion]])</f>
        <v>40</v>
      </c>
    </row>
    <row r="1576" spans="1:21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 s="9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1">
        <f t="shared" si="149"/>
        <v>42052.927418981482</v>
      </c>
      <c r="U1576">
        <f>_xlfn.DAYS(Table1[[#This Row],[Date Ended Conversion]],Table1[[#This Row],[Date Created Conversion]])</f>
        <v>35</v>
      </c>
    </row>
    <row r="1577" spans="1:21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 s="9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1">
        <f t="shared" si="149"/>
        <v>41829.524259259262</v>
      </c>
      <c r="U1577">
        <f>_xlfn.DAYS(Table1[[#This Row],[Date Ended Conversion]],Table1[[#This Row],[Date Created Conversion]])</f>
        <v>30</v>
      </c>
    </row>
    <row r="1578" spans="1:21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 s="9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1">
        <f t="shared" si="149"/>
        <v>42185.879259259258</v>
      </c>
      <c r="U1578">
        <f>_xlfn.DAYS(Table1[[#This Row],[Date Ended Conversion]],Table1[[#This Row],[Date Created Conversion]])</f>
        <v>45</v>
      </c>
    </row>
    <row r="1579" spans="1:21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 s="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1">
        <f t="shared" si="149"/>
        <v>41114.847777777781</v>
      </c>
      <c r="U1579">
        <f>_xlfn.DAYS(Table1[[#This Row],[Date Ended Conversion]],Table1[[#This Row],[Date Created Conversion]])</f>
        <v>60</v>
      </c>
    </row>
    <row r="1580" spans="1:21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 s="9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1">
        <f t="shared" si="149"/>
        <v>40423.083333333336</v>
      </c>
      <c r="U1580">
        <f>_xlfn.DAYS(Table1[[#This Row],[Date Ended Conversion]],Table1[[#This Row],[Date Created Conversion]])</f>
        <v>24</v>
      </c>
    </row>
    <row r="1581" spans="1:21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 s="9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1">
        <f t="shared" si="149"/>
        <v>41514.996423611112</v>
      </c>
      <c r="U1581">
        <f>_xlfn.DAYS(Table1[[#This Row],[Date Ended Conversion]],Table1[[#This Row],[Date Created Conversion]])</f>
        <v>33</v>
      </c>
    </row>
    <row r="1582" spans="1:21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 s="9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1">
        <f t="shared" si="149"/>
        <v>41050.050069444449</v>
      </c>
      <c r="U1582">
        <f>_xlfn.DAYS(Table1[[#This Row],[Date Ended Conversion]],Table1[[#This Row],[Date Created Conversion]])</f>
        <v>60</v>
      </c>
    </row>
    <row r="1583" spans="1:21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 s="9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1">
        <f t="shared" si="149"/>
        <v>42357.448958333334</v>
      </c>
      <c r="U1583">
        <f>_xlfn.DAYS(Table1[[#This Row],[Date Ended Conversion]],Table1[[#This Row],[Date Created Conversion]])</f>
        <v>32</v>
      </c>
    </row>
    <row r="1584" spans="1:21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 s="9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1">
        <f t="shared" si="149"/>
        <v>42303.888888888891</v>
      </c>
      <c r="U1584">
        <f>_xlfn.DAYS(Table1[[#This Row],[Date Ended Conversion]],Table1[[#This Row],[Date Created Conversion]])</f>
        <v>57</v>
      </c>
    </row>
    <row r="1585" spans="1:21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 s="9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1">
        <f t="shared" si="149"/>
        <v>41907.904988425929</v>
      </c>
      <c r="U1585">
        <f>_xlfn.DAYS(Table1[[#This Row],[Date Ended Conversion]],Table1[[#This Row],[Date Created Conversion]])</f>
        <v>30</v>
      </c>
    </row>
    <row r="1586" spans="1:21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 s="9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1">
        <f t="shared" si="149"/>
        <v>41789.649317129632</v>
      </c>
      <c r="U1586">
        <f>_xlfn.DAYS(Table1[[#This Row],[Date Ended Conversion]],Table1[[#This Row],[Date Created Conversion]])</f>
        <v>10</v>
      </c>
    </row>
    <row r="1587" spans="1:21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 s="9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1">
        <f t="shared" si="149"/>
        <v>42729.458333333328</v>
      </c>
      <c r="U1587">
        <f>_xlfn.DAYS(Table1[[#This Row],[Date Ended Conversion]],Table1[[#This Row],[Date Created Conversion]])</f>
        <v>22</v>
      </c>
    </row>
    <row r="1588" spans="1:21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 s="9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1">
        <f t="shared" si="149"/>
        <v>42099.062754629631</v>
      </c>
      <c r="U1588">
        <f>_xlfn.DAYS(Table1[[#This Row],[Date Ended Conversion]],Table1[[#This Row],[Date Created Conversion]])</f>
        <v>30</v>
      </c>
    </row>
    <row r="1589" spans="1:21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 s="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1">
        <f t="shared" si="149"/>
        <v>41986.950983796298</v>
      </c>
      <c r="U1589">
        <f>_xlfn.DAYS(Table1[[#This Row],[Date Ended Conversion]],Table1[[#This Row],[Date Created Conversion]])</f>
        <v>30</v>
      </c>
    </row>
    <row r="1590" spans="1:21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 s="9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1">
        <f t="shared" si="149"/>
        <v>42035.841666666667</v>
      </c>
      <c r="U1590">
        <f>_xlfn.DAYS(Table1[[#This Row],[Date Ended Conversion]],Table1[[#This Row],[Date Created Conversion]])</f>
        <v>30</v>
      </c>
    </row>
    <row r="1591" spans="1:21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 s="9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1">
        <f t="shared" si="149"/>
        <v>42286.984791666662</v>
      </c>
      <c r="U1591">
        <f>_xlfn.DAYS(Table1[[#This Row],[Date Ended Conversion]],Table1[[#This Row],[Date Created Conversion]])</f>
        <v>30</v>
      </c>
    </row>
    <row r="1592" spans="1:21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 s="9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1">
        <f t="shared" si="149"/>
        <v>42270.857222222221</v>
      </c>
      <c r="U1592">
        <f>_xlfn.DAYS(Table1[[#This Row],[Date Ended Conversion]],Table1[[#This Row],[Date Created Conversion]])</f>
        <v>30</v>
      </c>
    </row>
    <row r="1593" spans="1:21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 s="9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1">
        <f t="shared" si="149"/>
        <v>42463.68450231482</v>
      </c>
      <c r="U1593">
        <f>_xlfn.DAYS(Table1[[#This Row],[Date Ended Conversion]],Table1[[#This Row],[Date Created Conversion]])</f>
        <v>30</v>
      </c>
    </row>
    <row r="1594" spans="1:21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 s="9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1">
        <f t="shared" si="149"/>
        <v>42091.031076388885</v>
      </c>
      <c r="U1594">
        <f>_xlfn.DAYS(Table1[[#This Row],[Date Ended Conversion]],Table1[[#This Row],[Date Created Conversion]])</f>
        <v>45</v>
      </c>
    </row>
    <row r="1595" spans="1:21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 s="9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1">
        <f t="shared" si="149"/>
        <v>42063.845543981486</v>
      </c>
      <c r="U1595">
        <f>_xlfn.DAYS(Table1[[#This Row],[Date Ended Conversion]],Table1[[#This Row],[Date Created Conversion]])</f>
        <v>30</v>
      </c>
    </row>
    <row r="1596" spans="1:21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 s="9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1">
        <f t="shared" si="149"/>
        <v>42505.681249999994</v>
      </c>
      <c r="U1596">
        <f>_xlfn.DAYS(Table1[[#This Row],[Date Ended Conversion]],Table1[[#This Row],[Date Created Conversion]])</f>
        <v>60</v>
      </c>
    </row>
    <row r="1597" spans="1:21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 s="9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1">
        <f t="shared" si="149"/>
        <v>41808.842361111114</v>
      </c>
      <c r="U1597">
        <f>_xlfn.DAYS(Table1[[#This Row],[Date Ended Conversion]],Table1[[#This Row],[Date Created Conversion]])</f>
        <v>28</v>
      </c>
    </row>
    <row r="1598" spans="1:21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 s="9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1">
        <f t="shared" si="149"/>
        <v>41986.471863425926</v>
      </c>
      <c r="U1598">
        <f>_xlfn.DAYS(Table1[[#This Row],[Date Ended Conversion]],Table1[[#This Row],[Date Created Conversion]])</f>
        <v>45</v>
      </c>
    </row>
    <row r="1599" spans="1:21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 s="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1">
        <f t="shared" si="149"/>
        <v>42633.354131944448</v>
      </c>
      <c r="U1599">
        <f>_xlfn.DAYS(Table1[[#This Row],[Date Ended Conversion]],Table1[[#This Row],[Date Created Conversion]])</f>
        <v>30</v>
      </c>
    </row>
    <row r="1600" spans="1:21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 s="9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1">
        <f t="shared" si="149"/>
        <v>42211.667337962965</v>
      </c>
      <c r="U1600">
        <f>_xlfn.DAYS(Table1[[#This Row],[Date Ended Conversion]],Table1[[#This Row],[Date Created Conversion]])</f>
        <v>60</v>
      </c>
    </row>
    <row r="1601" spans="1:21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 s="9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1">
        <f t="shared" si="149"/>
        <v>42468.497407407413</v>
      </c>
      <c r="U1601">
        <f>_xlfn.DAYS(Table1[[#This Row],[Date Ended Conversion]],Table1[[#This Row],[Date Created Conversion]])</f>
        <v>30</v>
      </c>
    </row>
    <row r="1602" spans="1:21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 s="9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1">
        <f t="shared" si="149"/>
        <v>41835.21597222222</v>
      </c>
      <c r="U1602">
        <f>_xlfn.DAYS(Table1[[#This Row],[Date Ended Conversion]],Table1[[#This Row],[Date Created Conversion]])</f>
        <v>44</v>
      </c>
    </row>
    <row r="1603" spans="1:21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 s="9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7">
        <f t="shared" ref="P1603:P1666" si="151">IF(L1603&lt;&gt;0,E1603/L1603,0)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3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  <c r="U1603">
        <f>_xlfn.DAYS(Table1[[#This Row],[Date Ended Conversion]],Table1[[#This Row],[Date Created Conversion]])</f>
        <v>30</v>
      </c>
    </row>
    <row r="1604" spans="1:21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 s="9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1">
        <f t="shared" si="155"/>
        <v>40830.958333333336</v>
      </c>
      <c r="U1604">
        <f>_xlfn.DAYS(Table1[[#This Row],[Date Ended Conversion]],Table1[[#This Row],[Date Created Conversion]])</f>
        <v>42</v>
      </c>
    </row>
    <row r="1605" spans="1:21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 s="9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1">
        <f t="shared" si="155"/>
        <v>40936.169664351852</v>
      </c>
      <c r="U1605">
        <f>_xlfn.DAYS(Table1[[#This Row],[Date Ended Conversion]],Table1[[#This Row],[Date Created Conversion]])</f>
        <v>60</v>
      </c>
    </row>
    <row r="1606" spans="1:21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 s="9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1">
        <f t="shared" si="155"/>
        <v>40985.80364583333</v>
      </c>
      <c r="U1606">
        <f>_xlfn.DAYS(Table1[[#This Row],[Date Ended Conversion]],Table1[[#This Row],[Date Created Conversion]])</f>
        <v>40</v>
      </c>
    </row>
    <row r="1607" spans="1:21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 s="9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1">
        <f t="shared" si="155"/>
        <v>40756.291666666664</v>
      </c>
      <c r="U1607">
        <f>_xlfn.DAYS(Table1[[#This Row],[Date Ended Conversion]],Table1[[#This Row],[Date Created Conversion]])</f>
        <v>9</v>
      </c>
    </row>
    <row r="1608" spans="1:21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 s="9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1">
        <f t="shared" si="155"/>
        <v>40626.069884259261</v>
      </c>
      <c r="U1608">
        <f>_xlfn.DAYS(Table1[[#This Row],[Date Ended Conversion]],Table1[[#This Row],[Date Created Conversion]])</f>
        <v>90</v>
      </c>
    </row>
    <row r="1609" spans="1:21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 s="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1">
        <f t="shared" si="155"/>
        <v>41074.80846064815</v>
      </c>
      <c r="U1609">
        <f>_xlfn.DAYS(Table1[[#This Row],[Date Ended Conversion]],Table1[[#This Row],[Date Created Conversion]])</f>
        <v>21</v>
      </c>
    </row>
    <row r="1610" spans="1:21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 s="9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1">
        <f t="shared" si="155"/>
        <v>41640.226388888892</v>
      </c>
      <c r="U1610">
        <f>_xlfn.DAYS(Table1[[#This Row],[Date Ended Conversion]],Table1[[#This Row],[Date Created Conversion]])</f>
        <v>33</v>
      </c>
    </row>
    <row r="1611" spans="1:21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 s="9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1">
        <f t="shared" si="155"/>
        <v>40849.333333333336</v>
      </c>
      <c r="U1611">
        <f>_xlfn.DAYS(Table1[[#This Row],[Date Ended Conversion]],Table1[[#This Row],[Date Created Conversion]])</f>
        <v>53</v>
      </c>
    </row>
    <row r="1612" spans="1:21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 s="9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1">
        <f t="shared" si="155"/>
        <v>41258.924884259257</v>
      </c>
      <c r="U1612">
        <f>_xlfn.DAYS(Table1[[#This Row],[Date Ended Conversion]],Table1[[#This Row],[Date Created Conversion]])</f>
        <v>30</v>
      </c>
    </row>
    <row r="1613" spans="1:21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 s="9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1">
        <f t="shared" si="155"/>
        <v>41430.00037037037</v>
      </c>
      <c r="U1613">
        <f>_xlfn.DAYS(Table1[[#This Row],[Date Ended Conversion]],Table1[[#This Row],[Date Created Conversion]])</f>
        <v>21</v>
      </c>
    </row>
    <row r="1614" spans="1:21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 s="9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1">
        <f t="shared" si="155"/>
        <v>41276.874814814815</v>
      </c>
      <c r="U1614">
        <f>_xlfn.DAYS(Table1[[#This Row],[Date Ended Conversion]],Table1[[#This Row],[Date Created Conversion]])</f>
        <v>30</v>
      </c>
    </row>
    <row r="1615" spans="1:21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 s="9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1">
        <f t="shared" si="155"/>
        <v>41112.069467592592</v>
      </c>
      <c r="U1615">
        <f>_xlfn.DAYS(Table1[[#This Row],[Date Ended Conversion]],Table1[[#This Row],[Date Created Conversion]])</f>
        <v>30</v>
      </c>
    </row>
    <row r="1616" spans="1:21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 s="9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1">
        <f t="shared" si="155"/>
        <v>41854.708333333336</v>
      </c>
      <c r="U1616">
        <f>_xlfn.DAYS(Table1[[#This Row],[Date Ended Conversion]],Table1[[#This Row],[Date Created Conversion]])</f>
        <v>60</v>
      </c>
    </row>
    <row r="1617" spans="1:21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 s="9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1">
        <f t="shared" si="155"/>
        <v>40890.092546296299</v>
      </c>
      <c r="U1617">
        <f>_xlfn.DAYS(Table1[[#This Row],[Date Ended Conversion]],Table1[[#This Row],[Date Created Conversion]])</f>
        <v>45</v>
      </c>
    </row>
    <row r="1618" spans="1:21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 s="9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1">
        <f t="shared" si="155"/>
        <v>41235.916666666664</v>
      </c>
      <c r="U1618">
        <f>_xlfn.DAYS(Table1[[#This Row],[Date Ended Conversion]],Table1[[#This Row],[Date Created Conversion]])</f>
        <v>41</v>
      </c>
    </row>
    <row r="1619" spans="1:21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 s="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1">
        <f t="shared" si="155"/>
        <v>41579.791666666664</v>
      </c>
      <c r="U1619">
        <f>_xlfn.DAYS(Table1[[#This Row],[Date Ended Conversion]],Table1[[#This Row],[Date Created Conversion]])</f>
        <v>33</v>
      </c>
    </row>
    <row r="1620" spans="1:21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 s="9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1">
        <f t="shared" si="155"/>
        <v>41341.654340277775</v>
      </c>
      <c r="U1620">
        <f>_xlfn.DAYS(Table1[[#This Row],[Date Ended Conversion]],Table1[[#This Row],[Date Created Conversion]])</f>
        <v>40</v>
      </c>
    </row>
    <row r="1621" spans="1:21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 s="9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1">
        <f t="shared" si="155"/>
        <v>41897.18618055556</v>
      </c>
      <c r="U1621">
        <f>_xlfn.DAYS(Table1[[#This Row],[Date Ended Conversion]],Table1[[#This Row],[Date Created Conversion]])</f>
        <v>21</v>
      </c>
    </row>
    <row r="1622" spans="1:21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 s="9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1">
        <f t="shared" si="155"/>
        <v>41328.339583333334</v>
      </c>
      <c r="U1622">
        <f>_xlfn.DAYS(Table1[[#This Row],[Date Ended Conversion]],Table1[[#This Row],[Date Created Conversion]])</f>
        <v>7</v>
      </c>
    </row>
    <row r="1623" spans="1:21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 s="9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1">
        <f t="shared" si="155"/>
        <v>41057.165972222225</v>
      </c>
      <c r="U1623">
        <f>_xlfn.DAYS(Table1[[#This Row],[Date Ended Conversion]],Table1[[#This Row],[Date Created Conversion]])</f>
        <v>54</v>
      </c>
    </row>
    <row r="1624" spans="1:21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 s="9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1">
        <f t="shared" si="155"/>
        <v>41990.332638888889</v>
      </c>
      <c r="U1624">
        <f>_xlfn.DAYS(Table1[[#This Row],[Date Ended Conversion]],Table1[[#This Row],[Date Created Conversion]])</f>
        <v>40</v>
      </c>
    </row>
    <row r="1625" spans="1:21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 s="9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1">
        <f t="shared" si="155"/>
        <v>41513.688530092593</v>
      </c>
      <c r="U1625">
        <f>_xlfn.DAYS(Table1[[#This Row],[Date Ended Conversion]],Table1[[#This Row],[Date Created Conversion]])</f>
        <v>60</v>
      </c>
    </row>
    <row r="1626" spans="1:21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 s="9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1">
        <f t="shared" si="155"/>
        <v>41283.367303240739</v>
      </c>
      <c r="U1626">
        <f>_xlfn.DAYS(Table1[[#This Row],[Date Ended Conversion]],Table1[[#This Row],[Date Created Conversion]])</f>
        <v>40</v>
      </c>
    </row>
    <row r="1627" spans="1:21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 s="9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1">
        <f t="shared" si="155"/>
        <v>41163.699687500004</v>
      </c>
      <c r="U1627">
        <f>_xlfn.DAYS(Table1[[#This Row],[Date Ended Conversion]],Table1[[#This Row],[Date Created Conversion]])</f>
        <v>28</v>
      </c>
    </row>
    <row r="1628" spans="1:21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 s="9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1">
        <f t="shared" si="155"/>
        <v>41609.889664351853</v>
      </c>
      <c r="U1628">
        <f>_xlfn.DAYS(Table1[[#This Row],[Date Ended Conversion]],Table1[[#This Row],[Date Created Conversion]])</f>
        <v>30</v>
      </c>
    </row>
    <row r="1629" spans="1:21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 s="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1">
        <f t="shared" si="155"/>
        <v>41239.207638888889</v>
      </c>
      <c r="U1629">
        <f>_xlfn.DAYS(Table1[[#This Row],[Date Ended Conversion]],Table1[[#This Row],[Date Created Conversion]])</f>
        <v>34</v>
      </c>
    </row>
    <row r="1630" spans="1:21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 s="9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1">
        <f t="shared" si="155"/>
        <v>41807.737060185187</v>
      </c>
      <c r="U1630">
        <f>_xlfn.DAYS(Table1[[#This Row],[Date Ended Conversion]],Table1[[#This Row],[Date Created Conversion]])</f>
        <v>33</v>
      </c>
    </row>
    <row r="1631" spans="1:21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 s="9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1">
        <f t="shared" si="155"/>
        <v>41690.867280092592</v>
      </c>
      <c r="U1631">
        <f>_xlfn.DAYS(Table1[[#This Row],[Date Ended Conversion]],Table1[[#This Row],[Date Created Conversion]])</f>
        <v>45</v>
      </c>
    </row>
    <row r="1632" spans="1:21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 s="9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1">
        <f t="shared" si="155"/>
        <v>40970.290972222225</v>
      </c>
      <c r="U1632">
        <f>_xlfn.DAYS(Table1[[#This Row],[Date Ended Conversion]],Table1[[#This Row],[Date Created Conversion]])</f>
        <v>31</v>
      </c>
    </row>
    <row r="1633" spans="1:21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 s="9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1">
        <f t="shared" si="155"/>
        <v>41194.859502314815</v>
      </c>
      <c r="U1633">
        <f>_xlfn.DAYS(Table1[[#This Row],[Date Ended Conversion]],Table1[[#This Row],[Date Created Conversion]])</f>
        <v>30</v>
      </c>
    </row>
    <row r="1634" spans="1:21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 s="9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1">
        <f t="shared" si="155"/>
        <v>40810.340902777774</v>
      </c>
      <c r="U1634">
        <f>_xlfn.DAYS(Table1[[#This Row],[Date Ended Conversion]],Table1[[#This Row],[Date Created Conversion]])</f>
        <v>60</v>
      </c>
    </row>
    <row r="1635" spans="1:21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 s="9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1">
        <f t="shared" si="155"/>
        <v>40924.208333333336</v>
      </c>
      <c r="U1635">
        <f>_xlfn.DAYS(Table1[[#This Row],[Date Ended Conversion]],Table1[[#This Row],[Date Created Conversion]])</f>
        <v>28</v>
      </c>
    </row>
    <row r="1636" spans="1:21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 s="9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1">
        <f t="shared" si="155"/>
        <v>40696.249305555553</v>
      </c>
      <c r="U1636">
        <f>_xlfn.DAYS(Table1[[#This Row],[Date Ended Conversion]],Table1[[#This Row],[Date Created Conversion]])</f>
        <v>38</v>
      </c>
    </row>
    <row r="1637" spans="1:21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 s="9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1">
        <f t="shared" si="155"/>
        <v>42562.868761574078</v>
      </c>
      <c r="U1637">
        <f>_xlfn.DAYS(Table1[[#This Row],[Date Ended Conversion]],Table1[[#This Row],[Date Created Conversion]])</f>
        <v>60</v>
      </c>
    </row>
    <row r="1638" spans="1:21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 s="9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1">
        <f t="shared" si="155"/>
        <v>40706.166666666664</v>
      </c>
      <c r="U1638">
        <f>_xlfn.DAYS(Table1[[#This Row],[Date Ended Conversion]],Table1[[#This Row],[Date Created Conversion]])</f>
        <v>43</v>
      </c>
    </row>
    <row r="1639" spans="1:21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 s="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1">
        <f t="shared" si="155"/>
        <v>40178.98541666667</v>
      </c>
      <c r="U1639">
        <f>_xlfn.DAYS(Table1[[#This Row],[Date Ended Conversion]],Table1[[#This Row],[Date Created Conversion]])</f>
        <v>56</v>
      </c>
    </row>
    <row r="1640" spans="1:21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 s="9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1">
        <f t="shared" si="155"/>
        <v>41333.892361111109</v>
      </c>
      <c r="U1640">
        <f>_xlfn.DAYS(Table1[[#This Row],[Date Ended Conversion]],Table1[[#This Row],[Date Created Conversion]])</f>
        <v>45</v>
      </c>
    </row>
    <row r="1641" spans="1:21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 s="9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1">
        <f t="shared" si="155"/>
        <v>40971.652372685188</v>
      </c>
      <c r="U1641">
        <f>_xlfn.DAYS(Table1[[#This Row],[Date Ended Conversion]],Table1[[#This Row],[Date Created Conversion]])</f>
        <v>30</v>
      </c>
    </row>
    <row r="1642" spans="1:21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 s="9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1">
        <f t="shared" si="155"/>
        <v>40393.082638888889</v>
      </c>
      <c r="U1642">
        <f>_xlfn.DAYS(Table1[[#This Row],[Date Ended Conversion]],Table1[[#This Row],[Date Created Conversion]])</f>
        <v>14</v>
      </c>
    </row>
    <row r="1643" spans="1:21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 s="9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1">
        <f t="shared" si="155"/>
        <v>41992.596574074079</v>
      </c>
      <c r="U1643">
        <f>_xlfn.DAYS(Table1[[#This Row],[Date Ended Conversion]],Table1[[#This Row],[Date Created Conversion]])</f>
        <v>30</v>
      </c>
    </row>
    <row r="1644" spans="1:21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 s="9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1">
        <f t="shared" si="155"/>
        <v>40708.024618055555</v>
      </c>
      <c r="U1644">
        <f>_xlfn.DAYS(Table1[[#This Row],[Date Ended Conversion]],Table1[[#This Row],[Date Created Conversion]])</f>
        <v>20</v>
      </c>
    </row>
    <row r="1645" spans="1:21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 s="9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1">
        <f t="shared" si="155"/>
        <v>41176.824212962965</v>
      </c>
      <c r="U1645">
        <f>_xlfn.DAYS(Table1[[#This Row],[Date Ended Conversion]],Table1[[#This Row],[Date Created Conversion]])</f>
        <v>30</v>
      </c>
    </row>
    <row r="1646" spans="1:21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 s="9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1">
        <f t="shared" si="155"/>
        <v>41235.101388888892</v>
      </c>
      <c r="U1646">
        <f>_xlfn.DAYS(Table1[[#This Row],[Date Ended Conversion]],Table1[[#This Row],[Date Created Conversion]])</f>
        <v>60</v>
      </c>
    </row>
    <row r="1647" spans="1:21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 s="9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1">
        <f t="shared" si="155"/>
        <v>41535.617361111108</v>
      </c>
      <c r="U1647">
        <f>_xlfn.DAYS(Table1[[#This Row],[Date Ended Conversion]],Table1[[#This Row],[Date Created Conversion]])</f>
        <v>14</v>
      </c>
    </row>
    <row r="1648" spans="1:21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 s="9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1">
        <f t="shared" si="155"/>
        <v>41865.757638888892</v>
      </c>
      <c r="U1648">
        <f>_xlfn.DAYS(Table1[[#This Row],[Date Ended Conversion]],Table1[[#This Row],[Date Created Conversion]])</f>
        <v>32</v>
      </c>
    </row>
    <row r="1649" spans="1:21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 s="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1">
        <f t="shared" si="155"/>
        <v>41069.409456018519</v>
      </c>
      <c r="U1649">
        <f>_xlfn.DAYS(Table1[[#This Row],[Date Ended Conversion]],Table1[[#This Row],[Date Created Conversion]])</f>
        <v>30</v>
      </c>
    </row>
    <row r="1650" spans="1:21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 s="9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1">
        <f t="shared" si="155"/>
        <v>40622.662986111114</v>
      </c>
      <c r="U1650">
        <f>_xlfn.DAYS(Table1[[#This Row],[Date Ended Conversion]],Table1[[#This Row],[Date Created Conversion]])</f>
        <v>30</v>
      </c>
    </row>
    <row r="1651" spans="1:21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 s="9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1">
        <f t="shared" si="155"/>
        <v>41782.684664351851</v>
      </c>
      <c r="U1651">
        <f>_xlfn.DAYS(Table1[[#This Row],[Date Ended Conversion]],Table1[[#This Row],[Date Created Conversion]])</f>
        <v>45</v>
      </c>
    </row>
    <row r="1652" spans="1:21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 s="9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1">
        <f t="shared" si="155"/>
        <v>41556.435613425929</v>
      </c>
      <c r="U1652">
        <f>_xlfn.DAYS(Table1[[#This Row],[Date Ended Conversion]],Table1[[#This Row],[Date Created Conversion]])</f>
        <v>30</v>
      </c>
    </row>
    <row r="1653" spans="1:21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 s="9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1">
        <f t="shared" si="155"/>
        <v>40659.290972222225</v>
      </c>
      <c r="U1653">
        <f>_xlfn.DAYS(Table1[[#This Row],[Date Ended Conversion]],Table1[[#This Row],[Date Created Conversion]])</f>
        <v>34</v>
      </c>
    </row>
    <row r="1654" spans="1:21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 s="9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1">
        <f t="shared" si="155"/>
        <v>41602.534641203703</v>
      </c>
      <c r="U1654">
        <f>_xlfn.DAYS(Table1[[#This Row],[Date Ended Conversion]],Table1[[#This Row],[Date Created Conversion]])</f>
        <v>30</v>
      </c>
    </row>
    <row r="1655" spans="1:21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 s="9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1">
        <f t="shared" si="155"/>
        <v>40657.834444444445</v>
      </c>
      <c r="U1655">
        <f>_xlfn.DAYS(Table1[[#This Row],[Date Ended Conversion]],Table1[[#This Row],[Date Created Conversion]])</f>
        <v>31</v>
      </c>
    </row>
    <row r="1656" spans="1:21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 s="9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1">
        <f t="shared" si="155"/>
        <v>41017.890740740739</v>
      </c>
      <c r="U1656">
        <f>_xlfn.DAYS(Table1[[#This Row],[Date Ended Conversion]],Table1[[#This Row],[Date Created Conversion]])</f>
        <v>30</v>
      </c>
    </row>
    <row r="1657" spans="1:21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 s="9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1">
        <f t="shared" si="155"/>
        <v>41004.750231481477</v>
      </c>
      <c r="U1657">
        <f>_xlfn.DAYS(Table1[[#This Row],[Date Ended Conversion]],Table1[[#This Row],[Date Created Conversion]])</f>
        <v>30</v>
      </c>
    </row>
    <row r="1658" spans="1:21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 s="9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1">
        <f t="shared" si="155"/>
        <v>41256.928842592592</v>
      </c>
      <c r="U1658">
        <f>_xlfn.DAYS(Table1[[#This Row],[Date Ended Conversion]],Table1[[#This Row],[Date Created Conversion]])</f>
        <v>30</v>
      </c>
    </row>
    <row r="1659" spans="1:21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 s="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1">
        <f t="shared" si="155"/>
        <v>41053.782037037039</v>
      </c>
      <c r="U1659">
        <f>_xlfn.DAYS(Table1[[#This Row],[Date Ended Conversion]],Table1[[#This Row],[Date Created Conversion]])</f>
        <v>30</v>
      </c>
    </row>
    <row r="1660" spans="1:21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 s="9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1">
        <f t="shared" si="155"/>
        <v>41261.597222222219</v>
      </c>
      <c r="U1660">
        <f>_xlfn.DAYS(Table1[[#This Row],[Date Ended Conversion]],Table1[[#This Row],[Date Created Conversion]])</f>
        <v>38</v>
      </c>
    </row>
    <row r="1661" spans="1:21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 s="9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1">
        <f t="shared" si="155"/>
        <v>41625.5</v>
      </c>
      <c r="U1661">
        <f>_xlfn.DAYS(Table1[[#This Row],[Date Ended Conversion]],Table1[[#This Row],[Date Created Conversion]])</f>
        <v>29</v>
      </c>
    </row>
    <row r="1662" spans="1:21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 s="9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1">
        <f t="shared" si="155"/>
        <v>42490.915972222225</v>
      </c>
      <c r="U1662">
        <f>_xlfn.DAYS(Table1[[#This Row],[Date Ended Conversion]],Table1[[#This Row],[Date Created Conversion]])</f>
        <v>31</v>
      </c>
    </row>
    <row r="1663" spans="1:21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 s="9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1">
        <f t="shared" si="155"/>
        <v>42386.875</v>
      </c>
      <c r="U1663">
        <f>_xlfn.DAYS(Table1[[#This Row],[Date Ended Conversion]],Table1[[#This Row],[Date Created Conversion]])</f>
        <v>43</v>
      </c>
    </row>
    <row r="1664" spans="1:21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 s="9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1">
        <f t="shared" si="155"/>
        <v>40908.239999999998</v>
      </c>
      <c r="U1664">
        <f>_xlfn.DAYS(Table1[[#This Row],[Date Ended Conversion]],Table1[[#This Row],[Date Created Conversion]])</f>
        <v>60</v>
      </c>
    </row>
    <row r="1665" spans="1:21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 s="9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1">
        <f t="shared" si="155"/>
        <v>42036.02207175926</v>
      </c>
      <c r="U1665">
        <f>_xlfn.DAYS(Table1[[#This Row],[Date Ended Conversion]],Table1[[#This Row],[Date Created Conversion]])</f>
        <v>30</v>
      </c>
    </row>
    <row r="1666" spans="1:21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 s="9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1">
        <f t="shared" si="155"/>
        <v>40984.165972222225</v>
      </c>
      <c r="U1666">
        <f>_xlfn.DAYS(Table1[[#This Row],[Date Ended Conversion]],Table1[[#This Row],[Date Created Conversion]])</f>
        <v>45</v>
      </c>
    </row>
    <row r="1667" spans="1:21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 s="9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7">
        <f t="shared" ref="P1667:P1730" si="157">IF(L1667&lt;&gt;0,E1667/L1667,0)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3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  <c r="U1667">
        <f>_xlfn.DAYS(Table1[[#This Row],[Date Ended Conversion]],Table1[[#This Row],[Date Created Conversion]])</f>
        <v>32</v>
      </c>
    </row>
    <row r="1668" spans="1:21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 s="9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1">
        <f t="shared" si="161"/>
        <v>41361.211493055554</v>
      </c>
      <c r="U1668">
        <f>_xlfn.DAYS(Table1[[#This Row],[Date Ended Conversion]],Table1[[#This Row],[Date Created Conversion]])</f>
        <v>30</v>
      </c>
    </row>
    <row r="1669" spans="1:21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 s="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1">
        <f t="shared" si="161"/>
        <v>41709.290972222225</v>
      </c>
      <c r="U1669">
        <f>_xlfn.DAYS(Table1[[#This Row],[Date Ended Conversion]],Table1[[#This Row],[Date Created Conversion]])</f>
        <v>27</v>
      </c>
    </row>
    <row r="1670" spans="1:21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 s="9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1">
        <f t="shared" si="161"/>
        <v>40875.191423611112</v>
      </c>
      <c r="U1670">
        <f>_xlfn.DAYS(Table1[[#This Row],[Date Ended Conversion]],Table1[[#This Row],[Date Created Conversion]])</f>
        <v>30</v>
      </c>
    </row>
    <row r="1671" spans="1:21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 s="9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1">
        <f t="shared" si="161"/>
        <v>42521.885138888887</v>
      </c>
      <c r="U1671">
        <f>_xlfn.DAYS(Table1[[#This Row],[Date Ended Conversion]],Table1[[#This Row],[Date Created Conversion]])</f>
        <v>60</v>
      </c>
    </row>
    <row r="1672" spans="1:21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 s="9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1">
        <f t="shared" si="161"/>
        <v>40364.166666666664</v>
      </c>
      <c r="U1672">
        <f>_xlfn.DAYS(Table1[[#This Row],[Date Ended Conversion]],Table1[[#This Row],[Date Created Conversion]])</f>
        <v>51</v>
      </c>
    </row>
    <row r="1673" spans="1:21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 s="9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1">
        <f t="shared" si="161"/>
        <v>42583.54414351852</v>
      </c>
      <c r="U1673">
        <f>_xlfn.DAYS(Table1[[#This Row],[Date Ended Conversion]],Table1[[#This Row],[Date Created Conversion]])</f>
        <v>30</v>
      </c>
    </row>
    <row r="1674" spans="1:21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 s="9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1">
        <f t="shared" si="161"/>
        <v>41064.656597222223</v>
      </c>
      <c r="U1674">
        <f>_xlfn.DAYS(Table1[[#This Row],[Date Ended Conversion]],Table1[[#This Row],[Date Created Conversion]])</f>
        <v>30</v>
      </c>
    </row>
    <row r="1675" spans="1:21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 s="9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1">
        <f t="shared" si="161"/>
        <v>42069.878379629634</v>
      </c>
      <c r="U1675">
        <f>_xlfn.DAYS(Table1[[#This Row],[Date Ended Conversion]],Table1[[#This Row],[Date Created Conversion]])</f>
        <v>30</v>
      </c>
    </row>
    <row r="1676" spans="1:21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 s="9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1">
        <f t="shared" si="161"/>
        <v>42600.290972222225</v>
      </c>
      <c r="U1676">
        <f>_xlfn.DAYS(Table1[[#This Row],[Date Ended Conversion]],Table1[[#This Row],[Date Created Conversion]])</f>
        <v>31</v>
      </c>
    </row>
    <row r="1677" spans="1:21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 s="9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1">
        <f t="shared" si="161"/>
        <v>40832.918749999997</v>
      </c>
      <c r="U1677">
        <f>_xlfn.DAYS(Table1[[#This Row],[Date Ended Conversion]],Table1[[#This Row],[Date Created Conversion]])</f>
        <v>30</v>
      </c>
    </row>
    <row r="1678" spans="1:21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 s="9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1">
        <f t="shared" si="161"/>
        <v>41020.165972222225</v>
      </c>
      <c r="U1678">
        <f>_xlfn.DAYS(Table1[[#This Row],[Date Ended Conversion]],Table1[[#This Row],[Date Created Conversion]])</f>
        <v>47</v>
      </c>
    </row>
    <row r="1679" spans="1:21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 s="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1">
        <f t="shared" si="161"/>
        <v>42476.249305555553</v>
      </c>
      <c r="U1679">
        <f>_xlfn.DAYS(Table1[[#This Row],[Date Ended Conversion]],Table1[[#This Row],[Date Created Conversion]])</f>
        <v>60</v>
      </c>
    </row>
    <row r="1680" spans="1:21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 s="9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1">
        <f t="shared" si="161"/>
        <v>41676.854988425926</v>
      </c>
      <c r="U1680">
        <f>_xlfn.DAYS(Table1[[#This Row],[Date Ended Conversion]],Table1[[#This Row],[Date Created Conversion]])</f>
        <v>14</v>
      </c>
    </row>
    <row r="1681" spans="1:21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 s="9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1">
        <f t="shared" si="161"/>
        <v>40746.068807870368</v>
      </c>
      <c r="U1681">
        <f>_xlfn.DAYS(Table1[[#This Row],[Date Ended Conversion]],Table1[[#This Row],[Date Created Conversion]])</f>
        <v>23</v>
      </c>
    </row>
    <row r="1682" spans="1:21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 s="9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1">
        <f t="shared" si="161"/>
        <v>41832.757719907408</v>
      </c>
      <c r="U1682">
        <f>_xlfn.DAYS(Table1[[#This Row],[Date Ended Conversion]],Table1[[#This Row],[Date Created Conversion]])</f>
        <v>30</v>
      </c>
    </row>
    <row r="1683" spans="1:21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 s="9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1">
        <f t="shared" si="161"/>
        <v>42823.083333333328</v>
      </c>
      <c r="U1683">
        <f>_xlfn.DAYS(Table1[[#This Row],[Date Ended Conversion]],Table1[[#This Row],[Date Created Conversion]])</f>
        <v>49</v>
      </c>
    </row>
    <row r="1684" spans="1:21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 s="9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1">
        <f t="shared" si="161"/>
        <v>42839.171990740739</v>
      </c>
      <c r="U1684">
        <f>_xlfn.DAYS(Table1[[#This Row],[Date Ended Conversion]],Table1[[#This Row],[Date Created Conversion]])</f>
        <v>60</v>
      </c>
    </row>
    <row r="1685" spans="1:21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 s="9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1">
        <f t="shared" si="161"/>
        <v>42832.781689814816</v>
      </c>
      <c r="U1685">
        <f>_xlfn.DAYS(Table1[[#This Row],[Date Ended Conversion]],Table1[[#This Row],[Date Created Conversion]])</f>
        <v>24</v>
      </c>
    </row>
    <row r="1686" spans="1:21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 s="9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1">
        <f t="shared" si="161"/>
        <v>42811.773622685185</v>
      </c>
      <c r="U1686">
        <f>_xlfn.DAYS(Table1[[#This Row],[Date Ended Conversion]],Table1[[#This Row],[Date Created Conversion]])</f>
        <v>28</v>
      </c>
    </row>
    <row r="1687" spans="1:21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 s="9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1">
        <f t="shared" si="161"/>
        <v>42818.208599537036</v>
      </c>
      <c r="U1687">
        <f>_xlfn.DAYS(Table1[[#This Row],[Date Ended Conversion]],Table1[[#This Row],[Date Created Conversion]])</f>
        <v>30</v>
      </c>
    </row>
    <row r="1688" spans="1:21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 s="9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1">
        <f t="shared" si="161"/>
        <v>42852.802303240736</v>
      </c>
      <c r="U1688">
        <f>_xlfn.DAYS(Table1[[#This Row],[Date Ended Conversion]],Table1[[#This Row],[Date Created Conversion]])</f>
        <v>60</v>
      </c>
    </row>
    <row r="1689" spans="1:21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 s="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1">
        <f t="shared" si="161"/>
        <v>42835.84375</v>
      </c>
      <c r="U1689">
        <f>_xlfn.DAYS(Table1[[#This Row],[Date Ended Conversion]],Table1[[#This Row],[Date Created Conversion]])</f>
        <v>33</v>
      </c>
    </row>
    <row r="1690" spans="1:21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 s="9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1">
        <f t="shared" si="161"/>
        <v>42834.492986111116</v>
      </c>
      <c r="U1690">
        <f>_xlfn.DAYS(Table1[[#This Row],[Date Ended Conversion]],Table1[[#This Row],[Date Created Conversion]])</f>
        <v>30</v>
      </c>
    </row>
    <row r="1691" spans="1:21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 s="9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1">
        <f t="shared" si="161"/>
        <v>42810.900810185187</v>
      </c>
      <c r="U1691">
        <f>_xlfn.DAYS(Table1[[#This Row],[Date Ended Conversion]],Table1[[#This Row],[Date Created Conversion]])</f>
        <v>30</v>
      </c>
    </row>
    <row r="1692" spans="1:21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 s="9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1">
        <f t="shared" si="161"/>
        <v>42831.389374999999</v>
      </c>
      <c r="U1692">
        <f>_xlfn.DAYS(Table1[[#This Row],[Date Ended Conversion]],Table1[[#This Row],[Date Created Conversion]])</f>
        <v>30</v>
      </c>
    </row>
    <row r="1693" spans="1:21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 s="9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1">
        <f t="shared" si="161"/>
        <v>42828.041666666672</v>
      </c>
      <c r="U1693">
        <f>_xlfn.DAYS(Table1[[#This Row],[Date Ended Conversion]],Table1[[#This Row],[Date Created Conversion]])</f>
        <v>33</v>
      </c>
    </row>
    <row r="1694" spans="1:21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 s="9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1">
        <f t="shared" si="161"/>
        <v>42820.999305555553</v>
      </c>
      <c r="U1694">
        <f>_xlfn.DAYS(Table1[[#This Row],[Date Ended Conversion]],Table1[[#This Row],[Date Created Conversion]])</f>
        <v>32</v>
      </c>
    </row>
    <row r="1695" spans="1:21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 s="9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1">
        <f t="shared" si="161"/>
        <v>42834.833333333328</v>
      </c>
      <c r="U1695">
        <f>_xlfn.DAYS(Table1[[#This Row],[Date Ended Conversion]],Table1[[#This Row],[Date Created Conversion]])</f>
        <v>31</v>
      </c>
    </row>
    <row r="1696" spans="1:21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 s="9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1">
        <f t="shared" si="161"/>
        <v>42821.191666666666</v>
      </c>
      <c r="U1696">
        <f>_xlfn.DAYS(Table1[[#This Row],[Date Ended Conversion]],Table1[[#This Row],[Date Created Conversion]])</f>
        <v>30</v>
      </c>
    </row>
    <row r="1697" spans="1:21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 s="9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1">
        <f t="shared" si="161"/>
        <v>42835.041666666672</v>
      </c>
      <c r="U1697">
        <f>_xlfn.DAYS(Table1[[#This Row],[Date Ended Conversion]],Table1[[#This Row],[Date Created Conversion]])</f>
        <v>34</v>
      </c>
    </row>
    <row r="1698" spans="1:21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 s="9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1">
        <f t="shared" si="161"/>
        <v>42826.027905092589</v>
      </c>
      <c r="U1698">
        <f>_xlfn.DAYS(Table1[[#This Row],[Date Ended Conversion]],Table1[[#This Row],[Date Created Conversion]])</f>
        <v>30</v>
      </c>
    </row>
    <row r="1699" spans="1:21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 s="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1">
        <f t="shared" si="161"/>
        <v>42834.991296296299</v>
      </c>
      <c r="U1699">
        <f>_xlfn.DAYS(Table1[[#This Row],[Date Ended Conversion]],Table1[[#This Row],[Date Created Conversion]])</f>
        <v>29</v>
      </c>
    </row>
    <row r="1700" spans="1:21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 s="9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1">
        <f t="shared" si="161"/>
        <v>42820.147916666669</v>
      </c>
      <c r="U1700">
        <f>_xlfn.DAYS(Table1[[#This Row],[Date Ended Conversion]],Table1[[#This Row],[Date Created Conversion]])</f>
        <v>24</v>
      </c>
    </row>
    <row r="1701" spans="1:21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 s="9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1">
        <f t="shared" si="161"/>
        <v>42836.863946759258</v>
      </c>
      <c r="U1701">
        <f>_xlfn.DAYS(Table1[[#This Row],[Date Ended Conversion]],Table1[[#This Row],[Date Created Conversion]])</f>
        <v>30</v>
      </c>
    </row>
    <row r="1702" spans="1:21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 s="9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1">
        <f t="shared" si="161"/>
        <v>42826.166666666672</v>
      </c>
      <c r="U1702">
        <f>_xlfn.DAYS(Table1[[#This Row],[Date Ended Conversion]],Table1[[#This Row],[Date Created Conversion]])</f>
        <v>30</v>
      </c>
    </row>
    <row r="1703" spans="1:21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 s="9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1">
        <f t="shared" si="161"/>
        <v>42019.664409722223</v>
      </c>
      <c r="U1703">
        <f>_xlfn.DAYS(Table1[[#This Row],[Date Ended Conversion]],Table1[[#This Row],[Date Created Conversion]])</f>
        <v>30</v>
      </c>
    </row>
    <row r="1704" spans="1:21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 s="9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1">
        <f t="shared" si="161"/>
        <v>42093.828125</v>
      </c>
      <c r="U1704">
        <f>_xlfn.DAYS(Table1[[#This Row],[Date Ended Conversion]],Table1[[#This Row],[Date Created Conversion]])</f>
        <v>30</v>
      </c>
    </row>
    <row r="1705" spans="1:21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 s="9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1">
        <f t="shared" si="161"/>
        <v>42247.281678240746</v>
      </c>
      <c r="U1705">
        <f>_xlfn.DAYS(Table1[[#This Row],[Date Ended Conversion]],Table1[[#This Row],[Date Created Conversion]])</f>
        <v>60</v>
      </c>
    </row>
    <row r="1706" spans="1:21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 s="9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1">
        <f t="shared" si="161"/>
        <v>42051.139733796299</v>
      </c>
      <c r="U1706">
        <f>_xlfn.DAYS(Table1[[#This Row],[Date Ended Conversion]],Table1[[#This Row],[Date Created Conversion]])</f>
        <v>30</v>
      </c>
    </row>
    <row r="1707" spans="1:21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 s="9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1">
        <f t="shared" si="161"/>
        <v>42256.666666666672</v>
      </c>
      <c r="U1707">
        <f>_xlfn.DAYS(Table1[[#This Row],[Date Ended Conversion]],Table1[[#This Row],[Date Created Conversion]])</f>
        <v>11</v>
      </c>
    </row>
    <row r="1708" spans="1:21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 s="9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1">
        <f t="shared" si="161"/>
        <v>42239.306388888886</v>
      </c>
      <c r="U1708">
        <f>_xlfn.DAYS(Table1[[#This Row],[Date Ended Conversion]],Table1[[#This Row],[Date Created Conversion]])</f>
        <v>60</v>
      </c>
    </row>
    <row r="1709" spans="1:21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 s="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1">
        <f t="shared" si="161"/>
        <v>42457.679340277777</v>
      </c>
      <c r="U1709">
        <f>_xlfn.DAYS(Table1[[#This Row],[Date Ended Conversion]],Table1[[#This Row],[Date Created Conversion]])</f>
        <v>30</v>
      </c>
    </row>
    <row r="1710" spans="1:21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 s="9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1">
        <f t="shared" si="161"/>
        <v>42491.866967592592</v>
      </c>
      <c r="U1710">
        <f>_xlfn.DAYS(Table1[[#This Row],[Date Ended Conversion]],Table1[[#This Row],[Date Created Conversion]])</f>
        <v>40</v>
      </c>
    </row>
    <row r="1711" spans="1:21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 s="9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1">
        <f t="shared" si="161"/>
        <v>41882.818749999999</v>
      </c>
      <c r="U1711">
        <f>_xlfn.DAYS(Table1[[#This Row],[Date Ended Conversion]],Table1[[#This Row],[Date Created Conversion]])</f>
        <v>41</v>
      </c>
    </row>
    <row r="1712" spans="1:21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 s="9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1">
        <f t="shared" si="161"/>
        <v>42387.541666666672</v>
      </c>
      <c r="U1712">
        <f>_xlfn.DAYS(Table1[[#This Row],[Date Ended Conversion]],Table1[[#This Row],[Date Created Conversion]])</f>
        <v>46</v>
      </c>
    </row>
    <row r="1713" spans="1:21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 s="9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1">
        <f t="shared" si="161"/>
        <v>41883.646226851852</v>
      </c>
      <c r="U1713">
        <f>_xlfn.DAYS(Table1[[#This Row],[Date Ended Conversion]],Table1[[#This Row],[Date Created Conversion]])</f>
        <v>31</v>
      </c>
    </row>
    <row r="1714" spans="1:21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 s="9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1">
        <f t="shared" si="161"/>
        <v>42185.913807870369</v>
      </c>
      <c r="U1714">
        <f>_xlfn.DAYS(Table1[[#This Row],[Date Ended Conversion]],Table1[[#This Row],[Date Created Conversion]])</f>
        <v>60</v>
      </c>
    </row>
    <row r="1715" spans="1:21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 s="9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1">
        <f t="shared" si="161"/>
        <v>41917.801064814819</v>
      </c>
      <c r="U1715">
        <f>_xlfn.DAYS(Table1[[#This Row],[Date Ended Conversion]],Table1[[#This Row],[Date Created Conversion]])</f>
        <v>30</v>
      </c>
    </row>
    <row r="1716" spans="1:21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 s="9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1">
        <f t="shared" si="161"/>
        <v>42125.918530092589</v>
      </c>
      <c r="U1716">
        <f>_xlfn.DAYS(Table1[[#This Row],[Date Ended Conversion]],Table1[[#This Row],[Date Created Conversion]])</f>
        <v>30</v>
      </c>
    </row>
    <row r="1717" spans="1:21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 s="9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1">
        <f t="shared" si="161"/>
        <v>42094.140277777777</v>
      </c>
      <c r="U1717">
        <f>_xlfn.DAYS(Table1[[#This Row],[Date Ended Conversion]],Table1[[#This Row],[Date Created Conversion]])</f>
        <v>30</v>
      </c>
    </row>
    <row r="1718" spans="1:21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 s="9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1">
        <f t="shared" si="161"/>
        <v>42713.619201388887</v>
      </c>
      <c r="U1718">
        <f>_xlfn.DAYS(Table1[[#This Row],[Date Ended Conversion]],Table1[[#This Row],[Date Created Conversion]])</f>
        <v>40</v>
      </c>
    </row>
    <row r="1719" spans="1:21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 s="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1">
        <f t="shared" si="161"/>
        <v>42481.166666666672</v>
      </c>
      <c r="U1719">
        <f>_xlfn.DAYS(Table1[[#This Row],[Date Ended Conversion]],Table1[[#This Row],[Date Created Conversion]])</f>
        <v>21</v>
      </c>
    </row>
    <row r="1720" spans="1:21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 s="9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1">
        <f t="shared" si="161"/>
        <v>42504.207638888889</v>
      </c>
      <c r="U1720">
        <f>_xlfn.DAYS(Table1[[#This Row],[Date Ended Conversion]],Table1[[#This Row],[Date Created Conversion]])</f>
        <v>44</v>
      </c>
    </row>
    <row r="1721" spans="1:21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 s="9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1">
        <f t="shared" si="161"/>
        <v>41899.534618055557</v>
      </c>
      <c r="U1721">
        <f>_xlfn.DAYS(Table1[[#This Row],[Date Ended Conversion]],Table1[[#This Row],[Date Created Conversion]])</f>
        <v>30</v>
      </c>
    </row>
    <row r="1722" spans="1:21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 s="9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1">
        <f t="shared" si="161"/>
        <v>41952.824895833335</v>
      </c>
      <c r="U1722">
        <f>_xlfn.DAYS(Table1[[#This Row],[Date Ended Conversion]],Table1[[#This Row],[Date Created Conversion]])</f>
        <v>30</v>
      </c>
    </row>
    <row r="1723" spans="1:21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 s="9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1">
        <f t="shared" si="161"/>
        <v>42349.461377314816</v>
      </c>
      <c r="U1723">
        <f>_xlfn.DAYS(Table1[[#This Row],[Date Ended Conversion]],Table1[[#This Row],[Date Created Conversion]])</f>
        <v>30</v>
      </c>
    </row>
    <row r="1724" spans="1:21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 s="9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1">
        <f t="shared" si="161"/>
        <v>42463.006944444445</v>
      </c>
      <c r="U1724">
        <f>_xlfn.DAYS(Table1[[#This Row],[Date Ended Conversion]],Table1[[#This Row],[Date Created Conversion]])</f>
        <v>38</v>
      </c>
    </row>
    <row r="1725" spans="1:21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 s="9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1">
        <f t="shared" si="161"/>
        <v>42186.25</v>
      </c>
      <c r="U1725">
        <f>_xlfn.DAYS(Table1[[#This Row],[Date Ended Conversion]],Table1[[#This Row],[Date Created Conversion]])</f>
        <v>57</v>
      </c>
    </row>
    <row r="1726" spans="1:21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 s="9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1">
        <f t="shared" si="161"/>
        <v>41942.932430555556</v>
      </c>
      <c r="U1726">
        <f>_xlfn.DAYS(Table1[[#This Row],[Date Ended Conversion]],Table1[[#This Row],[Date Created Conversion]])</f>
        <v>30</v>
      </c>
    </row>
    <row r="1727" spans="1:21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 s="9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1">
        <f t="shared" si="161"/>
        <v>41875.968159722222</v>
      </c>
      <c r="U1727">
        <f>_xlfn.DAYS(Table1[[#This Row],[Date Ended Conversion]],Table1[[#This Row],[Date Created Conversion]])</f>
        <v>30</v>
      </c>
    </row>
    <row r="1728" spans="1:21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 s="9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1">
        <f t="shared" si="161"/>
        <v>41817.919722222221</v>
      </c>
      <c r="U1728">
        <f>_xlfn.DAYS(Table1[[#This Row],[Date Ended Conversion]],Table1[[#This Row],[Date Created Conversion]])</f>
        <v>29</v>
      </c>
    </row>
    <row r="1729" spans="1:21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 s="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1">
        <f t="shared" si="161"/>
        <v>42099.458333333328</v>
      </c>
      <c r="U1729">
        <f>_xlfn.DAYS(Table1[[#This Row],[Date Ended Conversion]],Table1[[#This Row],[Date Created Conversion]])</f>
        <v>55</v>
      </c>
    </row>
    <row r="1730" spans="1:21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 s="9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1">
        <f t="shared" si="161"/>
        <v>42298.625856481478</v>
      </c>
      <c r="U1730">
        <f>_xlfn.DAYS(Table1[[#This Row],[Date Ended Conversion]],Table1[[#This Row],[Date Created Conversion]])</f>
        <v>30</v>
      </c>
    </row>
    <row r="1731" spans="1:21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 s="9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7">
        <f t="shared" ref="P1731:P1794" si="163">IF(L1731&lt;&gt;0,E1731/L1731,0)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3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  <c r="U1731">
        <f>_xlfn.DAYS(Table1[[#This Row],[Date Ended Conversion]],Table1[[#This Row],[Date Created Conversion]])</f>
        <v>60</v>
      </c>
    </row>
    <row r="1732" spans="1:21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 s="9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1">
        <f t="shared" si="167"/>
        <v>42302.087766203709</v>
      </c>
      <c r="U1732">
        <f>_xlfn.DAYS(Table1[[#This Row],[Date Ended Conversion]],Table1[[#This Row],[Date Created Conversion]])</f>
        <v>30</v>
      </c>
    </row>
    <row r="1733" spans="1:21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 s="9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1">
        <f t="shared" si="167"/>
        <v>42166.625</v>
      </c>
      <c r="U1733">
        <f>_xlfn.DAYS(Table1[[#This Row],[Date Ended Conversion]],Table1[[#This Row],[Date Created Conversion]])</f>
        <v>14</v>
      </c>
    </row>
    <row r="1734" spans="1:21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 s="9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1">
        <f t="shared" si="167"/>
        <v>42385.208333333328</v>
      </c>
      <c r="U1734">
        <f>_xlfn.DAYS(Table1[[#This Row],[Date Ended Conversion]],Table1[[#This Row],[Date Created Conversion]])</f>
        <v>60</v>
      </c>
    </row>
    <row r="1735" spans="1:21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 s="9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1">
        <f t="shared" si="167"/>
        <v>42626.895833333328</v>
      </c>
      <c r="U1735">
        <f>_xlfn.DAYS(Table1[[#This Row],[Date Ended Conversion]],Table1[[#This Row],[Date Created Conversion]])</f>
        <v>12</v>
      </c>
    </row>
    <row r="1736" spans="1:21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 s="9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1">
        <f t="shared" si="167"/>
        <v>42132.036527777775</v>
      </c>
      <c r="U1736">
        <f>_xlfn.DAYS(Table1[[#This Row],[Date Ended Conversion]],Table1[[#This Row],[Date Created Conversion]])</f>
        <v>30</v>
      </c>
    </row>
    <row r="1737" spans="1:21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 s="9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1">
        <f t="shared" si="167"/>
        <v>42589.814178240747</v>
      </c>
      <c r="U1737">
        <f>_xlfn.DAYS(Table1[[#This Row],[Date Ended Conversion]],Table1[[#This Row],[Date Created Conversion]])</f>
        <v>30</v>
      </c>
    </row>
    <row r="1738" spans="1:21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 s="9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1">
        <f t="shared" si="167"/>
        <v>42316.90315972222</v>
      </c>
      <c r="U1738">
        <f>_xlfn.DAYS(Table1[[#This Row],[Date Ended Conversion]],Table1[[#This Row],[Date Created Conversion]])</f>
        <v>30</v>
      </c>
    </row>
    <row r="1739" spans="1:21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 s="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1">
        <f t="shared" si="167"/>
        <v>42205.948981481488</v>
      </c>
      <c r="U1739">
        <f>_xlfn.DAYS(Table1[[#This Row],[Date Ended Conversion]],Table1[[#This Row],[Date Created Conversion]])</f>
        <v>30</v>
      </c>
    </row>
    <row r="1740" spans="1:21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 s="9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1">
        <f t="shared" si="167"/>
        <v>41914.874328703707</v>
      </c>
      <c r="U1740">
        <f>_xlfn.DAYS(Table1[[#This Row],[Date Ended Conversion]],Table1[[#This Row],[Date Created Conversion]])</f>
        <v>30</v>
      </c>
    </row>
    <row r="1741" spans="1:21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 s="9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1">
        <f t="shared" si="167"/>
        <v>42494.832546296297</v>
      </c>
      <c r="U1741">
        <f>_xlfn.DAYS(Table1[[#This Row],[Date Ended Conversion]],Table1[[#This Row],[Date Created Conversion]])</f>
        <v>59</v>
      </c>
    </row>
    <row r="1742" spans="1:21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 s="9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1">
        <f t="shared" si="167"/>
        <v>42201.817384259266</v>
      </c>
      <c r="U1742">
        <f>_xlfn.DAYS(Table1[[#This Row],[Date Ended Conversion]],Table1[[#This Row],[Date Created Conversion]])</f>
        <v>30</v>
      </c>
    </row>
    <row r="1743" spans="1:21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 s="9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1">
        <f t="shared" si="167"/>
        <v>42165.628136574072</v>
      </c>
      <c r="U1743">
        <f>_xlfn.DAYS(Table1[[#This Row],[Date Ended Conversion]],Table1[[#This Row],[Date Created Conversion]])</f>
        <v>45</v>
      </c>
    </row>
    <row r="1744" spans="1:21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 s="9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1">
        <f t="shared" si="167"/>
        <v>42742.875</v>
      </c>
      <c r="U1744">
        <f>_xlfn.DAYS(Table1[[#This Row],[Date Ended Conversion]],Table1[[#This Row],[Date Created Conversion]])</f>
        <v>32</v>
      </c>
    </row>
    <row r="1745" spans="1:21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 s="9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1">
        <f t="shared" si="167"/>
        <v>42609.165972222225</v>
      </c>
      <c r="U1745">
        <f>_xlfn.DAYS(Table1[[#This Row],[Date Ended Conversion]],Table1[[#This Row],[Date Created Conversion]])</f>
        <v>23</v>
      </c>
    </row>
    <row r="1746" spans="1:21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 s="9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1">
        <f t="shared" si="167"/>
        <v>42071.563391203701</v>
      </c>
      <c r="U1746">
        <f>_xlfn.DAYS(Table1[[#This Row],[Date Ended Conversion]],Table1[[#This Row],[Date Created Conversion]])</f>
        <v>45</v>
      </c>
    </row>
    <row r="1747" spans="1:21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 s="9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1">
        <f t="shared" si="167"/>
        <v>42726.083333333328</v>
      </c>
      <c r="U1747">
        <f>_xlfn.DAYS(Table1[[#This Row],[Date Ended Conversion]],Table1[[#This Row],[Date Created Conversion]])</f>
        <v>36</v>
      </c>
    </row>
    <row r="1748" spans="1:21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 s="9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1">
        <f t="shared" si="167"/>
        <v>42698.083333333328</v>
      </c>
      <c r="U1748">
        <f>_xlfn.DAYS(Table1[[#This Row],[Date Ended Conversion]],Table1[[#This Row],[Date Created Conversion]])</f>
        <v>30</v>
      </c>
    </row>
    <row r="1749" spans="1:21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 s="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1">
        <f t="shared" si="167"/>
        <v>42321.625</v>
      </c>
      <c r="U1749">
        <f>_xlfn.DAYS(Table1[[#This Row],[Date Ended Conversion]],Table1[[#This Row],[Date Created Conversion]])</f>
        <v>29</v>
      </c>
    </row>
    <row r="1750" spans="1:21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 s="9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1">
        <f t="shared" si="167"/>
        <v>42249.950729166667</v>
      </c>
      <c r="U1750">
        <f>_xlfn.DAYS(Table1[[#This Row],[Date Ended Conversion]],Table1[[#This Row],[Date Created Conversion]])</f>
        <v>30</v>
      </c>
    </row>
    <row r="1751" spans="1:21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 s="9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1">
        <f t="shared" si="167"/>
        <v>42795.791666666672</v>
      </c>
      <c r="U1751">
        <f>_xlfn.DAYS(Table1[[#This Row],[Date Ended Conversion]],Table1[[#This Row],[Date Created Conversion]])</f>
        <v>37</v>
      </c>
    </row>
    <row r="1752" spans="1:21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 s="9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1">
        <f t="shared" si="167"/>
        <v>42479.836851851855</v>
      </c>
      <c r="U1752">
        <f>_xlfn.DAYS(Table1[[#This Row],[Date Ended Conversion]],Table1[[#This Row],[Date Created Conversion]])</f>
        <v>25</v>
      </c>
    </row>
    <row r="1753" spans="1:21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 s="9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1">
        <f t="shared" si="167"/>
        <v>42082.739849537036</v>
      </c>
      <c r="U1753">
        <f>_xlfn.DAYS(Table1[[#This Row],[Date Ended Conversion]],Table1[[#This Row],[Date Created Conversion]])</f>
        <v>30</v>
      </c>
    </row>
    <row r="1754" spans="1:21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 s="9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1">
        <f t="shared" si="167"/>
        <v>42657.253263888888</v>
      </c>
      <c r="U1754">
        <f>_xlfn.DAYS(Table1[[#This Row],[Date Ended Conversion]],Table1[[#This Row],[Date Created Conversion]])</f>
        <v>30</v>
      </c>
    </row>
    <row r="1755" spans="1:21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 s="9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1">
        <f t="shared" si="167"/>
        <v>42450.707962962959</v>
      </c>
      <c r="U1755">
        <f>_xlfn.DAYS(Table1[[#This Row],[Date Ended Conversion]],Table1[[#This Row],[Date Created Conversion]])</f>
        <v>30</v>
      </c>
    </row>
    <row r="1756" spans="1:21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 s="9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1">
        <f t="shared" si="167"/>
        <v>42097.835104166668</v>
      </c>
      <c r="U1756">
        <f>_xlfn.DAYS(Table1[[#This Row],[Date Ended Conversion]],Table1[[#This Row],[Date Created Conversion]])</f>
        <v>30</v>
      </c>
    </row>
    <row r="1757" spans="1:21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 s="9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1">
        <f t="shared" si="167"/>
        <v>42282.788900462961</v>
      </c>
      <c r="U1757">
        <f>_xlfn.DAYS(Table1[[#This Row],[Date Ended Conversion]],Table1[[#This Row],[Date Created Conversion]])</f>
        <v>30</v>
      </c>
    </row>
    <row r="1758" spans="1:21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 s="9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1">
        <f t="shared" si="167"/>
        <v>42611.167465277773</v>
      </c>
      <c r="U1758">
        <f>_xlfn.DAYS(Table1[[#This Row],[Date Ended Conversion]],Table1[[#This Row],[Date Created Conversion]])</f>
        <v>40</v>
      </c>
    </row>
    <row r="1759" spans="1:21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 s="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1">
        <f t="shared" si="167"/>
        <v>42763.811805555553</v>
      </c>
      <c r="U1759">
        <f>_xlfn.DAYS(Table1[[#This Row],[Date Ended Conversion]],Table1[[#This Row],[Date Created Conversion]])</f>
        <v>30</v>
      </c>
    </row>
    <row r="1760" spans="1:21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 s="9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1">
        <f t="shared" si="167"/>
        <v>42565.955925925926</v>
      </c>
      <c r="U1760">
        <f>_xlfn.DAYS(Table1[[#This Row],[Date Ended Conversion]],Table1[[#This Row],[Date Created Conversion]])</f>
        <v>60</v>
      </c>
    </row>
    <row r="1761" spans="1:21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 s="9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1">
        <f t="shared" si="167"/>
        <v>42088.787372685183</v>
      </c>
      <c r="U1761">
        <f>_xlfn.DAYS(Table1[[#This Row],[Date Ended Conversion]],Table1[[#This Row],[Date Created Conversion]])</f>
        <v>20</v>
      </c>
    </row>
    <row r="1762" spans="1:21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 s="9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1">
        <f t="shared" si="167"/>
        <v>42425.67260416667</v>
      </c>
      <c r="U1762">
        <f>_xlfn.DAYS(Table1[[#This Row],[Date Ended Conversion]],Table1[[#This Row],[Date Created Conversion]])</f>
        <v>20</v>
      </c>
    </row>
    <row r="1763" spans="1:21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 s="9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1">
        <f t="shared" si="167"/>
        <v>42259.567824074074</v>
      </c>
      <c r="U1763">
        <f>_xlfn.DAYS(Table1[[#This Row],[Date Ended Conversion]],Table1[[#This Row],[Date Created Conversion]])</f>
        <v>50</v>
      </c>
    </row>
    <row r="1764" spans="1:21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 s="9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1">
        <f t="shared" si="167"/>
        <v>42440.982002314813</v>
      </c>
      <c r="U1764">
        <f>_xlfn.DAYS(Table1[[#This Row],[Date Ended Conversion]],Table1[[#This Row],[Date Created Conversion]])</f>
        <v>30</v>
      </c>
    </row>
    <row r="1765" spans="1:21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 s="9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1">
        <f t="shared" si="167"/>
        <v>42666.868518518517</v>
      </c>
      <c r="U1765">
        <f>_xlfn.DAYS(Table1[[#This Row],[Date Ended Conversion]],Table1[[#This Row],[Date Created Conversion]])</f>
        <v>30</v>
      </c>
    </row>
    <row r="1766" spans="1:21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 s="9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1">
        <f t="shared" si="167"/>
        <v>41854.485868055555</v>
      </c>
      <c r="U1766">
        <f>_xlfn.DAYS(Table1[[#This Row],[Date Ended Conversion]],Table1[[#This Row],[Date Created Conversion]])</f>
        <v>29</v>
      </c>
    </row>
    <row r="1767" spans="1:21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 s="9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1">
        <f t="shared" si="167"/>
        <v>41864.980462962965</v>
      </c>
      <c r="U1767">
        <f>_xlfn.DAYS(Table1[[#This Row],[Date Ended Conversion]],Table1[[#This Row],[Date Created Conversion]])</f>
        <v>30</v>
      </c>
    </row>
    <row r="1768" spans="1:21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 s="9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1">
        <f t="shared" si="167"/>
        <v>41876.859814814816</v>
      </c>
      <c r="U1768">
        <f>_xlfn.DAYS(Table1[[#This Row],[Date Ended Conversion]],Table1[[#This Row],[Date Created Conversion]])</f>
        <v>21</v>
      </c>
    </row>
    <row r="1769" spans="1:21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 s="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1">
        <f t="shared" si="167"/>
        <v>41854.658379629633</v>
      </c>
      <c r="U1769">
        <f>_xlfn.DAYS(Table1[[#This Row],[Date Ended Conversion]],Table1[[#This Row],[Date Created Conversion]])</f>
        <v>30</v>
      </c>
    </row>
    <row r="1770" spans="1:21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 s="9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1">
        <f t="shared" si="167"/>
        <v>41909.560694444444</v>
      </c>
      <c r="U1770">
        <f>_xlfn.DAYS(Table1[[#This Row],[Date Ended Conversion]],Table1[[#This Row],[Date Created Conversion]])</f>
        <v>60</v>
      </c>
    </row>
    <row r="1771" spans="1:21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 s="9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1">
        <f t="shared" si="167"/>
        <v>42017.818969907406</v>
      </c>
      <c r="U1771">
        <f>_xlfn.DAYS(Table1[[#This Row],[Date Ended Conversion]],Table1[[#This Row],[Date Created Conversion]])</f>
        <v>30</v>
      </c>
    </row>
    <row r="1772" spans="1:21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 s="9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1">
        <f t="shared" si="167"/>
        <v>41926.780023148152</v>
      </c>
      <c r="U1772">
        <f>_xlfn.DAYS(Table1[[#This Row],[Date Ended Conversion]],Table1[[#This Row],[Date Created Conversion]])</f>
        <v>35</v>
      </c>
    </row>
    <row r="1773" spans="1:21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 s="9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1">
        <f t="shared" si="167"/>
        <v>41935.979629629634</v>
      </c>
      <c r="U1773">
        <f>_xlfn.DAYS(Table1[[#This Row],[Date Ended Conversion]],Table1[[#This Row],[Date Created Conversion]])</f>
        <v>30</v>
      </c>
    </row>
    <row r="1774" spans="1:21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 s="9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1">
        <f t="shared" si="167"/>
        <v>41826.718009259261</v>
      </c>
      <c r="U1774">
        <f>_xlfn.DAYS(Table1[[#This Row],[Date Ended Conversion]],Table1[[#This Row],[Date Created Conversion]])</f>
        <v>60</v>
      </c>
    </row>
    <row r="1775" spans="1:21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 s="9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1">
        <f t="shared" si="167"/>
        <v>42023.760393518518</v>
      </c>
      <c r="U1775">
        <f>_xlfn.DAYS(Table1[[#This Row],[Date Ended Conversion]],Table1[[#This Row],[Date Created Conversion]])</f>
        <v>45</v>
      </c>
    </row>
    <row r="1776" spans="1:21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 s="9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1">
        <f t="shared" si="167"/>
        <v>41972.624305555553</v>
      </c>
      <c r="U1776">
        <f>_xlfn.DAYS(Table1[[#This Row],[Date Ended Conversion]],Table1[[#This Row],[Date Created Conversion]])</f>
        <v>42</v>
      </c>
    </row>
    <row r="1777" spans="1:21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 s="9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1">
        <f t="shared" si="167"/>
        <v>41936.976388888892</v>
      </c>
      <c r="U1777">
        <f>_xlfn.DAYS(Table1[[#This Row],[Date Ended Conversion]],Table1[[#This Row],[Date Created Conversion]])</f>
        <v>45</v>
      </c>
    </row>
    <row r="1778" spans="1:21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 s="9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1">
        <f t="shared" si="167"/>
        <v>41941.95684027778</v>
      </c>
      <c r="U1778">
        <f>_xlfn.DAYS(Table1[[#This Row],[Date Ended Conversion]],Table1[[#This Row],[Date Created Conversion]])</f>
        <v>36</v>
      </c>
    </row>
    <row r="1779" spans="1:21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 s="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1">
        <f t="shared" si="167"/>
        <v>42055.357094907406</v>
      </c>
      <c r="U1779">
        <f>_xlfn.DAYS(Table1[[#This Row],[Date Ended Conversion]],Table1[[#This Row],[Date Created Conversion]])</f>
        <v>30</v>
      </c>
    </row>
    <row r="1780" spans="1:21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 s="9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1">
        <f t="shared" si="167"/>
        <v>42090.821701388893</v>
      </c>
      <c r="U1780">
        <f>_xlfn.DAYS(Table1[[#This Row],[Date Ended Conversion]],Table1[[#This Row],[Date Created Conversion]])</f>
        <v>45</v>
      </c>
    </row>
    <row r="1781" spans="1:21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 s="9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1">
        <f t="shared" si="167"/>
        <v>42615.691898148143</v>
      </c>
      <c r="U1781">
        <f>_xlfn.DAYS(Table1[[#This Row],[Date Ended Conversion]],Table1[[#This Row],[Date Created Conversion]])</f>
        <v>30</v>
      </c>
    </row>
    <row r="1782" spans="1:21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 s="9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1">
        <f t="shared" si="167"/>
        <v>42553.600810185191</v>
      </c>
      <c r="U1782">
        <f>_xlfn.DAYS(Table1[[#This Row],[Date Ended Conversion]],Table1[[#This Row],[Date Created Conversion]])</f>
        <v>60</v>
      </c>
    </row>
    <row r="1783" spans="1:21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 s="9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1">
        <f t="shared" si="167"/>
        <v>42628.617418981477</v>
      </c>
      <c r="U1783">
        <f>_xlfn.DAYS(Table1[[#This Row],[Date Ended Conversion]],Table1[[#This Row],[Date Created Conversion]])</f>
        <v>31</v>
      </c>
    </row>
    <row r="1784" spans="1:21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 s="9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1">
        <f t="shared" si="167"/>
        <v>42421.575104166666</v>
      </c>
      <c r="U1784">
        <f>_xlfn.DAYS(Table1[[#This Row],[Date Ended Conversion]],Table1[[#This Row],[Date Created Conversion]])</f>
        <v>33</v>
      </c>
    </row>
    <row r="1785" spans="1:21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 s="9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1">
        <f t="shared" si="167"/>
        <v>42145.949976851851</v>
      </c>
      <c r="U1785">
        <f>_xlfn.DAYS(Table1[[#This Row],[Date Ended Conversion]],Table1[[#This Row],[Date Created Conversion]])</f>
        <v>30</v>
      </c>
    </row>
    <row r="1786" spans="1:21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 s="9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1">
        <f t="shared" si="167"/>
        <v>42035.142361111109</v>
      </c>
      <c r="U1786">
        <f>_xlfn.DAYS(Table1[[#This Row],[Date Ended Conversion]],Table1[[#This Row],[Date Created Conversion]])</f>
        <v>32</v>
      </c>
    </row>
    <row r="1787" spans="1:21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 s="9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1">
        <f t="shared" si="167"/>
        <v>41928</v>
      </c>
      <c r="U1787">
        <f>_xlfn.DAYS(Table1[[#This Row],[Date Ended Conversion]],Table1[[#This Row],[Date Created Conversion]])</f>
        <v>31</v>
      </c>
    </row>
    <row r="1788" spans="1:21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 s="9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1">
        <f t="shared" si="167"/>
        <v>41988.550659722227</v>
      </c>
      <c r="U1788">
        <f>_xlfn.DAYS(Table1[[#This Row],[Date Ended Conversion]],Table1[[#This Row],[Date Created Conversion]])</f>
        <v>30</v>
      </c>
    </row>
    <row r="1789" spans="1:21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 s="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1">
        <f t="shared" si="167"/>
        <v>42098.613854166666</v>
      </c>
      <c r="U1789">
        <f>_xlfn.DAYS(Table1[[#This Row],[Date Ended Conversion]],Table1[[#This Row],[Date Created Conversion]])</f>
        <v>30</v>
      </c>
    </row>
    <row r="1790" spans="1:21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 s="9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1">
        <f t="shared" si="167"/>
        <v>41943.94840277778</v>
      </c>
      <c r="U1790">
        <f>_xlfn.DAYS(Table1[[#This Row],[Date Ended Conversion]],Table1[[#This Row],[Date Created Conversion]])</f>
        <v>30</v>
      </c>
    </row>
    <row r="1791" spans="1:21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 s="9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1">
        <f t="shared" si="167"/>
        <v>42016.250034722223</v>
      </c>
      <c r="U1791">
        <f>_xlfn.DAYS(Table1[[#This Row],[Date Ended Conversion]],Table1[[#This Row],[Date Created Conversion]])</f>
        <v>60</v>
      </c>
    </row>
    <row r="1792" spans="1:21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 s="9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1">
        <f t="shared" si="167"/>
        <v>42040.674513888895</v>
      </c>
      <c r="U1792">
        <f>_xlfn.DAYS(Table1[[#This Row],[Date Ended Conversion]],Table1[[#This Row],[Date Created Conversion]])</f>
        <v>30</v>
      </c>
    </row>
    <row r="1793" spans="1:21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 s="9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1">
        <f t="shared" si="167"/>
        <v>42033.740335648152</v>
      </c>
      <c r="U1793">
        <f>_xlfn.DAYS(Table1[[#This Row],[Date Ended Conversion]],Table1[[#This Row],[Date Created Conversion]])</f>
        <v>60</v>
      </c>
    </row>
    <row r="1794" spans="1:21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 s="9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1">
        <f t="shared" si="167"/>
        <v>42226.290972222225</v>
      </c>
      <c r="U1794">
        <f>_xlfn.DAYS(Table1[[#This Row],[Date Ended Conversion]],Table1[[#This Row],[Date Created Conversion]])</f>
        <v>37</v>
      </c>
    </row>
    <row r="1795" spans="1:21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 s="9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7">
        <f t="shared" ref="P1795:P1858" si="169">IF(L1795&lt;&gt;0,E1795/L1795,0)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3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  <c r="U1795">
        <f>_xlfn.DAYS(Table1[[#This Row],[Date Ended Conversion]],Table1[[#This Row],[Date Created Conversion]])</f>
        <v>30</v>
      </c>
    </row>
    <row r="1796" spans="1:21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 s="9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1">
        <f t="shared" si="173"/>
        <v>42046.551180555558</v>
      </c>
      <c r="U1796">
        <f>_xlfn.DAYS(Table1[[#This Row],[Date Ended Conversion]],Table1[[#This Row],[Date Created Conversion]])</f>
        <v>35</v>
      </c>
    </row>
    <row r="1797" spans="1:21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 s="9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1">
        <f t="shared" si="173"/>
        <v>42657.666666666672</v>
      </c>
      <c r="U1797">
        <f>_xlfn.DAYS(Table1[[#This Row],[Date Ended Conversion]],Table1[[#This Row],[Date Created Conversion]])</f>
        <v>29</v>
      </c>
    </row>
    <row r="1798" spans="1:21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 s="9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1">
        <f t="shared" si="173"/>
        <v>42575.439421296294</v>
      </c>
      <c r="U1798">
        <f>_xlfn.DAYS(Table1[[#This Row],[Date Ended Conversion]],Table1[[#This Row],[Date Created Conversion]])</f>
        <v>60</v>
      </c>
    </row>
    <row r="1799" spans="1:21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 s="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1">
        <f t="shared" si="173"/>
        <v>42719.56931712963</v>
      </c>
      <c r="U1799">
        <f>_xlfn.DAYS(Table1[[#This Row],[Date Ended Conversion]],Table1[[#This Row],[Date Created Conversion]])</f>
        <v>30</v>
      </c>
    </row>
    <row r="1800" spans="1:21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 s="9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1">
        <f t="shared" si="173"/>
        <v>42404.32677083333</v>
      </c>
      <c r="U1800">
        <f>_xlfn.DAYS(Table1[[#This Row],[Date Ended Conversion]],Table1[[#This Row],[Date Created Conversion]])</f>
        <v>60</v>
      </c>
    </row>
    <row r="1801" spans="1:21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 s="9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1">
        <f t="shared" si="173"/>
        <v>41954.884351851855</v>
      </c>
      <c r="U1801">
        <f>_xlfn.DAYS(Table1[[#This Row],[Date Ended Conversion]],Table1[[#This Row],[Date Created Conversion]])</f>
        <v>20</v>
      </c>
    </row>
    <row r="1802" spans="1:21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 s="9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1">
        <f t="shared" si="173"/>
        <v>42653.606134259258</v>
      </c>
      <c r="U1802">
        <f>_xlfn.DAYS(Table1[[#This Row],[Date Ended Conversion]],Table1[[#This Row],[Date Created Conversion]])</f>
        <v>30</v>
      </c>
    </row>
    <row r="1803" spans="1:21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 s="9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1">
        <f t="shared" si="173"/>
        <v>42353.506944444445</v>
      </c>
      <c r="U1803">
        <f>_xlfn.DAYS(Table1[[#This Row],[Date Ended Conversion]],Table1[[#This Row],[Date Created Conversion]])</f>
        <v>32</v>
      </c>
    </row>
    <row r="1804" spans="1:21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 s="9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1">
        <f t="shared" si="173"/>
        <v>42182.915972222225</v>
      </c>
      <c r="U1804">
        <f>_xlfn.DAYS(Table1[[#This Row],[Date Ended Conversion]],Table1[[#This Row],[Date Created Conversion]])</f>
        <v>23</v>
      </c>
    </row>
    <row r="1805" spans="1:21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 s="9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1">
        <f t="shared" si="173"/>
        <v>42049.071550925932</v>
      </c>
      <c r="U1805">
        <f>_xlfn.DAYS(Table1[[#This Row],[Date Ended Conversion]],Table1[[#This Row],[Date Created Conversion]])</f>
        <v>31</v>
      </c>
    </row>
    <row r="1806" spans="1:21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 s="9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1">
        <f t="shared" si="173"/>
        <v>42322.719953703709</v>
      </c>
      <c r="U1806">
        <f>_xlfn.DAYS(Table1[[#This Row],[Date Ended Conversion]],Table1[[#This Row],[Date Created Conversion]])</f>
        <v>40</v>
      </c>
    </row>
    <row r="1807" spans="1:21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 s="9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1">
        <f t="shared" si="173"/>
        <v>42279.75</v>
      </c>
      <c r="U1807">
        <f>_xlfn.DAYS(Table1[[#This Row],[Date Ended Conversion]],Table1[[#This Row],[Date Created Conversion]])</f>
        <v>32</v>
      </c>
    </row>
    <row r="1808" spans="1:21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 s="9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1">
        <f t="shared" si="173"/>
        <v>41912.638298611113</v>
      </c>
      <c r="U1808">
        <f>_xlfn.DAYS(Table1[[#This Row],[Date Ended Conversion]],Table1[[#This Row],[Date Created Conversion]])</f>
        <v>35</v>
      </c>
    </row>
    <row r="1809" spans="1:21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 s="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1">
        <f t="shared" si="173"/>
        <v>41910.068437499998</v>
      </c>
      <c r="U1809">
        <f>_xlfn.DAYS(Table1[[#This Row],[Date Ended Conversion]],Table1[[#This Row],[Date Created Conversion]])</f>
        <v>30</v>
      </c>
    </row>
    <row r="1810" spans="1:21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 s="9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1">
        <f t="shared" si="173"/>
        <v>42777.680902777778</v>
      </c>
      <c r="U1810">
        <f>_xlfn.DAYS(Table1[[#This Row],[Date Ended Conversion]],Table1[[#This Row],[Date Created Conversion]])</f>
        <v>35</v>
      </c>
    </row>
    <row r="1811" spans="1:21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 s="9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1">
        <f t="shared" si="173"/>
        <v>42064.907858796301</v>
      </c>
      <c r="U1811">
        <f>_xlfn.DAYS(Table1[[#This Row],[Date Ended Conversion]],Table1[[#This Row],[Date Created Conversion]])</f>
        <v>35</v>
      </c>
    </row>
    <row r="1812" spans="1:21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 s="9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1">
        <f t="shared" si="173"/>
        <v>41872.91002314815</v>
      </c>
      <c r="U1812">
        <f>_xlfn.DAYS(Table1[[#This Row],[Date Ended Conversion]],Table1[[#This Row],[Date Created Conversion]])</f>
        <v>12</v>
      </c>
    </row>
    <row r="1813" spans="1:21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 s="9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1">
        <f t="shared" si="173"/>
        <v>41936.166666666664</v>
      </c>
      <c r="U1813">
        <f>_xlfn.DAYS(Table1[[#This Row],[Date Ended Conversion]],Table1[[#This Row],[Date Created Conversion]])</f>
        <v>60</v>
      </c>
    </row>
    <row r="1814" spans="1:21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 s="9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1">
        <f t="shared" si="173"/>
        <v>42554.318703703699</v>
      </c>
      <c r="U1814">
        <f>_xlfn.DAYS(Table1[[#This Row],[Date Ended Conversion]],Table1[[#This Row],[Date Created Conversion]])</f>
        <v>30</v>
      </c>
    </row>
    <row r="1815" spans="1:21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 s="9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1">
        <f t="shared" si="173"/>
        <v>41859.889027777775</v>
      </c>
      <c r="U1815">
        <f>_xlfn.DAYS(Table1[[#This Row],[Date Ended Conversion]],Table1[[#This Row],[Date Created Conversion]])</f>
        <v>30</v>
      </c>
    </row>
    <row r="1816" spans="1:21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 s="9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1">
        <f t="shared" si="173"/>
        <v>42063.314074074078</v>
      </c>
      <c r="U1816">
        <f>_xlfn.DAYS(Table1[[#This Row],[Date Ended Conversion]],Table1[[#This Row],[Date Created Conversion]])</f>
        <v>30</v>
      </c>
    </row>
    <row r="1817" spans="1:21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 s="9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1">
        <f t="shared" si="173"/>
        <v>42186.906678240746</v>
      </c>
      <c r="U1817">
        <f>_xlfn.DAYS(Table1[[#This Row],[Date Ended Conversion]],Table1[[#This Row],[Date Created Conversion]])</f>
        <v>14</v>
      </c>
    </row>
    <row r="1818" spans="1:21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 s="9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1">
        <f t="shared" si="173"/>
        <v>42576.791666666672</v>
      </c>
      <c r="U1818">
        <f>_xlfn.DAYS(Table1[[#This Row],[Date Ended Conversion]],Table1[[#This Row],[Date Created Conversion]])</f>
        <v>28</v>
      </c>
    </row>
    <row r="1819" spans="1:21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 s="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1">
        <f t="shared" si="173"/>
        <v>42765.290972222225</v>
      </c>
      <c r="U1819">
        <f>_xlfn.DAYS(Table1[[#This Row],[Date Ended Conversion]],Table1[[#This Row],[Date Created Conversion]])</f>
        <v>60</v>
      </c>
    </row>
    <row r="1820" spans="1:21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 s="9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1">
        <f t="shared" si="173"/>
        <v>42097.192708333328</v>
      </c>
      <c r="U1820">
        <f>_xlfn.DAYS(Table1[[#This Row],[Date Ended Conversion]],Table1[[#This Row],[Date Created Conversion]])</f>
        <v>30</v>
      </c>
    </row>
    <row r="1821" spans="1:21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 s="9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1">
        <f t="shared" si="173"/>
        <v>41850.752268518518</v>
      </c>
      <c r="U1821">
        <f>_xlfn.DAYS(Table1[[#This Row],[Date Ended Conversion]],Table1[[#This Row],[Date Created Conversion]])</f>
        <v>30</v>
      </c>
    </row>
    <row r="1822" spans="1:21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 s="9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1">
        <f t="shared" si="173"/>
        <v>42095.042708333334</v>
      </c>
      <c r="U1822">
        <f>_xlfn.DAYS(Table1[[#This Row],[Date Ended Conversion]],Table1[[#This Row],[Date Created Conversion]])</f>
        <v>30</v>
      </c>
    </row>
    <row r="1823" spans="1:21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 s="9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1">
        <f t="shared" si="173"/>
        <v>40971.319062499999</v>
      </c>
      <c r="U1823">
        <f>_xlfn.DAYS(Table1[[#This Row],[Date Ended Conversion]],Table1[[#This Row],[Date Created Conversion]])</f>
        <v>45</v>
      </c>
    </row>
    <row r="1824" spans="1:21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 s="9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1">
        <f t="shared" si="173"/>
        <v>41670.792361111111</v>
      </c>
      <c r="U1824">
        <f>_xlfn.DAYS(Table1[[#This Row],[Date Ended Conversion]],Table1[[#This Row],[Date Created Conversion]])</f>
        <v>36</v>
      </c>
    </row>
    <row r="1825" spans="1:21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 s="9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1">
        <f t="shared" si="173"/>
        <v>41206.684907407405</v>
      </c>
      <c r="U1825">
        <f>_xlfn.DAYS(Table1[[#This Row],[Date Ended Conversion]],Table1[[#This Row],[Date Created Conversion]])</f>
        <v>30</v>
      </c>
    </row>
    <row r="1826" spans="1:21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 s="9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1">
        <f t="shared" si="173"/>
        <v>41647.088888888888</v>
      </c>
      <c r="U1826">
        <f>_xlfn.DAYS(Table1[[#This Row],[Date Ended Conversion]],Table1[[#This Row],[Date Created Conversion]])</f>
        <v>21</v>
      </c>
    </row>
    <row r="1827" spans="1:21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 s="9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1">
        <f t="shared" si="173"/>
        <v>41466.83452546296</v>
      </c>
      <c r="U1827">
        <f>_xlfn.DAYS(Table1[[#This Row],[Date Ended Conversion]],Table1[[#This Row],[Date Created Conversion]])</f>
        <v>23</v>
      </c>
    </row>
    <row r="1828" spans="1:21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 s="9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1">
        <f t="shared" si="173"/>
        <v>41687.923807870371</v>
      </c>
      <c r="U1828">
        <f>_xlfn.DAYS(Table1[[#This Row],[Date Ended Conversion]],Table1[[#This Row],[Date Created Conversion]])</f>
        <v>30</v>
      </c>
    </row>
    <row r="1829" spans="1:21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 s="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1">
        <f t="shared" si="173"/>
        <v>40605.325937499998</v>
      </c>
      <c r="U1829">
        <f>_xlfn.DAYS(Table1[[#This Row],[Date Ended Conversion]],Table1[[#This Row],[Date Created Conversion]])</f>
        <v>50</v>
      </c>
    </row>
    <row r="1830" spans="1:21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 s="9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1">
        <f t="shared" si="173"/>
        <v>41768.916666666664</v>
      </c>
      <c r="U1830">
        <f>_xlfn.DAYS(Table1[[#This Row],[Date Ended Conversion]],Table1[[#This Row],[Date Created Conversion]])</f>
        <v>32</v>
      </c>
    </row>
    <row r="1831" spans="1:21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 s="9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1">
        <f t="shared" si="173"/>
        <v>40564.916666666664</v>
      </c>
      <c r="U1831">
        <f>_xlfn.DAYS(Table1[[#This Row],[Date Ended Conversion]],Table1[[#This Row],[Date Created Conversion]])</f>
        <v>48</v>
      </c>
    </row>
    <row r="1832" spans="1:21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 s="9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1">
        <f t="shared" si="173"/>
        <v>41694.684108796297</v>
      </c>
      <c r="U1832">
        <f>_xlfn.DAYS(Table1[[#This Row],[Date Ended Conversion]],Table1[[#This Row],[Date Created Conversion]])</f>
        <v>30</v>
      </c>
    </row>
    <row r="1833" spans="1:21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 s="9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1">
        <f t="shared" si="173"/>
        <v>41041.996099537035</v>
      </c>
      <c r="U1833">
        <f>_xlfn.DAYS(Table1[[#This Row],[Date Ended Conversion]],Table1[[#This Row],[Date Created Conversion]])</f>
        <v>15</v>
      </c>
    </row>
    <row r="1834" spans="1:21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 s="9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1">
        <f t="shared" si="173"/>
        <v>40606.539664351854</v>
      </c>
      <c r="U1834">
        <f>_xlfn.DAYS(Table1[[#This Row],[Date Ended Conversion]],Table1[[#This Row],[Date Created Conversion]])</f>
        <v>30</v>
      </c>
    </row>
    <row r="1835" spans="1:21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 s="9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1">
        <f t="shared" si="173"/>
        <v>41335.332638888889</v>
      </c>
      <c r="U1835">
        <f>_xlfn.DAYS(Table1[[#This Row],[Date Ended Conversion]],Table1[[#This Row],[Date Created Conversion]])</f>
        <v>32</v>
      </c>
    </row>
    <row r="1836" spans="1:21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 s="9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1">
        <f t="shared" si="173"/>
        <v>42028.964062500003</v>
      </c>
      <c r="U1836">
        <f>_xlfn.DAYS(Table1[[#This Row],[Date Ended Conversion]],Table1[[#This Row],[Date Created Conversion]])</f>
        <v>40</v>
      </c>
    </row>
    <row r="1837" spans="1:21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 s="9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1">
        <f t="shared" si="173"/>
        <v>42460.660543981481</v>
      </c>
      <c r="U1837">
        <f>_xlfn.DAYS(Table1[[#This Row],[Date Ended Conversion]],Table1[[#This Row],[Date Created Conversion]])</f>
        <v>30</v>
      </c>
    </row>
    <row r="1838" spans="1:21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 s="9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1">
        <f t="shared" si="173"/>
        <v>41322.809363425928</v>
      </c>
      <c r="U1838">
        <f>_xlfn.DAYS(Table1[[#This Row],[Date Ended Conversion]],Table1[[#This Row],[Date Created Conversion]])</f>
        <v>17</v>
      </c>
    </row>
    <row r="1839" spans="1:21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 s="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1">
        <f t="shared" si="173"/>
        <v>40986.006192129629</v>
      </c>
      <c r="U1839">
        <f>_xlfn.DAYS(Table1[[#This Row],[Date Ended Conversion]],Table1[[#This Row],[Date Created Conversion]])</f>
        <v>60</v>
      </c>
    </row>
    <row r="1840" spans="1:21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 s="9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1">
        <f t="shared" si="173"/>
        <v>40817.125</v>
      </c>
      <c r="U1840">
        <f>_xlfn.DAYS(Table1[[#This Row],[Date Ended Conversion]],Table1[[#This Row],[Date Created Conversion]])</f>
        <v>29</v>
      </c>
    </row>
    <row r="1841" spans="1:21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 s="9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1">
        <f t="shared" si="173"/>
        <v>42644.722013888888</v>
      </c>
      <c r="U1841">
        <f>_xlfn.DAYS(Table1[[#This Row],[Date Ended Conversion]],Table1[[#This Row],[Date Created Conversion]])</f>
        <v>30</v>
      </c>
    </row>
    <row r="1842" spans="1:21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 s="9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1">
        <f t="shared" si="173"/>
        <v>41401.207638888889</v>
      </c>
      <c r="U1842">
        <f>_xlfn.DAYS(Table1[[#This Row],[Date Ended Conversion]],Table1[[#This Row],[Date Created Conversion]])</f>
        <v>19</v>
      </c>
    </row>
    <row r="1843" spans="1:21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 s="9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1">
        <f t="shared" si="173"/>
        <v>41779.207638888889</v>
      </c>
      <c r="U1843">
        <f>_xlfn.DAYS(Table1[[#This Row],[Date Ended Conversion]],Table1[[#This Row],[Date Created Conversion]])</f>
        <v>34</v>
      </c>
    </row>
    <row r="1844" spans="1:21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 s="9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1">
        <f t="shared" si="173"/>
        <v>42065.249305555553</v>
      </c>
      <c r="U1844">
        <f>_xlfn.DAYS(Table1[[#This Row],[Date Ended Conversion]],Table1[[#This Row],[Date Created Conversion]])</f>
        <v>34</v>
      </c>
    </row>
    <row r="1845" spans="1:21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 s="9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1">
        <f t="shared" si="173"/>
        <v>40594.994837962964</v>
      </c>
      <c r="U1845">
        <f>_xlfn.DAYS(Table1[[#This Row],[Date Ended Conversion]],Table1[[#This Row],[Date Created Conversion]])</f>
        <v>30</v>
      </c>
    </row>
    <row r="1846" spans="1:21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 s="9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1">
        <f t="shared" si="173"/>
        <v>40705.125</v>
      </c>
      <c r="U1846">
        <f>_xlfn.DAYS(Table1[[#This Row],[Date Ended Conversion]],Table1[[#This Row],[Date Created Conversion]])</f>
        <v>39</v>
      </c>
    </row>
    <row r="1847" spans="1:21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 s="9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1">
        <f t="shared" si="173"/>
        <v>42538.204861111109</v>
      </c>
      <c r="U1847">
        <f>_xlfn.DAYS(Table1[[#This Row],[Date Ended Conversion]],Table1[[#This Row],[Date Created Conversion]])</f>
        <v>15</v>
      </c>
    </row>
    <row r="1848" spans="1:21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 s="9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1">
        <f t="shared" si="173"/>
        <v>41258.650196759263</v>
      </c>
      <c r="U1848">
        <f>_xlfn.DAYS(Table1[[#This Row],[Date Ended Conversion]],Table1[[#This Row],[Date Created Conversion]])</f>
        <v>30</v>
      </c>
    </row>
    <row r="1849" spans="1:21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 s="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1">
        <f t="shared" si="173"/>
        <v>42115.236481481479</v>
      </c>
      <c r="U1849">
        <f>_xlfn.DAYS(Table1[[#This Row],[Date Ended Conversion]],Table1[[#This Row],[Date Created Conversion]])</f>
        <v>21</v>
      </c>
    </row>
    <row r="1850" spans="1:21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 s="9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1">
        <f t="shared" si="173"/>
        <v>40755.290972222225</v>
      </c>
      <c r="U1850">
        <f>_xlfn.DAYS(Table1[[#This Row],[Date Ended Conversion]],Table1[[#This Row],[Date Created Conversion]])</f>
        <v>64</v>
      </c>
    </row>
    <row r="1851" spans="1:21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 s="9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1">
        <f t="shared" si="173"/>
        <v>41199.845590277779</v>
      </c>
      <c r="U1851">
        <f>_xlfn.DAYS(Table1[[#This Row],[Date Ended Conversion]],Table1[[#This Row],[Date Created Conversion]])</f>
        <v>30</v>
      </c>
    </row>
    <row r="1852" spans="1:21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 s="9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1">
        <f t="shared" si="173"/>
        <v>41830.959490740745</v>
      </c>
      <c r="U1852">
        <f>_xlfn.DAYS(Table1[[#This Row],[Date Ended Conversion]],Table1[[#This Row],[Date Created Conversion]])</f>
        <v>30</v>
      </c>
    </row>
    <row r="1853" spans="1:21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 s="9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1">
        <f t="shared" si="173"/>
        <v>41848.041666666664</v>
      </c>
      <c r="U1853">
        <f>_xlfn.DAYS(Table1[[#This Row],[Date Ended Conversion]],Table1[[#This Row],[Date Created Conversion]])</f>
        <v>21</v>
      </c>
    </row>
    <row r="1854" spans="1:21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 s="9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1">
        <f t="shared" si="173"/>
        <v>42119</v>
      </c>
      <c r="U1854">
        <f>_xlfn.DAYS(Table1[[#This Row],[Date Ended Conversion]],Table1[[#This Row],[Date Created Conversion]])</f>
        <v>38</v>
      </c>
    </row>
    <row r="1855" spans="1:21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 s="9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1">
        <f t="shared" si="173"/>
        <v>41227.102048611108</v>
      </c>
      <c r="U1855">
        <f>_xlfn.DAYS(Table1[[#This Row],[Date Ended Conversion]],Table1[[#This Row],[Date Created Conversion]])</f>
        <v>50</v>
      </c>
    </row>
    <row r="1856" spans="1:21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 s="9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1">
        <f t="shared" si="173"/>
        <v>41418.021261574075</v>
      </c>
      <c r="U1856">
        <f>_xlfn.DAYS(Table1[[#This Row],[Date Ended Conversion]],Table1[[#This Row],[Date Created Conversion]])</f>
        <v>30</v>
      </c>
    </row>
    <row r="1857" spans="1:21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 s="9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1">
        <f t="shared" si="173"/>
        <v>41645.538657407407</v>
      </c>
      <c r="U1857">
        <f>_xlfn.DAYS(Table1[[#This Row],[Date Ended Conversion]],Table1[[#This Row],[Date Created Conversion]])</f>
        <v>45</v>
      </c>
    </row>
    <row r="1858" spans="1:21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 s="9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1">
        <f t="shared" si="173"/>
        <v>41838.854999999996</v>
      </c>
      <c r="U1858">
        <f>_xlfn.DAYS(Table1[[#This Row],[Date Ended Conversion]],Table1[[#This Row],[Date Created Conversion]])</f>
        <v>21</v>
      </c>
    </row>
    <row r="1859" spans="1:21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 s="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7">
        <f t="shared" ref="P1859:P1922" si="175">IF(L1859&lt;&gt;0,E1859/L1859,0)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3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  <c r="U1859">
        <f>_xlfn.DAYS(Table1[[#This Row],[Date Ended Conversion]],Table1[[#This Row],[Date Created Conversion]])</f>
        <v>30</v>
      </c>
    </row>
    <row r="1860" spans="1:21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 s="9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1">
        <f t="shared" si="179"/>
        <v>40893.242141203707</v>
      </c>
      <c r="U1860">
        <f>_xlfn.DAYS(Table1[[#This Row],[Date Ended Conversion]],Table1[[#This Row],[Date Created Conversion]])</f>
        <v>60</v>
      </c>
    </row>
    <row r="1861" spans="1:21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 s="9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1">
        <f t="shared" si="179"/>
        <v>40808.770011574074</v>
      </c>
      <c r="U1861">
        <f>_xlfn.DAYS(Table1[[#This Row],[Date Ended Conversion]],Table1[[#This Row],[Date Created Conversion]])</f>
        <v>30</v>
      </c>
    </row>
    <row r="1862" spans="1:21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 s="9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1">
        <f t="shared" si="179"/>
        <v>41676.709305555552</v>
      </c>
      <c r="U1862">
        <f>_xlfn.DAYS(Table1[[#This Row],[Date Ended Conversion]],Table1[[#This Row],[Date Created Conversion]])</f>
        <v>21</v>
      </c>
    </row>
    <row r="1863" spans="1:21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 s="9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1">
        <f t="shared" si="179"/>
        <v>42030.300243055557</v>
      </c>
      <c r="U1863">
        <f>_xlfn.DAYS(Table1[[#This Row],[Date Ended Conversion]],Table1[[#This Row],[Date Created Conversion]])</f>
        <v>30</v>
      </c>
    </row>
    <row r="1864" spans="1:21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 s="9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1">
        <f t="shared" si="179"/>
        <v>42802.3125</v>
      </c>
      <c r="U1864">
        <f>_xlfn.DAYS(Table1[[#This Row],[Date Ended Conversion]],Table1[[#This Row],[Date Created Conversion]])</f>
        <v>47</v>
      </c>
    </row>
    <row r="1865" spans="1:21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 s="9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1">
        <f t="shared" si="179"/>
        <v>41802.797280092593</v>
      </c>
      <c r="U1865">
        <f>_xlfn.DAYS(Table1[[#This Row],[Date Ended Conversion]],Table1[[#This Row],[Date Created Conversion]])</f>
        <v>30</v>
      </c>
    </row>
    <row r="1866" spans="1:21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 s="9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1">
        <f t="shared" si="179"/>
        <v>41763.716435185182</v>
      </c>
      <c r="U1866">
        <f>_xlfn.DAYS(Table1[[#This Row],[Date Ended Conversion]],Table1[[#This Row],[Date Created Conversion]])</f>
        <v>30</v>
      </c>
    </row>
    <row r="1867" spans="1:21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 s="9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1">
        <f t="shared" si="179"/>
        <v>42680.409108796302</v>
      </c>
      <c r="U1867">
        <f>_xlfn.DAYS(Table1[[#This Row],[Date Ended Conversion]],Table1[[#This Row],[Date Created Conversion]])</f>
        <v>35</v>
      </c>
    </row>
    <row r="1868" spans="1:21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 s="9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1">
        <f t="shared" si="179"/>
        <v>42795.166666666672</v>
      </c>
      <c r="U1868">
        <f>_xlfn.DAYS(Table1[[#This Row],[Date Ended Conversion]],Table1[[#This Row],[Date Created Conversion]])</f>
        <v>53</v>
      </c>
    </row>
    <row r="1869" spans="1:21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 s="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1">
        <f t="shared" si="179"/>
        <v>42679.924907407403</v>
      </c>
      <c r="U1869">
        <f>_xlfn.DAYS(Table1[[#This Row],[Date Ended Conversion]],Table1[[#This Row],[Date Created Conversion]])</f>
        <v>30</v>
      </c>
    </row>
    <row r="1870" spans="1:21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 s="9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1">
        <f t="shared" si="179"/>
        <v>42353.332638888889</v>
      </c>
      <c r="U1870">
        <f>_xlfn.DAYS(Table1[[#This Row],[Date Ended Conversion]],Table1[[#This Row],[Date Created Conversion]])</f>
        <v>25</v>
      </c>
    </row>
    <row r="1871" spans="1:21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 s="9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1">
        <f t="shared" si="179"/>
        <v>42739.002881944441</v>
      </c>
      <c r="U1871">
        <f>_xlfn.DAYS(Table1[[#This Row],[Date Ended Conversion]],Table1[[#This Row],[Date Created Conversion]])</f>
        <v>30</v>
      </c>
    </row>
    <row r="1872" spans="1:21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 s="9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1">
        <f t="shared" si="179"/>
        <v>42400.178472222222</v>
      </c>
      <c r="U1872">
        <f>_xlfn.DAYS(Table1[[#This Row],[Date Ended Conversion]],Table1[[#This Row],[Date Created Conversion]])</f>
        <v>29</v>
      </c>
    </row>
    <row r="1873" spans="1:21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 s="9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1">
        <f t="shared" si="179"/>
        <v>41963.825243055559</v>
      </c>
      <c r="U1873">
        <f>_xlfn.DAYS(Table1[[#This Row],[Date Ended Conversion]],Table1[[#This Row],[Date Created Conversion]])</f>
        <v>40</v>
      </c>
    </row>
    <row r="1874" spans="1:21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 s="9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1">
        <f t="shared" si="179"/>
        <v>42185.129652777774</v>
      </c>
      <c r="U1874">
        <f>_xlfn.DAYS(Table1[[#This Row],[Date Ended Conversion]],Table1[[#This Row],[Date Created Conversion]])</f>
        <v>30</v>
      </c>
    </row>
    <row r="1875" spans="1:21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 s="9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1">
        <f t="shared" si="179"/>
        <v>42193.697916666672</v>
      </c>
      <c r="U1875">
        <f>_xlfn.DAYS(Table1[[#This Row],[Date Ended Conversion]],Table1[[#This Row],[Date Created Conversion]])</f>
        <v>29</v>
      </c>
    </row>
    <row r="1876" spans="1:21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 s="9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1">
        <f t="shared" si="179"/>
        <v>42549.969131944439</v>
      </c>
      <c r="U1876">
        <f>_xlfn.DAYS(Table1[[#This Row],[Date Ended Conversion]],Table1[[#This Row],[Date Created Conversion]])</f>
        <v>20</v>
      </c>
    </row>
    <row r="1877" spans="1:21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 s="9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1">
        <f t="shared" si="179"/>
        <v>42588.899398148147</v>
      </c>
      <c r="U1877">
        <f>_xlfn.DAYS(Table1[[#This Row],[Date Ended Conversion]],Table1[[#This Row],[Date Created Conversion]])</f>
        <v>60</v>
      </c>
    </row>
    <row r="1878" spans="1:21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 s="9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1">
        <f t="shared" si="179"/>
        <v>41806.284780092588</v>
      </c>
      <c r="U1878">
        <f>_xlfn.DAYS(Table1[[#This Row],[Date Ended Conversion]],Table1[[#This Row],[Date Created Conversion]])</f>
        <v>30</v>
      </c>
    </row>
    <row r="1879" spans="1:21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 s="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1">
        <f t="shared" si="179"/>
        <v>42064.029224537036</v>
      </c>
      <c r="U1879">
        <f>_xlfn.DAYS(Table1[[#This Row],[Date Ended Conversion]],Table1[[#This Row],[Date Created Conversion]])</f>
        <v>29</v>
      </c>
    </row>
    <row r="1880" spans="1:21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 s="9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1">
        <f t="shared" si="179"/>
        <v>41803.008738425924</v>
      </c>
      <c r="U1880">
        <f>_xlfn.DAYS(Table1[[#This Row],[Date Ended Conversion]],Table1[[#This Row],[Date Created Conversion]])</f>
        <v>30</v>
      </c>
    </row>
    <row r="1881" spans="1:21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 s="9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1">
        <f t="shared" si="179"/>
        <v>42443.607974537037</v>
      </c>
      <c r="U1881">
        <f>_xlfn.DAYS(Table1[[#This Row],[Date Ended Conversion]],Table1[[#This Row],[Date Created Conversion]])</f>
        <v>30</v>
      </c>
    </row>
    <row r="1882" spans="1:21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 s="9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1">
        <f t="shared" si="179"/>
        <v>42459.525231481486</v>
      </c>
      <c r="U1882">
        <f>_xlfn.DAYS(Table1[[#This Row],[Date Ended Conversion]],Table1[[#This Row],[Date Created Conversion]])</f>
        <v>29</v>
      </c>
    </row>
    <row r="1883" spans="1:21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 s="9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1">
        <f t="shared" si="179"/>
        <v>42073.110983796301</v>
      </c>
      <c r="U1883">
        <f>_xlfn.DAYS(Table1[[#This Row],[Date Ended Conversion]],Table1[[#This Row],[Date Created Conversion]])</f>
        <v>30</v>
      </c>
    </row>
    <row r="1884" spans="1:21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 s="9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1">
        <f t="shared" si="179"/>
        <v>41100.991666666669</v>
      </c>
      <c r="U1884">
        <f>_xlfn.DAYS(Table1[[#This Row],[Date Ended Conversion]],Table1[[#This Row],[Date Created Conversion]])</f>
        <v>33</v>
      </c>
    </row>
    <row r="1885" spans="1:21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 s="9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1">
        <f t="shared" si="179"/>
        <v>41007.906342592592</v>
      </c>
      <c r="U1885">
        <f>_xlfn.DAYS(Table1[[#This Row],[Date Ended Conversion]],Table1[[#This Row],[Date Created Conversion]])</f>
        <v>30</v>
      </c>
    </row>
    <row r="1886" spans="1:21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 s="9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1">
        <f t="shared" si="179"/>
        <v>41240.5</v>
      </c>
      <c r="U1886">
        <f>_xlfn.DAYS(Table1[[#This Row],[Date Ended Conversion]],Table1[[#This Row],[Date Created Conversion]])</f>
        <v>35</v>
      </c>
    </row>
    <row r="1887" spans="1:21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 s="9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1">
        <f t="shared" si="179"/>
        <v>41131.916666666664</v>
      </c>
      <c r="U1887">
        <f>_xlfn.DAYS(Table1[[#This Row],[Date Ended Conversion]],Table1[[#This Row],[Date Created Conversion]])</f>
        <v>32</v>
      </c>
    </row>
    <row r="1888" spans="1:21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 s="9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1">
        <f t="shared" si="179"/>
        <v>41955.94835648148</v>
      </c>
      <c r="U1888">
        <f>_xlfn.DAYS(Table1[[#This Row],[Date Ended Conversion]],Table1[[#This Row],[Date Created Conversion]])</f>
        <v>30</v>
      </c>
    </row>
    <row r="1889" spans="1:21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 s="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1">
        <f t="shared" si="179"/>
        <v>42341.895833333328</v>
      </c>
      <c r="U1889">
        <f>_xlfn.DAYS(Table1[[#This Row],[Date Ended Conversion]],Table1[[#This Row],[Date Created Conversion]])</f>
        <v>18</v>
      </c>
    </row>
    <row r="1890" spans="1:21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 s="9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1">
        <f t="shared" si="179"/>
        <v>40330.207638888889</v>
      </c>
      <c r="U1890">
        <f>_xlfn.DAYS(Table1[[#This Row],[Date Ended Conversion]],Table1[[#This Row],[Date Created Conversion]])</f>
        <v>31</v>
      </c>
    </row>
    <row r="1891" spans="1:21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 s="9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1">
        <f t="shared" si="179"/>
        <v>41344.751689814817</v>
      </c>
      <c r="U1891">
        <f>_xlfn.DAYS(Table1[[#This Row],[Date Ended Conversion]],Table1[[#This Row],[Date Created Conversion]])</f>
        <v>45</v>
      </c>
    </row>
    <row r="1892" spans="1:21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 s="9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1">
        <f t="shared" si="179"/>
        <v>41258.786203703705</v>
      </c>
      <c r="U1892">
        <f>_xlfn.DAYS(Table1[[#This Row],[Date Ended Conversion]],Table1[[#This Row],[Date Created Conversion]])</f>
        <v>30</v>
      </c>
    </row>
    <row r="1893" spans="1:21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 s="9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1">
        <f t="shared" si="179"/>
        <v>40381.25</v>
      </c>
      <c r="U1893">
        <f>_xlfn.DAYS(Table1[[#This Row],[Date Ended Conversion]],Table1[[#This Row],[Date Created Conversion]])</f>
        <v>46</v>
      </c>
    </row>
    <row r="1894" spans="1:21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 s="9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1">
        <f t="shared" si="179"/>
        <v>40701.637511574074</v>
      </c>
      <c r="U1894">
        <f>_xlfn.DAYS(Table1[[#This Row],[Date Ended Conversion]],Table1[[#This Row],[Date Created Conversion]])</f>
        <v>30</v>
      </c>
    </row>
    <row r="1895" spans="1:21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 s="9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1">
        <f t="shared" si="179"/>
        <v>40649.165972222225</v>
      </c>
      <c r="U1895">
        <f>_xlfn.DAYS(Table1[[#This Row],[Date Ended Conversion]],Table1[[#This Row],[Date Created Conversion]])</f>
        <v>17</v>
      </c>
    </row>
    <row r="1896" spans="1:21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 s="9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1">
        <f t="shared" si="179"/>
        <v>40951.904895833337</v>
      </c>
      <c r="U1896">
        <f>_xlfn.DAYS(Table1[[#This Row],[Date Ended Conversion]],Table1[[#This Row],[Date Created Conversion]])</f>
        <v>31</v>
      </c>
    </row>
    <row r="1897" spans="1:21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 s="9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1">
        <f t="shared" si="179"/>
        <v>42297.746782407412</v>
      </c>
      <c r="U1897">
        <f>_xlfn.DAYS(Table1[[#This Row],[Date Ended Conversion]],Table1[[#This Row],[Date Created Conversion]])</f>
        <v>30</v>
      </c>
    </row>
    <row r="1898" spans="1:21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 s="9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1">
        <f t="shared" si="179"/>
        <v>41011.710243055553</v>
      </c>
      <c r="U1898">
        <f>_xlfn.DAYS(Table1[[#This Row],[Date Ended Conversion]],Table1[[#This Row],[Date Created Conversion]])</f>
        <v>30</v>
      </c>
    </row>
    <row r="1899" spans="1:21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 s="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1">
        <f t="shared" si="179"/>
        <v>41702.875</v>
      </c>
      <c r="U1899">
        <f>_xlfn.DAYS(Table1[[#This Row],[Date Ended Conversion]],Table1[[#This Row],[Date Created Conversion]])</f>
        <v>22</v>
      </c>
    </row>
    <row r="1900" spans="1:21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 s="9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1">
        <f t="shared" si="179"/>
        <v>42401.75</v>
      </c>
      <c r="U1900">
        <f>_xlfn.DAYS(Table1[[#This Row],[Date Ended Conversion]],Table1[[#This Row],[Date Created Conversion]])</f>
        <v>35</v>
      </c>
    </row>
    <row r="1901" spans="1:21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 s="9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1">
        <f t="shared" si="179"/>
        <v>42088.90006944444</v>
      </c>
      <c r="U1901">
        <f>_xlfn.DAYS(Table1[[#This Row],[Date Ended Conversion]],Table1[[#This Row],[Date Created Conversion]])</f>
        <v>30</v>
      </c>
    </row>
    <row r="1902" spans="1:21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 s="9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1">
        <f t="shared" si="179"/>
        <v>41188.415972222225</v>
      </c>
      <c r="U1902">
        <f>_xlfn.DAYS(Table1[[#This Row],[Date Ended Conversion]],Table1[[#This Row],[Date Created Conversion]])</f>
        <v>28</v>
      </c>
    </row>
    <row r="1903" spans="1:21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 s="9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1">
        <f t="shared" si="179"/>
        <v>42146.541666666672</v>
      </c>
      <c r="U1903">
        <f>_xlfn.DAYS(Table1[[#This Row],[Date Ended Conversion]],Table1[[#This Row],[Date Created Conversion]])</f>
        <v>30</v>
      </c>
    </row>
    <row r="1904" spans="1:21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 s="9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1">
        <f t="shared" si="179"/>
        <v>42067.789895833332</v>
      </c>
      <c r="U1904">
        <f>_xlfn.DAYS(Table1[[#This Row],[Date Ended Conversion]],Table1[[#This Row],[Date Created Conversion]])</f>
        <v>30</v>
      </c>
    </row>
    <row r="1905" spans="1:21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 s="9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1">
        <f t="shared" si="179"/>
        <v>42762.770729166667</v>
      </c>
      <c r="U1905">
        <f>_xlfn.DAYS(Table1[[#This Row],[Date Ended Conversion]],Table1[[#This Row],[Date Created Conversion]])</f>
        <v>60</v>
      </c>
    </row>
    <row r="1906" spans="1:21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 s="9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1">
        <f t="shared" si="179"/>
        <v>42371.685428240744</v>
      </c>
      <c r="U1906">
        <f>_xlfn.DAYS(Table1[[#This Row],[Date Ended Conversion]],Table1[[#This Row],[Date Created Conversion]])</f>
        <v>45</v>
      </c>
    </row>
    <row r="1907" spans="1:21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 s="9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1">
        <f t="shared" si="179"/>
        <v>41889.925856481481</v>
      </c>
      <c r="U1907">
        <f>_xlfn.DAYS(Table1[[#This Row],[Date Ended Conversion]],Table1[[#This Row],[Date Created Conversion]])</f>
        <v>30</v>
      </c>
    </row>
    <row r="1908" spans="1:21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 s="9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1">
        <f t="shared" si="179"/>
        <v>42544.671099537038</v>
      </c>
      <c r="U1908">
        <f>_xlfn.DAYS(Table1[[#This Row],[Date Ended Conversion]],Table1[[#This Row],[Date Created Conversion]])</f>
        <v>30</v>
      </c>
    </row>
    <row r="1909" spans="1:21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 s="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1">
        <f t="shared" si="179"/>
        <v>41782.587094907409</v>
      </c>
      <c r="U1909">
        <f>_xlfn.DAYS(Table1[[#This Row],[Date Ended Conversion]],Table1[[#This Row],[Date Created Conversion]])</f>
        <v>15</v>
      </c>
    </row>
    <row r="1910" spans="1:21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 s="9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1">
        <f t="shared" si="179"/>
        <v>42733.917824074073</v>
      </c>
      <c r="U1910">
        <f>_xlfn.DAYS(Table1[[#This Row],[Date Ended Conversion]],Table1[[#This Row],[Date Created Conversion]])</f>
        <v>30</v>
      </c>
    </row>
    <row r="1911" spans="1:21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 s="9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1">
        <f t="shared" si="179"/>
        <v>41935.429155092592</v>
      </c>
      <c r="U1911">
        <f>_xlfn.DAYS(Table1[[#This Row],[Date Ended Conversion]],Table1[[#This Row],[Date Created Conversion]])</f>
        <v>30</v>
      </c>
    </row>
    <row r="1912" spans="1:21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 s="9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1">
        <f t="shared" si="179"/>
        <v>42308.947916666672</v>
      </c>
      <c r="U1912">
        <f>_xlfn.DAYS(Table1[[#This Row],[Date Ended Conversion]],Table1[[#This Row],[Date Created Conversion]])</f>
        <v>44</v>
      </c>
    </row>
    <row r="1913" spans="1:21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 s="9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1">
        <f t="shared" si="179"/>
        <v>41860.033958333333</v>
      </c>
      <c r="U1913">
        <f>_xlfn.DAYS(Table1[[#This Row],[Date Ended Conversion]],Table1[[#This Row],[Date Created Conversion]])</f>
        <v>30</v>
      </c>
    </row>
    <row r="1914" spans="1:21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 s="9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1">
        <f t="shared" si="179"/>
        <v>42159.226388888885</v>
      </c>
      <c r="U1914">
        <f>_xlfn.DAYS(Table1[[#This Row],[Date Ended Conversion]],Table1[[#This Row],[Date Created Conversion]])</f>
        <v>30</v>
      </c>
    </row>
    <row r="1915" spans="1:21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 s="9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1">
        <f t="shared" si="179"/>
        <v>41920.511319444442</v>
      </c>
      <c r="U1915">
        <f>_xlfn.DAYS(Table1[[#This Row],[Date Ended Conversion]],Table1[[#This Row],[Date Created Conversion]])</f>
        <v>30</v>
      </c>
    </row>
    <row r="1916" spans="1:21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 s="9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1">
        <f t="shared" si="179"/>
        <v>41944.165972222225</v>
      </c>
      <c r="U1916">
        <f>_xlfn.DAYS(Table1[[#This Row],[Date Ended Conversion]],Table1[[#This Row],[Date Created Conversion]])</f>
        <v>15</v>
      </c>
    </row>
    <row r="1917" spans="1:21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 s="9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1">
        <f t="shared" si="179"/>
        <v>41884.04886574074</v>
      </c>
      <c r="U1917">
        <f>_xlfn.DAYS(Table1[[#This Row],[Date Ended Conversion]],Table1[[#This Row],[Date Created Conversion]])</f>
        <v>20</v>
      </c>
    </row>
    <row r="1918" spans="1:21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 s="9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1">
        <f t="shared" si="179"/>
        <v>42681.758969907409</v>
      </c>
      <c r="U1918">
        <f>_xlfn.DAYS(Table1[[#This Row],[Date Ended Conversion]],Table1[[#This Row],[Date Created Conversion]])</f>
        <v>25</v>
      </c>
    </row>
    <row r="1919" spans="1:21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 s="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1">
        <f t="shared" si="179"/>
        <v>42776.270057870366</v>
      </c>
      <c r="U1919">
        <f>_xlfn.DAYS(Table1[[#This Row],[Date Ended Conversion]],Table1[[#This Row],[Date Created Conversion]])</f>
        <v>30</v>
      </c>
    </row>
    <row r="1920" spans="1:21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 s="9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1">
        <f t="shared" si="179"/>
        <v>41863.789942129632</v>
      </c>
      <c r="U1920">
        <f>_xlfn.DAYS(Table1[[#This Row],[Date Ended Conversion]],Table1[[#This Row],[Date Created Conversion]])</f>
        <v>35</v>
      </c>
    </row>
    <row r="1921" spans="1:21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 s="9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1">
        <f t="shared" si="179"/>
        <v>42143.875567129624</v>
      </c>
      <c r="U1921">
        <f>_xlfn.DAYS(Table1[[#This Row],[Date Ended Conversion]],Table1[[#This Row],[Date Created Conversion]])</f>
        <v>30</v>
      </c>
    </row>
    <row r="1922" spans="1:21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 s="9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1">
        <f t="shared" si="179"/>
        <v>42298.958333333328</v>
      </c>
      <c r="U1922">
        <f>_xlfn.DAYS(Table1[[#This Row],[Date Ended Conversion]],Table1[[#This Row],[Date Created Conversion]])</f>
        <v>28</v>
      </c>
    </row>
    <row r="1923" spans="1:21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 s="9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7">
        <f t="shared" ref="P1923:P1986" si="181">IF(L1923&lt;&gt;0,E1923/L1923,0)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3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  <c r="U1923">
        <f>_xlfn.DAYS(Table1[[#This Row],[Date Ended Conversion]],Table1[[#This Row],[Date Created Conversion]])</f>
        <v>30</v>
      </c>
    </row>
    <row r="1924" spans="1:21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 s="9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1">
        <f t="shared" si="185"/>
        <v>41620.255868055552</v>
      </c>
      <c r="U1924">
        <f>_xlfn.DAYS(Table1[[#This Row],[Date Ended Conversion]],Table1[[#This Row],[Date Created Conversion]])</f>
        <v>30</v>
      </c>
    </row>
    <row r="1925" spans="1:21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 s="9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1">
        <f t="shared" si="185"/>
        <v>40813.207638888889</v>
      </c>
      <c r="U1925">
        <f>_xlfn.DAYS(Table1[[#This Row],[Date Ended Conversion]],Table1[[#This Row],[Date Created Conversion]])</f>
        <v>41</v>
      </c>
    </row>
    <row r="1926" spans="1:21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 s="9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1">
        <f t="shared" si="185"/>
        <v>41654.814583333333</v>
      </c>
      <c r="U1926">
        <f>_xlfn.DAYS(Table1[[#This Row],[Date Ended Conversion]],Table1[[#This Row],[Date Created Conversion]])</f>
        <v>28</v>
      </c>
    </row>
    <row r="1927" spans="1:21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 s="9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1">
        <f t="shared" si="185"/>
        <v>41558</v>
      </c>
      <c r="U1927">
        <f>_xlfn.DAYS(Table1[[#This Row],[Date Ended Conversion]],Table1[[#This Row],[Date Created Conversion]])</f>
        <v>23</v>
      </c>
    </row>
    <row r="1928" spans="1:21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 s="9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1">
        <f t="shared" si="185"/>
        <v>40484.018055555556</v>
      </c>
      <c r="U1928">
        <f>_xlfn.DAYS(Table1[[#This Row],[Date Ended Conversion]],Table1[[#This Row],[Date Created Conversion]])</f>
        <v>28</v>
      </c>
    </row>
    <row r="1929" spans="1:21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 s="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1">
        <f t="shared" si="185"/>
        <v>40976.207638888889</v>
      </c>
      <c r="U1929">
        <f>_xlfn.DAYS(Table1[[#This Row],[Date Ended Conversion]],Table1[[#This Row],[Date Created Conversion]])</f>
        <v>16</v>
      </c>
    </row>
    <row r="1930" spans="1:21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 s="9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1">
        <f t="shared" si="185"/>
        <v>41401.648078703707</v>
      </c>
      <c r="U1930">
        <f>_xlfn.DAYS(Table1[[#This Row],[Date Ended Conversion]],Table1[[#This Row],[Date Created Conversion]])</f>
        <v>30</v>
      </c>
    </row>
    <row r="1931" spans="1:21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 s="9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1">
        <f t="shared" si="185"/>
        <v>40729.021597222221</v>
      </c>
      <c r="U1931">
        <f>_xlfn.DAYS(Table1[[#This Row],[Date Ended Conversion]],Table1[[#This Row],[Date Created Conversion]])</f>
        <v>42</v>
      </c>
    </row>
    <row r="1932" spans="1:21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 s="9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1">
        <f t="shared" si="185"/>
        <v>41462.558819444443</v>
      </c>
      <c r="U1932">
        <f>_xlfn.DAYS(Table1[[#This Row],[Date Ended Conversion]],Table1[[#This Row],[Date Created Conversion]])</f>
        <v>60</v>
      </c>
    </row>
    <row r="1933" spans="1:21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 s="9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1">
        <f t="shared" si="185"/>
        <v>41051.145833333336</v>
      </c>
      <c r="U1933">
        <f>_xlfn.DAYS(Table1[[#This Row],[Date Ended Conversion]],Table1[[#This Row],[Date Created Conversion]])</f>
        <v>14</v>
      </c>
    </row>
    <row r="1934" spans="1:21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 s="9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1">
        <f t="shared" si="185"/>
        <v>40932.809872685182</v>
      </c>
      <c r="U1934">
        <f>_xlfn.DAYS(Table1[[#This Row],[Date Ended Conversion]],Table1[[#This Row],[Date Created Conversion]])</f>
        <v>21</v>
      </c>
    </row>
    <row r="1935" spans="1:21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 s="9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1">
        <f t="shared" si="185"/>
        <v>41909.130868055552</v>
      </c>
      <c r="U1935">
        <f>_xlfn.DAYS(Table1[[#This Row],[Date Ended Conversion]],Table1[[#This Row],[Date Created Conversion]])</f>
        <v>30</v>
      </c>
    </row>
    <row r="1936" spans="1:21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 s="9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1">
        <f t="shared" si="185"/>
        <v>40902.208333333336</v>
      </c>
      <c r="U1936">
        <f>_xlfn.DAYS(Table1[[#This Row],[Date Ended Conversion]],Table1[[#This Row],[Date Created Conversion]])</f>
        <v>37</v>
      </c>
    </row>
    <row r="1937" spans="1:21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 s="9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1">
        <f t="shared" si="185"/>
        <v>41811.207638888889</v>
      </c>
      <c r="U1937">
        <f>_xlfn.DAYS(Table1[[#This Row],[Date Ended Conversion]],Table1[[#This Row],[Date Created Conversion]])</f>
        <v>38</v>
      </c>
    </row>
    <row r="1938" spans="1:21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 s="9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1">
        <f t="shared" si="185"/>
        <v>40883.249305555553</v>
      </c>
      <c r="U1938">
        <f>_xlfn.DAYS(Table1[[#This Row],[Date Ended Conversion]],Table1[[#This Row],[Date Created Conversion]])</f>
        <v>31</v>
      </c>
    </row>
    <row r="1939" spans="1:21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 s="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1">
        <f t="shared" si="185"/>
        <v>41075.165972222225</v>
      </c>
      <c r="U1939">
        <f>_xlfn.DAYS(Table1[[#This Row],[Date Ended Conversion]],Table1[[#This Row],[Date Created Conversion]])</f>
        <v>16</v>
      </c>
    </row>
    <row r="1940" spans="1:21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 s="9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1">
        <f t="shared" si="185"/>
        <v>41457.208333333336</v>
      </c>
      <c r="U1940">
        <f>_xlfn.DAYS(Table1[[#This Row],[Date Ended Conversion]],Table1[[#This Row],[Date Created Conversion]])</f>
        <v>31</v>
      </c>
    </row>
    <row r="1941" spans="1:21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 s="9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1">
        <f t="shared" si="185"/>
        <v>41343.943379629629</v>
      </c>
      <c r="U1941">
        <f>_xlfn.DAYS(Table1[[#This Row],[Date Ended Conversion]],Table1[[#This Row],[Date Created Conversion]])</f>
        <v>30</v>
      </c>
    </row>
    <row r="1942" spans="1:21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 s="9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1">
        <f t="shared" si="185"/>
        <v>40709.165972222225</v>
      </c>
      <c r="U1942">
        <f>_xlfn.DAYS(Table1[[#This Row],[Date Ended Conversion]],Table1[[#This Row],[Date Created Conversion]])</f>
        <v>39</v>
      </c>
    </row>
    <row r="1943" spans="1:21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 s="9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1">
        <f t="shared" si="185"/>
        <v>41774.290868055556</v>
      </c>
      <c r="U1943">
        <f>_xlfn.DAYS(Table1[[#This Row],[Date Ended Conversion]],Table1[[#This Row],[Date Created Conversion]])</f>
        <v>30</v>
      </c>
    </row>
    <row r="1944" spans="1:21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 s="9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1">
        <f t="shared" si="185"/>
        <v>40728.828009259261</v>
      </c>
      <c r="U1944">
        <f>_xlfn.DAYS(Table1[[#This Row],[Date Ended Conversion]],Table1[[#This Row],[Date Created Conversion]])</f>
        <v>90</v>
      </c>
    </row>
    <row r="1945" spans="1:21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 s="9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1">
        <f t="shared" si="185"/>
        <v>42593.269861111112</v>
      </c>
      <c r="U1945">
        <f>_xlfn.DAYS(Table1[[#This Row],[Date Ended Conversion]],Table1[[#This Row],[Date Created Conversion]])</f>
        <v>45</v>
      </c>
    </row>
    <row r="1946" spans="1:21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 s="9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1">
        <f t="shared" si="185"/>
        <v>41760.584374999999</v>
      </c>
      <c r="U1946">
        <f>_xlfn.DAYS(Table1[[#This Row],[Date Ended Conversion]],Table1[[#This Row],[Date Created Conversion]])</f>
        <v>30</v>
      </c>
    </row>
    <row r="1947" spans="1:21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 s="9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1">
        <f t="shared" si="185"/>
        <v>42197.251828703709</v>
      </c>
      <c r="U1947">
        <f>_xlfn.DAYS(Table1[[#This Row],[Date Ended Conversion]],Table1[[#This Row],[Date Created Conversion]])</f>
        <v>40</v>
      </c>
    </row>
    <row r="1948" spans="1:21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 s="9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1">
        <f t="shared" si="185"/>
        <v>41749.108344907407</v>
      </c>
      <c r="U1948">
        <f>_xlfn.DAYS(Table1[[#This Row],[Date Ended Conversion]],Table1[[#This Row],[Date Created Conversion]])</f>
        <v>60</v>
      </c>
    </row>
    <row r="1949" spans="1:21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 s="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1">
        <f t="shared" si="185"/>
        <v>40140.249305555553</v>
      </c>
      <c r="U1949">
        <f>_xlfn.DAYS(Table1[[#This Row],[Date Ended Conversion]],Table1[[#This Row],[Date Created Conversion]])</f>
        <v>38</v>
      </c>
    </row>
    <row r="1950" spans="1:21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 s="9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1">
        <f t="shared" si="185"/>
        <v>42527.709722222222</v>
      </c>
      <c r="U1950">
        <f>_xlfn.DAYS(Table1[[#This Row],[Date Ended Conversion]],Table1[[#This Row],[Date Created Conversion]])</f>
        <v>54</v>
      </c>
    </row>
    <row r="1951" spans="1:21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 s="9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1">
        <f t="shared" si="185"/>
        <v>41830.423043981478</v>
      </c>
      <c r="U1951">
        <f>_xlfn.DAYS(Table1[[#This Row],[Date Ended Conversion]],Table1[[#This Row],[Date Created Conversion]])</f>
        <v>30</v>
      </c>
    </row>
    <row r="1952" spans="1:21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 s="9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1">
        <f t="shared" si="185"/>
        <v>40655.181400462963</v>
      </c>
      <c r="U1952">
        <f>_xlfn.DAYS(Table1[[#This Row],[Date Ended Conversion]],Table1[[#This Row],[Date Created Conversion]])</f>
        <v>31</v>
      </c>
    </row>
    <row r="1953" spans="1:21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 s="9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1">
        <f t="shared" si="185"/>
        <v>42681.462233796294</v>
      </c>
      <c r="U1953">
        <f>_xlfn.DAYS(Table1[[#This Row],[Date Ended Conversion]],Table1[[#This Row],[Date Created Conversion]])</f>
        <v>30</v>
      </c>
    </row>
    <row r="1954" spans="1:21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 s="9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1">
        <f t="shared" si="185"/>
        <v>41563.60665509259</v>
      </c>
      <c r="U1954">
        <f>_xlfn.DAYS(Table1[[#This Row],[Date Ended Conversion]],Table1[[#This Row],[Date Created Conversion]])</f>
        <v>37</v>
      </c>
    </row>
    <row r="1955" spans="1:21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 s="9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1">
        <f t="shared" si="185"/>
        <v>40970.125</v>
      </c>
      <c r="U1955">
        <f>_xlfn.DAYS(Table1[[#This Row],[Date Ended Conversion]],Table1[[#This Row],[Date Created Conversion]])</f>
        <v>29</v>
      </c>
    </row>
    <row r="1956" spans="1:21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 s="9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1">
        <f t="shared" si="185"/>
        <v>42441.208333333328</v>
      </c>
      <c r="U1956">
        <f>_xlfn.DAYS(Table1[[#This Row],[Date Ended Conversion]],Table1[[#This Row],[Date Created Conversion]])</f>
        <v>47</v>
      </c>
    </row>
    <row r="1957" spans="1:21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 s="9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1">
        <f t="shared" si="185"/>
        <v>41052.791666666664</v>
      </c>
      <c r="U1957">
        <f>_xlfn.DAYS(Table1[[#This Row],[Date Ended Conversion]],Table1[[#This Row],[Date Created Conversion]])</f>
        <v>32</v>
      </c>
    </row>
    <row r="1958" spans="1:21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 s="9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1">
        <f t="shared" si="185"/>
        <v>42112.882002314815</v>
      </c>
      <c r="U1958">
        <f>_xlfn.DAYS(Table1[[#This Row],[Date Ended Conversion]],Table1[[#This Row],[Date Created Conversion]])</f>
        <v>45</v>
      </c>
    </row>
    <row r="1959" spans="1:21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 s="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1">
        <f t="shared" si="185"/>
        <v>41209.098530092589</v>
      </c>
      <c r="U1959">
        <f>_xlfn.DAYS(Table1[[#This Row],[Date Ended Conversion]],Table1[[#This Row],[Date Created Conversion]])</f>
        <v>30</v>
      </c>
    </row>
    <row r="1960" spans="1:21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 s="9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1">
        <f t="shared" si="185"/>
        <v>41356.94630787037</v>
      </c>
      <c r="U1960">
        <f>_xlfn.DAYS(Table1[[#This Row],[Date Ended Conversion]],Table1[[#This Row],[Date Created Conversion]])</f>
        <v>30</v>
      </c>
    </row>
    <row r="1961" spans="1:21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 s="9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1">
        <f t="shared" si="185"/>
        <v>41913</v>
      </c>
      <c r="U1961">
        <f>_xlfn.DAYS(Table1[[#This Row],[Date Ended Conversion]],Table1[[#This Row],[Date Created Conversion]])</f>
        <v>42</v>
      </c>
    </row>
    <row r="1962" spans="1:21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 s="9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1">
        <f t="shared" si="185"/>
        <v>41994.362743055557</v>
      </c>
      <c r="U1962">
        <f>_xlfn.DAYS(Table1[[#This Row],[Date Ended Conversion]],Table1[[#This Row],[Date Created Conversion]])</f>
        <v>30</v>
      </c>
    </row>
    <row r="1963" spans="1:21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 s="9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1">
        <f t="shared" si="185"/>
        <v>41188.165972222225</v>
      </c>
      <c r="U1963">
        <f>_xlfn.DAYS(Table1[[#This Row],[Date Ended Conversion]],Table1[[#This Row],[Date Created Conversion]])</f>
        <v>40</v>
      </c>
    </row>
    <row r="1964" spans="1:21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 s="9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1">
        <f t="shared" si="185"/>
        <v>41772.780509259261</v>
      </c>
      <c r="U1964">
        <f>_xlfn.DAYS(Table1[[#This Row],[Date Ended Conversion]],Table1[[#This Row],[Date Created Conversion]])</f>
        <v>30</v>
      </c>
    </row>
    <row r="1965" spans="1:21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 s="9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1">
        <f t="shared" si="185"/>
        <v>41898.429791666669</v>
      </c>
      <c r="U1965">
        <f>_xlfn.DAYS(Table1[[#This Row],[Date Ended Conversion]],Table1[[#This Row],[Date Created Conversion]])</f>
        <v>35</v>
      </c>
    </row>
    <row r="1966" spans="1:21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 s="9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1">
        <f t="shared" si="185"/>
        <v>42482.272824074069</v>
      </c>
      <c r="U1966">
        <f>_xlfn.DAYS(Table1[[#This Row],[Date Ended Conversion]],Table1[[#This Row],[Date Created Conversion]])</f>
        <v>30</v>
      </c>
    </row>
    <row r="1967" spans="1:21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 s="9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1">
        <f t="shared" si="185"/>
        <v>40920.041666666664</v>
      </c>
      <c r="U1967">
        <f>_xlfn.DAYS(Table1[[#This Row],[Date Ended Conversion]],Table1[[#This Row],[Date Created Conversion]])</f>
        <v>22</v>
      </c>
    </row>
    <row r="1968" spans="1:21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 s="9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1">
        <f t="shared" si="185"/>
        <v>41865.540486111109</v>
      </c>
      <c r="U1968">
        <f>_xlfn.DAYS(Table1[[#This Row],[Date Ended Conversion]],Table1[[#This Row],[Date Created Conversion]])</f>
        <v>30</v>
      </c>
    </row>
    <row r="1969" spans="1:21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 s="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1">
        <f t="shared" si="185"/>
        <v>41760.663530092592</v>
      </c>
      <c r="U1969">
        <f>_xlfn.DAYS(Table1[[#This Row],[Date Ended Conversion]],Table1[[#This Row],[Date Created Conversion]])</f>
        <v>30</v>
      </c>
    </row>
    <row r="1970" spans="1:21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 s="9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1">
        <f t="shared" si="185"/>
        <v>42707.628645833334</v>
      </c>
      <c r="U1970">
        <f>_xlfn.DAYS(Table1[[#This Row],[Date Ended Conversion]],Table1[[#This Row],[Date Created Conversion]])</f>
        <v>31</v>
      </c>
    </row>
    <row r="1971" spans="1:21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 s="9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1">
        <f t="shared" si="185"/>
        <v>42587.792453703703</v>
      </c>
      <c r="U1971">
        <f>_xlfn.DAYS(Table1[[#This Row],[Date Ended Conversion]],Table1[[#This Row],[Date Created Conversion]])</f>
        <v>30</v>
      </c>
    </row>
    <row r="1972" spans="1:21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 s="9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1">
        <f t="shared" si="185"/>
        <v>41384.151631944449</v>
      </c>
      <c r="U1972">
        <f>_xlfn.DAYS(Table1[[#This Row],[Date Ended Conversion]],Table1[[#This Row],[Date Created Conversion]])</f>
        <v>60</v>
      </c>
    </row>
    <row r="1973" spans="1:21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 s="9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1">
        <f t="shared" si="185"/>
        <v>41593.166666666664</v>
      </c>
      <c r="U1973">
        <f>_xlfn.DAYS(Table1[[#This Row],[Date Ended Conversion]],Table1[[#This Row],[Date Created Conversion]])</f>
        <v>32</v>
      </c>
    </row>
    <row r="1974" spans="1:21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 s="9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1">
        <f t="shared" si="185"/>
        <v>41231.053749999999</v>
      </c>
      <c r="U1974">
        <f>_xlfn.DAYS(Table1[[#This Row],[Date Ended Conversion]],Table1[[#This Row],[Date Created Conversion]])</f>
        <v>30</v>
      </c>
    </row>
    <row r="1975" spans="1:21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 s="9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1">
        <f t="shared" si="185"/>
        <v>42588.291666666672</v>
      </c>
      <c r="U1975">
        <f>_xlfn.DAYS(Table1[[#This Row],[Date Ended Conversion]],Table1[[#This Row],[Date Created Conversion]])</f>
        <v>39</v>
      </c>
    </row>
    <row r="1976" spans="1:21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 s="9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1">
        <f t="shared" si="185"/>
        <v>41505.334131944444</v>
      </c>
      <c r="U1976">
        <f>_xlfn.DAYS(Table1[[#This Row],[Date Ended Conversion]],Table1[[#This Row],[Date Created Conversion]])</f>
        <v>60</v>
      </c>
    </row>
    <row r="1977" spans="1:21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 s="9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1">
        <f t="shared" si="185"/>
        <v>41343.755219907405</v>
      </c>
      <c r="U1977">
        <f>_xlfn.DAYS(Table1[[#This Row],[Date Ended Conversion]],Table1[[#This Row],[Date Created Conversion]])</f>
        <v>30</v>
      </c>
    </row>
    <row r="1978" spans="1:21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 s="9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1">
        <f t="shared" si="185"/>
        <v>41468.899594907409</v>
      </c>
      <c r="U1978">
        <f>_xlfn.DAYS(Table1[[#This Row],[Date Ended Conversion]],Table1[[#This Row],[Date Created Conversion]])</f>
        <v>30</v>
      </c>
    </row>
    <row r="1979" spans="1:21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 s="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1">
        <f t="shared" si="185"/>
        <v>42357.332638888889</v>
      </c>
      <c r="U1979">
        <f>_xlfn.DAYS(Table1[[#This Row],[Date Ended Conversion]],Table1[[#This Row],[Date Created Conversion]])</f>
        <v>46</v>
      </c>
    </row>
    <row r="1980" spans="1:21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 s="9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1">
        <f t="shared" si="185"/>
        <v>41072.291666666664</v>
      </c>
      <c r="U1980">
        <f>_xlfn.DAYS(Table1[[#This Row],[Date Ended Conversion]],Table1[[#This Row],[Date Created Conversion]])</f>
        <v>33</v>
      </c>
    </row>
    <row r="1981" spans="1:21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 s="9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1">
        <f t="shared" si="185"/>
        <v>42327.207638888889</v>
      </c>
      <c r="U1981">
        <f>_xlfn.DAYS(Table1[[#This Row],[Date Ended Conversion]],Table1[[#This Row],[Date Created Conversion]])</f>
        <v>37</v>
      </c>
    </row>
    <row r="1982" spans="1:21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 s="9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1">
        <f t="shared" si="185"/>
        <v>42463.500717592593</v>
      </c>
      <c r="U1982">
        <f>_xlfn.DAYS(Table1[[#This Row],[Date Ended Conversion]],Table1[[#This Row],[Date Created Conversion]])</f>
        <v>40</v>
      </c>
    </row>
    <row r="1983" spans="1:21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 s="9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1">
        <f t="shared" si="185"/>
        <v>41829.725289351853</v>
      </c>
      <c r="U1983">
        <f>_xlfn.DAYS(Table1[[#This Row],[Date Ended Conversion]],Table1[[#This Row],[Date Created Conversion]])</f>
        <v>30</v>
      </c>
    </row>
    <row r="1984" spans="1:21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 s="9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1">
        <f t="shared" si="185"/>
        <v>42708.628321759257</v>
      </c>
      <c r="U1984">
        <f>_xlfn.DAYS(Table1[[#This Row],[Date Ended Conversion]],Table1[[#This Row],[Date Created Conversion]])</f>
        <v>30</v>
      </c>
    </row>
    <row r="1985" spans="1:21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 s="9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1">
        <f t="shared" si="185"/>
        <v>42615.291666666672</v>
      </c>
      <c r="U1985">
        <f>_xlfn.DAYS(Table1[[#This Row],[Date Ended Conversion]],Table1[[#This Row],[Date Created Conversion]])</f>
        <v>22</v>
      </c>
    </row>
    <row r="1986" spans="1:21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 s="9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1">
        <f t="shared" si="185"/>
        <v>41973.831956018519</v>
      </c>
      <c r="U1986">
        <f>_xlfn.DAYS(Table1[[#This Row],[Date Ended Conversion]],Table1[[#This Row],[Date Created Conversion]])</f>
        <v>60</v>
      </c>
    </row>
    <row r="1987" spans="1:21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 s="9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7">
        <f t="shared" ref="P1987:P2050" si="187">IF(L1987&lt;&gt;0,E1987/L1987,0)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3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  <c r="U1987">
        <f>_xlfn.DAYS(Table1[[#This Row],[Date Ended Conversion]],Table1[[#This Row],[Date Created Conversion]])</f>
        <v>29</v>
      </c>
    </row>
    <row r="1988" spans="1:21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 s="9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1">
        <f t="shared" si="191"/>
        <v>42443.392164351855</v>
      </c>
      <c r="U1988">
        <f>_xlfn.DAYS(Table1[[#This Row],[Date Ended Conversion]],Table1[[#This Row],[Date Created Conversion]])</f>
        <v>30</v>
      </c>
    </row>
    <row r="1989" spans="1:21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 s="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1">
        <f t="shared" si="191"/>
        <v>42064.639768518522</v>
      </c>
      <c r="U1989">
        <f>_xlfn.DAYS(Table1[[#This Row],[Date Ended Conversion]],Table1[[#This Row],[Date Created Conversion]])</f>
        <v>30</v>
      </c>
    </row>
    <row r="1990" spans="1:21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 s="9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1">
        <f t="shared" si="191"/>
        <v>42236.763217592597</v>
      </c>
      <c r="U1990">
        <f>_xlfn.DAYS(Table1[[#This Row],[Date Ended Conversion]],Table1[[#This Row],[Date Created Conversion]])</f>
        <v>30</v>
      </c>
    </row>
    <row r="1991" spans="1:21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 s="9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1">
        <f t="shared" si="191"/>
        <v>42715.680648148147</v>
      </c>
      <c r="U1991">
        <f>_xlfn.DAYS(Table1[[#This Row],[Date Ended Conversion]],Table1[[#This Row],[Date Created Conversion]])</f>
        <v>30</v>
      </c>
    </row>
    <row r="1992" spans="1:21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 s="9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1">
        <f t="shared" si="191"/>
        <v>42413.195972222224</v>
      </c>
      <c r="U1992">
        <f>_xlfn.DAYS(Table1[[#This Row],[Date Ended Conversion]],Table1[[#This Row],[Date Created Conversion]])</f>
        <v>15</v>
      </c>
    </row>
    <row r="1993" spans="1:21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 s="9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1">
        <f t="shared" si="191"/>
        <v>42188.89335648148</v>
      </c>
      <c r="U1993">
        <f>_xlfn.DAYS(Table1[[#This Row],[Date Ended Conversion]],Table1[[#This Row],[Date Created Conversion]])</f>
        <v>21</v>
      </c>
    </row>
    <row r="1994" spans="1:21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 s="9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1">
        <f t="shared" si="191"/>
        <v>42053.143414351856</v>
      </c>
      <c r="U1994">
        <f>_xlfn.DAYS(Table1[[#This Row],[Date Ended Conversion]],Table1[[#This Row],[Date Created Conversion]])</f>
        <v>30</v>
      </c>
    </row>
    <row r="1995" spans="1:21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 s="9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1">
        <f t="shared" si="191"/>
        <v>42359.58839120371</v>
      </c>
      <c r="U1995">
        <f>_xlfn.DAYS(Table1[[#This Row],[Date Ended Conversion]],Table1[[#This Row],[Date Created Conversion]])</f>
        <v>30</v>
      </c>
    </row>
    <row r="1996" spans="1:21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 s="9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1">
        <f t="shared" si="191"/>
        <v>42711.047939814816</v>
      </c>
      <c r="U1996">
        <f>_xlfn.DAYS(Table1[[#This Row],[Date Ended Conversion]],Table1[[#This Row],[Date Created Conversion]])</f>
        <v>60</v>
      </c>
    </row>
    <row r="1997" spans="1:21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 s="9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1">
        <f t="shared" si="191"/>
        <v>42201.902037037042</v>
      </c>
      <c r="U1997">
        <f>_xlfn.DAYS(Table1[[#This Row],[Date Ended Conversion]],Table1[[#This Row],[Date Created Conversion]])</f>
        <v>20</v>
      </c>
    </row>
    <row r="1998" spans="1:21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 s="9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1">
        <f t="shared" si="191"/>
        <v>41830.819571759261</v>
      </c>
      <c r="U1998">
        <f>_xlfn.DAYS(Table1[[#This Row],[Date Ended Conversion]],Table1[[#This Row],[Date Created Conversion]])</f>
        <v>30</v>
      </c>
    </row>
    <row r="1999" spans="1:21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 s="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1">
        <f t="shared" si="191"/>
        <v>41877.930694444447</v>
      </c>
      <c r="U1999">
        <f>_xlfn.DAYS(Table1[[#This Row],[Date Ended Conversion]],Table1[[#This Row],[Date Created Conversion]])</f>
        <v>30</v>
      </c>
    </row>
    <row r="2000" spans="1:21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 s="9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1">
        <f t="shared" si="191"/>
        <v>41852.118495370371</v>
      </c>
      <c r="U2000">
        <f>_xlfn.DAYS(Table1[[#This Row],[Date Ended Conversion]],Table1[[#This Row],[Date Created Conversion]])</f>
        <v>45</v>
      </c>
    </row>
    <row r="2001" spans="1:21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 s="9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1">
        <f t="shared" si="191"/>
        <v>41956.524398148147</v>
      </c>
      <c r="U2001">
        <f>_xlfn.DAYS(Table1[[#This Row],[Date Ended Conversion]],Table1[[#This Row],[Date Created Conversion]])</f>
        <v>30</v>
      </c>
    </row>
    <row r="2002" spans="1:21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 s="9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1">
        <f t="shared" si="191"/>
        <v>42375.951539351852</v>
      </c>
      <c r="U2002">
        <f>_xlfn.DAYS(Table1[[#This Row],[Date Ended Conversion]],Table1[[#This Row],[Date Created Conversion]])</f>
        <v>30</v>
      </c>
    </row>
    <row r="2003" spans="1:21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 s="9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1">
        <f t="shared" si="191"/>
        <v>42167.833333333328</v>
      </c>
      <c r="U2003">
        <f>_xlfn.DAYS(Table1[[#This Row],[Date Ended Conversion]],Table1[[#This Row],[Date Created Conversion]])</f>
        <v>31</v>
      </c>
    </row>
    <row r="2004" spans="1:21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 s="9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1">
        <f t="shared" si="191"/>
        <v>42758.71230324074</v>
      </c>
      <c r="U2004">
        <f>_xlfn.DAYS(Table1[[#This Row],[Date Ended Conversion]],Table1[[#This Row],[Date Created Conversion]])</f>
        <v>30</v>
      </c>
    </row>
    <row r="2005" spans="1:21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 s="9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1">
        <f t="shared" si="191"/>
        <v>40361.958333333336</v>
      </c>
      <c r="U2005">
        <f>_xlfn.DAYS(Table1[[#This Row],[Date Ended Conversion]],Table1[[#This Row],[Date Created Conversion]])</f>
        <v>14</v>
      </c>
    </row>
    <row r="2006" spans="1:21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 s="9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1">
        <f t="shared" si="191"/>
        <v>41830.604895833334</v>
      </c>
      <c r="U2006">
        <f>_xlfn.DAYS(Table1[[#This Row],[Date Ended Conversion]],Table1[[#This Row],[Date Created Conversion]])</f>
        <v>30</v>
      </c>
    </row>
    <row r="2007" spans="1:21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 s="9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1">
        <f t="shared" si="191"/>
        <v>41563.165972222225</v>
      </c>
      <c r="U2007">
        <f>_xlfn.DAYS(Table1[[#This Row],[Date Ended Conversion]],Table1[[#This Row],[Date Created Conversion]])</f>
        <v>28</v>
      </c>
    </row>
    <row r="2008" spans="1:21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 s="9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1">
        <f t="shared" si="191"/>
        <v>41976.542187500003</v>
      </c>
      <c r="U2008">
        <f>_xlfn.DAYS(Table1[[#This Row],[Date Ended Conversion]],Table1[[#This Row],[Date Created Conversion]])</f>
        <v>35</v>
      </c>
    </row>
    <row r="2009" spans="1:21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 s="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1">
        <f t="shared" si="191"/>
        <v>40414.166666666664</v>
      </c>
      <c r="U2009">
        <f>_xlfn.DAYS(Table1[[#This Row],[Date Ended Conversion]],Table1[[#This Row],[Date Created Conversion]])</f>
        <v>67</v>
      </c>
    </row>
    <row r="2010" spans="1:21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 s="9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1">
        <f t="shared" si="191"/>
        <v>40805.604421296295</v>
      </c>
      <c r="U2010">
        <f>_xlfn.DAYS(Table1[[#This Row],[Date Ended Conversion]],Table1[[#This Row],[Date Created Conversion]])</f>
        <v>44</v>
      </c>
    </row>
    <row r="2011" spans="1:21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 s="9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1">
        <f t="shared" si="191"/>
        <v>42697.365081018521</v>
      </c>
      <c r="U2011">
        <f>_xlfn.DAYS(Table1[[#This Row],[Date Ended Conversion]],Table1[[#This Row],[Date Created Conversion]])</f>
        <v>36</v>
      </c>
    </row>
    <row r="2012" spans="1:21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 s="9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1">
        <f t="shared" si="191"/>
        <v>42600.996423611112</v>
      </c>
      <c r="U2012">
        <f>_xlfn.DAYS(Table1[[#This Row],[Date Ended Conversion]],Table1[[#This Row],[Date Created Conversion]])</f>
        <v>30</v>
      </c>
    </row>
    <row r="2013" spans="1:21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 s="9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1">
        <f t="shared" si="191"/>
        <v>42380.958333333328</v>
      </c>
      <c r="U2013">
        <f>_xlfn.DAYS(Table1[[#This Row],[Date Ended Conversion]],Table1[[#This Row],[Date Created Conversion]])</f>
        <v>33</v>
      </c>
    </row>
    <row r="2014" spans="1:21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 s="9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1">
        <f t="shared" si="191"/>
        <v>42040.822233796294</v>
      </c>
      <c r="U2014">
        <f>_xlfn.DAYS(Table1[[#This Row],[Date Ended Conversion]],Table1[[#This Row],[Date Created Conversion]])</f>
        <v>30</v>
      </c>
    </row>
    <row r="2015" spans="1:21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 s="9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1">
        <f t="shared" si="191"/>
        <v>42559.960810185185</v>
      </c>
      <c r="U2015">
        <f>_xlfn.DAYS(Table1[[#This Row],[Date Ended Conversion]],Table1[[#This Row],[Date Created Conversion]])</f>
        <v>60</v>
      </c>
    </row>
    <row r="2016" spans="1:21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 s="9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1">
        <f t="shared" si="191"/>
        <v>41358.172905092593</v>
      </c>
      <c r="U2016">
        <f>_xlfn.DAYS(Table1[[#This Row],[Date Ended Conversion]],Table1[[#This Row],[Date Created Conversion]])</f>
        <v>34</v>
      </c>
    </row>
    <row r="2017" spans="1:21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 s="9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1">
        <f t="shared" si="191"/>
        <v>40795.876886574071</v>
      </c>
      <c r="U2017">
        <f>_xlfn.DAYS(Table1[[#This Row],[Date Ended Conversion]],Table1[[#This Row],[Date Created Conversion]])</f>
        <v>30</v>
      </c>
    </row>
    <row r="2018" spans="1:21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 s="9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1">
        <f t="shared" si="191"/>
        <v>41342.88077546296</v>
      </c>
      <c r="U2018">
        <f>_xlfn.DAYS(Table1[[#This Row],[Date Ended Conversion]],Table1[[#This Row],[Date Created Conversion]])</f>
        <v>30</v>
      </c>
    </row>
    <row r="2019" spans="1:21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 s="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1">
        <f t="shared" si="191"/>
        <v>40992.166666666664</v>
      </c>
      <c r="U2019">
        <f>_xlfn.DAYS(Table1[[#This Row],[Date Ended Conversion]],Table1[[#This Row],[Date Created Conversion]])</f>
        <v>31</v>
      </c>
    </row>
    <row r="2020" spans="1:21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 s="9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1">
        <f t="shared" si="191"/>
        <v>42229.365844907406</v>
      </c>
      <c r="U2020">
        <f>_xlfn.DAYS(Table1[[#This Row],[Date Ended Conversion]],Table1[[#This Row],[Date Created Conversion]])</f>
        <v>30</v>
      </c>
    </row>
    <row r="2021" spans="1:21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 s="9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1">
        <f t="shared" si="191"/>
        <v>42635.70857638889</v>
      </c>
      <c r="U2021">
        <f>_xlfn.DAYS(Table1[[#This Row],[Date Ended Conversion]],Table1[[#This Row],[Date Created Conversion]])</f>
        <v>30</v>
      </c>
    </row>
    <row r="2022" spans="1:21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 s="9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1">
        <f t="shared" si="191"/>
        <v>41773.961111111108</v>
      </c>
      <c r="U2022">
        <f>_xlfn.DAYS(Table1[[#This Row],[Date Ended Conversion]],Table1[[#This Row],[Date Created Conversion]])</f>
        <v>36</v>
      </c>
    </row>
    <row r="2023" spans="1:21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 s="9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1">
        <f t="shared" si="191"/>
        <v>41906.070567129631</v>
      </c>
      <c r="U2023">
        <f>_xlfn.DAYS(Table1[[#This Row],[Date Ended Conversion]],Table1[[#This Row],[Date Created Conversion]])</f>
        <v>45</v>
      </c>
    </row>
    <row r="2024" spans="1:21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 s="9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1">
        <f t="shared" si="191"/>
        <v>42532.569120370375</v>
      </c>
      <c r="U2024">
        <f>_xlfn.DAYS(Table1[[#This Row],[Date Ended Conversion]],Table1[[#This Row],[Date Created Conversion]])</f>
        <v>30</v>
      </c>
    </row>
    <row r="2025" spans="1:21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 s="9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1">
        <f t="shared" si="191"/>
        <v>42166.420752314814</v>
      </c>
      <c r="U2025">
        <f>_xlfn.DAYS(Table1[[#This Row],[Date Ended Conversion]],Table1[[#This Row],[Date Created Conversion]])</f>
        <v>30</v>
      </c>
    </row>
    <row r="2026" spans="1:21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 s="9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1">
        <f t="shared" si="191"/>
        <v>41134.125</v>
      </c>
      <c r="U2026">
        <f>_xlfn.DAYS(Table1[[#This Row],[Date Ended Conversion]],Table1[[#This Row],[Date Created Conversion]])</f>
        <v>35</v>
      </c>
    </row>
    <row r="2027" spans="1:21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 s="9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1">
        <f t="shared" si="191"/>
        <v>42166.184560185182</v>
      </c>
      <c r="U2027">
        <f>_xlfn.DAYS(Table1[[#This Row],[Date Ended Conversion]],Table1[[#This Row],[Date Created Conversion]])</f>
        <v>30</v>
      </c>
    </row>
    <row r="2028" spans="1:21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 s="9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1">
        <f t="shared" si="191"/>
        <v>41750.165972222225</v>
      </c>
      <c r="U2028">
        <f>_xlfn.DAYS(Table1[[#This Row],[Date Ended Conversion]],Table1[[#This Row],[Date Created Conversion]])</f>
        <v>46</v>
      </c>
    </row>
    <row r="2029" spans="1:21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 s="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1">
        <f t="shared" si="191"/>
        <v>42093.772210648152</v>
      </c>
      <c r="U2029">
        <f>_xlfn.DAYS(Table1[[#This Row],[Date Ended Conversion]],Table1[[#This Row],[Date Created Conversion]])</f>
        <v>45</v>
      </c>
    </row>
    <row r="2030" spans="1:21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 s="9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1">
        <f t="shared" si="191"/>
        <v>40252.913194444445</v>
      </c>
      <c r="U2030">
        <f>_xlfn.DAYS(Table1[[#This Row],[Date Ended Conversion]],Table1[[#This Row],[Date Created Conversion]])</f>
        <v>37</v>
      </c>
    </row>
    <row r="2031" spans="1:21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 s="9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1">
        <f t="shared" si="191"/>
        <v>41878.021770833337</v>
      </c>
      <c r="U2031">
        <f>_xlfn.DAYS(Table1[[#This Row],[Date Ended Conversion]],Table1[[#This Row],[Date Created Conversion]])</f>
        <v>30</v>
      </c>
    </row>
    <row r="2032" spans="1:21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 s="9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1">
        <f t="shared" si="191"/>
        <v>41242.996481481481</v>
      </c>
      <c r="U2032">
        <f>_xlfn.DAYS(Table1[[#This Row],[Date Ended Conversion]],Table1[[#This Row],[Date Created Conversion]])</f>
        <v>30</v>
      </c>
    </row>
    <row r="2033" spans="1:21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 s="9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1">
        <f t="shared" si="191"/>
        <v>42013.041666666672</v>
      </c>
      <c r="U2033">
        <f>_xlfn.DAYS(Table1[[#This Row],[Date Ended Conversion]],Table1[[#This Row],[Date Created Conversion]])</f>
        <v>38</v>
      </c>
    </row>
    <row r="2034" spans="1:21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 s="9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1">
        <f t="shared" si="191"/>
        <v>42719.208333333328</v>
      </c>
      <c r="U2034">
        <f>_xlfn.DAYS(Table1[[#This Row],[Date Ended Conversion]],Table1[[#This Row],[Date Created Conversion]])</f>
        <v>30</v>
      </c>
    </row>
    <row r="2035" spans="1:21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 s="9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1">
        <f t="shared" si="191"/>
        <v>41755.082384259258</v>
      </c>
      <c r="U2035">
        <f>_xlfn.DAYS(Table1[[#This Row],[Date Ended Conversion]],Table1[[#This Row],[Date Created Conversion]])</f>
        <v>30</v>
      </c>
    </row>
    <row r="2036" spans="1:21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 s="9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1">
        <f t="shared" si="191"/>
        <v>42131.290277777778</v>
      </c>
      <c r="U2036">
        <f>_xlfn.DAYS(Table1[[#This Row],[Date Ended Conversion]],Table1[[#This Row],[Date Created Conversion]])</f>
        <v>55</v>
      </c>
    </row>
    <row r="2037" spans="1:21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 s="9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1">
        <f t="shared" si="191"/>
        <v>42357.041666666672</v>
      </c>
      <c r="U2037">
        <f>_xlfn.DAYS(Table1[[#This Row],[Date Ended Conversion]],Table1[[#This Row],[Date Created Conversion]])</f>
        <v>46</v>
      </c>
    </row>
    <row r="2038" spans="1:21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 s="9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1">
        <f t="shared" si="191"/>
        <v>41768.864803240744</v>
      </c>
      <c r="U2038">
        <f>_xlfn.DAYS(Table1[[#This Row],[Date Ended Conversion]],Table1[[#This Row],[Date Created Conversion]])</f>
        <v>30</v>
      </c>
    </row>
    <row r="2039" spans="1:21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 s="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1">
        <f t="shared" si="191"/>
        <v>41638.251770833333</v>
      </c>
      <c r="U2039">
        <f>_xlfn.DAYS(Table1[[#This Row],[Date Ended Conversion]],Table1[[#This Row],[Date Created Conversion]])</f>
        <v>60</v>
      </c>
    </row>
    <row r="2040" spans="1:21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 s="9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1">
        <f t="shared" si="191"/>
        <v>41456.75</v>
      </c>
      <c r="U2040">
        <f>_xlfn.DAYS(Table1[[#This Row],[Date Ended Conversion]],Table1[[#This Row],[Date Created Conversion]])</f>
        <v>32</v>
      </c>
    </row>
    <row r="2041" spans="1:21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 s="9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1">
        <f t="shared" si="191"/>
        <v>42705.207638888889</v>
      </c>
      <c r="U2041">
        <f>_xlfn.DAYS(Table1[[#This Row],[Date Ended Conversion]],Table1[[#This Row],[Date Created Conversion]])</f>
        <v>30</v>
      </c>
    </row>
    <row r="2042" spans="1:21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 s="9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1">
        <f t="shared" si="191"/>
        <v>41593.968784722223</v>
      </c>
      <c r="U2042">
        <f>_xlfn.DAYS(Table1[[#This Row],[Date Ended Conversion]],Table1[[#This Row],[Date Created Conversion]])</f>
        <v>15</v>
      </c>
    </row>
    <row r="2043" spans="1:21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 s="9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1">
        <f t="shared" si="191"/>
        <v>42684.567442129628</v>
      </c>
      <c r="U2043">
        <f>_xlfn.DAYS(Table1[[#This Row],[Date Ended Conversion]],Table1[[#This Row],[Date Created Conversion]])</f>
        <v>30</v>
      </c>
    </row>
    <row r="2044" spans="1:21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 s="9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1">
        <f t="shared" si="191"/>
        <v>42391.708032407405</v>
      </c>
      <c r="U2044">
        <f>_xlfn.DAYS(Table1[[#This Row],[Date Ended Conversion]],Table1[[#This Row],[Date Created Conversion]])</f>
        <v>60</v>
      </c>
    </row>
    <row r="2045" spans="1:21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 s="9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1">
        <f t="shared" si="191"/>
        <v>42715.207638888889</v>
      </c>
      <c r="U2045">
        <f>_xlfn.DAYS(Table1[[#This Row],[Date Ended Conversion]],Table1[[#This Row],[Date Created Conversion]])</f>
        <v>54</v>
      </c>
    </row>
    <row r="2046" spans="1:21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 s="9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1">
        <f t="shared" si="191"/>
        <v>42168.684189814812</v>
      </c>
      <c r="U2046">
        <f>_xlfn.DAYS(Table1[[#This Row],[Date Ended Conversion]],Table1[[#This Row],[Date Created Conversion]])</f>
        <v>30</v>
      </c>
    </row>
    <row r="2047" spans="1:21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 s="9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1">
        <f t="shared" si="191"/>
        <v>41099.088506944441</v>
      </c>
      <c r="U2047">
        <f>_xlfn.DAYS(Table1[[#This Row],[Date Ended Conversion]],Table1[[#This Row],[Date Created Conversion]])</f>
        <v>30</v>
      </c>
    </row>
    <row r="2048" spans="1:21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 s="9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1">
        <f t="shared" si="191"/>
        <v>41417.171805555554</v>
      </c>
      <c r="U2048">
        <f>_xlfn.DAYS(Table1[[#This Row],[Date Ended Conversion]],Table1[[#This Row],[Date Created Conversion]])</f>
        <v>30</v>
      </c>
    </row>
    <row r="2049" spans="1:21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 s="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1">
        <f t="shared" si="191"/>
        <v>42111</v>
      </c>
      <c r="U2049">
        <f>_xlfn.DAYS(Table1[[#This Row],[Date Ended Conversion]],Table1[[#This Row],[Date Created Conversion]])</f>
        <v>30</v>
      </c>
    </row>
    <row r="2050" spans="1:21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 s="9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1">
        <f t="shared" si="191"/>
        <v>41417.651516203703</v>
      </c>
      <c r="U2050">
        <f>_xlfn.DAYS(Table1[[#This Row],[Date Ended Conversion]],Table1[[#This Row],[Date Created Conversion]])</f>
        <v>30</v>
      </c>
    </row>
    <row r="2051" spans="1:21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 s="9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7">
        <f t="shared" ref="P2051:P2114" si="193">IF(L2051&lt;&gt;0,E2051/L2051,0)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3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  <c r="U2051">
        <f>_xlfn.DAYS(Table1[[#This Row],[Date Ended Conversion]],Table1[[#This Row],[Date Created Conversion]])</f>
        <v>35</v>
      </c>
    </row>
    <row r="2052" spans="1:21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 s="9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1">
        <f t="shared" si="197"/>
        <v>42155.071504629625</v>
      </c>
      <c r="U2052">
        <f>_xlfn.DAYS(Table1[[#This Row],[Date Ended Conversion]],Table1[[#This Row],[Date Created Conversion]])</f>
        <v>40</v>
      </c>
    </row>
    <row r="2053" spans="1:21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 s="9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1">
        <f t="shared" si="197"/>
        <v>41634.022418981483</v>
      </c>
      <c r="U2053">
        <f>_xlfn.DAYS(Table1[[#This Row],[Date Ended Conversion]],Table1[[#This Row],[Date Created Conversion]])</f>
        <v>30</v>
      </c>
    </row>
    <row r="2054" spans="1:21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 s="9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1">
        <f t="shared" si="197"/>
        <v>42420.08394675926</v>
      </c>
      <c r="U2054">
        <f>_xlfn.DAYS(Table1[[#This Row],[Date Ended Conversion]],Table1[[#This Row],[Date Created Conversion]])</f>
        <v>45</v>
      </c>
    </row>
    <row r="2055" spans="1:21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 s="9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1">
        <f t="shared" si="197"/>
        <v>42333.659155092595</v>
      </c>
      <c r="U2055">
        <f>_xlfn.DAYS(Table1[[#This Row],[Date Ended Conversion]],Table1[[#This Row],[Date Created Conversion]])</f>
        <v>30</v>
      </c>
    </row>
    <row r="2056" spans="1:21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 s="9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1">
        <f t="shared" si="197"/>
        <v>41761.520949074074</v>
      </c>
      <c r="U2056">
        <f>_xlfn.DAYS(Table1[[#This Row],[Date Ended Conversion]],Table1[[#This Row],[Date Created Conversion]])</f>
        <v>30</v>
      </c>
    </row>
    <row r="2057" spans="1:21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 s="9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1">
        <f t="shared" si="197"/>
        <v>41976.166666666672</v>
      </c>
      <c r="U2057">
        <f>_xlfn.DAYS(Table1[[#This Row],[Date Ended Conversion]],Table1[[#This Row],[Date Created Conversion]])</f>
        <v>30</v>
      </c>
    </row>
    <row r="2058" spans="1:21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 s="9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1">
        <f t="shared" si="197"/>
        <v>41381.76090277778</v>
      </c>
      <c r="U2058">
        <f>_xlfn.DAYS(Table1[[#This Row],[Date Ended Conversion]],Table1[[#This Row],[Date Created Conversion]])</f>
        <v>30</v>
      </c>
    </row>
    <row r="2059" spans="1:21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 s="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1">
        <f t="shared" si="197"/>
        <v>42426.494583333333</v>
      </c>
      <c r="U2059">
        <f>_xlfn.DAYS(Table1[[#This Row],[Date Ended Conversion]],Table1[[#This Row],[Date Created Conversion]])</f>
        <v>30</v>
      </c>
    </row>
    <row r="2060" spans="1:21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 s="9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1">
        <f t="shared" si="197"/>
        <v>42065.833333333328</v>
      </c>
      <c r="U2060">
        <f>_xlfn.DAYS(Table1[[#This Row],[Date Ended Conversion]],Table1[[#This Row],[Date Created Conversion]])</f>
        <v>39</v>
      </c>
    </row>
    <row r="2061" spans="1:21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 s="9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1">
        <f t="shared" si="197"/>
        <v>42400.915972222225</v>
      </c>
      <c r="U2061">
        <f>_xlfn.DAYS(Table1[[#This Row],[Date Ended Conversion]],Table1[[#This Row],[Date Created Conversion]])</f>
        <v>39</v>
      </c>
    </row>
    <row r="2062" spans="1:21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 s="9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1">
        <f t="shared" si="197"/>
        <v>41843.642939814818</v>
      </c>
      <c r="U2062">
        <f>_xlfn.DAYS(Table1[[#This Row],[Date Ended Conversion]],Table1[[#This Row],[Date Created Conversion]])</f>
        <v>60</v>
      </c>
    </row>
    <row r="2063" spans="1:21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 s="9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1">
        <f t="shared" si="197"/>
        <v>42735.764513888891</v>
      </c>
      <c r="U2063">
        <f>_xlfn.DAYS(Table1[[#This Row],[Date Ended Conversion]],Table1[[#This Row],[Date Created Conversion]])</f>
        <v>30</v>
      </c>
    </row>
    <row r="2064" spans="1:21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 s="9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1">
        <f t="shared" si="197"/>
        <v>42453.341412037036</v>
      </c>
      <c r="U2064">
        <f>_xlfn.DAYS(Table1[[#This Row],[Date Ended Conversion]],Table1[[#This Row],[Date Created Conversion]])</f>
        <v>30</v>
      </c>
    </row>
    <row r="2065" spans="1:21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 s="9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1">
        <f t="shared" si="197"/>
        <v>42505.73265046296</v>
      </c>
      <c r="U2065">
        <f>_xlfn.DAYS(Table1[[#This Row],[Date Ended Conversion]],Table1[[#This Row],[Date Created Conversion]])</f>
        <v>33</v>
      </c>
    </row>
    <row r="2066" spans="1:21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 s="9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1">
        <f t="shared" si="197"/>
        <v>41425.5</v>
      </c>
      <c r="U2066">
        <f>_xlfn.DAYS(Table1[[#This Row],[Date Ended Conversion]],Table1[[#This Row],[Date Created Conversion]])</f>
        <v>36</v>
      </c>
    </row>
    <row r="2067" spans="1:21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 s="9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1">
        <f t="shared" si="197"/>
        <v>41633.333668981482</v>
      </c>
      <c r="U2067">
        <f>_xlfn.DAYS(Table1[[#This Row],[Date Ended Conversion]],Table1[[#This Row],[Date Created Conversion]])</f>
        <v>30</v>
      </c>
    </row>
    <row r="2068" spans="1:21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 s="9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1">
        <f t="shared" si="197"/>
        <v>41874.771793981483</v>
      </c>
      <c r="U2068">
        <f>_xlfn.DAYS(Table1[[#This Row],[Date Ended Conversion]],Table1[[#This Row],[Date Created Conversion]])</f>
        <v>30</v>
      </c>
    </row>
    <row r="2069" spans="1:21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 s="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1">
        <f t="shared" si="197"/>
        <v>42148.853888888887</v>
      </c>
      <c r="U2069">
        <f>_xlfn.DAYS(Table1[[#This Row],[Date Ended Conversion]],Table1[[#This Row],[Date Created Conversion]])</f>
        <v>33</v>
      </c>
    </row>
    <row r="2070" spans="1:21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 s="9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1">
        <f t="shared" si="197"/>
        <v>42663.841608796298</v>
      </c>
      <c r="U2070">
        <f>_xlfn.DAYS(Table1[[#This Row],[Date Ended Conversion]],Table1[[#This Row],[Date Created Conversion]])</f>
        <v>30</v>
      </c>
    </row>
    <row r="2071" spans="1:21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 s="9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1">
        <f t="shared" si="197"/>
        <v>42371.972118055557</v>
      </c>
      <c r="U2071">
        <f>_xlfn.DAYS(Table1[[#This Row],[Date Ended Conversion]],Table1[[#This Row],[Date Created Conversion]])</f>
        <v>31</v>
      </c>
    </row>
    <row r="2072" spans="1:21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 s="9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1">
        <f t="shared" si="197"/>
        <v>42549.6565162037</v>
      </c>
      <c r="U2072">
        <f>_xlfn.DAYS(Table1[[#This Row],[Date Ended Conversion]],Table1[[#This Row],[Date Created Conversion]])</f>
        <v>30</v>
      </c>
    </row>
    <row r="2073" spans="1:21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 s="9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1">
        <f t="shared" si="197"/>
        <v>42645.278749999998</v>
      </c>
      <c r="U2073">
        <f>_xlfn.DAYS(Table1[[#This Row],[Date Ended Conversion]],Table1[[#This Row],[Date Created Conversion]])</f>
        <v>45</v>
      </c>
    </row>
    <row r="2074" spans="1:21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 s="9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1">
        <f t="shared" si="197"/>
        <v>42497.581388888888</v>
      </c>
      <c r="U2074">
        <f>_xlfn.DAYS(Table1[[#This Row],[Date Ended Conversion]],Table1[[#This Row],[Date Created Conversion]])</f>
        <v>30</v>
      </c>
    </row>
    <row r="2075" spans="1:21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 s="9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1">
        <f t="shared" si="197"/>
        <v>42132.668032407411</v>
      </c>
      <c r="U2075">
        <f>_xlfn.DAYS(Table1[[#This Row],[Date Ended Conversion]],Table1[[#This Row],[Date Created Conversion]])</f>
        <v>45</v>
      </c>
    </row>
    <row r="2076" spans="1:21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 s="9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1">
        <f t="shared" si="197"/>
        <v>42496.826180555552</v>
      </c>
      <c r="U2076">
        <f>_xlfn.DAYS(Table1[[#This Row],[Date Ended Conversion]],Table1[[#This Row],[Date Created Conversion]])</f>
        <v>30</v>
      </c>
    </row>
    <row r="2077" spans="1:21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 s="9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1">
        <f t="shared" si="197"/>
        <v>41480.681574074071</v>
      </c>
      <c r="U2077">
        <f>_xlfn.DAYS(Table1[[#This Row],[Date Ended Conversion]],Table1[[#This Row],[Date Created Conversion]])</f>
        <v>30</v>
      </c>
    </row>
    <row r="2078" spans="1:21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 s="9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1">
        <f t="shared" si="197"/>
        <v>41843.880659722221</v>
      </c>
      <c r="U2078">
        <f>_xlfn.DAYS(Table1[[#This Row],[Date Ended Conversion]],Table1[[#This Row],[Date Created Conversion]])</f>
        <v>40</v>
      </c>
    </row>
    <row r="2079" spans="1:21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 s="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1">
        <f t="shared" si="197"/>
        <v>42160.875</v>
      </c>
      <c r="U2079">
        <f>_xlfn.DAYS(Table1[[#This Row],[Date Ended Conversion]],Table1[[#This Row],[Date Created Conversion]])</f>
        <v>57</v>
      </c>
    </row>
    <row r="2080" spans="1:21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 s="9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1">
        <f t="shared" si="197"/>
        <v>42722.771493055552</v>
      </c>
      <c r="U2080">
        <f>_xlfn.DAYS(Table1[[#This Row],[Date Ended Conversion]],Table1[[#This Row],[Date Created Conversion]])</f>
        <v>30</v>
      </c>
    </row>
    <row r="2081" spans="1:21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 s="9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1">
        <f t="shared" si="197"/>
        <v>42180.791666666672</v>
      </c>
      <c r="U2081">
        <f>_xlfn.DAYS(Table1[[#This Row],[Date Ended Conversion]],Table1[[#This Row],[Date Created Conversion]])</f>
        <v>30</v>
      </c>
    </row>
    <row r="2082" spans="1:21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 s="9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1">
        <f t="shared" si="197"/>
        <v>42319.998842592591</v>
      </c>
      <c r="U2082">
        <f>_xlfn.DAYS(Table1[[#This Row],[Date Ended Conversion]],Table1[[#This Row],[Date Created Conversion]])</f>
        <v>30</v>
      </c>
    </row>
    <row r="2083" spans="1:21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 s="9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1">
        <f t="shared" si="197"/>
        <v>41045.207638888889</v>
      </c>
      <c r="U2083">
        <f>_xlfn.DAYS(Table1[[#This Row],[Date Ended Conversion]],Table1[[#This Row],[Date Created Conversion]])</f>
        <v>41</v>
      </c>
    </row>
    <row r="2084" spans="1:21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 s="9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1">
        <f t="shared" si="197"/>
        <v>40871.161990740737</v>
      </c>
      <c r="U2084">
        <f>_xlfn.DAYS(Table1[[#This Row],[Date Ended Conversion]],Table1[[#This Row],[Date Created Conversion]])</f>
        <v>60</v>
      </c>
    </row>
    <row r="2085" spans="1:21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 s="9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1">
        <f t="shared" si="197"/>
        <v>41064.72216435185</v>
      </c>
      <c r="U2085">
        <f>_xlfn.DAYS(Table1[[#This Row],[Date Ended Conversion]],Table1[[#This Row],[Date Created Conversion]])</f>
        <v>30</v>
      </c>
    </row>
    <row r="2086" spans="1:21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 s="9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1">
        <f t="shared" si="197"/>
        <v>41763.290972222225</v>
      </c>
      <c r="U2086">
        <f>_xlfn.DAYS(Table1[[#This Row],[Date Ended Conversion]],Table1[[#This Row],[Date Created Conversion]])</f>
        <v>32</v>
      </c>
    </row>
    <row r="2087" spans="1:21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 s="9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1">
        <f t="shared" si="197"/>
        <v>41105.835497685184</v>
      </c>
      <c r="U2087">
        <f>_xlfn.DAYS(Table1[[#This Row],[Date Ended Conversion]],Table1[[#This Row],[Date Created Conversion]])</f>
        <v>30</v>
      </c>
    </row>
    <row r="2088" spans="1:21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 s="9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1">
        <f t="shared" si="197"/>
        <v>40891.207638888889</v>
      </c>
      <c r="U2088">
        <f>_xlfn.DAYS(Table1[[#This Row],[Date Ended Conversion]],Table1[[#This Row],[Date Created Conversion]])</f>
        <v>31</v>
      </c>
    </row>
    <row r="2089" spans="1:21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 s="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1">
        <f t="shared" si="197"/>
        <v>40794.204375000001</v>
      </c>
      <c r="U2089">
        <f>_xlfn.DAYS(Table1[[#This Row],[Date Ended Conversion]],Table1[[#This Row],[Date Created Conversion]])</f>
        <v>30</v>
      </c>
    </row>
    <row r="2090" spans="1:21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 s="9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1">
        <f t="shared" si="197"/>
        <v>40432.165972222225</v>
      </c>
      <c r="U2090">
        <f>_xlfn.DAYS(Table1[[#This Row],[Date Ended Conversion]],Table1[[#This Row],[Date Created Conversion]])</f>
        <v>37</v>
      </c>
    </row>
    <row r="2091" spans="1:21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 s="9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1">
        <f t="shared" si="197"/>
        <v>41488.076319444444</v>
      </c>
      <c r="U2091">
        <f>_xlfn.DAYS(Table1[[#This Row],[Date Ended Conversion]],Table1[[#This Row],[Date Created Conversion]])</f>
        <v>35</v>
      </c>
    </row>
    <row r="2092" spans="1:21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 s="9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1">
        <f t="shared" si="197"/>
        <v>41329.381423611114</v>
      </c>
      <c r="U2092">
        <f>_xlfn.DAYS(Table1[[#This Row],[Date Ended Conversion]],Table1[[#This Row],[Date Created Conversion]])</f>
        <v>30</v>
      </c>
    </row>
    <row r="2093" spans="1:21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 s="9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1">
        <f t="shared" si="197"/>
        <v>40603.833333333336</v>
      </c>
      <c r="U2093">
        <f>_xlfn.DAYS(Table1[[#This Row],[Date Ended Conversion]],Table1[[#This Row],[Date Created Conversion]])</f>
        <v>48</v>
      </c>
    </row>
    <row r="2094" spans="1:21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 s="9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1">
        <f t="shared" si="197"/>
        <v>40823.707546296297</v>
      </c>
      <c r="U2094">
        <f>_xlfn.DAYS(Table1[[#This Row],[Date Ended Conversion]],Table1[[#This Row],[Date Created Conversion]])</f>
        <v>60</v>
      </c>
    </row>
    <row r="2095" spans="1:21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 s="9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1">
        <f t="shared" si="197"/>
        <v>41265.896203703705</v>
      </c>
      <c r="U2095">
        <f>_xlfn.DAYS(Table1[[#This Row],[Date Ended Conversion]],Table1[[#This Row],[Date Created Conversion]])</f>
        <v>60</v>
      </c>
    </row>
    <row r="2096" spans="1:21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 s="9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1">
        <f t="shared" si="197"/>
        <v>40973.125</v>
      </c>
      <c r="U2096">
        <f>_xlfn.DAYS(Table1[[#This Row],[Date Ended Conversion]],Table1[[#This Row],[Date Created Conversion]])</f>
        <v>34</v>
      </c>
    </row>
    <row r="2097" spans="1:21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 s="9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1">
        <f t="shared" si="197"/>
        <v>40818.733483796292</v>
      </c>
      <c r="U2097">
        <f>_xlfn.DAYS(Table1[[#This Row],[Date Ended Conversion]],Table1[[#This Row],[Date Created Conversion]])</f>
        <v>60</v>
      </c>
    </row>
    <row r="2098" spans="1:21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 s="9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1">
        <f t="shared" si="197"/>
        <v>41208.165972222225</v>
      </c>
      <c r="U2098">
        <f>_xlfn.DAYS(Table1[[#This Row],[Date Ended Conversion]],Table1[[#This Row],[Date Created Conversion]])</f>
        <v>16</v>
      </c>
    </row>
    <row r="2099" spans="1:21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 s="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1">
        <f t="shared" si="197"/>
        <v>40878.626562500001</v>
      </c>
      <c r="U2099">
        <f>_xlfn.DAYS(Table1[[#This Row],[Date Ended Conversion]],Table1[[#This Row],[Date Created Conversion]])</f>
        <v>60</v>
      </c>
    </row>
    <row r="2100" spans="1:21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 s="9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1">
        <f t="shared" si="197"/>
        <v>40976.11383101852</v>
      </c>
      <c r="U2100">
        <f>_xlfn.DAYS(Table1[[#This Row],[Date Ended Conversion]],Table1[[#This Row],[Date Created Conversion]])</f>
        <v>30</v>
      </c>
    </row>
    <row r="2101" spans="1:21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 s="9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1">
        <f t="shared" si="197"/>
        <v>42187.152777777781</v>
      </c>
      <c r="U2101">
        <f>_xlfn.DAYS(Table1[[#This Row],[Date Ended Conversion]],Table1[[#This Row],[Date Created Conversion]])</f>
        <v>14</v>
      </c>
    </row>
    <row r="2102" spans="1:21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 s="9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1">
        <f t="shared" si="197"/>
        <v>41090.165972222225</v>
      </c>
      <c r="U2102">
        <f>_xlfn.DAYS(Table1[[#This Row],[Date Ended Conversion]],Table1[[#This Row],[Date Created Conversion]])</f>
        <v>16</v>
      </c>
    </row>
    <row r="2103" spans="1:21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 s="9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1">
        <f t="shared" si="197"/>
        <v>40952.149467592593</v>
      </c>
      <c r="U2103">
        <f>_xlfn.DAYS(Table1[[#This Row],[Date Ended Conversion]],Table1[[#This Row],[Date Created Conversion]])</f>
        <v>60</v>
      </c>
    </row>
    <row r="2104" spans="1:21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 s="9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1">
        <f t="shared" si="197"/>
        <v>40668.868611111109</v>
      </c>
      <c r="U2104">
        <f>_xlfn.DAYS(Table1[[#This Row],[Date Ended Conversion]],Table1[[#This Row],[Date Created Conversion]])</f>
        <v>30</v>
      </c>
    </row>
    <row r="2105" spans="1:21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 s="9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1">
        <f t="shared" si="197"/>
        <v>41222.7966087963</v>
      </c>
      <c r="U2105">
        <f>_xlfn.DAYS(Table1[[#This Row],[Date Ended Conversion]],Table1[[#This Row],[Date Created Conversion]])</f>
        <v>30</v>
      </c>
    </row>
    <row r="2106" spans="1:21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 s="9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1">
        <f t="shared" si="197"/>
        <v>41425</v>
      </c>
      <c r="U2106">
        <f>_xlfn.DAYS(Table1[[#This Row],[Date Ended Conversion]],Table1[[#This Row],[Date Created Conversion]])</f>
        <v>31</v>
      </c>
    </row>
    <row r="2107" spans="1:21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 s="9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1">
        <f t="shared" si="197"/>
        <v>41964.166666666672</v>
      </c>
      <c r="U2107">
        <f>_xlfn.DAYS(Table1[[#This Row],[Date Ended Conversion]],Table1[[#This Row],[Date Created Conversion]])</f>
        <v>13</v>
      </c>
    </row>
    <row r="2108" spans="1:21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 s="9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1">
        <f t="shared" si="197"/>
        <v>41300.21497685185</v>
      </c>
      <c r="U2108">
        <f>_xlfn.DAYS(Table1[[#This Row],[Date Ended Conversion]],Table1[[#This Row],[Date Created Conversion]])</f>
        <v>30</v>
      </c>
    </row>
    <row r="2109" spans="1:21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 s="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1">
        <f t="shared" si="197"/>
        <v>41955.752233796295</v>
      </c>
      <c r="U2109">
        <f>_xlfn.DAYS(Table1[[#This Row],[Date Ended Conversion]],Table1[[#This Row],[Date Created Conversion]])</f>
        <v>21</v>
      </c>
    </row>
    <row r="2110" spans="1:21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 s="9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1">
        <f t="shared" si="197"/>
        <v>41162.163194444445</v>
      </c>
      <c r="U2110">
        <f>_xlfn.DAYS(Table1[[#This Row],[Date Ended Conversion]],Table1[[#This Row],[Date Created Conversion]])</f>
        <v>27</v>
      </c>
    </row>
    <row r="2111" spans="1:21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 s="9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1">
        <f t="shared" si="197"/>
        <v>42190.708530092597</v>
      </c>
      <c r="U2111">
        <f>_xlfn.DAYS(Table1[[#This Row],[Date Ended Conversion]],Table1[[#This Row],[Date Created Conversion]])</f>
        <v>30</v>
      </c>
    </row>
    <row r="2112" spans="1:21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 s="9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1">
        <f t="shared" si="197"/>
        <v>41787.207638888889</v>
      </c>
      <c r="U2112">
        <f>_xlfn.DAYS(Table1[[#This Row],[Date Ended Conversion]],Table1[[#This Row],[Date Created Conversion]])</f>
        <v>28</v>
      </c>
    </row>
    <row r="2113" spans="1:21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 s="9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1">
        <f t="shared" si="197"/>
        <v>40770.041666666664</v>
      </c>
      <c r="U2113">
        <f>_xlfn.DAYS(Table1[[#This Row],[Date Ended Conversion]],Table1[[#This Row],[Date Created Conversion]])</f>
        <v>67</v>
      </c>
    </row>
    <row r="2114" spans="1:21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 s="9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1">
        <f t="shared" si="197"/>
        <v>41379.928159722222</v>
      </c>
      <c r="U2114">
        <f>_xlfn.DAYS(Table1[[#This Row],[Date Ended Conversion]],Table1[[#This Row],[Date Created Conversion]])</f>
        <v>14</v>
      </c>
    </row>
    <row r="2115" spans="1:21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 s="9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7">
        <f t="shared" ref="P2115:P2178" si="199">IF(L2115&lt;&gt;0,E2115/L2115,0)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3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  <c r="U2115">
        <f>_xlfn.DAYS(Table1[[#This Row],[Date Ended Conversion]],Table1[[#This Row],[Date Created Conversion]])</f>
        <v>35</v>
      </c>
    </row>
    <row r="2116" spans="1:21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 s="9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1">
        <f t="shared" si="203"/>
        <v>40521.207638888889</v>
      </c>
      <c r="U2116">
        <f>_xlfn.DAYS(Table1[[#This Row],[Date Ended Conversion]],Table1[[#This Row],[Date Created Conversion]])</f>
        <v>63</v>
      </c>
    </row>
    <row r="2117" spans="1:21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 s="9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1">
        <f t="shared" si="203"/>
        <v>40594.081030092595</v>
      </c>
      <c r="U2117">
        <f>_xlfn.DAYS(Table1[[#This Row],[Date Ended Conversion]],Table1[[#This Row],[Date Created Conversion]])</f>
        <v>30</v>
      </c>
    </row>
    <row r="2118" spans="1:21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 s="9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1">
        <f t="shared" si="203"/>
        <v>41184.777812500004</v>
      </c>
      <c r="U2118">
        <f>_xlfn.DAYS(Table1[[#This Row],[Date Ended Conversion]],Table1[[#This Row],[Date Created Conversion]])</f>
        <v>48</v>
      </c>
    </row>
    <row r="2119" spans="1:21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 s="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1">
        <f t="shared" si="203"/>
        <v>42304.207638888889</v>
      </c>
      <c r="U2119">
        <f>_xlfn.DAYS(Table1[[#This Row],[Date Ended Conversion]],Table1[[#This Row],[Date Created Conversion]])</f>
        <v>14</v>
      </c>
    </row>
    <row r="2120" spans="1:21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 s="9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1">
        <f t="shared" si="203"/>
        <v>40748.839537037034</v>
      </c>
      <c r="U2120">
        <f>_xlfn.DAYS(Table1[[#This Row],[Date Ended Conversion]],Table1[[#This Row],[Date Created Conversion]])</f>
        <v>30</v>
      </c>
    </row>
    <row r="2121" spans="1:21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 s="9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1">
        <f t="shared" si="203"/>
        <v>41137.130150462966</v>
      </c>
      <c r="U2121">
        <f>_xlfn.DAYS(Table1[[#This Row],[Date Ended Conversion]],Table1[[#This Row],[Date Created Conversion]])</f>
        <v>30</v>
      </c>
    </row>
    <row r="2122" spans="1:21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 s="9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1">
        <f t="shared" si="203"/>
        <v>41640.964537037034</v>
      </c>
      <c r="U2122">
        <f>_xlfn.DAYS(Table1[[#This Row],[Date Ended Conversion]],Table1[[#This Row],[Date Created Conversion]])</f>
        <v>49</v>
      </c>
    </row>
    <row r="2123" spans="1:21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 s="9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1">
        <f t="shared" si="203"/>
        <v>42746.7424537037</v>
      </c>
      <c r="U2123">
        <f>_xlfn.DAYS(Table1[[#This Row],[Date Ended Conversion]],Table1[[#This Row],[Date Created Conversion]])</f>
        <v>30</v>
      </c>
    </row>
    <row r="2124" spans="1:21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 s="9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1">
        <f t="shared" si="203"/>
        <v>42742.300567129627</v>
      </c>
      <c r="U2124">
        <f>_xlfn.DAYS(Table1[[#This Row],[Date Ended Conversion]],Table1[[#This Row],[Date Created Conversion]])</f>
        <v>30</v>
      </c>
    </row>
    <row r="2125" spans="1:21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 s="9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1">
        <f t="shared" si="203"/>
        <v>40252.290972222225</v>
      </c>
      <c r="U2125">
        <f>_xlfn.DAYS(Table1[[#This Row],[Date Ended Conversion]],Table1[[#This Row],[Date Created Conversion]])</f>
        <v>54</v>
      </c>
    </row>
    <row r="2126" spans="1:21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 s="9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1">
        <f t="shared" si="203"/>
        <v>40512.208333333336</v>
      </c>
      <c r="U2126">
        <f>_xlfn.DAYS(Table1[[#This Row],[Date Ended Conversion]],Table1[[#This Row],[Date Created Conversion]])</f>
        <v>48</v>
      </c>
    </row>
    <row r="2127" spans="1:21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 s="9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1">
        <f t="shared" si="203"/>
        <v>42221.023530092592</v>
      </c>
      <c r="U2127">
        <f>_xlfn.DAYS(Table1[[#This Row],[Date Ended Conversion]],Table1[[#This Row],[Date Created Conversion]])</f>
        <v>30</v>
      </c>
    </row>
    <row r="2128" spans="1:21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 s="9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1">
        <f t="shared" si="203"/>
        <v>41981.973229166666</v>
      </c>
      <c r="U2128">
        <f>_xlfn.DAYS(Table1[[#This Row],[Date Ended Conversion]],Table1[[#This Row],[Date Created Conversion]])</f>
        <v>30</v>
      </c>
    </row>
    <row r="2129" spans="1:21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 s="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1">
        <f t="shared" si="203"/>
        <v>42075.463692129633</v>
      </c>
      <c r="U2129">
        <f>_xlfn.DAYS(Table1[[#This Row],[Date Ended Conversion]],Table1[[#This Row],[Date Created Conversion]])</f>
        <v>30</v>
      </c>
    </row>
    <row r="2130" spans="1:21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 s="9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1">
        <f t="shared" si="203"/>
        <v>41903.772789351853</v>
      </c>
      <c r="U2130">
        <f>_xlfn.DAYS(Table1[[#This Row],[Date Ended Conversion]],Table1[[#This Row],[Date Created Conversion]])</f>
        <v>60</v>
      </c>
    </row>
    <row r="2131" spans="1:21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 s="9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1">
        <f t="shared" si="203"/>
        <v>42439.024305555555</v>
      </c>
      <c r="U2131">
        <f>_xlfn.DAYS(Table1[[#This Row],[Date Ended Conversion]],Table1[[#This Row],[Date Created Conversion]])</f>
        <v>30</v>
      </c>
    </row>
    <row r="2132" spans="1:21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 s="9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1">
        <f t="shared" si="203"/>
        <v>41867.086377314816</v>
      </c>
      <c r="U2132">
        <f>_xlfn.DAYS(Table1[[#This Row],[Date Ended Conversion]],Table1[[#This Row],[Date Created Conversion]])</f>
        <v>35</v>
      </c>
    </row>
    <row r="2133" spans="1:21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 s="9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1">
        <f t="shared" si="203"/>
        <v>42197.207071759258</v>
      </c>
      <c r="U2133">
        <f>_xlfn.DAYS(Table1[[#This Row],[Date Ended Conversion]],Table1[[#This Row],[Date Created Conversion]])</f>
        <v>30</v>
      </c>
    </row>
    <row r="2134" spans="1:21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 s="9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1">
        <f t="shared" si="203"/>
        <v>41673.487175925926</v>
      </c>
      <c r="U2134">
        <f>_xlfn.DAYS(Table1[[#This Row],[Date Ended Conversion]],Table1[[#This Row],[Date Created Conversion]])</f>
        <v>30</v>
      </c>
    </row>
    <row r="2135" spans="1:21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 s="9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1">
        <f t="shared" si="203"/>
        <v>40657.290972222225</v>
      </c>
      <c r="U2135">
        <f>_xlfn.DAYS(Table1[[#This Row],[Date Ended Conversion]],Table1[[#This Row],[Date Created Conversion]])</f>
        <v>38</v>
      </c>
    </row>
    <row r="2136" spans="1:21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 s="9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1">
        <f t="shared" si="203"/>
        <v>41391.886469907404</v>
      </c>
      <c r="U2136">
        <f>_xlfn.DAYS(Table1[[#This Row],[Date Ended Conversion]],Table1[[#This Row],[Date Created Conversion]])</f>
        <v>30</v>
      </c>
    </row>
    <row r="2137" spans="1:21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 s="9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1">
        <f t="shared" si="203"/>
        <v>41186.963344907403</v>
      </c>
      <c r="U2137">
        <f>_xlfn.DAYS(Table1[[#This Row],[Date Ended Conversion]],Table1[[#This Row],[Date Created Conversion]])</f>
        <v>30</v>
      </c>
    </row>
    <row r="2138" spans="1:21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 s="9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1">
        <f t="shared" si="203"/>
        <v>41566.509097222224</v>
      </c>
      <c r="U2138">
        <f>_xlfn.DAYS(Table1[[#This Row],[Date Ended Conversion]],Table1[[#This Row],[Date Created Conversion]])</f>
        <v>30</v>
      </c>
    </row>
    <row r="2139" spans="1:21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 s="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1">
        <f t="shared" si="203"/>
        <v>41978.771168981482</v>
      </c>
      <c r="U2139">
        <f>_xlfn.DAYS(Table1[[#This Row],[Date Ended Conversion]],Table1[[#This Row],[Date Created Conversion]])</f>
        <v>30</v>
      </c>
    </row>
    <row r="2140" spans="1:21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 s="9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1">
        <f t="shared" si="203"/>
        <v>41587.054849537039</v>
      </c>
      <c r="U2140">
        <f>_xlfn.DAYS(Table1[[#This Row],[Date Ended Conversion]],Table1[[#This Row],[Date Created Conversion]])</f>
        <v>30</v>
      </c>
    </row>
    <row r="2141" spans="1:21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 s="9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1">
        <f t="shared" si="203"/>
        <v>42677.750092592592</v>
      </c>
      <c r="U2141">
        <f>_xlfn.DAYS(Table1[[#This Row],[Date Ended Conversion]],Table1[[#This Row],[Date Created Conversion]])</f>
        <v>30</v>
      </c>
    </row>
    <row r="2142" spans="1:21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 s="9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1">
        <f t="shared" si="203"/>
        <v>41285.833611111113</v>
      </c>
      <c r="U2142">
        <f>_xlfn.DAYS(Table1[[#This Row],[Date Ended Conversion]],Table1[[#This Row],[Date Created Conversion]])</f>
        <v>30</v>
      </c>
    </row>
    <row r="2143" spans="1:21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 s="9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1">
        <f t="shared" si="203"/>
        <v>41957.277303240742</v>
      </c>
      <c r="U2143">
        <f>_xlfn.DAYS(Table1[[#This Row],[Date Ended Conversion]],Table1[[#This Row],[Date Created Conversion]])</f>
        <v>30</v>
      </c>
    </row>
    <row r="2144" spans="1:21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 s="9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1">
        <f t="shared" si="203"/>
        <v>42368.701504629629</v>
      </c>
      <c r="U2144">
        <f>_xlfn.DAYS(Table1[[#This Row],[Date Ended Conversion]],Table1[[#This Row],[Date Created Conversion]])</f>
        <v>28</v>
      </c>
    </row>
    <row r="2145" spans="1:21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 s="9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1">
        <f t="shared" si="203"/>
        <v>40380.791666666664</v>
      </c>
      <c r="U2145">
        <f>_xlfn.DAYS(Table1[[#This Row],[Date Ended Conversion]],Table1[[#This Row],[Date Created Conversion]])</f>
        <v>48</v>
      </c>
    </row>
    <row r="2146" spans="1:21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 s="9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1">
        <f t="shared" si="203"/>
        <v>41531.546759259261</v>
      </c>
      <c r="U2146">
        <f>_xlfn.DAYS(Table1[[#This Row],[Date Ended Conversion]],Table1[[#This Row],[Date Created Conversion]])</f>
        <v>32</v>
      </c>
    </row>
    <row r="2147" spans="1:21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 s="9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1">
        <f t="shared" si="203"/>
        <v>41605.279097222221</v>
      </c>
      <c r="U2147">
        <f>_xlfn.DAYS(Table1[[#This Row],[Date Ended Conversion]],Table1[[#This Row],[Date Created Conversion]])</f>
        <v>30</v>
      </c>
    </row>
    <row r="2148" spans="1:21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 s="9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1">
        <f t="shared" si="203"/>
        <v>42411.679513888885</v>
      </c>
      <c r="U2148">
        <f>_xlfn.DAYS(Table1[[#This Row],[Date Ended Conversion]],Table1[[#This Row],[Date Created Conversion]])</f>
        <v>14</v>
      </c>
    </row>
    <row r="2149" spans="1:21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 s="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1">
        <f t="shared" si="203"/>
        <v>41959.337361111116</v>
      </c>
      <c r="U2149">
        <f>_xlfn.DAYS(Table1[[#This Row],[Date Ended Conversion]],Table1[[#This Row],[Date Created Conversion]])</f>
        <v>32</v>
      </c>
    </row>
    <row r="2150" spans="1:21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 s="9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1">
        <f t="shared" si="203"/>
        <v>42096.691921296297</v>
      </c>
      <c r="U2150">
        <f>_xlfn.DAYS(Table1[[#This Row],[Date Ended Conversion]],Table1[[#This Row],[Date Created Conversion]])</f>
        <v>30</v>
      </c>
    </row>
    <row r="2151" spans="1:21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 s="9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1">
        <f t="shared" si="203"/>
        <v>40390</v>
      </c>
      <c r="U2151">
        <f>_xlfn.DAYS(Table1[[#This Row],[Date Ended Conversion]],Table1[[#This Row],[Date Created Conversion]])</f>
        <v>35</v>
      </c>
    </row>
    <row r="2152" spans="1:21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 s="9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1">
        <f t="shared" si="203"/>
        <v>42564.284710648149</v>
      </c>
      <c r="U2152">
        <f>_xlfn.DAYS(Table1[[#This Row],[Date Ended Conversion]],Table1[[#This Row],[Date Created Conversion]])</f>
        <v>30</v>
      </c>
    </row>
    <row r="2153" spans="1:21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 s="9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1">
        <f t="shared" si="203"/>
        <v>42550.847384259265</v>
      </c>
      <c r="U2153">
        <f>_xlfn.DAYS(Table1[[#This Row],[Date Ended Conversion]],Table1[[#This Row],[Date Created Conversion]])</f>
        <v>30</v>
      </c>
    </row>
    <row r="2154" spans="1:21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 s="9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1">
        <f t="shared" si="203"/>
        <v>41713.790613425925</v>
      </c>
      <c r="U2154">
        <f>_xlfn.DAYS(Table1[[#This Row],[Date Ended Conversion]],Table1[[#This Row],[Date Created Conversion]])</f>
        <v>30</v>
      </c>
    </row>
    <row r="2155" spans="1:21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 s="9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1">
        <f t="shared" si="203"/>
        <v>42014.332638888889</v>
      </c>
      <c r="U2155">
        <f>_xlfn.DAYS(Table1[[#This Row],[Date Ended Conversion]],Table1[[#This Row],[Date Created Conversion]])</f>
        <v>40</v>
      </c>
    </row>
    <row r="2156" spans="1:21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 s="9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1">
        <f t="shared" si="203"/>
        <v>41667.632256944446</v>
      </c>
      <c r="U2156">
        <f>_xlfn.DAYS(Table1[[#This Row],[Date Ended Conversion]],Table1[[#This Row],[Date Created Conversion]])</f>
        <v>20</v>
      </c>
    </row>
    <row r="2157" spans="1:21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 s="9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1">
        <f t="shared" si="203"/>
        <v>42460.70584490741</v>
      </c>
      <c r="U2157">
        <f>_xlfn.DAYS(Table1[[#This Row],[Date Ended Conversion]],Table1[[#This Row],[Date Created Conversion]])</f>
        <v>30</v>
      </c>
    </row>
    <row r="2158" spans="1:21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 s="9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1">
        <f t="shared" si="203"/>
        <v>41533.85423611111</v>
      </c>
      <c r="U2158">
        <f>_xlfn.DAYS(Table1[[#This Row],[Date Ended Conversion]],Table1[[#This Row],[Date Created Conversion]])</f>
        <v>45</v>
      </c>
    </row>
    <row r="2159" spans="1:21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 s="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1">
        <f t="shared" si="203"/>
        <v>42727.332638888889</v>
      </c>
      <c r="U2159">
        <f>_xlfn.DAYS(Table1[[#This Row],[Date Ended Conversion]],Table1[[#This Row],[Date Created Conversion]])</f>
        <v>33</v>
      </c>
    </row>
    <row r="2160" spans="1:21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 s="9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1">
        <f t="shared" si="203"/>
        <v>41309.853865740741</v>
      </c>
      <c r="U2160">
        <f>_xlfn.DAYS(Table1[[#This Row],[Date Ended Conversion]],Table1[[#This Row],[Date Created Conversion]])</f>
        <v>45</v>
      </c>
    </row>
    <row r="2161" spans="1:21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 s="9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1">
        <f t="shared" si="203"/>
        <v>40740.731180555551</v>
      </c>
      <c r="U2161">
        <f>_xlfn.DAYS(Table1[[#This Row],[Date Ended Conversion]],Table1[[#This Row],[Date Created Conversion]])</f>
        <v>30</v>
      </c>
    </row>
    <row r="2162" spans="1:21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 s="9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1">
        <f t="shared" si="203"/>
        <v>41048.711863425924</v>
      </c>
      <c r="U2162">
        <f>_xlfn.DAYS(Table1[[#This Row],[Date Ended Conversion]],Table1[[#This Row],[Date Created Conversion]])</f>
        <v>30</v>
      </c>
    </row>
    <row r="2163" spans="1:21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 s="9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1">
        <f t="shared" si="203"/>
        <v>42270.852534722217</v>
      </c>
      <c r="U2163">
        <f>_xlfn.DAYS(Table1[[#This Row],[Date Ended Conversion]],Table1[[#This Row],[Date Created Conversion]])</f>
        <v>30</v>
      </c>
    </row>
    <row r="2164" spans="1:21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 s="9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1">
        <f t="shared" si="203"/>
        <v>41844.766099537039</v>
      </c>
      <c r="U2164">
        <f>_xlfn.DAYS(Table1[[#This Row],[Date Ended Conversion]],Table1[[#This Row],[Date Created Conversion]])</f>
        <v>31</v>
      </c>
    </row>
    <row r="2165" spans="1:21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 s="9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1">
        <f t="shared" si="203"/>
        <v>42163.159722222219</v>
      </c>
      <c r="U2165">
        <f>_xlfn.DAYS(Table1[[#This Row],[Date Ended Conversion]],Table1[[#This Row],[Date Created Conversion]])</f>
        <v>52</v>
      </c>
    </row>
    <row r="2166" spans="1:21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 s="9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1">
        <f t="shared" si="203"/>
        <v>42546.165972222225</v>
      </c>
      <c r="U2166">
        <f>_xlfn.DAYS(Table1[[#This Row],[Date Ended Conversion]],Table1[[#This Row],[Date Created Conversion]])</f>
        <v>31</v>
      </c>
    </row>
    <row r="2167" spans="1:21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 s="9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1">
        <f t="shared" si="203"/>
        <v>42468.625405092593</v>
      </c>
      <c r="U2167">
        <f>_xlfn.DAYS(Table1[[#This Row],[Date Ended Conversion]],Table1[[#This Row],[Date Created Conversion]])</f>
        <v>30</v>
      </c>
    </row>
    <row r="2168" spans="1:21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 s="9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1">
        <f t="shared" si="203"/>
        <v>41978.879837962959</v>
      </c>
      <c r="U2168">
        <f>_xlfn.DAYS(Table1[[#This Row],[Date Ended Conversion]],Table1[[#This Row],[Date Created Conversion]])</f>
        <v>45</v>
      </c>
    </row>
    <row r="2169" spans="1:21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 s="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1">
        <f t="shared" si="203"/>
        <v>41167.066400462965</v>
      </c>
      <c r="U2169">
        <f>_xlfn.DAYS(Table1[[#This Row],[Date Ended Conversion]],Table1[[#This Row],[Date Created Conversion]])</f>
        <v>14</v>
      </c>
    </row>
    <row r="2170" spans="1:21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 s="9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1">
        <f t="shared" si="203"/>
        <v>42776.208333333328</v>
      </c>
      <c r="U2170">
        <f>_xlfn.DAYS(Table1[[#This Row],[Date Ended Conversion]],Table1[[#This Row],[Date Created Conversion]])</f>
        <v>31</v>
      </c>
    </row>
    <row r="2171" spans="1:21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 s="9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1">
        <f t="shared" si="203"/>
        <v>42796.700821759259</v>
      </c>
      <c r="U2171">
        <f>_xlfn.DAYS(Table1[[#This Row],[Date Ended Conversion]],Table1[[#This Row],[Date Created Conversion]])</f>
        <v>3</v>
      </c>
    </row>
    <row r="2172" spans="1:21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 s="9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1">
        <f t="shared" si="203"/>
        <v>42238.750254629631</v>
      </c>
      <c r="U2172">
        <f>_xlfn.DAYS(Table1[[#This Row],[Date Ended Conversion]],Table1[[#This Row],[Date Created Conversion]])</f>
        <v>40</v>
      </c>
    </row>
    <row r="2173" spans="1:21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 s="9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1">
        <f t="shared" si="203"/>
        <v>42177.208333333328</v>
      </c>
      <c r="U2173">
        <f>_xlfn.DAYS(Table1[[#This Row],[Date Ended Conversion]],Table1[[#This Row],[Date Created Conversion]])</f>
        <v>36</v>
      </c>
    </row>
    <row r="2174" spans="1:21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 s="9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1">
        <f t="shared" si="203"/>
        <v>42112.580092592587</v>
      </c>
      <c r="U2174">
        <f>_xlfn.DAYS(Table1[[#This Row],[Date Ended Conversion]],Table1[[#This Row],[Date Created Conversion]])</f>
        <v>30</v>
      </c>
    </row>
    <row r="2175" spans="1:21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 s="9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1">
        <f t="shared" si="203"/>
        <v>41527.165972222225</v>
      </c>
      <c r="U2175">
        <f>_xlfn.DAYS(Table1[[#This Row],[Date Ended Conversion]],Table1[[#This Row],[Date Created Conversion]])</f>
        <v>32</v>
      </c>
    </row>
    <row r="2176" spans="1:21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 s="9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1">
        <f t="shared" si="203"/>
        <v>42495.542905092589</v>
      </c>
      <c r="U2176">
        <f>_xlfn.DAYS(Table1[[#This Row],[Date Ended Conversion]],Table1[[#This Row],[Date Created Conversion]])</f>
        <v>30</v>
      </c>
    </row>
    <row r="2177" spans="1:21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 s="9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1">
        <f t="shared" si="203"/>
        <v>42572.009097222224</v>
      </c>
      <c r="U2177">
        <f>_xlfn.DAYS(Table1[[#This Row],[Date Ended Conversion]],Table1[[#This Row],[Date Created Conversion]])</f>
        <v>7</v>
      </c>
    </row>
    <row r="2178" spans="1:21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 s="9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1">
        <f t="shared" si="203"/>
        <v>42126.633206018523</v>
      </c>
      <c r="U2178">
        <f>_xlfn.DAYS(Table1[[#This Row],[Date Ended Conversion]],Table1[[#This Row],[Date Created Conversion]])</f>
        <v>30</v>
      </c>
    </row>
    <row r="2179" spans="1:21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 s="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7">
        <f t="shared" ref="P2179:P2242" si="205">IF(L2179&lt;&gt;0,E2179/L2179,0)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3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  <c r="U2179">
        <f>_xlfn.DAYS(Table1[[#This Row],[Date Ended Conversion]],Table1[[#This Row],[Date Created Conversion]])</f>
        <v>25</v>
      </c>
    </row>
    <row r="2180" spans="1:21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 s="9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1">
        <f t="shared" si="209"/>
        <v>42753.63653935185</v>
      </c>
      <c r="U2180">
        <f>_xlfn.DAYS(Table1[[#This Row],[Date Ended Conversion]],Table1[[#This Row],[Date Created Conversion]])</f>
        <v>30</v>
      </c>
    </row>
    <row r="2181" spans="1:21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 s="9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1">
        <f t="shared" si="209"/>
        <v>42105.171203703707</v>
      </c>
      <c r="U2181">
        <f>_xlfn.DAYS(Table1[[#This Row],[Date Ended Conversion]],Table1[[#This Row],[Date Created Conversion]])</f>
        <v>30</v>
      </c>
    </row>
    <row r="2182" spans="1:21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 s="9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1">
        <f t="shared" si="209"/>
        <v>42321.711435185185</v>
      </c>
      <c r="U2182">
        <f>_xlfn.DAYS(Table1[[#This Row],[Date Ended Conversion]],Table1[[#This Row],[Date Created Conversion]])</f>
        <v>42</v>
      </c>
    </row>
    <row r="2183" spans="1:21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 s="9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1">
        <f t="shared" si="209"/>
        <v>42787.005243055552</v>
      </c>
      <c r="U2183">
        <f>_xlfn.DAYS(Table1[[#This Row],[Date Ended Conversion]],Table1[[#This Row],[Date Created Conversion]])</f>
        <v>14</v>
      </c>
    </row>
    <row r="2184" spans="1:21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 s="9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1">
        <f t="shared" si="209"/>
        <v>41914.900752314818</v>
      </c>
      <c r="U2184">
        <f>_xlfn.DAYS(Table1[[#This Row],[Date Ended Conversion]],Table1[[#This Row],[Date Created Conversion]])</f>
        <v>35</v>
      </c>
    </row>
    <row r="2185" spans="1:21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 s="9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1">
        <f t="shared" si="209"/>
        <v>42775.208333333328</v>
      </c>
      <c r="U2185">
        <f>_xlfn.DAYS(Table1[[#This Row],[Date Ended Conversion]],Table1[[#This Row],[Date Created Conversion]])</f>
        <v>30</v>
      </c>
    </row>
    <row r="2186" spans="1:21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 s="9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1">
        <f t="shared" si="209"/>
        <v>42394.666666666672</v>
      </c>
      <c r="U2186">
        <f>_xlfn.DAYS(Table1[[#This Row],[Date Ended Conversion]],Table1[[#This Row],[Date Created Conversion]])</f>
        <v>14</v>
      </c>
    </row>
    <row r="2187" spans="1:21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 s="9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1">
        <f t="shared" si="209"/>
        <v>41359.349988425929</v>
      </c>
      <c r="U2187">
        <f>_xlfn.DAYS(Table1[[#This Row],[Date Ended Conversion]],Table1[[#This Row],[Date Created Conversion]])</f>
        <v>40</v>
      </c>
    </row>
    <row r="2188" spans="1:21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 s="9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1">
        <f t="shared" si="209"/>
        <v>42620.083333333328</v>
      </c>
      <c r="U2188">
        <f>_xlfn.DAYS(Table1[[#This Row],[Date Ended Conversion]],Table1[[#This Row],[Date Created Conversion]])</f>
        <v>37</v>
      </c>
    </row>
    <row r="2189" spans="1:21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 s="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1">
        <f t="shared" si="209"/>
        <v>42097.165972222225</v>
      </c>
      <c r="U2189">
        <f>_xlfn.DAYS(Table1[[#This Row],[Date Ended Conversion]],Table1[[#This Row],[Date Created Conversion]])</f>
        <v>29</v>
      </c>
    </row>
    <row r="2190" spans="1:21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 s="9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1">
        <f t="shared" si="209"/>
        <v>42668.708333333328</v>
      </c>
      <c r="U2190">
        <f>_xlfn.DAYS(Table1[[#This Row],[Date Ended Conversion]],Table1[[#This Row],[Date Created Conversion]])</f>
        <v>35</v>
      </c>
    </row>
    <row r="2191" spans="1:21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 s="9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1">
        <f t="shared" si="209"/>
        <v>42481.916666666672</v>
      </c>
      <c r="U2191">
        <f>_xlfn.DAYS(Table1[[#This Row],[Date Ended Conversion]],Table1[[#This Row],[Date Created Conversion]])</f>
        <v>14</v>
      </c>
    </row>
    <row r="2192" spans="1:21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 s="9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1">
        <f t="shared" si="209"/>
        <v>42452.290972222225</v>
      </c>
      <c r="U2192">
        <f>_xlfn.DAYS(Table1[[#This Row],[Date Ended Conversion]],Table1[[#This Row],[Date Created Conversion]])</f>
        <v>35</v>
      </c>
    </row>
    <row r="2193" spans="1:21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 s="9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1">
        <f t="shared" si="209"/>
        <v>42780.833645833336</v>
      </c>
      <c r="U2193">
        <f>_xlfn.DAYS(Table1[[#This Row],[Date Ended Conversion]],Table1[[#This Row],[Date Created Conversion]])</f>
        <v>12</v>
      </c>
    </row>
    <row r="2194" spans="1:21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 s="9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1">
        <f t="shared" si="209"/>
        <v>42719.958333333328</v>
      </c>
      <c r="U2194">
        <f>_xlfn.DAYS(Table1[[#This Row],[Date Ended Conversion]],Table1[[#This Row],[Date Created Conversion]])</f>
        <v>28</v>
      </c>
    </row>
    <row r="2195" spans="1:21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 s="9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1">
        <f t="shared" si="209"/>
        <v>42695.207638888889</v>
      </c>
      <c r="U2195">
        <f>_xlfn.DAYS(Table1[[#This Row],[Date Ended Conversion]],Table1[[#This Row],[Date Created Conversion]])</f>
        <v>31</v>
      </c>
    </row>
    <row r="2196" spans="1:21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 s="9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1">
        <f t="shared" si="209"/>
        <v>42455.716319444444</v>
      </c>
      <c r="U2196">
        <f>_xlfn.DAYS(Table1[[#This Row],[Date Ended Conversion]],Table1[[#This Row],[Date Created Conversion]])</f>
        <v>30</v>
      </c>
    </row>
    <row r="2197" spans="1:21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 s="9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1">
        <f t="shared" si="209"/>
        <v>42227.771990740745</v>
      </c>
      <c r="U2197">
        <f>_xlfn.DAYS(Table1[[#This Row],[Date Ended Conversion]],Table1[[#This Row],[Date Created Conversion]])</f>
        <v>30</v>
      </c>
    </row>
    <row r="2198" spans="1:21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 s="9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1">
        <f t="shared" si="209"/>
        <v>42706.291666666672</v>
      </c>
      <c r="U2198">
        <f>_xlfn.DAYS(Table1[[#This Row],[Date Ended Conversion]],Table1[[#This Row],[Date Created Conversion]])</f>
        <v>31</v>
      </c>
    </row>
    <row r="2199" spans="1:21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 s="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1">
        <f t="shared" si="209"/>
        <v>42063.584016203706</v>
      </c>
      <c r="U2199">
        <f>_xlfn.DAYS(Table1[[#This Row],[Date Ended Conversion]],Table1[[#This Row],[Date Created Conversion]])</f>
        <v>30</v>
      </c>
    </row>
    <row r="2200" spans="1:21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 s="9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1">
        <f t="shared" si="209"/>
        <v>42322.555555555555</v>
      </c>
      <c r="U2200">
        <f>_xlfn.DAYS(Table1[[#This Row],[Date Ended Conversion]],Table1[[#This Row],[Date Created Conversion]])</f>
        <v>30</v>
      </c>
    </row>
    <row r="2201" spans="1:21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 s="9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1">
        <f t="shared" si="209"/>
        <v>42292.416643518518</v>
      </c>
      <c r="U2201">
        <f>_xlfn.DAYS(Table1[[#This Row],[Date Ended Conversion]],Table1[[#This Row],[Date Created Conversion]])</f>
        <v>30</v>
      </c>
    </row>
    <row r="2202" spans="1:21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 s="9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1">
        <f t="shared" si="209"/>
        <v>42191.125</v>
      </c>
      <c r="U2202">
        <f>_xlfn.DAYS(Table1[[#This Row],[Date Ended Conversion]],Table1[[#This Row],[Date Created Conversion]])</f>
        <v>28</v>
      </c>
    </row>
    <row r="2203" spans="1:21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 s="9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1">
        <f t="shared" si="209"/>
        <v>41290.846817129634</v>
      </c>
      <c r="U2203">
        <f>_xlfn.DAYS(Table1[[#This Row],[Date Ended Conversion]],Table1[[#This Row],[Date Created Conversion]])</f>
        <v>14</v>
      </c>
    </row>
    <row r="2204" spans="1:21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 s="9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1">
        <f t="shared" si="209"/>
        <v>41214.849166666667</v>
      </c>
      <c r="U2204">
        <f>_xlfn.DAYS(Table1[[#This Row],[Date Ended Conversion]],Table1[[#This Row],[Date Created Conversion]])</f>
        <v>30</v>
      </c>
    </row>
    <row r="2205" spans="1:21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 s="9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1">
        <f t="shared" si="209"/>
        <v>42271.85974537037</v>
      </c>
      <c r="U2205">
        <f>_xlfn.DAYS(Table1[[#This Row],[Date Ended Conversion]],Table1[[#This Row],[Date Created Conversion]])</f>
        <v>30</v>
      </c>
    </row>
    <row r="2206" spans="1:21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 s="9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1">
        <f t="shared" si="209"/>
        <v>41342.311562499999</v>
      </c>
      <c r="U2206">
        <f>_xlfn.DAYS(Table1[[#This Row],[Date Ended Conversion]],Table1[[#This Row],[Date Created Conversion]])</f>
        <v>30</v>
      </c>
    </row>
    <row r="2207" spans="1:21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 s="9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1">
        <f t="shared" si="209"/>
        <v>41061.82163194444</v>
      </c>
      <c r="U2207">
        <f>_xlfn.DAYS(Table1[[#This Row],[Date Ended Conversion]],Table1[[#This Row],[Date Created Conversion]])</f>
        <v>30</v>
      </c>
    </row>
    <row r="2208" spans="1:21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 s="9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1">
        <f t="shared" si="209"/>
        <v>41015.257222222222</v>
      </c>
      <c r="U2208">
        <f>_xlfn.DAYS(Table1[[#This Row],[Date Ended Conversion]],Table1[[#This Row],[Date Created Conversion]])</f>
        <v>18</v>
      </c>
    </row>
    <row r="2209" spans="1:21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 s="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1">
        <f t="shared" si="209"/>
        <v>41594.235798611109</v>
      </c>
      <c r="U2209">
        <f>_xlfn.DAYS(Table1[[#This Row],[Date Ended Conversion]],Table1[[#This Row],[Date Created Conversion]])</f>
        <v>30</v>
      </c>
    </row>
    <row r="2210" spans="1:21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 s="9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1">
        <f t="shared" si="209"/>
        <v>41006.166666666664</v>
      </c>
      <c r="U2210">
        <f>_xlfn.DAYS(Table1[[#This Row],[Date Ended Conversion]],Table1[[#This Row],[Date Created Conversion]])</f>
        <v>60</v>
      </c>
    </row>
    <row r="2211" spans="1:21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 s="9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1">
        <f t="shared" si="209"/>
        <v>41743.958333333336</v>
      </c>
      <c r="U2211">
        <f>_xlfn.DAYS(Table1[[#This Row],[Date Ended Conversion]],Table1[[#This Row],[Date Created Conversion]])</f>
        <v>11</v>
      </c>
    </row>
    <row r="2212" spans="1:21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 s="9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1">
        <f t="shared" si="209"/>
        <v>41013.73333333333</v>
      </c>
      <c r="U2212">
        <f>_xlfn.DAYS(Table1[[#This Row],[Date Ended Conversion]],Table1[[#This Row],[Date Created Conversion]])</f>
        <v>57</v>
      </c>
    </row>
    <row r="2213" spans="1:21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 s="9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1">
        <f t="shared" si="209"/>
        <v>41739.290972222225</v>
      </c>
      <c r="U2213">
        <f>_xlfn.DAYS(Table1[[#This Row],[Date Ended Conversion]],Table1[[#This Row],[Date Created Conversion]])</f>
        <v>23</v>
      </c>
    </row>
    <row r="2214" spans="1:21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 s="9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1">
        <f t="shared" si="209"/>
        <v>41582.041666666664</v>
      </c>
      <c r="U2214">
        <f>_xlfn.DAYS(Table1[[#This Row],[Date Ended Conversion]],Table1[[#This Row],[Date Created Conversion]])</f>
        <v>34</v>
      </c>
    </row>
    <row r="2215" spans="1:21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 s="9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1">
        <f t="shared" si="209"/>
        <v>42139.826145833329</v>
      </c>
      <c r="U2215">
        <f>_xlfn.DAYS(Table1[[#This Row],[Date Ended Conversion]],Table1[[#This Row],[Date Created Conversion]])</f>
        <v>30</v>
      </c>
    </row>
    <row r="2216" spans="1:21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 s="9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1">
        <f t="shared" si="209"/>
        <v>41676.792222222226</v>
      </c>
      <c r="U2216">
        <f>_xlfn.DAYS(Table1[[#This Row],[Date Ended Conversion]],Table1[[#This Row],[Date Created Conversion]])</f>
        <v>30</v>
      </c>
    </row>
    <row r="2217" spans="1:21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 s="9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1">
        <f t="shared" si="209"/>
        <v>40981.290972222225</v>
      </c>
      <c r="U2217">
        <f>_xlfn.DAYS(Table1[[#This Row],[Date Ended Conversion]],Table1[[#This Row],[Date Created Conversion]])</f>
        <v>23</v>
      </c>
    </row>
    <row r="2218" spans="1:21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 s="9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1">
        <f t="shared" si="209"/>
        <v>42208.751678240747</v>
      </c>
      <c r="U2218">
        <f>_xlfn.DAYS(Table1[[#This Row],[Date Ended Conversion]],Table1[[#This Row],[Date Created Conversion]])</f>
        <v>14</v>
      </c>
    </row>
    <row r="2219" spans="1:21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 s="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1">
        <f t="shared" si="209"/>
        <v>42310.333333333328</v>
      </c>
      <c r="U2219">
        <f>_xlfn.DAYS(Table1[[#This Row],[Date Ended Conversion]],Table1[[#This Row],[Date Created Conversion]])</f>
        <v>11</v>
      </c>
    </row>
    <row r="2220" spans="1:21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 s="9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1">
        <f t="shared" si="209"/>
        <v>41150</v>
      </c>
      <c r="U2220">
        <f>_xlfn.DAYS(Table1[[#This Row],[Date Ended Conversion]],Table1[[#This Row],[Date Created Conversion]])</f>
        <v>23</v>
      </c>
    </row>
    <row r="2221" spans="1:21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 s="9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1">
        <f t="shared" si="209"/>
        <v>42235.718888888892</v>
      </c>
      <c r="U2221">
        <f>_xlfn.DAYS(Table1[[#This Row],[Date Ended Conversion]],Table1[[#This Row],[Date Created Conversion]])</f>
        <v>30</v>
      </c>
    </row>
    <row r="2222" spans="1:21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 s="9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1">
        <f t="shared" si="209"/>
        <v>41482.060601851852</v>
      </c>
      <c r="U2222">
        <f>_xlfn.DAYS(Table1[[#This Row],[Date Ended Conversion]],Table1[[#This Row],[Date Created Conversion]])</f>
        <v>30</v>
      </c>
    </row>
    <row r="2223" spans="1:21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 s="9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1">
        <f t="shared" si="209"/>
        <v>42483</v>
      </c>
      <c r="U2223">
        <f>_xlfn.DAYS(Table1[[#This Row],[Date Ended Conversion]],Table1[[#This Row],[Date Created Conversion]])</f>
        <v>31</v>
      </c>
    </row>
    <row r="2224" spans="1:21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 s="9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1">
        <f t="shared" si="209"/>
        <v>40936.787581018521</v>
      </c>
      <c r="U2224">
        <f>_xlfn.DAYS(Table1[[#This Row],[Date Ended Conversion]],Table1[[#This Row],[Date Created Conversion]])</f>
        <v>30</v>
      </c>
    </row>
    <row r="2225" spans="1:21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 s="9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1">
        <f t="shared" si="209"/>
        <v>42182.640833333338</v>
      </c>
      <c r="U2225">
        <f>_xlfn.DAYS(Table1[[#This Row],[Date Ended Conversion]],Table1[[#This Row],[Date Created Conversion]])</f>
        <v>30</v>
      </c>
    </row>
    <row r="2226" spans="1:21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 s="9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1">
        <f t="shared" si="209"/>
        <v>42672.791666666672</v>
      </c>
      <c r="U2226">
        <f>_xlfn.DAYS(Table1[[#This Row],[Date Ended Conversion]],Table1[[#This Row],[Date Created Conversion]])</f>
        <v>28</v>
      </c>
    </row>
    <row r="2227" spans="1:21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 s="9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1">
        <f t="shared" si="209"/>
        <v>41903.79184027778</v>
      </c>
      <c r="U2227">
        <f>_xlfn.DAYS(Table1[[#This Row],[Date Ended Conversion]],Table1[[#This Row],[Date Created Conversion]])</f>
        <v>30</v>
      </c>
    </row>
    <row r="2228" spans="1:21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 s="9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1">
        <f t="shared" si="209"/>
        <v>42412.207638888889</v>
      </c>
      <c r="U2228">
        <f>_xlfn.DAYS(Table1[[#This Row],[Date Ended Conversion]],Table1[[#This Row],[Date Created Conversion]])</f>
        <v>31</v>
      </c>
    </row>
    <row r="2229" spans="1:21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 s="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1">
        <f t="shared" si="209"/>
        <v>41591.849016203705</v>
      </c>
      <c r="U2229">
        <f>_xlfn.DAYS(Table1[[#This Row],[Date Ended Conversion]],Table1[[#This Row],[Date Created Conversion]])</f>
        <v>30</v>
      </c>
    </row>
    <row r="2230" spans="1:21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 s="9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1">
        <f t="shared" si="209"/>
        <v>42232.278194444443</v>
      </c>
      <c r="U2230">
        <f>_xlfn.DAYS(Table1[[#This Row],[Date Ended Conversion]],Table1[[#This Row],[Date Created Conversion]])</f>
        <v>30</v>
      </c>
    </row>
    <row r="2231" spans="1:21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 s="9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1">
        <f t="shared" si="209"/>
        <v>41520.166666666664</v>
      </c>
      <c r="U2231">
        <f>_xlfn.DAYS(Table1[[#This Row],[Date Ended Conversion]],Table1[[#This Row],[Date Created Conversion]])</f>
        <v>36</v>
      </c>
    </row>
    <row r="2232" spans="1:21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 s="9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1">
        <f t="shared" si="209"/>
        <v>41754.881099537037</v>
      </c>
      <c r="U2232">
        <f>_xlfn.DAYS(Table1[[#This Row],[Date Ended Conversion]],Table1[[#This Row],[Date Created Conversion]])</f>
        <v>30</v>
      </c>
    </row>
    <row r="2233" spans="1:21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 s="9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1">
        <f t="shared" si="209"/>
        <v>41450.208333333336</v>
      </c>
      <c r="U2233">
        <f>_xlfn.DAYS(Table1[[#This Row],[Date Ended Conversion]],Table1[[#This Row],[Date Created Conversion]])</f>
        <v>27</v>
      </c>
    </row>
    <row r="2234" spans="1:21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 s="9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1">
        <f t="shared" si="209"/>
        <v>41839.125</v>
      </c>
      <c r="U2234">
        <f>_xlfn.DAYS(Table1[[#This Row],[Date Ended Conversion]],Table1[[#This Row],[Date Created Conversion]])</f>
        <v>33</v>
      </c>
    </row>
    <row r="2235" spans="1:21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 s="9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1">
        <f t="shared" si="209"/>
        <v>42352</v>
      </c>
      <c r="U2235">
        <f>_xlfn.DAYS(Table1[[#This Row],[Date Ended Conversion]],Table1[[#This Row],[Date Created Conversion]])</f>
        <v>21</v>
      </c>
    </row>
    <row r="2236" spans="1:21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 s="9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1">
        <f t="shared" si="209"/>
        <v>42740.824618055558</v>
      </c>
      <c r="U2236">
        <f>_xlfn.DAYS(Table1[[#This Row],[Date Ended Conversion]],Table1[[#This Row],[Date Created Conversion]])</f>
        <v>30</v>
      </c>
    </row>
    <row r="2237" spans="1:21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 s="9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1">
        <f t="shared" si="209"/>
        <v>42091.980451388896</v>
      </c>
      <c r="U2237">
        <f>_xlfn.DAYS(Table1[[#This Row],[Date Ended Conversion]],Table1[[#This Row],[Date Created Conversion]])</f>
        <v>29</v>
      </c>
    </row>
    <row r="2238" spans="1:21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 s="9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1">
        <f t="shared" si="209"/>
        <v>42401.617164351846</v>
      </c>
      <c r="U2238">
        <f>_xlfn.DAYS(Table1[[#This Row],[Date Ended Conversion]],Table1[[#This Row],[Date Created Conversion]])</f>
        <v>30</v>
      </c>
    </row>
    <row r="2239" spans="1:21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 s="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1">
        <f t="shared" si="209"/>
        <v>41955.332638888889</v>
      </c>
      <c r="U2239">
        <f>_xlfn.DAYS(Table1[[#This Row],[Date Ended Conversion]],Table1[[#This Row],[Date Created Conversion]])</f>
        <v>40</v>
      </c>
    </row>
    <row r="2240" spans="1:21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 s="9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1">
        <f t="shared" si="209"/>
        <v>42804.621712962966</v>
      </c>
      <c r="U2240">
        <f>_xlfn.DAYS(Table1[[#This Row],[Date Ended Conversion]],Table1[[#This Row],[Date Created Conversion]])</f>
        <v>30</v>
      </c>
    </row>
    <row r="2241" spans="1:21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 s="9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1">
        <f t="shared" si="209"/>
        <v>41609.168055555558</v>
      </c>
      <c r="U2241">
        <f>_xlfn.DAYS(Table1[[#This Row],[Date Ended Conversion]],Table1[[#This Row],[Date Created Conversion]])</f>
        <v>37</v>
      </c>
    </row>
    <row r="2242" spans="1:21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 s="9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1">
        <f t="shared" si="209"/>
        <v>42482.825740740736</v>
      </c>
      <c r="U2242">
        <f>_xlfn.DAYS(Table1[[#This Row],[Date Ended Conversion]],Table1[[#This Row],[Date Created Conversion]])</f>
        <v>30</v>
      </c>
    </row>
    <row r="2243" spans="1:21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 s="9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7">
        <f t="shared" ref="P2243:P2306" si="211">IF(L2243&lt;&gt;0,E2243/L2243,0)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3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  <c r="U2243">
        <f>_xlfn.DAYS(Table1[[#This Row],[Date Ended Conversion]],Table1[[#This Row],[Date Created Conversion]])</f>
        <v>30</v>
      </c>
    </row>
    <row r="2244" spans="1:21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 s="9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1">
        <f t="shared" si="215"/>
        <v>41605.126388888886</v>
      </c>
      <c r="U2244">
        <f>_xlfn.DAYS(Table1[[#This Row],[Date Ended Conversion]],Table1[[#This Row],[Date Created Conversion]])</f>
        <v>36</v>
      </c>
    </row>
    <row r="2245" spans="1:21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 s="9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1">
        <f t="shared" si="215"/>
        <v>42807.125</v>
      </c>
      <c r="U2245">
        <f>_xlfn.DAYS(Table1[[#This Row],[Date Ended Conversion]],Table1[[#This Row],[Date Created Conversion]])</f>
        <v>7</v>
      </c>
    </row>
    <row r="2246" spans="1:21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 s="9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1">
        <f t="shared" si="215"/>
        <v>42659.854166666672</v>
      </c>
      <c r="U2246">
        <f>_xlfn.DAYS(Table1[[#This Row],[Date Ended Conversion]],Table1[[#This Row],[Date Created Conversion]])</f>
        <v>12</v>
      </c>
    </row>
    <row r="2247" spans="1:21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 s="9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1">
        <f t="shared" si="215"/>
        <v>41691.75</v>
      </c>
      <c r="U2247">
        <f>_xlfn.DAYS(Table1[[#This Row],[Date Ended Conversion]],Table1[[#This Row],[Date Created Conversion]])</f>
        <v>31</v>
      </c>
    </row>
    <row r="2248" spans="1:21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 s="9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1">
        <f t="shared" si="215"/>
        <v>42251.79178240741</v>
      </c>
      <c r="U2248">
        <f>_xlfn.DAYS(Table1[[#This Row],[Date Ended Conversion]],Table1[[#This Row],[Date Created Conversion]])</f>
        <v>30</v>
      </c>
    </row>
    <row r="2249" spans="1:21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 s="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1">
        <f t="shared" si="215"/>
        <v>42214.666261574079</v>
      </c>
      <c r="U2249">
        <f>_xlfn.DAYS(Table1[[#This Row],[Date Ended Conversion]],Table1[[#This Row],[Date Created Conversion]])</f>
        <v>14</v>
      </c>
    </row>
    <row r="2250" spans="1:21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 s="9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1">
        <f t="shared" si="215"/>
        <v>42718.875902777778</v>
      </c>
      <c r="U2250">
        <f>_xlfn.DAYS(Table1[[#This Row],[Date Ended Conversion]],Table1[[#This Row],[Date Created Conversion]])</f>
        <v>30</v>
      </c>
    </row>
    <row r="2251" spans="1:21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 s="9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1">
        <f t="shared" si="215"/>
        <v>41366.661631944444</v>
      </c>
      <c r="U2251">
        <f>_xlfn.DAYS(Table1[[#This Row],[Date Ended Conversion]],Table1[[#This Row],[Date Created Conversion]])</f>
        <v>30</v>
      </c>
    </row>
    <row r="2252" spans="1:21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 s="9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1">
        <f t="shared" si="215"/>
        <v>42707.0471412037</v>
      </c>
      <c r="U2252">
        <f>_xlfn.DAYS(Table1[[#This Row],[Date Ended Conversion]],Table1[[#This Row],[Date Created Conversion]])</f>
        <v>30</v>
      </c>
    </row>
    <row r="2253" spans="1:21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 s="9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1">
        <f t="shared" si="215"/>
        <v>41867.34579861111</v>
      </c>
      <c r="U2253">
        <f>_xlfn.DAYS(Table1[[#This Row],[Date Ended Conversion]],Table1[[#This Row],[Date Created Conversion]])</f>
        <v>21</v>
      </c>
    </row>
    <row r="2254" spans="1:21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 s="9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1">
        <f t="shared" si="215"/>
        <v>42588.327986111108</v>
      </c>
      <c r="U2254">
        <f>_xlfn.DAYS(Table1[[#This Row],[Date Ended Conversion]],Table1[[#This Row],[Date Created Conversion]])</f>
        <v>15</v>
      </c>
    </row>
    <row r="2255" spans="1:21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 s="9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1">
        <f t="shared" si="215"/>
        <v>42326.672997685186</v>
      </c>
      <c r="U2255">
        <f>_xlfn.DAYS(Table1[[#This Row],[Date Ended Conversion]],Table1[[#This Row],[Date Created Conversion]])</f>
        <v>30</v>
      </c>
    </row>
    <row r="2256" spans="1:21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 s="9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1">
        <f t="shared" si="215"/>
        <v>42759.647777777776</v>
      </c>
      <c r="U2256">
        <f>_xlfn.DAYS(Table1[[#This Row],[Date Ended Conversion]],Table1[[#This Row],[Date Created Conversion]])</f>
        <v>7</v>
      </c>
    </row>
    <row r="2257" spans="1:21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 s="9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1">
        <f t="shared" si="215"/>
        <v>42497.951979166668</v>
      </c>
      <c r="U2257">
        <f>_xlfn.DAYS(Table1[[#This Row],[Date Ended Conversion]],Table1[[#This Row],[Date Created Conversion]])</f>
        <v>30</v>
      </c>
    </row>
    <row r="2258" spans="1:21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 s="9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1">
        <f t="shared" si="215"/>
        <v>42696.451921296291</v>
      </c>
      <c r="U2258">
        <f>_xlfn.DAYS(Table1[[#This Row],[Date Ended Conversion]],Table1[[#This Row],[Date Created Conversion]])</f>
        <v>14</v>
      </c>
    </row>
    <row r="2259" spans="1:21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 s="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1">
        <f t="shared" si="215"/>
        <v>42540.958333333328</v>
      </c>
      <c r="U2259">
        <f>_xlfn.DAYS(Table1[[#This Row],[Date Ended Conversion]],Table1[[#This Row],[Date Created Conversion]])</f>
        <v>35</v>
      </c>
    </row>
    <row r="2260" spans="1:21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 s="9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1">
        <f t="shared" si="215"/>
        <v>42166.75100694444</v>
      </c>
      <c r="U2260">
        <f>_xlfn.DAYS(Table1[[#This Row],[Date Ended Conversion]],Table1[[#This Row],[Date Created Conversion]])</f>
        <v>30</v>
      </c>
    </row>
    <row r="2261" spans="1:21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 s="9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1">
        <f t="shared" si="215"/>
        <v>42712.804814814815</v>
      </c>
      <c r="U2261">
        <f>_xlfn.DAYS(Table1[[#This Row],[Date Ended Conversion]],Table1[[#This Row],[Date Created Conversion]])</f>
        <v>10</v>
      </c>
    </row>
    <row r="2262" spans="1:21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 s="9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1">
        <f t="shared" si="215"/>
        <v>41724.975115740745</v>
      </c>
      <c r="U2262">
        <f>_xlfn.DAYS(Table1[[#This Row],[Date Ended Conversion]],Table1[[#This Row],[Date Created Conversion]])</f>
        <v>29</v>
      </c>
    </row>
    <row r="2263" spans="1:21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 s="9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1">
        <f t="shared" si="215"/>
        <v>42780.724768518514</v>
      </c>
      <c r="U2263">
        <f>_xlfn.DAYS(Table1[[#This Row],[Date Ended Conversion]],Table1[[#This Row],[Date Created Conversion]])</f>
        <v>21</v>
      </c>
    </row>
    <row r="2264" spans="1:21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 s="9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1">
        <f t="shared" si="215"/>
        <v>41961</v>
      </c>
      <c r="U2264">
        <f>_xlfn.DAYS(Table1[[#This Row],[Date Ended Conversion]],Table1[[#This Row],[Date Created Conversion]])</f>
        <v>35</v>
      </c>
    </row>
    <row r="2265" spans="1:21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 s="9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1">
        <f t="shared" si="215"/>
        <v>42035.832326388889</v>
      </c>
      <c r="U2265">
        <f>_xlfn.DAYS(Table1[[#This Row],[Date Ended Conversion]],Table1[[#This Row],[Date Created Conversion]])</f>
        <v>21</v>
      </c>
    </row>
    <row r="2266" spans="1:21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 s="9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1">
        <f t="shared" si="215"/>
        <v>42513.125</v>
      </c>
      <c r="U2266">
        <f>_xlfn.DAYS(Table1[[#This Row],[Date Ended Conversion]],Table1[[#This Row],[Date Created Conversion]])</f>
        <v>17</v>
      </c>
    </row>
    <row r="2267" spans="1:21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 s="9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1">
        <f t="shared" si="215"/>
        <v>42696.853090277778</v>
      </c>
      <c r="U2267">
        <f>_xlfn.DAYS(Table1[[#This Row],[Date Ended Conversion]],Table1[[#This Row],[Date Created Conversion]])</f>
        <v>7</v>
      </c>
    </row>
    <row r="2268" spans="1:21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 s="9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1">
        <f t="shared" si="215"/>
        <v>42487.083333333328</v>
      </c>
      <c r="U2268">
        <f>_xlfn.DAYS(Table1[[#This Row],[Date Ended Conversion]],Table1[[#This Row],[Date Created Conversion]])</f>
        <v>18</v>
      </c>
    </row>
    <row r="2269" spans="1:21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 s="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1">
        <f t="shared" si="215"/>
        <v>41994.041666666672</v>
      </c>
      <c r="U2269">
        <f>_xlfn.DAYS(Table1[[#This Row],[Date Ended Conversion]],Table1[[#This Row],[Date Created Conversion]])</f>
        <v>26</v>
      </c>
    </row>
    <row r="2270" spans="1:21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 s="9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1">
        <f t="shared" si="215"/>
        <v>42806.082349537035</v>
      </c>
      <c r="U2270">
        <f>_xlfn.DAYS(Table1[[#This Row],[Date Ended Conversion]],Table1[[#This Row],[Date Created Conversion]])</f>
        <v>30</v>
      </c>
    </row>
    <row r="2271" spans="1:21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 s="9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1">
        <f t="shared" si="215"/>
        <v>42801.208333333328</v>
      </c>
      <c r="U2271">
        <f>_xlfn.DAYS(Table1[[#This Row],[Date Ended Conversion]],Table1[[#This Row],[Date Created Conversion]])</f>
        <v>25</v>
      </c>
    </row>
    <row r="2272" spans="1:21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 s="9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1">
        <f t="shared" si="215"/>
        <v>42745.915972222225</v>
      </c>
      <c r="U2272">
        <f>_xlfn.DAYS(Table1[[#This Row],[Date Ended Conversion]],Table1[[#This Row],[Date Created Conversion]])</f>
        <v>20</v>
      </c>
    </row>
    <row r="2273" spans="1:21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 s="9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1">
        <f t="shared" si="215"/>
        <v>42714.000046296293</v>
      </c>
      <c r="U2273">
        <f>_xlfn.DAYS(Table1[[#This Row],[Date Ended Conversion]],Table1[[#This Row],[Date Created Conversion]])</f>
        <v>30</v>
      </c>
    </row>
    <row r="2274" spans="1:21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 s="9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1">
        <f t="shared" si="215"/>
        <v>42345.699490740735</v>
      </c>
      <c r="U2274">
        <f>_xlfn.DAYS(Table1[[#This Row],[Date Ended Conversion]],Table1[[#This Row],[Date Created Conversion]])</f>
        <v>30</v>
      </c>
    </row>
    <row r="2275" spans="1:21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 s="9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1">
        <f t="shared" si="215"/>
        <v>42806.507430555561</v>
      </c>
      <c r="U2275">
        <f>_xlfn.DAYS(Table1[[#This Row],[Date Ended Conversion]],Table1[[#This Row],[Date Created Conversion]])</f>
        <v>25</v>
      </c>
    </row>
    <row r="2276" spans="1:21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 s="9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1">
        <f t="shared" si="215"/>
        <v>41693.500659722224</v>
      </c>
      <c r="U2276">
        <f>_xlfn.DAYS(Table1[[#This Row],[Date Ended Conversion]],Table1[[#This Row],[Date Created Conversion]])</f>
        <v>30</v>
      </c>
    </row>
    <row r="2277" spans="1:21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 s="9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1">
        <f t="shared" si="215"/>
        <v>41995.616655092599</v>
      </c>
      <c r="U2277">
        <f>_xlfn.DAYS(Table1[[#This Row],[Date Ended Conversion]],Table1[[#This Row],[Date Created Conversion]])</f>
        <v>30</v>
      </c>
    </row>
    <row r="2278" spans="1:21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 s="9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1">
        <f t="shared" si="215"/>
        <v>41644.651493055557</v>
      </c>
      <c r="U2278">
        <f>_xlfn.DAYS(Table1[[#This Row],[Date Ended Conversion]],Table1[[#This Row],[Date Created Conversion]])</f>
        <v>30</v>
      </c>
    </row>
    <row r="2279" spans="1:21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 s="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1">
        <f t="shared" si="215"/>
        <v>40966.678506944445</v>
      </c>
      <c r="U2279">
        <f>_xlfn.DAYS(Table1[[#This Row],[Date Ended Conversion]],Table1[[#This Row],[Date Created Conversion]])</f>
        <v>30</v>
      </c>
    </row>
    <row r="2280" spans="1:21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 s="9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1">
        <f t="shared" si="215"/>
        <v>42372.957638888889</v>
      </c>
      <c r="U2280">
        <f>_xlfn.DAYS(Table1[[#This Row],[Date Ended Conversion]],Table1[[#This Row],[Date Created Conversion]])</f>
        <v>34</v>
      </c>
    </row>
    <row r="2281" spans="1:21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 s="9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1">
        <f t="shared" si="215"/>
        <v>42039.166666666672</v>
      </c>
      <c r="U2281">
        <f>_xlfn.DAYS(Table1[[#This Row],[Date Ended Conversion]],Table1[[#This Row],[Date Created Conversion]])</f>
        <v>19</v>
      </c>
    </row>
    <row r="2282" spans="1:21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 s="9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1">
        <f t="shared" si="215"/>
        <v>42264.624895833331</v>
      </c>
      <c r="U2282">
        <f>_xlfn.DAYS(Table1[[#This Row],[Date Ended Conversion]],Table1[[#This Row],[Date Created Conversion]])</f>
        <v>30</v>
      </c>
    </row>
    <row r="2283" spans="1:21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 s="9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1">
        <f t="shared" si="215"/>
        <v>40749.284722222219</v>
      </c>
      <c r="U2283">
        <f>_xlfn.DAYS(Table1[[#This Row],[Date Ended Conversion]],Table1[[#This Row],[Date Created Conversion]])</f>
        <v>62</v>
      </c>
    </row>
    <row r="2284" spans="1:21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 s="9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1">
        <f t="shared" si="215"/>
        <v>42383.17460648148</v>
      </c>
      <c r="U2284">
        <f>_xlfn.DAYS(Table1[[#This Row],[Date Ended Conversion]],Table1[[#This Row],[Date Created Conversion]])</f>
        <v>60</v>
      </c>
    </row>
    <row r="2285" spans="1:21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 s="9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1">
        <f t="shared" si="215"/>
        <v>41038.083379629628</v>
      </c>
      <c r="U2285">
        <f>_xlfn.DAYS(Table1[[#This Row],[Date Ended Conversion]],Table1[[#This Row],[Date Created Conversion]])</f>
        <v>60</v>
      </c>
    </row>
    <row r="2286" spans="1:21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 s="9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1">
        <f t="shared" si="215"/>
        <v>40614.166666666664</v>
      </c>
      <c r="U2286">
        <f>_xlfn.DAYS(Table1[[#This Row],[Date Ended Conversion]],Table1[[#This Row],[Date Created Conversion]])</f>
        <v>29</v>
      </c>
    </row>
    <row r="2287" spans="1:21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 s="9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1">
        <f t="shared" si="215"/>
        <v>41089.185682870368</v>
      </c>
      <c r="U2287">
        <f>_xlfn.DAYS(Table1[[#This Row],[Date Ended Conversion]],Table1[[#This Row],[Date Created Conversion]])</f>
        <v>30</v>
      </c>
    </row>
    <row r="2288" spans="1:21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 s="9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1">
        <f t="shared" si="215"/>
        <v>41523.165972222225</v>
      </c>
      <c r="U2288">
        <f>_xlfn.DAYS(Table1[[#This Row],[Date Ended Conversion]],Table1[[#This Row],[Date Created Conversion]])</f>
        <v>29</v>
      </c>
    </row>
    <row r="2289" spans="1:21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 s="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1">
        <f t="shared" si="215"/>
        <v>41813.667361111111</v>
      </c>
      <c r="U2289">
        <f>_xlfn.DAYS(Table1[[#This Row],[Date Ended Conversion]],Table1[[#This Row],[Date Created Conversion]])</f>
        <v>21</v>
      </c>
    </row>
    <row r="2290" spans="1:21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 s="9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1">
        <f t="shared" si="215"/>
        <v>41086.75</v>
      </c>
      <c r="U2290">
        <f>_xlfn.DAYS(Table1[[#This Row],[Date Ended Conversion]],Table1[[#This Row],[Date Created Conversion]])</f>
        <v>19</v>
      </c>
    </row>
    <row r="2291" spans="1:21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 s="9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1">
        <f t="shared" si="215"/>
        <v>41614.973611111112</v>
      </c>
      <c r="U2291">
        <f>_xlfn.DAYS(Table1[[#This Row],[Date Ended Conversion]],Table1[[#This Row],[Date Created Conversion]])</f>
        <v>43</v>
      </c>
    </row>
    <row r="2292" spans="1:21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 s="9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1">
        <f t="shared" si="215"/>
        <v>40148.708333333336</v>
      </c>
      <c r="U2292">
        <f>_xlfn.DAYS(Table1[[#This Row],[Date Ended Conversion]],Table1[[#This Row],[Date Created Conversion]])</f>
        <v>78</v>
      </c>
    </row>
    <row r="2293" spans="1:21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 s="9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1">
        <f t="shared" si="215"/>
        <v>41022.166666666664</v>
      </c>
      <c r="U2293">
        <f>_xlfn.DAYS(Table1[[#This Row],[Date Ended Conversion]],Table1[[#This Row],[Date Created Conversion]])</f>
        <v>35</v>
      </c>
    </row>
    <row r="2294" spans="1:21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 s="9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1">
        <f t="shared" si="215"/>
        <v>41017.697638888887</v>
      </c>
      <c r="U2294">
        <f>_xlfn.DAYS(Table1[[#This Row],[Date Ended Conversion]],Table1[[#This Row],[Date Created Conversion]])</f>
        <v>30</v>
      </c>
    </row>
    <row r="2295" spans="1:21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 s="9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1">
        <f t="shared" si="215"/>
        <v>41177.165972222225</v>
      </c>
      <c r="U2295">
        <f>_xlfn.DAYS(Table1[[#This Row],[Date Ended Conversion]],Table1[[#This Row],[Date Created Conversion]])</f>
        <v>26</v>
      </c>
    </row>
    <row r="2296" spans="1:21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 s="9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1">
        <f t="shared" si="215"/>
        <v>41294.72314814815</v>
      </c>
      <c r="U2296">
        <f>_xlfn.DAYS(Table1[[#This Row],[Date Ended Conversion]],Table1[[#This Row],[Date Created Conversion]])</f>
        <v>30</v>
      </c>
    </row>
    <row r="2297" spans="1:21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 s="9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1">
        <f t="shared" si="215"/>
        <v>41300.954351851848</v>
      </c>
      <c r="U2297">
        <f>_xlfn.DAYS(Table1[[#This Row],[Date Ended Conversion]],Table1[[#This Row],[Date Created Conversion]])</f>
        <v>30</v>
      </c>
    </row>
    <row r="2298" spans="1:21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 s="9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1">
        <f t="shared" si="215"/>
        <v>40962.731782407405</v>
      </c>
      <c r="U2298">
        <f>_xlfn.DAYS(Table1[[#This Row],[Date Ended Conversion]],Table1[[#This Row],[Date Created Conversion]])</f>
        <v>35</v>
      </c>
    </row>
    <row r="2299" spans="1:21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 s="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1">
        <f t="shared" si="215"/>
        <v>40982.165972222225</v>
      </c>
      <c r="U2299">
        <f>_xlfn.DAYS(Table1[[#This Row],[Date Ended Conversion]],Table1[[#This Row],[Date Created Conversion]])</f>
        <v>34</v>
      </c>
    </row>
    <row r="2300" spans="1:21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 s="9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1">
        <f t="shared" si="215"/>
        <v>41724.798993055556</v>
      </c>
      <c r="U2300">
        <f>_xlfn.DAYS(Table1[[#This Row],[Date Ended Conversion]],Table1[[#This Row],[Date Created Conversion]])</f>
        <v>30</v>
      </c>
    </row>
    <row r="2301" spans="1:21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 s="9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1">
        <f t="shared" si="215"/>
        <v>40580.032511574071</v>
      </c>
      <c r="U2301">
        <f>_xlfn.DAYS(Table1[[#This Row],[Date Ended Conversion]],Table1[[#This Row],[Date Created Conversion]])</f>
        <v>15</v>
      </c>
    </row>
    <row r="2302" spans="1:21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 s="9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1">
        <f t="shared" si="215"/>
        <v>41088.727037037039</v>
      </c>
      <c r="U2302">
        <f>_xlfn.DAYS(Table1[[#This Row],[Date Ended Conversion]],Table1[[#This Row],[Date Created Conversion]])</f>
        <v>14</v>
      </c>
    </row>
    <row r="2303" spans="1:21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 s="9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1">
        <f t="shared" si="215"/>
        <v>41446.146944444445</v>
      </c>
      <c r="U2303">
        <f>_xlfn.DAYS(Table1[[#This Row],[Date Ended Conversion]],Table1[[#This Row],[Date Created Conversion]])</f>
        <v>30</v>
      </c>
    </row>
    <row r="2304" spans="1:21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 s="9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1">
        <f t="shared" si="215"/>
        <v>41639.291666666664</v>
      </c>
      <c r="U2304">
        <f>_xlfn.DAYS(Table1[[#This Row],[Date Ended Conversion]],Table1[[#This Row],[Date Created Conversion]])</f>
        <v>34</v>
      </c>
    </row>
    <row r="2305" spans="1:21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 s="9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1">
        <f t="shared" si="215"/>
        <v>40890.152731481481</v>
      </c>
      <c r="U2305">
        <f>_xlfn.DAYS(Table1[[#This Row],[Date Ended Conversion]],Table1[[#This Row],[Date Created Conversion]])</f>
        <v>40</v>
      </c>
    </row>
    <row r="2306" spans="1:21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 s="9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1">
        <f t="shared" si="215"/>
        <v>40544.207638888889</v>
      </c>
      <c r="U2306">
        <f>_xlfn.DAYS(Table1[[#This Row],[Date Ended Conversion]],Table1[[#This Row],[Date Created Conversion]])</f>
        <v>42</v>
      </c>
    </row>
    <row r="2307" spans="1:21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 s="9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7">
        <f t="shared" ref="P2307:P2370" si="217">IF(L2307&lt;&gt;0,E2307/L2307,0)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3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  <c r="U2307">
        <f>_xlfn.DAYS(Table1[[#This Row],[Date Ended Conversion]],Table1[[#This Row],[Date Created Conversion]])</f>
        <v>25</v>
      </c>
    </row>
    <row r="2308" spans="1:21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 s="9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1">
        <f t="shared" si="221"/>
        <v>40978.16815972222</v>
      </c>
      <c r="U2308">
        <f>_xlfn.DAYS(Table1[[#This Row],[Date Ended Conversion]],Table1[[#This Row],[Date Created Conversion]])</f>
        <v>30</v>
      </c>
    </row>
    <row r="2309" spans="1:21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 s="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1">
        <f t="shared" si="221"/>
        <v>41034.802407407406</v>
      </c>
      <c r="U2309">
        <f>_xlfn.DAYS(Table1[[#This Row],[Date Ended Conversion]],Table1[[#This Row],[Date Created Conversion]])</f>
        <v>30</v>
      </c>
    </row>
    <row r="2310" spans="1:21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 s="9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1">
        <f t="shared" si="221"/>
        <v>41880.041666666664</v>
      </c>
      <c r="U2310">
        <f>_xlfn.DAYS(Table1[[#This Row],[Date Ended Conversion]],Table1[[#This Row],[Date Created Conversion]])</f>
        <v>29</v>
      </c>
    </row>
    <row r="2311" spans="1:21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 s="9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1">
        <f t="shared" si="221"/>
        <v>41342.987696759257</v>
      </c>
      <c r="U2311">
        <f>_xlfn.DAYS(Table1[[#This Row],[Date Ended Conversion]],Table1[[#This Row],[Date Created Conversion]])</f>
        <v>35</v>
      </c>
    </row>
    <row r="2312" spans="1:21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 s="9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1">
        <f t="shared" si="221"/>
        <v>41354.752488425926</v>
      </c>
      <c r="U2312">
        <f>_xlfn.DAYS(Table1[[#This Row],[Date Ended Conversion]],Table1[[#This Row],[Date Created Conversion]])</f>
        <v>30</v>
      </c>
    </row>
    <row r="2313" spans="1:21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 s="9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1">
        <f t="shared" si="221"/>
        <v>41766.004502314812</v>
      </c>
      <c r="U2313">
        <f>_xlfn.DAYS(Table1[[#This Row],[Date Ended Conversion]],Table1[[#This Row],[Date Created Conversion]])</f>
        <v>30</v>
      </c>
    </row>
    <row r="2314" spans="1:21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 s="9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1">
        <f t="shared" si="221"/>
        <v>41747.958333333336</v>
      </c>
      <c r="U2314">
        <f>_xlfn.DAYS(Table1[[#This Row],[Date Ended Conversion]],Table1[[#This Row],[Date Created Conversion]])</f>
        <v>31</v>
      </c>
    </row>
    <row r="2315" spans="1:21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 s="9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1">
        <f t="shared" si="221"/>
        <v>41032.958634259259</v>
      </c>
      <c r="U2315">
        <f>_xlfn.DAYS(Table1[[#This Row],[Date Ended Conversion]],Table1[[#This Row],[Date Created Conversion]])</f>
        <v>30</v>
      </c>
    </row>
    <row r="2316" spans="1:21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 s="9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1">
        <f t="shared" si="221"/>
        <v>41067.551585648151</v>
      </c>
      <c r="U2316">
        <f>_xlfn.DAYS(Table1[[#This Row],[Date Ended Conversion]],Table1[[#This Row],[Date Created Conversion]])</f>
        <v>30</v>
      </c>
    </row>
    <row r="2317" spans="1:21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 s="9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1">
        <f t="shared" si="221"/>
        <v>41034.72619212963</v>
      </c>
      <c r="U2317">
        <f>_xlfn.DAYS(Table1[[#This Row],[Date Ended Conversion]],Table1[[#This Row],[Date Created Conversion]])</f>
        <v>30</v>
      </c>
    </row>
    <row r="2318" spans="1:21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 s="9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1">
        <f t="shared" si="221"/>
        <v>40156.76666666667</v>
      </c>
      <c r="U2318">
        <f>_xlfn.DAYS(Table1[[#This Row],[Date Ended Conversion]],Table1[[#This Row],[Date Created Conversion]])</f>
        <v>77</v>
      </c>
    </row>
    <row r="2319" spans="1:21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 s="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1">
        <f t="shared" si="221"/>
        <v>40224.208333333336</v>
      </c>
      <c r="U2319">
        <f>_xlfn.DAYS(Table1[[#This Row],[Date Ended Conversion]],Table1[[#This Row],[Date Created Conversion]])</f>
        <v>32</v>
      </c>
    </row>
    <row r="2320" spans="1:21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 s="9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1">
        <f t="shared" si="221"/>
        <v>40082.165972222225</v>
      </c>
      <c r="U2320">
        <f>_xlfn.DAYS(Table1[[#This Row],[Date Ended Conversion]],Table1[[#This Row],[Date Created Conversion]])</f>
        <v>32</v>
      </c>
    </row>
    <row r="2321" spans="1:21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 s="9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1">
        <f t="shared" si="221"/>
        <v>41623.082002314812</v>
      </c>
      <c r="U2321">
        <f>_xlfn.DAYS(Table1[[#This Row],[Date Ended Conversion]],Table1[[#This Row],[Date Created Conversion]])</f>
        <v>30</v>
      </c>
    </row>
    <row r="2322" spans="1:21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 s="9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1">
        <f t="shared" si="221"/>
        <v>41731.775462962964</v>
      </c>
      <c r="U2322">
        <f>_xlfn.DAYS(Table1[[#This Row],[Date Ended Conversion]],Table1[[#This Row],[Date Created Conversion]])</f>
        <v>35</v>
      </c>
    </row>
    <row r="2323" spans="1:21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 s="9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1">
        <f t="shared" si="221"/>
        <v>42829.21876157407</v>
      </c>
      <c r="U2323">
        <f>_xlfn.DAYS(Table1[[#This Row],[Date Ended Conversion]],Table1[[#This Row],[Date Created Conversion]])</f>
        <v>30</v>
      </c>
    </row>
    <row r="2324" spans="1:21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 s="9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1">
        <f t="shared" si="221"/>
        <v>42834.853807870371</v>
      </c>
      <c r="U2324">
        <f>_xlfn.DAYS(Table1[[#This Row],[Date Ended Conversion]],Table1[[#This Row],[Date Created Conversion]])</f>
        <v>30</v>
      </c>
    </row>
    <row r="2325" spans="1:21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 s="9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1">
        <f t="shared" si="221"/>
        <v>42814.755173611105</v>
      </c>
      <c r="U2325">
        <f>_xlfn.DAYS(Table1[[#This Row],[Date Ended Conversion]],Table1[[#This Row],[Date Created Conversion]])</f>
        <v>7</v>
      </c>
    </row>
    <row r="2326" spans="1:21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 s="9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1">
        <f t="shared" si="221"/>
        <v>42820.843576388885</v>
      </c>
      <c r="U2326">
        <f>_xlfn.DAYS(Table1[[#This Row],[Date Ended Conversion]],Table1[[#This Row],[Date Created Conversion]])</f>
        <v>30</v>
      </c>
    </row>
    <row r="2327" spans="1:21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 s="9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1">
        <f t="shared" si="221"/>
        <v>42823.980682870373</v>
      </c>
      <c r="U2327">
        <f>_xlfn.DAYS(Table1[[#This Row],[Date Ended Conversion]],Table1[[#This Row],[Date Created Conversion]])</f>
        <v>29</v>
      </c>
    </row>
    <row r="2328" spans="1:21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 s="9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1">
        <f t="shared" si="221"/>
        <v>42855.708333333328</v>
      </c>
      <c r="U2328">
        <f>_xlfn.DAYS(Table1[[#This Row],[Date Ended Conversion]],Table1[[#This Row],[Date Created Conversion]])</f>
        <v>51</v>
      </c>
    </row>
    <row r="2329" spans="1:21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 s="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1">
        <f t="shared" si="221"/>
        <v>41877.917129629634</v>
      </c>
      <c r="U2329">
        <f>_xlfn.DAYS(Table1[[#This Row],[Date Ended Conversion]],Table1[[#This Row],[Date Created Conversion]])</f>
        <v>35</v>
      </c>
    </row>
    <row r="2330" spans="1:21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 s="9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1">
        <f t="shared" si="221"/>
        <v>42169.781678240746</v>
      </c>
      <c r="U2330">
        <f>_xlfn.DAYS(Table1[[#This Row],[Date Ended Conversion]],Table1[[#This Row],[Date Created Conversion]])</f>
        <v>30</v>
      </c>
    </row>
    <row r="2331" spans="1:21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 s="9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1">
        <f t="shared" si="221"/>
        <v>41837.624374999999</v>
      </c>
      <c r="U2331">
        <f>_xlfn.DAYS(Table1[[#This Row],[Date Ended Conversion]],Table1[[#This Row],[Date Created Conversion]])</f>
        <v>30</v>
      </c>
    </row>
    <row r="2332" spans="1:21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 s="9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1">
        <f t="shared" si="221"/>
        <v>42363</v>
      </c>
      <c r="U2332">
        <f>_xlfn.DAYS(Table1[[#This Row],[Date Ended Conversion]],Table1[[#This Row],[Date Created Conversion]])</f>
        <v>31</v>
      </c>
    </row>
    <row r="2333" spans="1:21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 s="9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1">
        <f t="shared" si="221"/>
        <v>41869.005671296298</v>
      </c>
      <c r="U2333">
        <f>_xlfn.DAYS(Table1[[#This Row],[Date Ended Conversion]],Table1[[#This Row],[Date Created Conversion]])</f>
        <v>30</v>
      </c>
    </row>
    <row r="2334" spans="1:21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 s="9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1">
        <f t="shared" si="221"/>
        <v>42041.628136574072</v>
      </c>
      <c r="U2334">
        <f>_xlfn.DAYS(Table1[[#This Row],[Date Ended Conversion]],Table1[[#This Row],[Date Created Conversion]])</f>
        <v>30</v>
      </c>
    </row>
    <row r="2335" spans="1:21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 s="9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1">
        <f t="shared" si="221"/>
        <v>41788.743055555555</v>
      </c>
      <c r="U2335">
        <f>_xlfn.DAYS(Table1[[#This Row],[Date Ended Conversion]],Table1[[#This Row],[Date Created Conversion]])</f>
        <v>21</v>
      </c>
    </row>
    <row r="2336" spans="1:21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 s="9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1">
        <f t="shared" si="221"/>
        <v>41948.731944444444</v>
      </c>
      <c r="U2336">
        <f>_xlfn.DAYS(Table1[[#This Row],[Date Ended Conversion]],Table1[[#This Row],[Date Created Conversion]])</f>
        <v>30</v>
      </c>
    </row>
    <row r="2337" spans="1:21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 s="9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1">
        <f t="shared" si="221"/>
        <v>41801.572256944448</v>
      </c>
      <c r="U2337">
        <f>_xlfn.DAYS(Table1[[#This Row],[Date Ended Conversion]],Table1[[#This Row],[Date Created Conversion]])</f>
        <v>30</v>
      </c>
    </row>
    <row r="2338" spans="1:21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 s="9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1">
        <f t="shared" si="221"/>
        <v>41706.924710648149</v>
      </c>
      <c r="U2338">
        <f>_xlfn.DAYS(Table1[[#This Row],[Date Ended Conversion]],Table1[[#This Row],[Date Created Conversion]])</f>
        <v>40</v>
      </c>
    </row>
    <row r="2339" spans="1:21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 s="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1">
        <f t="shared" si="221"/>
        <v>41816.640543981484</v>
      </c>
      <c r="U2339">
        <f>_xlfn.DAYS(Table1[[#This Row],[Date Ended Conversion]],Table1[[#This Row],[Date Created Conversion]])</f>
        <v>30</v>
      </c>
    </row>
    <row r="2340" spans="1:21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 s="9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1">
        <f t="shared" si="221"/>
        <v>41819.896805555552</v>
      </c>
      <c r="U2340">
        <f>_xlfn.DAYS(Table1[[#This Row],[Date Ended Conversion]],Table1[[#This Row],[Date Created Conversion]])</f>
        <v>30</v>
      </c>
    </row>
    <row r="2341" spans="1:21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 s="9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1">
        <f t="shared" si="221"/>
        <v>42723.332638888889</v>
      </c>
      <c r="U2341">
        <f>_xlfn.DAYS(Table1[[#This Row],[Date Ended Conversion]],Table1[[#This Row],[Date Created Conversion]])</f>
        <v>31</v>
      </c>
    </row>
    <row r="2342" spans="1:21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 s="9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1">
        <f t="shared" si="221"/>
        <v>42673.642800925925</v>
      </c>
      <c r="U2342">
        <f>_xlfn.DAYS(Table1[[#This Row],[Date Ended Conversion]],Table1[[#This Row],[Date Created Conversion]])</f>
        <v>30</v>
      </c>
    </row>
    <row r="2343" spans="1:21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 s="9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1">
        <f t="shared" si="221"/>
        <v>42197.813703703709</v>
      </c>
      <c r="U2343">
        <f>_xlfn.DAYS(Table1[[#This Row],[Date Ended Conversion]],Table1[[#This Row],[Date Created Conversion]])</f>
        <v>30</v>
      </c>
    </row>
    <row r="2344" spans="1:21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 s="9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1">
        <f t="shared" si="221"/>
        <v>41918.208333333336</v>
      </c>
      <c r="U2344">
        <f>_xlfn.DAYS(Table1[[#This Row],[Date Ended Conversion]],Table1[[#This Row],[Date Created Conversion]])</f>
        <v>21</v>
      </c>
    </row>
    <row r="2345" spans="1:21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 s="9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1">
        <f t="shared" si="221"/>
        <v>42377.82430555555</v>
      </c>
      <c r="U2345">
        <f>_xlfn.DAYS(Table1[[#This Row],[Date Ended Conversion]],Table1[[#This Row],[Date Created Conversion]])</f>
        <v>50</v>
      </c>
    </row>
    <row r="2346" spans="1:21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 s="9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1">
        <f t="shared" si="221"/>
        <v>42545.727650462963</v>
      </c>
      <c r="U2346">
        <f>_xlfn.DAYS(Table1[[#This Row],[Date Ended Conversion]],Table1[[#This Row],[Date Created Conversion]])</f>
        <v>30</v>
      </c>
    </row>
    <row r="2347" spans="1:21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 s="9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1">
        <f t="shared" si="221"/>
        <v>42094.985416666663</v>
      </c>
      <c r="U2347">
        <f>_xlfn.DAYS(Table1[[#This Row],[Date Ended Conversion]],Table1[[#This Row],[Date Created Conversion]])</f>
        <v>34</v>
      </c>
    </row>
    <row r="2348" spans="1:21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 s="9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1">
        <f t="shared" si="221"/>
        <v>42660.79896990741</v>
      </c>
      <c r="U2348">
        <f>_xlfn.DAYS(Table1[[#This Row],[Date Ended Conversion]],Table1[[#This Row],[Date Created Conversion]])</f>
        <v>45</v>
      </c>
    </row>
    <row r="2349" spans="1:21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 s="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1">
        <f t="shared" si="221"/>
        <v>42607.607361111113</v>
      </c>
      <c r="U2349">
        <f>_xlfn.DAYS(Table1[[#This Row],[Date Ended Conversion]],Table1[[#This Row],[Date Created Conversion]])</f>
        <v>30</v>
      </c>
    </row>
    <row r="2350" spans="1:21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 s="9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1">
        <f t="shared" si="221"/>
        <v>42420.932152777779</v>
      </c>
      <c r="U2350">
        <f>_xlfn.DAYS(Table1[[#This Row],[Date Ended Conversion]],Table1[[#This Row],[Date Created Conversion]])</f>
        <v>60</v>
      </c>
    </row>
    <row r="2351" spans="1:21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 s="9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1">
        <f t="shared" si="221"/>
        <v>42227.775787037041</v>
      </c>
      <c r="U2351">
        <f>_xlfn.DAYS(Table1[[#This Row],[Date Ended Conversion]],Table1[[#This Row],[Date Created Conversion]])</f>
        <v>29</v>
      </c>
    </row>
    <row r="2352" spans="1:21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 s="9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1">
        <f t="shared" si="221"/>
        <v>42738.842245370368</v>
      </c>
      <c r="U2352">
        <f>_xlfn.DAYS(Table1[[#This Row],[Date Ended Conversion]],Table1[[#This Row],[Date Created Conversion]])</f>
        <v>30</v>
      </c>
    </row>
    <row r="2353" spans="1:21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 s="9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1">
        <f t="shared" si="221"/>
        <v>42124.101145833338</v>
      </c>
      <c r="U2353">
        <f>_xlfn.DAYS(Table1[[#This Row],[Date Ended Conversion]],Table1[[#This Row],[Date Created Conversion]])</f>
        <v>30</v>
      </c>
    </row>
    <row r="2354" spans="1:21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 s="9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1">
        <f t="shared" si="221"/>
        <v>42161.633703703701</v>
      </c>
      <c r="U2354">
        <f>_xlfn.DAYS(Table1[[#This Row],[Date Ended Conversion]],Table1[[#This Row],[Date Created Conversion]])</f>
        <v>60</v>
      </c>
    </row>
    <row r="2355" spans="1:21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 s="9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1">
        <f t="shared" si="221"/>
        <v>42115.676180555558</v>
      </c>
      <c r="U2355">
        <f>_xlfn.DAYS(Table1[[#This Row],[Date Ended Conversion]],Table1[[#This Row],[Date Created Conversion]])</f>
        <v>12</v>
      </c>
    </row>
    <row r="2356" spans="1:21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 s="9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1">
        <f t="shared" si="221"/>
        <v>42014.722916666666</v>
      </c>
      <c r="U2356">
        <f>_xlfn.DAYS(Table1[[#This Row],[Date Ended Conversion]],Table1[[#This Row],[Date Created Conversion]])</f>
        <v>60</v>
      </c>
    </row>
    <row r="2357" spans="1:21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 s="9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1">
        <f t="shared" si="221"/>
        <v>42126.918240740735</v>
      </c>
      <c r="U2357">
        <f>_xlfn.DAYS(Table1[[#This Row],[Date Ended Conversion]],Table1[[#This Row],[Date Created Conversion]])</f>
        <v>30</v>
      </c>
    </row>
    <row r="2358" spans="1:21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 s="9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1">
        <f t="shared" si="221"/>
        <v>42160.78361111111</v>
      </c>
      <c r="U2358">
        <f>_xlfn.DAYS(Table1[[#This Row],[Date Ended Conversion]],Table1[[#This Row],[Date Created Conversion]])</f>
        <v>30</v>
      </c>
    </row>
    <row r="2359" spans="1:21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 s="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1">
        <f t="shared" si="221"/>
        <v>42294.620115740734</v>
      </c>
      <c r="U2359">
        <f>_xlfn.DAYS(Table1[[#This Row],[Date Ended Conversion]],Table1[[#This Row],[Date Created Conversion]])</f>
        <v>30</v>
      </c>
    </row>
    <row r="2360" spans="1:21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 s="9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1">
        <f t="shared" si="221"/>
        <v>42035.027083333334</v>
      </c>
      <c r="U2360">
        <f>_xlfn.DAYS(Table1[[#This Row],[Date Ended Conversion]],Table1[[#This Row],[Date Created Conversion]])</f>
        <v>57</v>
      </c>
    </row>
    <row r="2361" spans="1:21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 s="9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1">
        <f t="shared" si="221"/>
        <v>42219.649583333332</v>
      </c>
      <c r="U2361">
        <f>_xlfn.DAYS(Table1[[#This Row],[Date Ended Conversion]],Table1[[#This Row],[Date Created Conversion]])</f>
        <v>60</v>
      </c>
    </row>
    <row r="2362" spans="1:21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 s="9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1">
        <f t="shared" si="221"/>
        <v>42407.70694444445</v>
      </c>
      <c r="U2362">
        <f>_xlfn.DAYS(Table1[[#This Row],[Date Ended Conversion]],Table1[[#This Row],[Date Created Conversion]])</f>
        <v>30</v>
      </c>
    </row>
    <row r="2363" spans="1:21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 s="9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1">
        <f t="shared" si="221"/>
        <v>42490.916666666672</v>
      </c>
      <c r="U2363">
        <f>_xlfn.DAYS(Table1[[#This Row],[Date Ended Conversion]],Table1[[#This Row],[Date Created Conversion]])</f>
        <v>24</v>
      </c>
    </row>
    <row r="2364" spans="1:21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 s="9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1">
        <f t="shared" si="221"/>
        <v>41984.688310185185</v>
      </c>
      <c r="U2364">
        <f>_xlfn.DAYS(Table1[[#This Row],[Date Ended Conversion]],Table1[[#This Row],[Date Created Conversion]])</f>
        <v>30</v>
      </c>
    </row>
    <row r="2365" spans="1:21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 s="9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1">
        <f t="shared" si="221"/>
        <v>42367.011574074073</v>
      </c>
      <c r="U2365">
        <f>_xlfn.DAYS(Table1[[#This Row],[Date Ended Conversion]],Table1[[#This Row],[Date Created Conversion]])</f>
        <v>45</v>
      </c>
    </row>
    <row r="2366" spans="1:21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 s="9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1">
        <f t="shared" si="221"/>
        <v>42303.934675925921</v>
      </c>
      <c r="U2366">
        <f>_xlfn.DAYS(Table1[[#This Row],[Date Ended Conversion]],Table1[[#This Row],[Date Created Conversion]])</f>
        <v>55</v>
      </c>
    </row>
    <row r="2367" spans="1:21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 s="9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1">
        <f t="shared" si="221"/>
        <v>42386.958333333328</v>
      </c>
      <c r="U2367">
        <f>_xlfn.DAYS(Table1[[#This Row],[Date Ended Conversion]],Table1[[#This Row],[Date Created Conversion]])</f>
        <v>40</v>
      </c>
    </row>
    <row r="2368" spans="1:21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 s="9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1">
        <f t="shared" si="221"/>
        <v>42298.531631944439</v>
      </c>
      <c r="U2368">
        <f>_xlfn.DAYS(Table1[[#This Row],[Date Ended Conversion]],Table1[[#This Row],[Date Created Conversion]])</f>
        <v>30</v>
      </c>
    </row>
    <row r="2369" spans="1:21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 s="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1">
        <f t="shared" si="221"/>
        <v>42485.928425925929</v>
      </c>
      <c r="U2369">
        <f>_xlfn.DAYS(Table1[[#This Row],[Date Ended Conversion]],Table1[[#This Row],[Date Created Conversion]])</f>
        <v>60</v>
      </c>
    </row>
    <row r="2370" spans="1:21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 s="9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1">
        <f t="shared" si="221"/>
        <v>42108.680150462969</v>
      </c>
      <c r="U2370">
        <f>_xlfn.DAYS(Table1[[#This Row],[Date Ended Conversion]],Table1[[#This Row],[Date Created Conversion]])</f>
        <v>45</v>
      </c>
    </row>
    <row r="2371" spans="1:21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 s="9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7">
        <f t="shared" ref="P2371:P2434" si="223">IF(L2371&lt;&gt;0,E2371/L2371,0)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3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  <c r="U2371">
        <f>_xlfn.DAYS(Table1[[#This Row],[Date Ended Conversion]],Table1[[#This Row],[Date Created Conversion]])</f>
        <v>30</v>
      </c>
    </row>
    <row r="2372" spans="1:21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 s="9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1">
        <f t="shared" si="227"/>
        <v>41991.18913194444</v>
      </c>
      <c r="U2372">
        <f>_xlfn.DAYS(Table1[[#This Row],[Date Ended Conversion]],Table1[[#This Row],[Date Created Conversion]])</f>
        <v>30</v>
      </c>
    </row>
    <row r="2373" spans="1:21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 s="9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1">
        <f t="shared" si="227"/>
        <v>42180.777731481481</v>
      </c>
      <c r="U2373">
        <f>_xlfn.DAYS(Table1[[#This Row],[Date Ended Conversion]],Table1[[#This Row],[Date Created Conversion]])</f>
        <v>30</v>
      </c>
    </row>
    <row r="2374" spans="1:21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 s="9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1">
        <f t="shared" si="227"/>
        <v>42118.069108796291</v>
      </c>
      <c r="U2374">
        <f>_xlfn.DAYS(Table1[[#This Row],[Date Ended Conversion]],Table1[[#This Row],[Date Created Conversion]])</f>
        <v>30</v>
      </c>
    </row>
    <row r="2375" spans="1:21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 s="9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1">
        <f t="shared" si="227"/>
        <v>42245.662314814821</v>
      </c>
      <c r="U2375">
        <f>_xlfn.DAYS(Table1[[#This Row],[Date Ended Conversion]],Table1[[#This Row],[Date Created Conversion]])</f>
        <v>30</v>
      </c>
    </row>
    <row r="2376" spans="1:21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 s="9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1">
        <f t="shared" si="227"/>
        <v>42047.843287037031</v>
      </c>
      <c r="U2376">
        <f>_xlfn.DAYS(Table1[[#This Row],[Date Ended Conversion]],Table1[[#This Row],[Date Created Conversion]])</f>
        <v>30</v>
      </c>
    </row>
    <row r="2377" spans="1:21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 s="9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1">
        <f t="shared" si="227"/>
        <v>42622.836076388892</v>
      </c>
      <c r="U2377">
        <f>_xlfn.DAYS(Table1[[#This Row],[Date Ended Conversion]],Table1[[#This Row],[Date Created Conversion]])</f>
        <v>30</v>
      </c>
    </row>
    <row r="2378" spans="1:21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 s="9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1">
        <f t="shared" si="227"/>
        <v>42348.925532407404</v>
      </c>
      <c r="U2378">
        <f>_xlfn.DAYS(Table1[[#This Row],[Date Ended Conversion]],Table1[[#This Row],[Date Created Conversion]])</f>
        <v>30</v>
      </c>
    </row>
    <row r="2379" spans="1:21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 s="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1">
        <f t="shared" si="227"/>
        <v>42699.911840277782</v>
      </c>
      <c r="U2379">
        <f>_xlfn.DAYS(Table1[[#This Row],[Date Ended Conversion]],Table1[[#This Row],[Date Created Conversion]])</f>
        <v>30</v>
      </c>
    </row>
    <row r="2380" spans="1:21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 s="9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1">
        <f t="shared" si="227"/>
        <v>42242.013078703705</v>
      </c>
      <c r="U2380">
        <f>_xlfn.DAYS(Table1[[#This Row],[Date Ended Conversion]],Table1[[#This Row],[Date Created Conversion]])</f>
        <v>29</v>
      </c>
    </row>
    <row r="2381" spans="1:21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 s="9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1">
        <f t="shared" si="227"/>
        <v>42282.016388888893</v>
      </c>
      <c r="U2381">
        <f>_xlfn.DAYS(Table1[[#This Row],[Date Ended Conversion]],Table1[[#This Row],[Date Created Conversion]])</f>
        <v>45</v>
      </c>
    </row>
    <row r="2382" spans="1:21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 s="9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1">
        <f t="shared" si="227"/>
        <v>42278.793310185181</v>
      </c>
      <c r="U2382">
        <f>_xlfn.DAYS(Table1[[#This Row],[Date Ended Conversion]],Table1[[#This Row],[Date Created Conversion]])</f>
        <v>30</v>
      </c>
    </row>
    <row r="2383" spans="1:21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 s="9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1">
        <f t="shared" si="227"/>
        <v>42104.935740740737</v>
      </c>
      <c r="U2383">
        <f>_xlfn.DAYS(Table1[[#This Row],[Date Ended Conversion]],Table1[[#This Row],[Date Created Conversion]])</f>
        <v>30</v>
      </c>
    </row>
    <row r="2384" spans="1:21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 s="9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1">
        <f t="shared" si="227"/>
        <v>42220.187534722223</v>
      </c>
      <c r="U2384">
        <f>_xlfn.DAYS(Table1[[#This Row],[Date Ended Conversion]],Table1[[#This Row],[Date Created Conversion]])</f>
        <v>25</v>
      </c>
    </row>
    <row r="2385" spans="1:21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 s="9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1">
        <f t="shared" si="227"/>
        <v>42057.056793981479</v>
      </c>
      <c r="U2385">
        <f>_xlfn.DAYS(Table1[[#This Row],[Date Ended Conversion]],Table1[[#This Row],[Date Created Conversion]])</f>
        <v>30</v>
      </c>
    </row>
    <row r="2386" spans="1:21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 s="9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1">
        <f t="shared" si="227"/>
        <v>41957.109293981484</v>
      </c>
      <c r="U2386">
        <f>_xlfn.DAYS(Table1[[#This Row],[Date Ended Conversion]],Table1[[#This Row],[Date Created Conversion]])</f>
        <v>30</v>
      </c>
    </row>
    <row r="2387" spans="1:21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 s="9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1">
        <f t="shared" si="227"/>
        <v>42221.70175925926</v>
      </c>
      <c r="U2387">
        <f>_xlfn.DAYS(Table1[[#This Row],[Date Ended Conversion]],Table1[[#This Row],[Date Created Conversion]])</f>
        <v>30</v>
      </c>
    </row>
    <row r="2388" spans="1:21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 s="9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1">
        <f t="shared" si="227"/>
        <v>42014.838240740741</v>
      </c>
      <c r="U2388">
        <f>_xlfn.DAYS(Table1[[#This Row],[Date Ended Conversion]],Table1[[#This Row],[Date Created Conversion]])</f>
        <v>60</v>
      </c>
    </row>
    <row r="2389" spans="1:21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 s="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1">
        <f t="shared" si="227"/>
        <v>42573.626620370371</v>
      </c>
      <c r="U2389">
        <f>_xlfn.DAYS(Table1[[#This Row],[Date Ended Conversion]],Table1[[#This Row],[Date Created Conversion]])</f>
        <v>45</v>
      </c>
    </row>
    <row r="2390" spans="1:21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 s="9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1">
        <f t="shared" si="227"/>
        <v>42019.811805555553</v>
      </c>
      <c r="U2390">
        <f>_xlfn.DAYS(Table1[[#This Row],[Date Ended Conversion]],Table1[[#This Row],[Date Created Conversion]])</f>
        <v>30</v>
      </c>
    </row>
    <row r="2391" spans="1:21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 s="9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1">
        <f t="shared" si="227"/>
        <v>42210.915972222225</v>
      </c>
      <c r="U2391">
        <f>_xlfn.DAYS(Table1[[#This Row],[Date Ended Conversion]],Table1[[#This Row],[Date Created Conversion]])</f>
        <v>31</v>
      </c>
    </row>
    <row r="2392" spans="1:21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 s="9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1">
        <f t="shared" si="227"/>
        <v>42008.262314814812</v>
      </c>
      <c r="U2392">
        <f>_xlfn.DAYS(Table1[[#This Row],[Date Ended Conversion]],Table1[[#This Row],[Date Created Conversion]])</f>
        <v>40</v>
      </c>
    </row>
    <row r="2393" spans="1:21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 s="9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1">
        <f t="shared" si="227"/>
        <v>42094.752824074079</v>
      </c>
      <c r="U2393">
        <f>_xlfn.DAYS(Table1[[#This Row],[Date Ended Conversion]],Table1[[#This Row],[Date Created Conversion]])</f>
        <v>30</v>
      </c>
    </row>
    <row r="2394" spans="1:21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 s="9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1">
        <f t="shared" si="227"/>
        <v>42306.120636574073</v>
      </c>
      <c r="U2394">
        <f>_xlfn.DAYS(Table1[[#This Row],[Date Ended Conversion]],Table1[[#This Row],[Date Created Conversion]])</f>
        <v>30</v>
      </c>
    </row>
    <row r="2395" spans="1:21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 s="9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1">
        <f t="shared" si="227"/>
        <v>42224.648344907408</v>
      </c>
      <c r="U2395">
        <f>_xlfn.DAYS(Table1[[#This Row],[Date Ended Conversion]],Table1[[#This Row],[Date Created Conversion]])</f>
        <v>30</v>
      </c>
    </row>
    <row r="2396" spans="1:21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 s="9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1">
        <f t="shared" si="227"/>
        <v>42061.362187499995</v>
      </c>
      <c r="U2396">
        <f>_xlfn.DAYS(Table1[[#This Row],[Date Ended Conversion]],Table1[[#This Row],[Date Created Conversion]])</f>
        <v>30</v>
      </c>
    </row>
    <row r="2397" spans="1:21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 s="9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1">
        <f t="shared" si="227"/>
        <v>42745.372916666667</v>
      </c>
      <c r="U2397">
        <f>_xlfn.DAYS(Table1[[#This Row],[Date Ended Conversion]],Table1[[#This Row],[Date Created Conversion]])</f>
        <v>28</v>
      </c>
    </row>
    <row r="2398" spans="1:21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 s="9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1">
        <f t="shared" si="227"/>
        <v>42292.849050925928</v>
      </c>
      <c r="U2398">
        <f>_xlfn.DAYS(Table1[[#This Row],[Date Ended Conversion]],Table1[[#This Row],[Date Created Conversion]])</f>
        <v>30</v>
      </c>
    </row>
    <row r="2399" spans="1:21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 s="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1">
        <f t="shared" si="227"/>
        <v>42006.88490740741</v>
      </c>
      <c r="U2399">
        <f>_xlfn.DAYS(Table1[[#This Row],[Date Ended Conversion]],Table1[[#This Row],[Date Created Conversion]])</f>
        <v>30</v>
      </c>
    </row>
    <row r="2400" spans="1:21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 s="9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1">
        <f t="shared" si="227"/>
        <v>42187.916481481487</v>
      </c>
      <c r="U2400">
        <f>_xlfn.DAYS(Table1[[#This Row],[Date Ended Conversion]],Table1[[#This Row],[Date Created Conversion]])</f>
        <v>30</v>
      </c>
    </row>
    <row r="2401" spans="1:21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 s="9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1">
        <f t="shared" si="227"/>
        <v>41991.853078703702</v>
      </c>
      <c r="U2401">
        <f>_xlfn.DAYS(Table1[[#This Row],[Date Ended Conversion]],Table1[[#This Row],[Date Created Conversion]])</f>
        <v>35</v>
      </c>
    </row>
    <row r="2402" spans="1:21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 s="9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1">
        <f t="shared" si="227"/>
        <v>42474.268101851849</v>
      </c>
      <c r="U2402">
        <f>_xlfn.DAYS(Table1[[#This Row],[Date Ended Conversion]],Table1[[#This Row],[Date Created Conversion]])</f>
        <v>30</v>
      </c>
    </row>
    <row r="2403" spans="1:21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 s="9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1">
        <f t="shared" si="227"/>
        <v>42434.822870370372</v>
      </c>
      <c r="U2403">
        <f>_xlfn.DAYS(Table1[[#This Row],[Date Ended Conversion]],Table1[[#This Row],[Date Created Conversion]])</f>
        <v>60</v>
      </c>
    </row>
    <row r="2404" spans="1:21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 s="9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1">
        <f t="shared" si="227"/>
        <v>42137.679756944446</v>
      </c>
      <c r="U2404">
        <f>_xlfn.DAYS(Table1[[#This Row],[Date Ended Conversion]],Table1[[#This Row],[Date Created Conversion]])</f>
        <v>30</v>
      </c>
    </row>
    <row r="2405" spans="1:21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 s="9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1">
        <f t="shared" si="227"/>
        <v>42459.840949074074</v>
      </c>
      <c r="U2405">
        <f>_xlfn.DAYS(Table1[[#This Row],[Date Ended Conversion]],Table1[[#This Row],[Date Created Conversion]])</f>
        <v>60</v>
      </c>
    </row>
    <row r="2406" spans="1:21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 s="9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1">
        <f t="shared" si="227"/>
        <v>42372.03943287037</v>
      </c>
      <c r="U2406">
        <f>_xlfn.DAYS(Table1[[#This Row],[Date Ended Conversion]],Table1[[#This Row],[Date Created Conversion]])</f>
        <v>30</v>
      </c>
    </row>
    <row r="2407" spans="1:21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 s="9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1">
        <f t="shared" si="227"/>
        <v>42616.585358796292</v>
      </c>
      <c r="U2407">
        <f>_xlfn.DAYS(Table1[[#This Row],[Date Ended Conversion]],Table1[[#This Row],[Date Created Conversion]])</f>
        <v>21</v>
      </c>
    </row>
    <row r="2408" spans="1:21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 s="9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1">
        <f t="shared" si="227"/>
        <v>42023.110995370371</v>
      </c>
      <c r="U2408">
        <f>_xlfn.DAYS(Table1[[#This Row],[Date Ended Conversion]],Table1[[#This Row],[Date Created Conversion]])</f>
        <v>40</v>
      </c>
    </row>
    <row r="2409" spans="1:21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 s="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1">
        <f t="shared" si="227"/>
        <v>42105.25</v>
      </c>
      <c r="U2409">
        <f>_xlfn.DAYS(Table1[[#This Row],[Date Ended Conversion]],Table1[[#This Row],[Date Created Conversion]])</f>
        <v>23</v>
      </c>
    </row>
    <row r="2410" spans="1:21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 s="9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1">
        <f t="shared" si="227"/>
        <v>41949.182372685187</v>
      </c>
      <c r="U2410">
        <f>_xlfn.DAYS(Table1[[#This Row],[Date Ended Conversion]],Table1[[#This Row],[Date Created Conversion]])</f>
        <v>30</v>
      </c>
    </row>
    <row r="2411" spans="1:21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 s="9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1">
        <f t="shared" si="227"/>
        <v>42234.875868055555</v>
      </c>
      <c r="U2411">
        <f>_xlfn.DAYS(Table1[[#This Row],[Date Ended Conversion]],Table1[[#This Row],[Date Created Conversion]])</f>
        <v>30</v>
      </c>
    </row>
    <row r="2412" spans="1:21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 s="9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1">
        <f t="shared" si="227"/>
        <v>42254.408275462964</v>
      </c>
      <c r="U2412">
        <f>_xlfn.DAYS(Table1[[#This Row],[Date Ended Conversion]],Table1[[#This Row],[Date Created Conversion]])</f>
        <v>30</v>
      </c>
    </row>
    <row r="2413" spans="1:21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 s="9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1">
        <f t="shared" si="227"/>
        <v>42241.732430555552</v>
      </c>
      <c r="U2413">
        <f>_xlfn.DAYS(Table1[[#This Row],[Date Ended Conversion]],Table1[[#This Row],[Date Created Conversion]])</f>
        <v>30</v>
      </c>
    </row>
    <row r="2414" spans="1:21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 s="9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1">
        <f t="shared" si="227"/>
        <v>42700.778622685189</v>
      </c>
      <c r="U2414">
        <f>_xlfn.DAYS(Table1[[#This Row],[Date Ended Conversion]],Table1[[#This Row],[Date Created Conversion]])</f>
        <v>45</v>
      </c>
    </row>
    <row r="2415" spans="1:21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 s="9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1">
        <f t="shared" si="227"/>
        <v>41790.979166666664</v>
      </c>
      <c r="U2415">
        <f>_xlfn.DAYS(Table1[[#This Row],[Date Ended Conversion]],Table1[[#This Row],[Date Created Conversion]])</f>
        <v>30</v>
      </c>
    </row>
    <row r="2416" spans="1:21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 s="9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1">
        <f t="shared" si="227"/>
        <v>42238.165972222225</v>
      </c>
      <c r="U2416">
        <f>_xlfn.DAYS(Table1[[#This Row],[Date Ended Conversion]],Table1[[#This Row],[Date Created Conversion]])</f>
        <v>40</v>
      </c>
    </row>
    <row r="2417" spans="1:21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 s="9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1">
        <f t="shared" si="227"/>
        <v>42566.862800925926</v>
      </c>
      <c r="U2417">
        <f>_xlfn.DAYS(Table1[[#This Row],[Date Ended Conversion]],Table1[[#This Row],[Date Created Conversion]])</f>
        <v>30</v>
      </c>
    </row>
    <row r="2418" spans="1:21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 s="9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1">
        <f t="shared" si="227"/>
        <v>42077.625</v>
      </c>
      <c r="U2418">
        <f>_xlfn.DAYS(Table1[[#This Row],[Date Ended Conversion]],Table1[[#This Row],[Date Created Conversion]])</f>
        <v>58</v>
      </c>
    </row>
    <row r="2419" spans="1:21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 s="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1">
        <f t="shared" si="227"/>
        <v>41861.884108796294</v>
      </c>
      <c r="U2419">
        <f>_xlfn.DAYS(Table1[[#This Row],[Date Ended Conversion]],Table1[[#This Row],[Date Created Conversion]])</f>
        <v>30</v>
      </c>
    </row>
    <row r="2420" spans="1:21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 s="9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1">
        <f t="shared" si="227"/>
        <v>42087.815324074079</v>
      </c>
      <c r="U2420">
        <f>_xlfn.DAYS(Table1[[#This Row],[Date Ended Conversion]],Table1[[#This Row],[Date Created Conversion]])</f>
        <v>60</v>
      </c>
    </row>
    <row r="2421" spans="1:21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 s="9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1">
        <f t="shared" si="227"/>
        <v>42053.738298611104</v>
      </c>
      <c r="U2421">
        <f>_xlfn.DAYS(Table1[[#This Row],[Date Ended Conversion]],Table1[[#This Row],[Date Created Conversion]])</f>
        <v>60</v>
      </c>
    </row>
    <row r="2422" spans="1:21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 s="9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1">
        <f t="shared" si="227"/>
        <v>41953.070543981477</v>
      </c>
      <c r="U2422">
        <f>_xlfn.DAYS(Table1[[#This Row],[Date Ended Conversion]],Table1[[#This Row],[Date Created Conversion]])</f>
        <v>60</v>
      </c>
    </row>
    <row r="2423" spans="1:21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 s="9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1">
        <f t="shared" si="227"/>
        <v>42056.687453703707</v>
      </c>
      <c r="U2423">
        <f>_xlfn.DAYS(Table1[[#This Row],[Date Ended Conversion]],Table1[[#This Row],[Date Created Conversion]])</f>
        <v>30</v>
      </c>
    </row>
    <row r="2424" spans="1:21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 s="9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1">
        <f t="shared" si="227"/>
        <v>42074.683287037042</v>
      </c>
      <c r="U2424">
        <f>_xlfn.DAYS(Table1[[#This Row],[Date Ended Conversion]],Table1[[#This Row],[Date Created Conversion]])</f>
        <v>30</v>
      </c>
    </row>
    <row r="2425" spans="1:21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 s="9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1">
        <f t="shared" si="227"/>
        <v>42004.704745370371</v>
      </c>
      <c r="U2425">
        <f>_xlfn.DAYS(Table1[[#This Row],[Date Ended Conversion]],Table1[[#This Row],[Date Created Conversion]])</f>
        <v>30</v>
      </c>
    </row>
    <row r="2426" spans="1:21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 s="9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1">
        <f t="shared" si="227"/>
        <v>41939.892453703702</v>
      </c>
      <c r="U2426">
        <f>_xlfn.DAYS(Table1[[#This Row],[Date Ended Conversion]],Table1[[#This Row],[Date Created Conversion]])</f>
        <v>30</v>
      </c>
    </row>
    <row r="2427" spans="1:21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 s="9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1">
        <f t="shared" si="227"/>
        <v>42517.919444444444</v>
      </c>
      <c r="U2427">
        <f>_xlfn.DAYS(Table1[[#This Row],[Date Ended Conversion]],Table1[[#This Row],[Date Created Conversion]])</f>
        <v>15</v>
      </c>
    </row>
    <row r="2428" spans="1:21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 s="9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1">
        <f t="shared" si="227"/>
        <v>42224.170046296291</v>
      </c>
      <c r="U2428">
        <f>_xlfn.DAYS(Table1[[#This Row],[Date Ended Conversion]],Table1[[#This Row],[Date Created Conversion]])</f>
        <v>60</v>
      </c>
    </row>
    <row r="2429" spans="1:21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 s="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1">
        <f t="shared" si="227"/>
        <v>42452.277002314819</v>
      </c>
      <c r="U2429">
        <f>_xlfn.DAYS(Table1[[#This Row],[Date Ended Conversion]],Table1[[#This Row],[Date Created Conversion]])</f>
        <v>40</v>
      </c>
    </row>
    <row r="2430" spans="1:21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 s="9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1">
        <f t="shared" si="227"/>
        <v>42075.742488425924</v>
      </c>
      <c r="U2430">
        <f>_xlfn.DAYS(Table1[[#This Row],[Date Ended Conversion]],Table1[[#This Row],[Date Created Conversion]])</f>
        <v>30</v>
      </c>
    </row>
    <row r="2431" spans="1:21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 s="9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1">
        <f t="shared" si="227"/>
        <v>42771.697222222225</v>
      </c>
      <c r="U2431">
        <f>_xlfn.DAYS(Table1[[#This Row],[Date Ended Conversion]],Table1[[#This Row],[Date Created Conversion]])</f>
        <v>37</v>
      </c>
    </row>
    <row r="2432" spans="1:21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 s="9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1">
        <f t="shared" si="227"/>
        <v>42412.130833333329</v>
      </c>
      <c r="U2432">
        <f>_xlfn.DAYS(Table1[[#This Row],[Date Ended Conversion]],Table1[[#This Row],[Date Created Conversion]])</f>
        <v>30</v>
      </c>
    </row>
    <row r="2433" spans="1:21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 s="9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1">
        <f t="shared" si="227"/>
        <v>42549.099687499998</v>
      </c>
      <c r="U2433">
        <f>_xlfn.DAYS(Table1[[#This Row],[Date Ended Conversion]],Table1[[#This Row],[Date Created Conversion]])</f>
        <v>60</v>
      </c>
    </row>
    <row r="2434" spans="1:21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 s="9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1">
        <f t="shared" si="227"/>
        <v>42071.218715277777</v>
      </c>
      <c r="U2434">
        <f>_xlfn.DAYS(Table1[[#This Row],[Date Ended Conversion]],Table1[[#This Row],[Date Created Conversion]])</f>
        <v>30</v>
      </c>
    </row>
    <row r="2435" spans="1:21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 s="9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7">
        <f t="shared" ref="P2435:P2498" si="229">IF(L2435&lt;&gt;0,E2435/L2435,0)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3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  <c r="U2435">
        <f>_xlfn.DAYS(Table1[[#This Row],[Date Ended Conversion]],Table1[[#This Row],[Date Created Conversion]])</f>
        <v>30</v>
      </c>
    </row>
    <row r="2436" spans="1:21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 s="9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1">
        <f t="shared" si="233"/>
        <v>42220.18604166666</v>
      </c>
      <c r="U2436">
        <f>_xlfn.DAYS(Table1[[#This Row],[Date Ended Conversion]],Table1[[#This Row],[Date Created Conversion]])</f>
        <v>40</v>
      </c>
    </row>
    <row r="2437" spans="1:21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 s="9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1">
        <f t="shared" si="233"/>
        <v>42282.277615740735</v>
      </c>
      <c r="U2437">
        <f>_xlfn.DAYS(Table1[[#This Row],[Date Ended Conversion]],Table1[[#This Row],[Date Created Conversion]])</f>
        <v>30</v>
      </c>
    </row>
    <row r="2438" spans="1:21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 s="9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1">
        <f t="shared" si="233"/>
        <v>42398.615393518514</v>
      </c>
      <c r="U2438">
        <f>_xlfn.DAYS(Table1[[#This Row],[Date Ended Conversion]],Table1[[#This Row],[Date Created Conversion]])</f>
        <v>60</v>
      </c>
    </row>
    <row r="2439" spans="1:21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 s="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1">
        <f t="shared" si="233"/>
        <v>42080.75</v>
      </c>
      <c r="U2439">
        <f>_xlfn.DAYS(Table1[[#This Row],[Date Ended Conversion]],Table1[[#This Row],[Date Created Conversion]])</f>
        <v>49</v>
      </c>
    </row>
    <row r="2440" spans="1:21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 s="9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1">
        <f t="shared" si="233"/>
        <v>42345.956736111111</v>
      </c>
      <c r="U2440">
        <f>_xlfn.DAYS(Table1[[#This Row],[Date Ended Conversion]],Table1[[#This Row],[Date Created Conversion]])</f>
        <v>60</v>
      </c>
    </row>
    <row r="2441" spans="1:21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 s="9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1">
        <f t="shared" si="233"/>
        <v>42295.818622685183</v>
      </c>
      <c r="U2441">
        <f>_xlfn.DAYS(Table1[[#This Row],[Date Ended Conversion]],Table1[[#This Row],[Date Created Conversion]])</f>
        <v>30</v>
      </c>
    </row>
    <row r="2442" spans="1:21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 s="9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1">
        <f t="shared" si="233"/>
        <v>42413.899456018517</v>
      </c>
      <c r="U2442">
        <f>_xlfn.DAYS(Table1[[#This Row],[Date Ended Conversion]],Table1[[#This Row],[Date Created Conversion]])</f>
        <v>30</v>
      </c>
    </row>
    <row r="2443" spans="1:21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 s="9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1">
        <f t="shared" si="233"/>
        <v>42208.207638888889</v>
      </c>
      <c r="U2443">
        <f>_xlfn.DAYS(Table1[[#This Row],[Date Ended Conversion]],Table1[[#This Row],[Date Created Conversion]])</f>
        <v>21</v>
      </c>
    </row>
    <row r="2444" spans="1:21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 s="9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1">
        <f t="shared" si="233"/>
        <v>42082.625324074077</v>
      </c>
      <c r="U2444">
        <f>_xlfn.DAYS(Table1[[#This Row],[Date Ended Conversion]],Table1[[#This Row],[Date Created Conversion]])</f>
        <v>30</v>
      </c>
    </row>
    <row r="2445" spans="1:21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 s="9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1">
        <f t="shared" si="233"/>
        <v>41866.625254629631</v>
      </c>
      <c r="U2445">
        <f>_xlfn.DAYS(Table1[[#This Row],[Date Ended Conversion]],Table1[[#This Row],[Date Created Conversion]])</f>
        <v>30</v>
      </c>
    </row>
    <row r="2446" spans="1:21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 s="9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1">
        <f t="shared" si="233"/>
        <v>42515.754525462966</v>
      </c>
      <c r="U2446">
        <f>_xlfn.DAYS(Table1[[#This Row],[Date Ended Conversion]],Table1[[#This Row],[Date Created Conversion]])</f>
        <v>30</v>
      </c>
    </row>
    <row r="2447" spans="1:21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 s="9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1">
        <f t="shared" si="233"/>
        <v>42273.190057870372</v>
      </c>
      <c r="U2447">
        <f>_xlfn.DAYS(Table1[[#This Row],[Date Ended Conversion]],Table1[[#This Row],[Date Created Conversion]])</f>
        <v>30</v>
      </c>
    </row>
    <row r="2448" spans="1:21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 s="9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1">
        <f t="shared" si="233"/>
        <v>42700.64434027778</v>
      </c>
      <c r="U2448">
        <f>_xlfn.DAYS(Table1[[#This Row],[Date Ended Conversion]],Table1[[#This Row],[Date Created Conversion]])</f>
        <v>30</v>
      </c>
    </row>
    <row r="2449" spans="1:21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 s="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1">
        <f t="shared" si="233"/>
        <v>42686.166666666672</v>
      </c>
      <c r="U2449">
        <f>_xlfn.DAYS(Table1[[#This Row],[Date Ended Conversion]],Table1[[#This Row],[Date Created Conversion]])</f>
        <v>32</v>
      </c>
    </row>
    <row r="2450" spans="1:21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 s="9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1">
        <f t="shared" si="233"/>
        <v>42613.233333333337</v>
      </c>
      <c r="U2450">
        <f>_xlfn.DAYS(Table1[[#This Row],[Date Ended Conversion]],Table1[[#This Row],[Date Created Conversion]])</f>
        <v>6</v>
      </c>
    </row>
    <row r="2451" spans="1:21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 s="9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1">
        <f t="shared" si="233"/>
        <v>41973.184201388889</v>
      </c>
      <c r="U2451">
        <f>_xlfn.DAYS(Table1[[#This Row],[Date Ended Conversion]],Table1[[#This Row],[Date Created Conversion]])</f>
        <v>30</v>
      </c>
    </row>
    <row r="2452" spans="1:21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 s="9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1">
        <f t="shared" si="233"/>
        <v>41940.132638888892</v>
      </c>
      <c r="U2452">
        <f>_xlfn.DAYS(Table1[[#This Row],[Date Ended Conversion]],Table1[[#This Row],[Date Created Conversion]])</f>
        <v>38</v>
      </c>
    </row>
    <row r="2453" spans="1:21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 s="9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1">
        <f t="shared" si="233"/>
        <v>42799.908449074079</v>
      </c>
      <c r="U2453">
        <f>_xlfn.DAYS(Table1[[#This Row],[Date Ended Conversion]],Table1[[#This Row],[Date Created Conversion]])</f>
        <v>20</v>
      </c>
    </row>
    <row r="2454" spans="1:21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 s="9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1">
        <f t="shared" si="233"/>
        <v>42367.958333333328</v>
      </c>
      <c r="U2454">
        <f>_xlfn.DAYS(Table1[[#This Row],[Date Ended Conversion]],Table1[[#This Row],[Date Created Conversion]])</f>
        <v>29</v>
      </c>
    </row>
    <row r="2455" spans="1:21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 s="9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1">
        <f t="shared" si="233"/>
        <v>42768.692233796297</v>
      </c>
      <c r="U2455">
        <f>_xlfn.DAYS(Table1[[#This Row],[Date Ended Conversion]],Table1[[#This Row],[Date Created Conversion]])</f>
        <v>30</v>
      </c>
    </row>
    <row r="2456" spans="1:21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 s="9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1">
        <f t="shared" si="233"/>
        <v>42805.201481481476</v>
      </c>
      <c r="U2456">
        <f>_xlfn.DAYS(Table1[[#This Row],[Date Ended Conversion]],Table1[[#This Row],[Date Created Conversion]])</f>
        <v>35</v>
      </c>
    </row>
    <row r="2457" spans="1:21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 s="9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1">
        <f t="shared" si="233"/>
        <v>42480.781828703708</v>
      </c>
      <c r="U2457">
        <f>_xlfn.DAYS(Table1[[#This Row],[Date Ended Conversion]],Table1[[#This Row],[Date Created Conversion]])</f>
        <v>28</v>
      </c>
    </row>
    <row r="2458" spans="1:21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 s="9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1">
        <f t="shared" si="233"/>
        <v>42791.961099537039</v>
      </c>
      <c r="U2458">
        <f>_xlfn.DAYS(Table1[[#This Row],[Date Ended Conversion]],Table1[[#This Row],[Date Created Conversion]])</f>
        <v>30</v>
      </c>
    </row>
    <row r="2459" spans="1:21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 s="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1">
        <f t="shared" si="233"/>
        <v>42453.560833333337</v>
      </c>
      <c r="U2459">
        <f>_xlfn.DAYS(Table1[[#This Row],[Date Ended Conversion]],Table1[[#This Row],[Date Created Conversion]])</f>
        <v>30</v>
      </c>
    </row>
    <row r="2460" spans="1:21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 s="9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1">
        <f t="shared" si="233"/>
        <v>42530.791666666672</v>
      </c>
      <c r="U2460">
        <f>_xlfn.DAYS(Table1[[#This Row],[Date Ended Conversion]],Table1[[#This Row],[Date Created Conversion]])</f>
        <v>35</v>
      </c>
    </row>
    <row r="2461" spans="1:21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 s="9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1">
        <f t="shared" si="233"/>
        <v>42452.595891203702</v>
      </c>
      <c r="U2461">
        <f>_xlfn.DAYS(Table1[[#This Row],[Date Ended Conversion]],Table1[[#This Row],[Date Created Conversion]])</f>
        <v>45</v>
      </c>
    </row>
    <row r="2462" spans="1:21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 s="9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1">
        <f t="shared" si="233"/>
        <v>42738.178472222222</v>
      </c>
      <c r="U2462">
        <f>_xlfn.DAYS(Table1[[#This Row],[Date Ended Conversion]],Table1[[#This Row],[Date Created Conversion]])</f>
        <v>34</v>
      </c>
    </row>
    <row r="2463" spans="1:21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 s="9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1">
        <f t="shared" si="233"/>
        <v>40817.125</v>
      </c>
      <c r="U2463">
        <f>_xlfn.DAYS(Table1[[#This Row],[Date Ended Conversion]],Table1[[#This Row],[Date Created Conversion]])</f>
        <v>33</v>
      </c>
    </row>
    <row r="2464" spans="1:21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 s="9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1">
        <f t="shared" si="233"/>
        <v>41109.186296296299</v>
      </c>
      <c r="U2464">
        <f>_xlfn.DAYS(Table1[[#This Row],[Date Ended Conversion]],Table1[[#This Row],[Date Created Conversion]])</f>
        <v>20</v>
      </c>
    </row>
    <row r="2465" spans="1:21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 s="9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1">
        <f t="shared" si="233"/>
        <v>41380.791666666664</v>
      </c>
      <c r="U2465">
        <f>_xlfn.DAYS(Table1[[#This Row],[Date Ended Conversion]],Table1[[#This Row],[Date Created Conversion]])</f>
        <v>39</v>
      </c>
    </row>
    <row r="2466" spans="1:21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 s="9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1">
        <f t="shared" si="233"/>
        <v>42277.811805555553</v>
      </c>
      <c r="U2466">
        <f>_xlfn.DAYS(Table1[[#This Row],[Date Ended Conversion]],Table1[[#This Row],[Date Created Conversion]])</f>
        <v>29</v>
      </c>
    </row>
    <row r="2467" spans="1:21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 s="9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1">
        <f t="shared" si="233"/>
        <v>41175.719305555554</v>
      </c>
      <c r="U2467">
        <f>_xlfn.DAYS(Table1[[#This Row],[Date Ended Conversion]],Table1[[#This Row],[Date Created Conversion]])</f>
        <v>30</v>
      </c>
    </row>
    <row r="2468" spans="1:21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 s="9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1">
        <f t="shared" si="233"/>
        <v>41403.102465277778</v>
      </c>
      <c r="U2468">
        <f>_xlfn.DAYS(Table1[[#This Row],[Date Ended Conversion]],Table1[[#This Row],[Date Created Conversion]])</f>
        <v>30</v>
      </c>
    </row>
    <row r="2469" spans="1:21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 s="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1">
        <f t="shared" si="233"/>
        <v>41039.708333333336</v>
      </c>
      <c r="U2469">
        <f>_xlfn.DAYS(Table1[[#This Row],[Date Ended Conversion]],Table1[[#This Row],[Date Created Conversion]])</f>
        <v>14</v>
      </c>
    </row>
    <row r="2470" spans="1:21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 s="9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1">
        <f t="shared" si="233"/>
        <v>41210.208333333336</v>
      </c>
      <c r="U2470">
        <f>_xlfn.DAYS(Table1[[#This Row],[Date Ended Conversion]],Table1[[#This Row],[Date Created Conversion]])</f>
        <v>36</v>
      </c>
    </row>
    <row r="2471" spans="1:21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 s="9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1">
        <f t="shared" si="233"/>
        <v>40582.429733796293</v>
      </c>
      <c r="U2471">
        <f>_xlfn.DAYS(Table1[[#This Row],[Date Ended Conversion]],Table1[[#This Row],[Date Created Conversion]])</f>
        <v>25</v>
      </c>
    </row>
    <row r="2472" spans="1:21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 s="9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1">
        <f t="shared" si="233"/>
        <v>41053.07471064815</v>
      </c>
      <c r="U2472">
        <f>_xlfn.DAYS(Table1[[#This Row],[Date Ended Conversion]],Table1[[#This Row],[Date Created Conversion]])</f>
        <v>30</v>
      </c>
    </row>
    <row r="2473" spans="1:21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 s="9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1">
        <f t="shared" si="233"/>
        <v>40933.992962962962</v>
      </c>
      <c r="U2473">
        <f>_xlfn.DAYS(Table1[[#This Row],[Date Ended Conversion]],Table1[[#This Row],[Date Created Conversion]])</f>
        <v>40</v>
      </c>
    </row>
    <row r="2474" spans="1:21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 s="9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1">
        <f t="shared" si="233"/>
        <v>40425.043749999997</v>
      </c>
      <c r="U2474">
        <f>_xlfn.DAYS(Table1[[#This Row],[Date Ended Conversion]],Table1[[#This Row],[Date Created Conversion]])</f>
        <v>71</v>
      </c>
    </row>
    <row r="2475" spans="1:21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 s="9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1">
        <f t="shared" si="233"/>
        <v>41223.790150462963</v>
      </c>
      <c r="U2475">
        <f>_xlfn.DAYS(Table1[[#This Row],[Date Ended Conversion]],Table1[[#This Row],[Date Created Conversion]])</f>
        <v>30</v>
      </c>
    </row>
    <row r="2476" spans="1:21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 s="9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1">
        <f t="shared" si="233"/>
        <v>40462.011296296296</v>
      </c>
      <c r="U2476">
        <f>_xlfn.DAYS(Table1[[#This Row],[Date Ended Conversion]],Table1[[#This Row],[Date Created Conversion]])</f>
        <v>45</v>
      </c>
    </row>
    <row r="2477" spans="1:21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 s="9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1">
        <f t="shared" si="233"/>
        <v>40369.916666666664</v>
      </c>
      <c r="U2477">
        <f>_xlfn.DAYS(Table1[[#This Row],[Date Ended Conversion]],Table1[[#This Row],[Date Created Conversion]])</f>
        <v>59</v>
      </c>
    </row>
    <row r="2478" spans="1:21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 s="9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1">
        <f t="shared" si="233"/>
        <v>41946.370023148149</v>
      </c>
      <c r="U2478">
        <f>_xlfn.DAYS(Table1[[#This Row],[Date Ended Conversion]],Table1[[#This Row],[Date Created Conversion]])</f>
        <v>33</v>
      </c>
    </row>
    <row r="2479" spans="1:21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 s="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1">
        <f t="shared" si="233"/>
        <v>41133.691493055558</v>
      </c>
      <c r="U2479">
        <f>_xlfn.DAYS(Table1[[#This Row],[Date Ended Conversion]],Table1[[#This Row],[Date Created Conversion]])</f>
        <v>45</v>
      </c>
    </row>
    <row r="2480" spans="1:21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 s="9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1">
        <f t="shared" si="233"/>
        <v>41287.950381944444</v>
      </c>
      <c r="U2480">
        <f>_xlfn.DAYS(Table1[[#This Row],[Date Ended Conversion]],Table1[[#This Row],[Date Created Conversion]])</f>
        <v>30</v>
      </c>
    </row>
    <row r="2481" spans="1:21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 s="9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1">
        <f t="shared" si="233"/>
        <v>41118.083333333336</v>
      </c>
      <c r="U2481">
        <f>_xlfn.DAYS(Table1[[#This Row],[Date Ended Conversion]],Table1[[#This Row],[Date Created Conversion]])</f>
        <v>11</v>
      </c>
    </row>
    <row r="2482" spans="1:21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 s="9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1">
        <f t="shared" si="233"/>
        <v>42287.936157407406</v>
      </c>
      <c r="U2482">
        <f>_xlfn.DAYS(Table1[[#This Row],[Date Ended Conversion]],Table1[[#This Row],[Date Created Conversion]])</f>
        <v>60</v>
      </c>
    </row>
    <row r="2483" spans="1:21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 s="9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1">
        <f t="shared" si="233"/>
        <v>41029.645925925928</v>
      </c>
      <c r="U2483">
        <f>_xlfn.DAYS(Table1[[#This Row],[Date Ended Conversion]],Table1[[#This Row],[Date Created Conversion]])</f>
        <v>30</v>
      </c>
    </row>
    <row r="2484" spans="1:21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 s="9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1">
        <f t="shared" si="233"/>
        <v>40756.782210648147</v>
      </c>
      <c r="U2484">
        <f>_xlfn.DAYS(Table1[[#This Row],[Date Ended Conversion]],Table1[[#This Row],[Date Created Conversion]])</f>
        <v>45</v>
      </c>
    </row>
    <row r="2485" spans="1:21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 s="9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1">
        <f t="shared" si="233"/>
        <v>41030.708368055559</v>
      </c>
      <c r="U2485">
        <f>_xlfn.DAYS(Table1[[#This Row],[Date Ended Conversion]],Table1[[#This Row],[Date Created Conversion]])</f>
        <v>60</v>
      </c>
    </row>
    <row r="2486" spans="1:21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 s="9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1">
        <f t="shared" si="233"/>
        <v>40801.916701388887</v>
      </c>
      <c r="U2486">
        <f>_xlfn.DAYS(Table1[[#This Row],[Date Ended Conversion]],Table1[[#This Row],[Date Created Conversion]])</f>
        <v>30</v>
      </c>
    </row>
    <row r="2487" spans="1:21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 s="9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1">
        <f t="shared" si="233"/>
        <v>40828.998599537037</v>
      </c>
      <c r="U2487">
        <f>_xlfn.DAYS(Table1[[#This Row],[Date Ended Conversion]],Table1[[#This Row],[Date Created Conversion]])</f>
        <v>35</v>
      </c>
    </row>
    <row r="2488" spans="1:21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 s="9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1">
        <f t="shared" si="233"/>
        <v>41021.708055555559</v>
      </c>
      <c r="U2488">
        <f>_xlfn.DAYS(Table1[[#This Row],[Date Ended Conversion]],Table1[[#This Row],[Date Created Conversion]])</f>
        <v>30</v>
      </c>
    </row>
    <row r="2489" spans="1:21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 s="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1">
        <f t="shared" si="233"/>
        <v>41056.083298611113</v>
      </c>
      <c r="U2489">
        <f>_xlfn.DAYS(Table1[[#This Row],[Date Ended Conversion]],Table1[[#This Row],[Date Created Conversion]])</f>
        <v>30</v>
      </c>
    </row>
    <row r="2490" spans="1:21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 s="9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1">
        <f t="shared" si="233"/>
        <v>40863.674861111111</v>
      </c>
      <c r="U2490">
        <f>_xlfn.DAYS(Table1[[#This Row],[Date Ended Conversion]],Table1[[#This Row],[Date Created Conversion]])</f>
        <v>30</v>
      </c>
    </row>
    <row r="2491" spans="1:21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 s="9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1">
        <f t="shared" si="233"/>
        <v>41403.690266203703</v>
      </c>
      <c r="U2491">
        <f>_xlfn.DAYS(Table1[[#This Row],[Date Ended Conversion]],Table1[[#This Row],[Date Created Conversion]])</f>
        <v>30</v>
      </c>
    </row>
    <row r="2492" spans="1:21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 s="9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1">
        <f t="shared" si="233"/>
        <v>41083.227731481478</v>
      </c>
      <c r="U2492">
        <f>_xlfn.DAYS(Table1[[#This Row],[Date Ended Conversion]],Table1[[#This Row],[Date Created Conversion]])</f>
        <v>60</v>
      </c>
    </row>
    <row r="2493" spans="1:21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 s="9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1">
        <f t="shared" si="233"/>
        <v>40559.07708333333</v>
      </c>
      <c r="U2493">
        <f>_xlfn.DAYS(Table1[[#This Row],[Date Ended Conversion]],Table1[[#This Row],[Date Created Conversion]])</f>
        <v>17</v>
      </c>
    </row>
    <row r="2494" spans="1:21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 s="9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1">
        <f t="shared" si="233"/>
        <v>41076.415972222225</v>
      </c>
      <c r="U2494">
        <f>_xlfn.DAYS(Table1[[#This Row],[Date Ended Conversion]],Table1[[#This Row],[Date Created Conversion]])</f>
        <v>52</v>
      </c>
    </row>
    <row r="2495" spans="1:21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 s="9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1">
        <f t="shared" si="233"/>
        <v>41393.168287037035</v>
      </c>
      <c r="U2495">
        <f>_xlfn.DAYS(Table1[[#This Row],[Date Ended Conversion]],Table1[[#This Row],[Date Created Conversion]])</f>
        <v>45</v>
      </c>
    </row>
    <row r="2496" spans="1:21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 s="9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1">
        <f t="shared" si="233"/>
        <v>41052.645185185182</v>
      </c>
      <c r="U2496">
        <f>_xlfn.DAYS(Table1[[#This Row],[Date Ended Conversion]],Table1[[#This Row],[Date Created Conversion]])</f>
        <v>30</v>
      </c>
    </row>
    <row r="2497" spans="1:21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 s="9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1">
        <f t="shared" si="233"/>
        <v>41066.946469907409</v>
      </c>
      <c r="U2497">
        <f>_xlfn.DAYS(Table1[[#This Row],[Date Ended Conversion]],Table1[[#This Row],[Date Created Conversion]])</f>
        <v>30</v>
      </c>
    </row>
    <row r="2498" spans="1:21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 s="9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1">
        <f t="shared" si="233"/>
        <v>41362.954768518517</v>
      </c>
      <c r="U2498">
        <f>_xlfn.DAYS(Table1[[#This Row],[Date Ended Conversion]],Table1[[#This Row],[Date Created Conversion]])</f>
        <v>35</v>
      </c>
    </row>
    <row r="2499" spans="1:21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 s="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7">
        <f t="shared" ref="P2499:P2562" si="235">IF(L2499&lt;&gt;0,E2499/L2499,0)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3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  <c r="U2499">
        <f>_xlfn.DAYS(Table1[[#This Row],[Date Ended Conversion]],Table1[[#This Row],[Date Created Conversion]])</f>
        <v>30</v>
      </c>
    </row>
    <row r="2500" spans="1:21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 s="9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1">
        <f t="shared" si="239"/>
        <v>42031.967442129629</v>
      </c>
      <c r="U2500">
        <f>_xlfn.DAYS(Table1[[#This Row],[Date Ended Conversion]],Table1[[#This Row],[Date Created Conversion]])</f>
        <v>14</v>
      </c>
    </row>
    <row r="2501" spans="1:21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 s="9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1">
        <f t="shared" si="239"/>
        <v>41274.75</v>
      </c>
      <c r="U2501">
        <f>_xlfn.DAYS(Table1[[#This Row],[Date Ended Conversion]],Table1[[#This Row],[Date Created Conversion]])</f>
        <v>48</v>
      </c>
    </row>
    <row r="2502" spans="1:21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 s="9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1">
        <f t="shared" si="239"/>
        <v>41083.772858796299</v>
      </c>
      <c r="U2502">
        <f>_xlfn.DAYS(Table1[[#This Row],[Date Ended Conversion]],Table1[[#This Row],[Date Created Conversion]])</f>
        <v>30</v>
      </c>
    </row>
    <row r="2503" spans="1:21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 s="9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1">
        <f t="shared" si="239"/>
        <v>42274.776666666665</v>
      </c>
      <c r="U2503">
        <f>_xlfn.DAYS(Table1[[#This Row],[Date Ended Conversion]],Table1[[#This Row],[Date Created Conversion]])</f>
        <v>30</v>
      </c>
    </row>
    <row r="2504" spans="1:21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 s="9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1">
        <f t="shared" si="239"/>
        <v>41903.825439814813</v>
      </c>
      <c r="U2504">
        <f>_xlfn.DAYS(Table1[[#This Row],[Date Ended Conversion]],Table1[[#This Row],[Date Created Conversion]])</f>
        <v>45</v>
      </c>
    </row>
    <row r="2505" spans="1:21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 s="9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1">
        <f t="shared" si="239"/>
        <v>42528.879166666666</v>
      </c>
      <c r="U2505">
        <f>_xlfn.DAYS(Table1[[#This Row],[Date Ended Conversion]],Table1[[#This Row],[Date Created Conversion]])</f>
        <v>30</v>
      </c>
    </row>
    <row r="2506" spans="1:21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 s="9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1">
        <f t="shared" si="239"/>
        <v>41958.057106481487</v>
      </c>
      <c r="U2506">
        <f>_xlfn.DAYS(Table1[[#This Row],[Date Ended Conversion]],Table1[[#This Row],[Date Created Conversion]])</f>
        <v>30</v>
      </c>
    </row>
    <row r="2507" spans="1:21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 s="9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1">
        <f t="shared" si="239"/>
        <v>42077.014074074075</v>
      </c>
      <c r="U2507">
        <f>_xlfn.DAYS(Table1[[#This Row],[Date Ended Conversion]],Table1[[#This Row],[Date Created Conversion]])</f>
        <v>30</v>
      </c>
    </row>
    <row r="2508" spans="1:21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 s="9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1">
        <f t="shared" si="239"/>
        <v>42280.875</v>
      </c>
      <c r="U2508">
        <f>_xlfn.DAYS(Table1[[#This Row],[Date Ended Conversion]],Table1[[#This Row],[Date Created Conversion]])</f>
        <v>22</v>
      </c>
    </row>
    <row r="2509" spans="1:21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 s="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1">
        <f t="shared" si="239"/>
        <v>42135.072962962964</v>
      </c>
      <c r="U2509">
        <f>_xlfn.DAYS(Table1[[#This Row],[Date Ended Conversion]],Table1[[#This Row],[Date Created Conversion]])</f>
        <v>30</v>
      </c>
    </row>
    <row r="2510" spans="1:21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 s="9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1">
        <f t="shared" si="239"/>
        <v>41865.951782407406</v>
      </c>
      <c r="U2510">
        <f>_xlfn.DAYS(Table1[[#This Row],[Date Ended Conversion]],Table1[[#This Row],[Date Created Conversion]])</f>
        <v>30</v>
      </c>
    </row>
    <row r="2511" spans="1:21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 s="9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1">
        <f t="shared" si="239"/>
        <v>42114.767928240741</v>
      </c>
      <c r="U2511">
        <f>_xlfn.DAYS(Table1[[#This Row],[Date Ended Conversion]],Table1[[#This Row],[Date Created Conversion]])</f>
        <v>56</v>
      </c>
    </row>
    <row r="2512" spans="1:21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 s="9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1">
        <f t="shared" si="239"/>
        <v>42138.997361111105</v>
      </c>
      <c r="U2512">
        <f>_xlfn.DAYS(Table1[[#This Row],[Date Ended Conversion]],Table1[[#This Row],[Date Created Conversion]])</f>
        <v>60</v>
      </c>
    </row>
    <row r="2513" spans="1:21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 s="9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1">
        <f t="shared" si="239"/>
        <v>42401.446909722217</v>
      </c>
      <c r="U2513">
        <f>_xlfn.DAYS(Table1[[#This Row],[Date Ended Conversion]],Table1[[#This Row],[Date Created Conversion]])</f>
        <v>30</v>
      </c>
    </row>
    <row r="2514" spans="1:21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 s="9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1">
        <f t="shared" si="239"/>
        <v>41986.876863425925</v>
      </c>
      <c r="U2514">
        <f>_xlfn.DAYS(Table1[[#This Row],[Date Ended Conversion]],Table1[[#This Row],[Date Created Conversion]])</f>
        <v>15</v>
      </c>
    </row>
    <row r="2515" spans="1:21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 s="9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1">
        <f t="shared" si="239"/>
        <v>42792.00681712963</v>
      </c>
      <c r="U2515">
        <f>_xlfn.DAYS(Table1[[#This Row],[Date Ended Conversion]],Table1[[#This Row],[Date Created Conversion]])</f>
        <v>60</v>
      </c>
    </row>
    <row r="2516" spans="1:21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 s="9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1">
        <f t="shared" si="239"/>
        <v>41871.389780092592</v>
      </c>
      <c r="U2516">
        <f>_xlfn.DAYS(Table1[[#This Row],[Date Ended Conversion]],Table1[[#This Row],[Date Created Conversion]])</f>
        <v>17</v>
      </c>
    </row>
    <row r="2517" spans="1:21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 s="9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1">
        <f t="shared" si="239"/>
        <v>42057.839733796296</v>
      </c>
      <c r="U2517">
        <f>_xlfn.DAYS(Table1[[#This Row],[Date Ended Conversion]],Table1[[#This Row],[Date Created Conversion]])</f>
        <v>30</v>
      </c>
    </row>
    <row r="2518" spans="1:21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 s="9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1">
        <f t="shared" si="239"/>
        <v>41972.6950462963</v>
      </c>
      <c r="U2518">
        <f>_xlfn.DAYS(Table1[[#This Row],[Date Ended Conversion]],Table1[[#This Row],[Date Created Conversion]])</f>
        <v>30</v>
      </c>
    </row>
    <row r="2519" spans="1:21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 s="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1">
        <f t="shared" si="239"/>
        <v>42082.760763888888</v>
      </c>
      <c r="U2519">
        <f>_xlfn.DAYS(Table1[[#This Row],[Date Ended Conversion]],Table1[[#This Row],[Date Created Conversion]])</f>
        <v>30</v>
      </c>
    </row>
    <row r="2520" spans="1:21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 s="9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1">
        <f t="shared" si="239"/>
        <v>41956.722546296296</v>
      </c>
      <c r="U2520">
        <f>_xlfn.DAYS(Table1[[#This Row],[Date Ended Conversion]],Table1[[#This Row],[Date Created Conversion]])</f>
        <v>30</v>
      </c>
    </row>
    <row r="2521" spans="1:21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 s="9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1">
        <f t="shared" si="239"/>
        <v>41839.155138888891</v>
      </c>
      <c r="U2521">
        <f>_xlfn.DAYS(Table1[[#This Row],[Date Ended Conversion]],Table1[[#This Row],[Date Created Conversion]])</f>
        <v>30</v>
      </c>
    </row>
    <row r="2522" spans="1:21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 s="9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1">
        <f t="shared" si="239"/>
        <v>42658.806249999994</v>
      </c>
      <c r="U2522">
        <f>_xlfn.DAYS(Table1[[#This Row],[Date Ended Conversion]],Table1[[#This Row],[Date Created Conversion]])</f>
        <v>46</v>
      </c>
    </row>
    <row r="2523" spans="1:21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 s="9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1">
        <f t="shared" si="239"/>
        <v>42290.967835648145</v>
      </c>
      <c r="U2523">
        <f>_xlfn.DAYS(Table1[[#This Row],[Date Ended Conversion]],Table1[[#This Row],[Date Created Conversion]])</f>
        <v>21</v>
      </c>
    </row>
    <row r="2524" spans="1:21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 s="9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1">
        <f t="shared" si="239"/>
        <v>42482.619444444441</v>
      </c>
      <c r="U2524">
        <f>_xlfn.DAYS(Table1[[#This Row],[Date Ended Conversion]],Table1[[#This Row],[Date Created Conversion]])</f>
        <v>22</v>
      </c>
    </row>
    <row r="2525" spans="1:21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 s="9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1">
        <f t="shared" si="239"/>
        <v>41961.017268518524</v>
      </c>
      <c r="U2525">
        <f>_xlfn.DAYS(Table1[[#This Row],[Date Ended Conversion]],Table1[[#This Row],[Date Created Conversion]])</f>
        <v>31</v>
      </c>
    </row>
    <row r="2526" spans="1:21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 s="9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1">
        <f t="shared" si="239"/>
        <v>41994.1875</v>
      </c>
      <c r="U2526">
        <f>_xlfn.DAYS(Table1[[#This Row],[Date Ended Conversion]],Table1[[#This Row],[Date Created Conversion]])</f>
        <v>33</v>
      </c>
    </row>
    <row r="2527" spans="1:21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 s="9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1">
        <f t="shared" si="239"/>
        <v>41088.844571759262</v>
      </c>
      <c r="U2527">
        <f>_xlfn.DAYS(Table1[[#This Row],[Date Ended Conversion]],Table1[[#This Row],[Date Created Conversion]])</f>
        <v>30</v>
      </c>
    </row>
    <row r="2528" spans="1:21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 s="9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1">
        <f t="shared" si="239"/>
        <v>41981.207638888889</v>
      </c>
      <c r="U2528">
        <f>_xlfn.DAYS(Table1[[#This Row],[Date Ended Conversion]],Table1[[#This Row],[Date Created Conversion]])</f>
        <v>28</v>
      </c>
    </row>
    <row r="2529" spans="1:21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 s="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1">
        <f t="shared" si="239"/>
        <v>41565.165972222225</v>
      </c>
      <c r="U2529">
        <f>_xlfn.DAYS(Table1[[#This Row],[Date Ended Conversion]],Table1[[#This Row],[Date Created Conversion]])</f>
        <v>19</v>
      </c>
    </row>
    <row r="2530" spans="1:21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 s="9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1">
        <f t="shared" si="239"/>
        <v>42236.458333333328</v>
      </c>
      <c r="U2530">
        <f>_xlfn.DAYS(Table1[[#This Row],[Date Ended Conversion]],Table1[[#This Row],[Date Created Conversion]])</f>
        <v>19</v>
      </c>
    </row>
    <row r="2531" spans="1:21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 s="9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1">
        <f t="shared" si="239"/>
        <v>40993.0390625</v>
      </c>
      <c r="U2531">
        <f>_xlfn.DAYS(Table1[[#This Row],[Date Ended Conversion]],Table1[[#This Row],[Date Created Conversion]])</f>
        <v>45</v>
      </c>
    </row>
    <row r="2532" spans="1:21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 s="9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1">
        <f t="shared" si="239"/>
        <v>42114.201388888891</v>
      </c>
      <c r="U2532">
        <f>_xlfn.DAYS(Table1[[#This Row],[Date Ended Conversion]],Table1[[#This Row],[Date Created Conversion]])</f>
        <v>33</v>
      </c>
    </row>
    <row r="2533" spans="1:21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 s="9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1">
        <f t="shared" si="239"/>
        <v>42231.165972222225</v>
      </c>
      <c r="U2533">
        <f>_xlfn.DAYS(Table1[[#This Row],[Date Ended Conversion]],Table1[[#This Row],[Date Created Conversion]])</f>
        <v>23</v>
      </c>
    </row>
    <row r="2534" spans="1:21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 s="9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1">
        <f t="shared" si="239"/>
        <v>41137.849143518521</v>
      </c>
      <c r="U2534">
        <f>_xlfn.DAYS(Table1[[#This Row],[Date Ended Conversion]],Table1[[#This Row],[Date Created Conversion]])</f>
        <v>30</v>
      </c>
    </row>
    <row r="2535" spans="1:21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 s="9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1">
        <f t="shared" si="239"/>
        <v>41334.750787037039</v>
      </c>
      <c r="U2535">
        <f>_xlfn.DAYS(Table1[[#This Row],[Date Ended Conversion]],Table1[[#This Row],[Date Created Conversion]])</f>
        <v>30</v>
      </c>
    </row>
    <row r="2536" spans="1:21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 s="9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1">
        <f t="shared" si="239"/>
        <v>40179.25</v>
      </c>
      <c r="U2536">
        <f>_xlfn.DAYS(Table1[[#This Row],[Date Ended Conversion]],Table1[[#This Row],[Date Created Conversion]])</f>
        <v>52</v>
      </c>
    </row>
    <row r="2537" spans="1:21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 s="9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1">
        <f t="shared" si="239"/>
        <v>41974.832696759258</v>
      </c>
      <c r="U2537">
        <f>_xlfn.DAYS(Table1[[#This Row],[Date Ended Conversion]],Table1[[#This Row],[Date Created Conversion]])</f>
        <v>31</v>
      </c>
    </row>
    <row r="2538" spans="1:21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 s="9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1">
        <f t="shared" si="239"/>
        <v>41485.106087962966</v>
      </c>
      <c r="U2538">
        <f>_xlfn.DAYS(Table1[[#This Row],[Date Ended Conversion]],Table1[[#This Row],[Date Created Conversion]])</f>
        <v>21</v>
      </c>
    </row>
    <row r="2539" spans="1:21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 s="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1">
        <f t="shared" si="239"/>
        <v>40756.648784722223</v>
      </c>
      <c r="U2539">
        <f>_xlfn.DAYS(Table1[[#This Row],[Date Ended Conversion]],Table1[[#This Row],[Date Created Conversion]])</f>
        <v>60</v>
      </c>
    </row>
    <row r="2540" spans="1:21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 s="9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1">
        <f t="shared" si="239"/>
        <v>41329.207638888889</v>
      </c>
      <c r="U2540">
        <f>_xlfn.DAYS(Table1[[#This Row],[Date Ended Conversion]],Table1[[#This Row],[Date Created Conversion]])</f>
        <v>31</v>
      </c>
    </row>
    <row r="2541" spans="1:21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 s="9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1">
        <f t="shared" si="239"/>
        <v>42037.902222222227</v>
      </c>
      <c r="U2541">
        <f>_xlfn.DAYS(Table1[[#This Row],[Date Ended Conversion]],Table1[[#This Row],[Date Created Conversion]])</f>
        <v>60</v>
      </c>
    </row>
    <row r="2542" spans="1:21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 s="9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1">
        <f t="shared" si="239"/>
        <v>40845.675011574072</v>
      </c>
      <c r="U2542">
        <f>_xlfn.DAYS(Table1[[#This Row],[Date Ended Conversion]],Table1[[#This Row],[Date Created Conversion]])</f>
        <v>60</v>
      </c>
    </row>
    <row r="2543" spans="1:21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 s="9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1">
        <f t="shared" si="239"/>
        <v>41543.449282407404</v>
      </c>
      <c r="U2543">
        <f>_xlfn.DAYS(Table1[[#This Row],[Date Ended Conversion]],Table1[[#This Row],[Date Created Conversion]])</f>
        <v>60</v>
      </c>
    </row>
    <row r="2544" spans="1:21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 s="9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1">
        <f t="shared" si="239"/>
        <v>41548.165972222225</v>
      </c>
      <c r="U2544">
        <f>_xlfn.DAYS(Table1[[#This Row],[Date Ended Conversion]],Table1[[#This Row],[Date Created Conversion]])</f>
        <v>39</v>
      </c>
    </row>
    <row r="2545" spans="1:21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 s="9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1">
        <f t="shared" si="239"/>
        <v>40545.125</v>
      </c>
      <c r="U2545">
        <f>_xlfn.DAYS(Table1[[#This Row],[Date Ended Conversion]],Table1[[#This Row],[Date Created Conversion]])</f>
        <v>31</v>
      </c>
    </row>
    <row r="2546" spans="1:21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 s="9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1">
        <f t="shared" si="239"/>
        <v>41098.520474537036</v>
      </c>
      <c r="U2546">
        <f>_xlfn.DAYS(Table1[[#This Row],[Date Ended Conversion]],Table1[[#This Row],[Date Created Conversion]])</f>
        <v>30</v>
      </c>
    </row>
    <row r="2547" spans="1:21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 s="9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1">
        <f t="shared" si="239"/>
        <v>42062.020833333328</v>
      </c>
      <c r="U2547">
        <f>_xlfn.DAYS(Table1[[#This Row],[Date Ended Conversion]],Table1[[#This Row],[Date Created Conversion]])</f>
        <v>35</v>
      </c>
    </row>
    <row r="2548" spans="1:21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 s="9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1">
        <f t="shared" si="239"/>
        <v>41552.208333333336</v>
      </c>
      <c r="U2548">
        <f>_xlfn.DAYS(Table1[[#This Row],[Date Ended Conversion]],Table1[[#This Row],[Date Created Conversion]])</f>
        <v>28</v>
      </c>
    </row>
    <row r="2549" spans="1:21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 s="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1">
        <f t="shared" si="239"/>
        <v>41003.731516203705</v>
      </c>
      <c r="U2549">
        <f>_xlfn.DAYS(Table1[[#This Row],[Date Ended Conversion]],Table1[[#This Row],[Date Created Conversion]])</f>
        <v>30</v>
      </c>
    </row>
    <row r="2550" spans="1:21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 s="9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1">
        <f t="shared" si="239"/>
        <v>42643.185416666667</v>
      </c>
      <c r="U2550">
        <f>_xlfn.DAYS(Table1[[#This Row],[Date Ended Conversion]],Table1[[#This Row],[Date Created Conversion]])</f>
        <v>25</v>
      </c>
    </row>
    <row r="2551" spans="1:21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 s="9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1">
        <f t="shared" si="239"/>
        <v>41425.708333333336</v>
      </c>
      <c r="U2551">
        <f>_xlfn.DAYS(Table1[[#This Row],[Date Ended Conversion]],Table1[[#This Row],[Date Created Conversion]])</f>
        <v>35</v>
      </c>
    </row>
    <row r="2552" spans="1:21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 s="9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1">
        <f t="shared" si="239"/>
        <v>42285.165972222225</v>
      </c>
      <c r="U2552">
        <f>_xlfn.DAYS(Table1[[#This Row],[Date Ended Conversion]],Table1[[#This Row],[Date Created Conversion]])</f>
        <v>57</v>
      </c>
    </row>
    <row r="2553" spans="1:21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 s="9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1">
        <f t="shared" si="239"/>
        <v>40989.866666666669</v>
      </c>
      <c r="U2553">
        <f>_xlfn.DAYS(Table1[[#This Row],[Date Ended Conversion]],Table1[[#This Row],[Date Created Conversion]])</f>
        <v>28</v>
      </c>
    </row>
    <row r="2554" spans="1:21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 s="9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1">
        <f t="shared" si="239"/>
        <v>42799.809965277775</v>
      </c>
      <c r="U2554">
        <f>_xlfn.DAYS(Table1[[#This Row],[Date Ended Conversion]],Table1[[#This Row],[Date Created Conversion]])</f>
        <v>30</v>
      </c>
    </row>
    <row r="2555" spans="1:21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 s="9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1">
        <f t="shared" si="239"/>
        <v>41173.199155092596</v>
      </c>
      <c r="U2555">
        <f>_xlfn.DAYS(Table1[[#This Row],[Date Ended Conversion]],Table1[[#This Row],[Date Created Conversion]])</f>
        <v>60</v>
      </c>
    </row>
    <row r="2556" spans="1:21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 s="9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1">
        <f t="shared" si="239"/>
        <v>42156.165972222225</v>
      </c>
      <c r="U2556">
        <f>_xlfn.DAYS(Table1[[#This Row],[Date Ended Conversion]],Table1[[#This Row],[Date Created Conversion]])</f>
        <v>31</v>
      </c>
    </row>
    <row r="2557" spans="1:21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 s="9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1">
        <f t="shared" si="239"/>
        <v>41057.655011574076</v>
      </c>
      <c r="U2557">
        <f>_xlfn.DAYS(Table1[[#This Row],[Date Ended Conversion]],Table1[[#This Row],[Date Created Conversion]])</f>
        <v>31</v>
      </c>
    </row>
    <row r="2558" spans="1:21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 s="9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1">
        <f t="shared" si="239"/>
        <v>41267.991400462961</v>
      </c>
      <c r="U2558">
        <f>_xlfn.DAYS(Table1[[#This Row],[Date Ended Conversion]],Table1[[#This Row],[Date Created Conversion]])</f>
        <v>45</v>
      </c>
    </row>
    <row r="2559" spans="1:21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 s="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1">
        <f t="shared" si="239"/>
        <v>41774.745208333334</v>
      </c>
      <c r="U2559">
        <f>_xlfn.DAYS(Table1[[#This Row],[Date Ended Conversion]],Table1[[#This Row],[Date Created Conversion]])</f>
        <v>30</v>
      </c>
    </row>
    <row r="2560" spans="1:21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 s="9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1">
        <f t="shared" si="239"/>
        <v>42125.582638888889</v>
      </c>
      <c r="U2560">
        <f>_xlfn.DAYS(Table1[[#This Row],[Date Ended Conversion]],Table1[[#This Row],[Date Created Conversion]])</f>
        <v>32</v>
      </c>
    </row>
    <row r="2561" spans="1:21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 s="9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1">
        <f t="shared" si="239"/>
        <v>40862.817361111112</v>
      </c>
      <c r="U2561">
        <f>_xlfn.DAYS(Table1[[#This Row],[Date Ended Conversion]],Table1[[#This Row],[Date Created Conversion]])</f>
        <v>33</v>
      </c>
    </row>
    <row r="2562" spans="1:21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 s="9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1">
        <f t="shared" si="239"/>
        <v>42069.951087962967</v>
      </c>
      <c r="U2562">
        <f>_xlfn.DAYS(Table1[[#This Row],[Date Ended Conversion]],Table1[[#This Row],[Date Created Conversion]])</f>
        <v>30</v>
      </c>
    </row>
    <row r="2563" spans="1:21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 s="9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7">
        <f t="shared" ref="P2563:P2626" si="241">IF(L2563&lt;&gt;0,E2563/L2563,0)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3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  <c r="U2563">
        <f>_xlfn.DAYS(Table1[[#This Row],[Date Ended Conversion]],Table1[[#This Row],[Date Created Conversion]])</f>
        <v>30</v>
      </c>
    </row>
    <row r="2564" spans="1:21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 s="9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1">
        <f t="shared" si="245"/>
        <v>42654.524756944447</v>
      </c>
      <c r="U2564">
        <f>_xlfn.DAYS(Table1[[#This Row],[Date Ended Conversion]],Table1[[#This Row],[Date Created Conversion]])</f>
        <v>60</v>
      </c>
    </row>
    <row r="2565" spans="1:21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 s="9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1">
        <f t="shared" si="245"/>
        <v>42215.139479166668</v>
      </c>
      <c r="U2565">
        <f>_xlfn.DAYS(Table1[[#This Row],[Date Ended Conversion]],Table1[[#This Row],[Date Created Conversion]])</f>
        <v>60</v>
      </c>
    </row>
    <row r="2566" spans="1:21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 s="9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1">
        <f t="shared" si="245"/>
        <v>41852.040497685186</v>
      </c>
      <c r="U2566">
        <f>_xlfn.DAYS(Table1[[#This Row],[Date Ended Conversion]],Table1[[#This Row],[Date Created Conversion]])</f>
        <v>30</v>
      </c>
    </row>
    <row r="2567" spans="1:21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 s="9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1">
        <f t="shared" si="245"/>
        <v>42499.868055555555</v>
      </c>
      <c r="U2567">
        <f>_xlfn.DAYS(Table1[[#This Row],[Date Ended Conversion]],Table1[[#This Row],[Date Created Conversion]])</f>
        <v>59</v>
      </c>
    </row>
    <row r="2568" spans="1:21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 s="9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1">
        <f t="shared" si="245"/>
        <v>41872.980879629627</v>
      </c>
      <c r="U2568">
        <f>_xlfn.DAYS(Table1[[#This Row],[Date Ended Conversion]],Table1[[#This Row],[Date Created Conversion]])</f>
        <v>30</v>
      </c>
    </row>
    <row r="2569" spans="1:21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 s="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1">
        <f t="shared" si="245"/>
        <v>42117.878912037035</v>
      </c>
      <c r="U2569">
        <f>_xlfn.DAYS(Table1[[#This Row],[Date Ended Conversion]],Table1[[#This Row],[Date Created Conversion]])</f>
        <v>30</v>
      </c>
    </row>
    <row r="2570" spans="1:21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 s="9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1">
        <f t="shared" si="245"/>
        <v>42614.666597222225</v>
      </c>
      <c r="U2570">
        <f>_xlfn.DAYS(Table1[[#This Row],[Date Ended Conversion]],Table1[[#This Row],[Date Created Conversion]])</f>
        <v>30</v>
      </c>
    </row>
    <row r="2571" spans="1:21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 s="9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1">
        <f t="shared" si="245"/>
        <v>42264.105462962965</v>
      </c>
      <c r="U2571">
        <f>_xlfn.DAYS(Table1[[#This Row],[Date Ended Conversion]],Table1[[#This Row],[Date Created Conversion]])</f>
        <v>30</v>
      </c>
    </row>
    <row r="2572" spans="1:21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 s="9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1">
        <f t="shared" si="245"/>
        <v>42774.903182870374</v>
      </c>
      <c r="U2572">
        <f>_xlfn.DAYS(Table1[[#This Row],[Date Ended Conversion]],Table1[[#This Row],[Date Created Conversion]])</f>
        <v>30</v>
      </c>
    </row>
    <row r="2573" spans="1:21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 s="9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1">
        <f t="shared" si="245"/>
        <v>42509.341678240744</v>
      </c>
      <c r="U2573">
        <f>_xlfn.DAYS(Table1[[#This Row],[Date Ended Conversion]],Table1[[#This Row],[Date Created Conversion]])</f>
        <v>60</v>
      </c>
    </row>
    <row r="2574" spans="1:21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 s="9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1">
        <f t="shared" si="245"/>
        <v>42107.119409722218</v>
      </c>
      <c r="U2574">
        <f>_xlfn.DAYS(Table1[[#This Row],[Date Ended Conversion]],Table1[[#This Row],[Date Created Conversion]])</f>
        <v>30</v>
      </c>
    </row>
    <row r="2575" spans="1:21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 s="9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1">
        <f t="shared" si="245"/>
        <v>41874.592002314814</v>
      </c>
      <c r="U2575">
        <f>_xlfn.DAYS(Table1[[#This Row],[Date Ended Conversion]],Table1[[#This Row],[Date Created Conversion]])</f>
        <v>45</v>
      </c>
    </row>
    <row r="2576" spans="1:21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 s="9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1">
        <f t="shared" si="245"/>
        <v>42508.825752314813</v>
      </c>
      <c r="U2576">
        <f>_xlfn.DAYS(Table1[[#This Row],[Date Ended Conversion]],Table1[[#This Row],[Date Created Conversion]])</f>
        <v>21</v>
      </c>
    </row>
    <row r="2577" spans="1:21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 s="9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1">
        <f t="shared" si="245"/>
        <v>42016.108726851846</v>
      </c>
      <c r="U2577">
        <f>_xlfn.DAYS(Table1[[#This Row],[Date Ended Conversion]],Table1[[#This Row],[Date Created Conversion]])</f>
        <v>30</v>
      </c>
    </row>
    <row r="2578" spans="1:21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 s="9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1">
        <f t="shared" si="245"/>
        <v>42104.968136574069</v>
      </c>
      <c r="U2578">
        <f>_xlfn.DAYS(Table1[[#This Row],[Date Ended Conversion]],Table1[[#This Row],[Date Created Conversion]])</f>
        <v>44</v>
      </c>
    </row>
    <row r="2579" spans="1:21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 s="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1">
        <f t="shared" si="245"/>
        <v>41855.820567129631</v>
      </c>
      <c r="U2579">
        <f>_xlfn.DAYS(Table1[[#This Row],[Date Ended Conversion]],Table1[[#This Row],[Date Created Conversion]])</f>
        <v>25</v>
      </c>
    </row>
    <row r="2580" spans="1:21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 s="9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1">
        <f t="shared" si="245"/>
        <v>42286.708333333328</v>
      </c>
      <c r="U2580">
        <f>_xlfn.DAYS(Table1[[#This Row],[Date Ended Conversion]],Table1[[#This Row],[Date Created Conversion]])</f>
        <v>48</v>
      </c>
    </row>
    <row r="2581" spans="1:21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 s="9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1">
        <f t="shared" si="245"/>
        <v>41897.829895833333</v>
      </c>
      <c r="U2581">
        <f>_xlfn.DAYS(Table1[[#This Row],[Date Ended Conversion]],Table1[[#This Row],[Date Created Conversion]])</f>
        <v>60</v>
      </c>
    </row>
    <row r="2582" spans="1:21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 s="9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1">
        <f t="shared" si="245"/>
        <v>42140.125</v>
      </c>
      <c r="U2582">
        <f>_xlfn.DAYS(Table1[[#This Row],[Date Ended Conversion]],Table1[[#This Row],[Date Created Conversion]])</f>
        <v>30</v>
      </c>
    </row>
    <row r="2583" spans="1:21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 s="9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1">
        <f t="shared" si="245"/>
        <v>42324.670115740737</v>
      </c>
      <c r="U2583">
        <f>_xlfn.DAYS(Table1[[#This Row],[Date Ended Conversion]],Table1[[#This Row],[Date Created Conversion]])</f>
        <v>30</v>
      </c>
    </row>
    <row r="2584" spans="1:21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 s="9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1">
        <f t="shared" si="245"/>
        <v>42672.988819444443</v>
      </c>
      <c r="U2584">
        <f>_xlfn.DAYS(Table1[[#This Row],[Date Ended Conversion]],Table1[[#This Row],[Date Created Conversion]])</f>
        <v>30</v>
      </c>
    </row>
    <row r="2585" spans="1:21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 s="9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1">
        <f t="shared" si="245"/>
        <v>42079.727777777778</v>
      </c>
      <c r="U2585">
        <f>_xlfn.DAYS(Table1[[#This Row],[Date Ended Conversion]],Table1[[#This Row],[Date Created Conversion]])</f>
        <v>60</v>
      </c>
    </row>
    <row r="2586" spans="1:21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 s="9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1">
        <f t="shared" si="245"/>
        <v>42170.173252314817</v>
      </c>
      <c r="U2586">
        <f>_xlfn.DAYS(Table1[[#This Row],[Date Ended Conversion]],Table1[[#This Row],[Date Created Conversion]])</f>
        <v>30</v>
      </c>
    </row>
    <row r="2587" spans="1:21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 s="9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1">
        <f t="shared" si="245"/>
        <v>41825.963333333333</v>
      </c>
      <c r="U2587">
        <f>_xlfn.DAYS(Table1[[#This Row],[Date Ended Conversion]],Table1[[#This Row],[Date Created Conversion]])</f>
        <v>30</v>
      </c>
    </row>
    <row r="2588" spans="1:21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 s="9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1">
        <f t="shared" si="245"/>
        <v>42363.330277777779</v>
      </c>
      <c r="U2588">
        <f>_xlfn.DAYS(Table1[[#This Row],[Date Ended Conversion]],Table1[[#This Row],[Date Created Conversion]])</f>
        <v>30</v>
      </c>
    </row>
    <row r="2589" spans="1:21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 s="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1">
        <f t="shared" si="245"/>
        <v>42368.675381944442</v>
      </c>
      <c r="U2589">
        <f>_xlfn.DAYS(Table1[[#This Row],[Date Ended Conversion]],Table1[[#This Row],[Date Created Conversion]])</f>
        <v>30</v>
      </c>
    </row>
    <row r="2590" spans="1:21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 s="9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1">
        <f t="shared" si="245"/>
        <v>42094.551388888889</v>
      </c>
      <c r="U2590">
        <f>_xlfn.DAYS(Table1[[#This Row],[Date Ended Conversion]],Table1[[#This Row],[Date Created Conversion]])</f>
        <v>52</v>
      </c>
    </row>
    <row r="2591" spans="1:21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 s="9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1">
        <f t="shared" si="245"/>
        <v>42452.494525462964</v>
      </c>
      <c r="U2591">
        <f>_xlfn.DAYS(Table1[[#This Row],[Date Ended Conversion]],Table1[[#This Row],[Date Created Conversion]])</f>
        <v>30</v>
      </c>
    </row>
    <row r="2592" spans="1:21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 s="9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1">
        <f t="shared" si="245"/>
        <v>42395.589085648149</v>
      </c>
      <c r="U2592">
        <f>_xlfn.DAYS(Table1[[#This Row],[Date Ended Conversion]],Table1[[#This Row],[Date Created Conversion]])</f>
        <v>7</v>
      </c>
    </row>
    <row r="2593" spans="1:21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 s="9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1">
        <f t="shared" si="245"/>
        <v>42442.864861111113</v>
      </c>
      <c r="U2593">
        <f>_xlfn.DAYS(Table1[[#This Row],[Date Ended Conversion]],Table1[[#This Row],[Date Created Conversion]])</f>
        <v>60</v>
      </c>
    </row>
    <row r="2594" spans="1:21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 s="9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1">
        <f t="shared" si="245"/>
        <v>41917.801168981481</v>
      </c>
      <c r="U2594">
        <f>_xlfn.DAYS(Table1[[#This Row],[Date Ended Conversion]],Table1[[#This Row],[Date Created Conversion]])</f>
        <v>30</v>
      </c>
    </row>
    <row r="2595" spans="1:21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 s="9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1">
        <f t="shared" si="245"/>
        <v>42119.84520833334</v>
      </c>
      <c r="U2595">
        <f>_xlfn.DAYS(Table1[[#This Row],[Date Ended Conversion]],Table1[[#This Row],[Date Created Conversion]])</f>
        <v>30</v>
      </c>
    </row>
    <row r="2596" spans="1:21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 s="9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1">
        <f t="shared" si="245"/>
        <v>41858.967916666668</v>
      </c>
      <c r="U2596">
        <f>_xlfn.DAYS(Table1[[#This Row],[Date Ended Conversion]],Table1[[#This Row],[Date Created Conversion]])</f>
        <v>30</v>
      </c>
    </row>
    <row r="2597" spans="1:21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 s="9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1">
        <f t="shared" si="245"/>
        <v>42790.244212962964</v>
      </c>
      <c r="U2597">
        <f>_xlfn.DAYS(Table1[[#This Row],[Date Ended Conversion]],Table1[[#This Row],[Date Created Conversion]])</f>
        <v>30</v>
      </c>
    </row>
    <row r="2598" spans="1:21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 s="9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1">
        <f t="shared" si="245"/>
        <v>41858.664456018516</v>
      </c>
      <c r="U2598">
        <f>_xlfn.DAYS(Table1[[#This Row],[Date Ended Conversion]],Table1[[#This Row],[Date Created Conversion]])</f>
        <v>30</v>
      </c>
    </row>
    <row r="2599" spans="1:21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 s="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1">
        <f t="shared" si="245"/>
        <v>42540.341631944444</v>
      </c>
      <c r="U2599">
        <f>_xlfn.DAYS(Table1[[#This Row],[Date Ended Conversion]],Table1[[#This Row],[Date Created Conversion]])</f>
        <v>30</v>
      </c>
    </row>
    <row r="2600" spans="1:21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 s="9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1">
        <f t="shared" si="245"/>
        <v>42270.840289351851</v>
      </c>
      <c r="U2600">
        <f>_xlfn.DAYS(Table1[[#This Row],[Date Ended Conversion]],Table1[[#This Row],[Date Created Conversion]])</f>
        <v>30</v>
      </c>
    </row>
    <row r="2601" spans="1:21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 s="9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1">
        <f t="shared" si="245"/>
        <v>41854.754016203704</v>
      </c>
      <c r="U2601">
        <f>_xlfn.DAYS(Table1[[#This Row],[Date Ended Conversion]],Table1[[#This Row],[Date Created Conversion]])</f>
        <v>45</v>
      </c>
    </row>
    <row r="2602" spans="1:21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 s="9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1">
        <f t="shared" si="245"/>
        <v>42454.858796296292</v>
      </c>
      <c r="U2602">
        <f>_xlfn.DAYS(Table1[[#This Row],[Date Ended Conversion]],Table1[[#This Row],[Date Created Conversion]])</f>
        <v>60</v>
      </c>
    </row>
    <row r="2603" spans="1:21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 s="9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1">
        <f t="shared" si="245"/>
        <v>41165.165972222225</v>
      </c>
      <c r="U2603">
        <f>_xlfn.DAYS(Table1[[#This Row],[Date Ended Conversion]],Table1[[#This Row],[Date Created Conversion]])</f>
        <v>15</v>
      </c>
    </row>
    <row r="2604" spans="1:21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 s="9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1">
        <f t="shared" si="245"/>
        <v>41955.888888888891</v>
      </c>
      <c r="U2604">
        <f>_xlfn.DAYS(Table1[[#This Row],[Date Ended Conversion]],Table1[[#This Row],[Date Created Conversion]])</f>
        <v>40</v>
      </c>
    </row>
    <row r="2605" spans="1:21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 s="9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1">
        <f t="shared" si="245"/>
        <v>41631.912662037037</v>
      </c>
      <c r="U2605">
        <f>_xlfn.DAYS(Table1[[#This Row],[Date Ended Conversion]],Table1[[#This Row],[Date Created Conversion]])</f>
        <v>14</v>
      </c>
    </row>
    <row r="2606" spans="1:21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 s="9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1">
        <f t="shared" si="245"/>
        <v>41028.051192129627</v>
      </c>
      <c r="U2606">
        <f>_xlfn.DAYS(Table1[[#This Row],[Date Ended Conversion]],Table1[[#This Row],[Date Created Conversion]])</f>
        <v>30</v>
      </c>
    </row>
    <row r="2607" spans="1:21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 s="9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1">
        <f t="shared" si="245"/>
        <v>42538.541550925926</v>
      </c>
      <c r="U2607">
        <f>_xlfn.DAYS(Table1[[#This Row],[Date Ended Conversion]],Table1[[#This Row],[Date Created Conversion]])</f>
        <v>30</v>
      </c>
    </row>
    <row r="2608" spans="1:21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 s="9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1">
        <f t="shared" si="245"/>
        <v>41758.712754629632</v>
      </c>
      <c r="U2608">
        <f>_xlfn.DAYS(Table1[[#This Row],[Date Ended Conversion]],Table1[[#This Row],[Date Created Conversion]])</f>
        <v>32</v>
      </c>
    </row>
    <row r="2609" spans="1:21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 s="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1">
        <f t="shared" si="245"/>
        <v>42228.083333333328</v>
      </c>
      <c r="U2609">
        <f>_xlfn.DAYS(Table1[[#This Row],[Date Ended Conversion]],Table1[[#This Row],[Date Created Conversion]])</f>
        <v>44</v>
      </c>
    </row>
    <row r="2610" spans="1:21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 s="9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1">
        <f t="shared" si="245"/>
        <v>42809</v>
      </c>
      <c r="U2610">
        <f>_xlfn.DAYS(Table1[[#This Row],[Date Ended Conversion]],Table1[[#This Row],[Date Created Conversion]])</f>
        <v>42</v>
      </c>
    </row>
    <row r="2611" spans="1:21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 s="9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1">
        <f t="shared" si="245"/>
        <v>41105.237858796296</v>
      </c>
      <c r="U2611">
        <f>_xlfn.DAYS(Table1[[#This Row],[Date Ended Conversion]],Table1[[#This Row],[Date Created Conversion]])</f>
        <v>30</v>
      </c>
    </row>
    <row r="2612" spans="1:21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 s="9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1">
        <f t="shared" si="245"/>
        <v>42604.290972222225</v>
      </c>
      <c r="U2612">
        <f>_xlfn.DAYS(Table1[[#This Row],[Date Ended Conversion]],Table1[[#This Row],[Date Created Conversion]])</f>
        <v>40</v>
      </c>
    </row>
    <row r="2613" spans="1:21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 s="9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1">
        <f t="shared" si="245"/>
        <v>42737.957638888889</v>
      </c>
      <c r="U2613">
        <f>_xlfn.DAYS(Table1[[#This Row],[Date Ended Conversion]],Table1[[#This Row],[Date Created Conversion]])</f>
        <v>33</v>
      </c>
    </row>
    <row r="2614" spans="1:21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 s="9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1">
        <f t="shared" si="245"/>
        <v>42013.143171296295</v>
      </c>
      <c r="U2614">
        <f>_xlfn.DAYS(Table1[[#This Row],[Date Ended Conversion]],Table1[[#This Row],[Date Created Conversion]])</f>
        <v>31</v>
      </c>
    </row>
    <row r="2615" spans="1:21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 s="9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1">
        <f t="shared" si="245"/>
        <v>41173.81821759259</v>
      </c>
      <c r="U2615">
        <f>_xlfn.DAYS(Table1[[#This Row],[Date Ended Conversion]],Table1[[#This Row],[Date Created Conversion]])</f>
        <v>30</v>
      </c>
    </row>
    <row r="2616" spans="1:21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 s="9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1">
        <f t="shared" si="245"/>
        <v>41759.208333333336</v>
      </c>
      <c r="U2616">
        <f>_xlfn.DAYS(Table1[[#This Row],[Date Ended Conversion]],Table1[[#This Row],[Date Created Conversion]])</f>
        <v>29</v>
      </c>
    </row>
    <row r="2617" spans="1:21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 s="9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1">
        <f t="shared" si="245"/>
        <v>42490.5</v>
      </c>
      <c r="U2617">
        <f>_xlfn.DAYS(Table1[[#This Row],[Date Ended Conversion]],Table1[[#This Row],[Date Created Conversion]])</f>
        <v>37</v>
      </c>
    </row>
    <row r="2618" spans="1:21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 s="9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1">
        <f t="shared" si="245"/>
        <v>42241.99454861111</v>
      </c>
      <c r="U2618">
        <f>_xlfn.DAYS(Table1[[#This Row],[Date Ended Conversion]],Table1[[#This Row],[Date Created Conversion]])</f>
        <v>30</v>
      </c>
    </row>
    <row r="2619" spans="1:21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 s="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1">
        <f t="shared" si="245"/>
        <v>41932.874432870369</v>
      </c>
      <c r="U2619">
        <f>_xlfn.DAYS(Table1[[#This Row],[Date Ended Conversion]],Table1[[#This Row],[Date Created Conversion]])</f>
        <v>30</v>
      </c>
    </row>
    <row r="2620" spans="1:21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 s="9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1">
        <f t="shared" si="245"/>
        <v>42339.834039351852</v>
      </c>
      <c r="U2620">
        <f>_xlfn.DAYS(Table1[[#This Row],[Date Ended Conversion]],Table1[[#This Row],[Date Created Conversion]])</f>
        <v>60</v>
      </c>
    </row>
    <row r="2621" spans="1:21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 s="9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1">
        <f t="shared" si="245"/>
        <v>42300.458333333328</v>
      </c>
      <c r="U2621">
        <f>_xlfn.DAYS(Table1[[#This Row],[Date Ended Conversion]],Table1[[#This Row],[Date Created Conversion]])</f>
        <v>27</v>
      </c>
    </row>
    <row r="2622" spans="1:21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 s="9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1">
        <f t="shared" si="245"/>
        <v>42288.041666666672</v>
      </c>
      <c r="U2622">
        <f>_xlfn.DAYS(Table1[[#This Row],[Date Ended Conversion]],Table1[[#This Row],[Date Created Conversion]])</f>
        <v>37</v>
      </c>
    </row>
    <row r="2623" spans="1:21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 s="9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1">
        <f t="shared" si="245"/>
        <v>42145.74754629629</v>
      </c>
      <c r="U2623">
        <f>_xlfn.DAYS(Table1[[#This Row],[Date Ended Conversion]],Table1[[#This Row],[Date Created Conversion]])</f>
        <v>30</v>
      </c>
    </row>
    <row r="2624" spans="1:21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 s="9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1">
        <f t="shared" si="245"/>
        <v>42734.74324074074</v>
      </c>
      <c r="U2624">
        <f>_xlfn.DAYS(Table1[[#This Row],[Date Ended Conversion]],Table1[[#This Row],[Date Created Conversion]])</f>
        <v>45</v>
      </c>
    </row>
    <row r="2625" spans="1:21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 s="9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1">
        <f t="shared" si="245"/>
        <v>42706.256550925929</v>
      </c>
      <c r="U2625">
        <f>_xlfn.DAYS(Table1[[#This Row],[Date Ended Conversion]],Table1[[#This Row],[Date Created Conversion]])</f>
        <v>14</v>
      </c>
    </row>
    <row r="2626" spans="1:21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 s="9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1">
        <f t="shared" si="245"/>
        <v>41165.42155092593</v>
      </c>
      <c r="U2626">
        <f>_xlfn.DAYS(Table1[[#This Row],[Date Ended Conversion]],Table1[[#This Row],[Date Created Conversion]])</f>
        <v>21</v>
      </c>
    </row>
    <row r="2627" spans="1:21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 s="9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7">
        <f t="shared" ref="P2627:P2690" si="247">IF(L2627&lt;&gt;0,E2627/L2627,0)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3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  <c r="U2627">
        <f>_xlfn.DAYS(Table1[[#This Row],[Date Ended Conversion]],Table1[[#This Row],[Date Created Conversion]])</f>
        <v>25</v>
      </c>
    </row>
    <row r="2628" spans="1:21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 s="9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1">
        <f t="shared" si="251"/>
        <v>42158.628113425926</v>
      </c>
      <c r="U2628">
        <f>_xlfn.DAYS(Table1[[#This Row],[Date Ended Conversion]],Table1[[#This Row],[Date Created Conversion]])</f>
        <v>30</v>
      </c>
    </row>
    <row r="2629" spans="1:21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 s="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1">
        <f t="shared" si="251"/>
        <v>42334.871076388896</v>
      </c>
      <c r="U2629">
        <f>_xlfn.DAYS(Table1[[#This Row],[Date Ended Conversion]],Table1[[#This Row],[Date Created Conversion]])</f>
        <v>30</v>
      </c>
    </row>
    <row r="2630" spans="1:21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 s="9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1">
        <f t="shared" si="251"/>
        <v>41973.966053240743</v>
      </c>
      <c r="U2630">
        <f>_xlfn.DAYS(Table1[[#This Row],[Date Ended Conversion]],Table1[[#This Row],[Date Created Conversion]])</f>
        <v>20</v>
      </c>
    </row>
    <row r="2631" spans="1:21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 s="9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1">
        <f t="shared" si="251"/>
        <v>42138.538449074069</v>
      </c>
      <c r="U2631">
        <f>_xlfn.DAYS(Table1[[#This Row],[Date Ended Conversion]],Table1[[#This Row],[Date Created Conversion]])</f>
        <v>30</v>
      </c>
    </row>
    <row r="2632" spans="1:21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 s="9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1">
        <f t="shared" si="251"/>
        <v>42551.416666666672</v>
      </c>
      <c r="U2632">
        <f>_xlfn.DAYS(Table1[[#This Row],[Date Ended Conversion]],Table1[[#This Row],[Date Created Conversion]])</f>
        <v>27</v>
      </c>
    </row>
    <row r="2633" spans="1:21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 s="9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1">
        <f t="shared" si="251"/>
        <v>42246.169293981482</v>
      </c>
      <c r="U2633">
        <f>_xlfn.DAYS(Table1[[#This Row],[Date Ended Conversion]],Table1[[#This Row],[Date Created Conversion]])</f>
        <v>28</v>
      </c>
    </row>
    <row r="2634" spans="1:21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 s="9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1">
        <f t="shared" si="251"/>
        <v>42519.061793981484</v>
      </c>
      <c r="U2634">
        <f>_xlfn.DAYS(Table1[[#This Row],[Date Ended Conversion]],Table1[[#This Row],[Date Created Conversion]])</f>
        <v>25</v>
      </c>
    </row>
    <row r="2635" spans="1:21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 s="9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1">
        <f t="shared" si="251"/>
        <v>41697.958333333336</v>
      </c>
      <c r="U2635">
        <f>_xlfn.DAYS(Table1[[#This Row],[Date Ended Conversion]],Table1[[#This Row],[Date Created Conversion]])</f>
        <v>30</v>
      </c>
    </row>
    <row r="2636" spans="1:21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 s="9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1">
        <f t="shared" si="251"/>
        <v>42642.656493055561</v>
      </c>
      <c r="U2636">
        <f>_xlfn.DAYS(Table1[[#This Row],[Date Ended Conversion]],Table1[[#This Row],[Date Created Conversion]])</f>
        <v>30</v>
      </c>
    </row>
    <row r="2637" spans="1:21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 s="9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1">
        <f t="shared" si="251"/>
        <v>42072.909270833334</v>
      </c>
      <c r="U2637">
        <f>_xlfn.DAYS(Table1[[#This Row],[Date Ended Conversion]],Table1[[#This Row],[Date Created Conversion]])</f>
        <v>35</v>
      </c>
    </row>
    <row r="2638" spans="1:21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 s="9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1">
        <f t="shared" si="251"/>
        <v>42659.041666666672</v>
      </c>
      <c r="U2638">
        <f>_xlfn.DAYS(Table1[[#This Row],[Date Ended Conversion]],Table1[[#This Row],[Date Created Conversion]])</f>
        <v>23</v>
      </c>
    </row>
    <row r="2639" spans="1:21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 s="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1">
        <f t="shared" si="251"/>
        <v>42655.549479166672</v>
      </c>
      <c r="U2639">
        <f>_xlfn.DAYS(Table1[[#This Row],[Date Ended Conversion]],Table1[[#This Row],[Date Created Conversion]])</f>
        <v>16</v>
      </c>
    </row>
    <row r="2640" spans="1:21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 s="9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1">
        <f t="shared" si="251"/>
        <v>42019.913136574076</v>
      </c>
      <c r="U2640">
        <f>_xlfn.DAYS(Table1[[#This Row],[Date Ended Conversion]],Table1[[#This Row],[Date Created Conversion]])</f>
        <v>30</v>
      </c>
    </row>
    <row r="2641" spans="1:21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 s="9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1">
        <f t="shared" si="251"/>
        <v>42054.86513888889</v>
      </c>
      <c r="U2641">
        <f>_xlfn.DAYS(Table1[[#This Row],[Date Ended Conversion]],Table1[[#This Row],[Date Created Conversion]])</f>
        <v>30</v>
      </c>
    </row>
    <row r="2642" spans="1:21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 s="9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1">
        <f t="shared" si="251"/>
        <v>42163.160578703704</v>
      </c>
      <c r="U2642">
        <f>_xlfn.DAYS(Table1[[#This Row],[Date Ended Conversion]],Table1[[#This Row],[Date Created Conversion]])</f>
        <v>60</v>
      </c>
    </row>
    <row r="2643" spans="1:21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 s="9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1">
        <f t="shared" si="251"/>
        <v>41897.839583333334</v>
      </c>
      <c r="U2643">
        <f>_xlfn.DAYS(Table1[[#This Row],[Date Ended Conversion]],Table1[[#This Row],[Date Created Conversion]])</f>
        <v>17</v>
      </c>
    </row>
    <row r="2644" spans="1:21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 s="9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1">
        <f t="shared" si="251"/>
        <v>42566.289583333331</v>
      </c>
      <c r="U2644">
        <f>_xlfn.DAYS(Table1[[#This Row],[Date Ended Conversion]],Table1[[#This Row],[Date Created Conversion]])</f>
        <v>30</v>
      </c>
    </row>
    <row r="2645" spans="1:21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 s="9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1">
        <f t="shared" si="251"/>
        <v>42725.332638888889</v>
      </c>
      <c r="U2645">
        <f>_xlfn.DAYS(Table1[[#This Row],[Date Ended Conversion]],Table1[[#This Row],[Date Created Conversion]])</f>
        <v>36</v>
      </c>
    </row>
    <row r="2646" spans="1:21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 s="9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1">
        <f t="shared" si="251"/>
        <v>42804.792071759264</v>
      </c>
      <c r="U2646">
        <f>_xlfn.DAYS(Table1[[#This Row],[Date Ended Conversion]],Table1[[#This Row],[Date Created Conversion]])</f>
        <v>30</v>
      </c>
    </row>
    <row r="2647" spans="1:21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 s="9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1">
        <f t="shared" si="251"/>
        <v>41951.884293981479</v>
      </c>
      <c r="U2647">
        <f>_xlfn.DAYS(Table1[[#This Row],[Date Ended Conversion]],Table1[[#This Row],[Date Created Conversion]])</f>
        <v>30</v>
      </c>
    </row>
    <row r="2648" spans="1:21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 s="9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1">
        <f t="shared" si="251"/>
        <v>42256.313298611116</v>
      </c>
      <c r="U2648">
        <f>_xlfn.DAYS(Table1[[#This Row],[Date Ended Conversion]],Table1[[#This Row],[Date Created Conversion]])</f>
        <v>30</v>
      </c>
    </row>
    <row r="2649" spans="1:21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 s="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1">
        <f t="shared" si="251"/>
        <v>42230.261793981481</v>
      </c>
      <c r="U2649">
        <f>_xlfn.DAYS(Table1[[#This Row],[Date Ended Conversion]],Table1[[#This Row],[Date Created Conversion]])</f>
        <v>30</v>
      </c>
    </row>
    <row r="2650" spans="1:21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 s="9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1">
        <f t="shared" si="251"/>
        <v>42438.714814814812</v>
      </c>
      <c r="U2650">
        <f>_xlfn.DAYS(Table1[[#This Row],[Date Ended Conversion]],Table1[[#This Row],[Date Created Conversion]])</f>
        <v>30</v>
      </c>
    </row>
    <row r="2651" spans="1:21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 s="9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1">
        <f t="shared" si="251"/>
        <v>42401.99700231482</v>
      </c>
      <c r="U2651">
        <f>_xlfn.DAYS(Table1[[#This Row],[Date Ended Conversion]],Table1[[#This Row],[Date Created Conversion]])</f>
        <v>60</v>
      </c>
    </row>
    <row r="2652" spans="1:21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 s="9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1">
        <f t="shared" si="251"/>
        <v>42725.624340277776</v>
      </c>
      <c r="U2652">
        <f>_xlfn.DAYS(Table1[[#This Row],[Date Ended Conversion]],Table1[[#This Row],[Date Created Conversion]])</f>
        <v>30</v>
      </c>
    </row>
    <row r="2653" spans="1:21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 s="9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1">
        <f t="shared" si="251"/>
        <v>42355.805659722217</v>
      </c>
      <c r="U2653">
        <f>_xlfn.DAYS(Table1[[#This Row],[Date Ended Conversion]],Table1[[#This Row],[Date Created Conversion]])</f>
        <v>28</v>
      </c>
    </row>
    <row r="2654" spans="1:21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 s="9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1">
        <f t="shared" si="251"/>
        <v>41983.158854166672</v>
      </c>
      <c r="U2654">
        <f>_xlfn.DAYS(Table1[[#This Row],[Date Ended Conversion]],Table1[[#This Row],[Date Created Conversion]])</f>
        <v>30</v>
      </c>
    </row>
    <row r="2655" spans="1:21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 s="9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1">
        <f t="shared" si="251"/>
        <v>41803.166666666664</v>
      </c>
      <c r="U2655">
        <f>_xlfn.DAYS(Table1[[#This Row],[Date Ended Conversion]],Table1[[#This Row],[Date Created Conversion]])</f>
        <v>32</v>
      </c>
    </row>
    <row r="2656" spans="1:21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 s="9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1">
        <f t="shared" si="251"/>
        <v>42115.559328703705</v>
      </c>
      <c r="U2656">
        <f>_xlfn.DAYS(Table1[[#This Row],[Date Ended Conversion]],Table1[[#This Row],[Date Created Conversion]])</f>
        <v>60</v>
      </c>
    </row>
    <row r="2657" spans="1:21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 s="9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1">
        <f t="shared" si="251"/>
        <v>42409.833333333328</v>
      </c>
      <c r="U2657">
        <f>_xlfn.DAYS(Table1[[#This Row],[Date Ended Conversion]],Table1[[#This Row],[Date Created Conversion]])</f>
        <v>28</v>
      </c>
    </row>
    <row r="2658" spans="1:21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 s="9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1">
        <f t="shared" si="251"/>
        <v>42806.791666666672</v>
      </c>
      <c r="U2658">
        <f>_xlfn.DAYS(Table1[[#This Row],[Date Ended Conversion]],Table1[[#This Row],[Date Created Conversion]])</f>
        <v>39</v>
      </c>
    </row>
    <row r="2659" spans="1:21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 s="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1">
        <f t="shared" si="251"/>
        <v>42585.0625</v>
      </c>
      <c r="U2659">
        <f>_xlfn.DAYS(Table1[[#This Row],[Date Ended Conversion]],Table1[[#This Row],[Date Created Conversion]])</f>
        <v>34</v>
      </c>
    </row>
    <row r="2660" spans="1:21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 s="9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1">
        <f t="shared" si="251"/>
        <v>42581.884189814817</v>
      </c>
      <c r="U2660">
        <f>_xlfn.DAYS(Table1[[#This Row],[Date Ended Conversion]],Table1[[#This Row],[Date Created Conversion]])</f>
        <v>30</v>
      </c>
    </row>
    <row r="2661" spans="1:21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 s="9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1">
        <f t="shared" si="251"/>
        <v>42112.069560185191</v>
      </c>
      <c r="U2661">
        <f>_xlfn.DAYS(Table1[[#This Row],[Date Ended Conversion]],Table1[[#This Row],[Date Created Conversion]])</f>
        <v>30</v>
      </c>
    </row>
    <row r="2662" spans="1:21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 s="9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1">
        <f t="shared" si="251"/>
        <v>42332.754837962959</v>
      </c>
      <c r="U2662">
        <f>_xlfn.DAYS(Table1[[#This Row],[Date Ended Conversion]],Table1[[#This Row],[Date Created Conversion]])</f>
        <v>60</v>
      </c>
    </row>
    <row r="2663" spans="1:21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 s="9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1">
        <f t="shared" si="251"/>
        <v>41572.958449074074</v>
      </c>
      <c r="U2663">
        <f>_xlfn.DAYS(Table1[[#This Row],[Date Ended Conversion]],Table1[[#This Row],[Date Created Conversion]])</f>
        <v>30</v>
      </c>
    </row>
    <row r="2664" spans="1:21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 s="9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1">
        <f t="shared" si="251"/>
        <v>42237.746678240743</v>
      </c>
      <c r="U2664">
        <f>_xlfn.DAYS(Table1[[#This Row],[Date Ended Conversion]],Table1[[#This Row],[Date Created Conversion]])</f>
        <v>30</v>
      </c>
    </row>
    <row r="2665" spans="1:21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 s="9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1">
        <f t="shared" si="251"/>
        <v>42251.625</v>
      </c>
      <c r="U2665">
        <f>_xlfn.DAYS(Table1[[#This Row],[Date Ended Conversion]],Table1[[#This Row],[Date Created Conversion]])</f>
        <v>29</v>
      </c>
    </row>
    <row r="2666" spans="1:21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 s="9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1">
        <f t="shared" si="251"/>
        <v>42347.290972222225</v>
      </c>
      <c r="U2666">
        <f>_xlfn.DAYS(Table1[[#This Row],[Date Ended Conversion]],Table1[[#This Row],[Date Created Conversion]])</f>
        <v>34</v>
      </c>
    </row>
    <row r="2667" spans="1:21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 s="9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1">
        <f t="shared" si="251"/>
        <v>42128.895532407405</v>
      </c>
      <c r="U2667">
        <f>_xlfn.DAYS(Table1[[#This Row],[Date Ended Conversion]],Table1[[#This Row],[Date Created Conversion]])</f>
        <v>45</v>
      </c>
    </row>
    <row r="2668" spans="1:21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 s="9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1">
        <f t="shared" si="251"/>
        <v>42272.875</v>
      </c>
      <c r="U2668">
        <f>_xlfn.DAYS(Table1[[#This Row],[Date Ended Conversion]],Table1[[#This Row],[Date Created Conversion]])</f>
        <v>37</v>
      </c>
    </row>
    <row r="2669" spans="1:21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 s="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1">
        <f t="shared" si="251"/>
        <v>42410.926111111112</v>
      </c>
      <c r="U2669">
        <f>_xlfn.DAYS(Table1[[#This Row],[Date Ended Conversion]],Table1[[#This Row],[Date Created Conversion]])</f>
        <v>30</v>
      </c>
    </row>
    <row r="2670" spans="1:21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 s="9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1">
        <f t="shared" si="251"/>
        <v>42317.60555555555</v>
      </c>
      <c r="U2670">
        <f>_xlfn.DAYS(Table1[[#This Row],[Date Ended Conversion]],Table1[[#This Row],[Date Created Conversion]])</f>
        <v>42</v>
      </c>
    </row>
    <row r="2671" spans="1:21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 s="9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1">
        <f t="shared" si="251"/>
        <v>42379.035833333335</v>
      </c>
      <c r="U2671">
        <f>_xlfn.DAYS(Table1[[#This Row],[Date Ended Conversion]],Table1[[#This Row],[Date Created Conversion]])</f>
        <v>60</v>
      </c>
    </row>
    <row r="2672" spans="1:21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 s="9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1">
        <f t="shared" si="251"/>
        <v>41849.020601851851</v>
      </c>
      <c r="U2672">
        <f>_xlfn.DAYS(Table1[[#This Row],[Date Ended Conversion]],Table1[[#This Row],[Date Created Conversion]])</f>
        <v>28</v>
      </c>
    </row>
    <row r="2673" spans="1:21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 s="9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1">
        <f t="shared" si="251"/>
        <v>41992.818055555559</v>
      </c>
      <c r="U2673">
        <f>_xlfn.DAYS(Table1[[#This Row],[Date Ended Conversion]],Table1[[#This Row],[Date Created Conversion]])</f>
        <v>30</v>
      </c>
    </row>
    <row r="2674" spans="1:21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 s="9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1">
        <f t="shared" si="251"/>
        <v>42366.25</v>
      </c>
      <c r="U2674">
        <f>_xlfn.DAYS(Table1[[#This Row],[Date Ended Conversion]],Table1[[#This Row],[Date Created Conversion]])</f>
        <v>22</v>
      </c>
    </row>
    <row r="2675" spans="1:21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 s="9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1">
        <f t="shared" si="251"/>
        <v>41941.947916666664</v>
      </c>
      <c r="U2675">
        <f>_xlfn.DAYS(Table1[[#This Row],[Date Ended Conversion]],Table1[[#This Row],[Date Created Conversion]])</f>
        <v>29</v>
      </c>
    </row>
    <row r="2676" spans="1:21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 s="9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1">
        <f t="shared" si="251"/>
        <v>42556.207638888889</v>
      </c>
      <c r="U2676">
        <f>_xlfn.DAYS(Table1[[#This Row],[Date Ended Conversion]],Table1[[#This Row],[Date Created Conversion]])</f>
        <v>27</v>
      </c>
    </row>
    <row r="2677" spans="1:21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 s="9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1">
        <f t="shared" si="251"/>
        <v>41953.899178240739</v>
      </c>
      <c r="U2677">
        <f>_xlfn.DAYS(Table1[[#This Row],[Date Ended Conversion]],Table1[[#This Row],[Date Created Conversion]])</f>
        <v>30</v>
      </c>
    </row>
    <row r="2678" spans="1:21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 s="9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1">
        <f t="shared" si="251"/>
        <v>42512.624699074076</v>
      </c>
      <c r="U2678">
        <f>_xlfn.DAYS(Table1[[#This Row],[Date Ended Conversion]],Table1[[#This Row],[Date Created Conversion]])</f>
        <v>30</v>
      </c>
    </row>
    <row r="2679" spans="1:21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 s="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1">
        <f t="shared" si="251"/>
        <v>41823.029432870368</v>
      </c>
      <c r="U2679">
        <f>_xlfn.DAYS(Table1[[#This Row],[Date Ended Conversion]],Table1[[#This Row],[Date Created Conversion]])</f>
        <v>30</v>
      </c>
    </row>
    <row r="2680" spans="1:21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 s="9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1">
        <f t="shared" si="251"/>
        <v>42271.798206018517</v>
      </c>
      <c r="U2680">
        <f>_xlfn.DAYS(Table1[[#This Row],[Date Ended Conversion]],Table1[[#This Row],[Date Created Conversion]])</f>
        <v>30</v>
      </c>
    </row>
    <row r="2681" spans="1:21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 s="9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1">
        <f t="shared" si="251"/>
        <v>42063.001087962963</v>
      </c>
      <c r="U2681">
        <f>_xlfn.DAYS(Table1[[#This Row],[Date Ended Conversion]],Table1[[#This Row],[Date Created Conversion]])</f>
        <v>30</v>
      </c>
    </row>
    <row r="2682" spans="1:21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 s="9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1">
        <f t="shared" si="251"/>
        <v>42466.170034722221</v>
      </c>
      <c r="U2682">
        <f>_xlfn.DAYS(Table1[[#This Row],[Date Ended Conversion]],Table1[[#This Row],[Date Created Conversion]])</f>
        <v>30</v>
      </c>
    </row>
    <row r="2683" spans="1:21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 s="9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1">
        <f t="shared" si="251"/>
        <v>41830.895254629628</v>
      </c>
      <c r="U2683">
        <f>_xlfn.DAYS(Table1[[#This Row],[Date Ended Conversion]],Table1[[#This Row],[Date Created Conversion]])</f>
        <v>25</v>
      </c>
    </row>
    <row r="2684" spans="1:21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 s="9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1">
        <f t="shared" si="251"/>
        <v>41965.249305555553</v>
      </c>
      <c r="U2684">
        <f>_xlfn.DAYS(Table1[[#This Row],[Date Ended Conversion]],Table1[[#This Row],[Date Created Conversion]])</f>
        <v>33</v>
      </c>
    </row>
    <row r="2685" spans="1:21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 s="9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1">
        <f t="shared" si="251"/>
        <v>42064.75509259259</v>
      </c>
      <c r="U2685">
        <f>_xlfn.DAYS(Table1[[#This Row],[Date Ended Conversion]],Table1[[#This Row],[Date Created Conversion]])</f>
        <v>30</v>
      </c>
    </row>
    <row r="2686" spans="1:21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 s="9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1">
        <f t="shared" si="251"/>
        <v>41860.914641203701</v>
      </c>
      <c r="U2686">
        <f>_xlfn.DAYS(Table1[[#This Row],[Date Ended Conversion]],Table1[[#This Row],[Date Created Conversion]])</f>
        <v>40</v>
      </c>
    </row>
    <row r="2687" spans="1:21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 s="9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1">
        <f t="shared" si="251"/>
        <v>42121.654282407413</v>
      </c>
      <c r="U2687">
        <f>_xlfn.DAYS(Table1[[#This Row],[Date Ended Conversion]],Table1[[#This Row],[Date Created Conversion]])</f>
        <v>60</v>
      </c>
    </row>
    <row r="2688" spans="1:21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 s="9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1">
        <f t="shared" si="251"/>
        <v>41912.974803240737</v>
      </c>
      <c r="U2688">
        <f>_xlfn.DAYS(Table1[[#This Row],[Date Ended Conversion]],Table1[[#This Row],[Date Created Conversion]])</f>
        <v>20</v>
      </c>
    </row>
    <row r="2689" spans="1:21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 s="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1">
        <f t="shared" si="251"/>
        <v>42184.64025462963</v>
      </c>
      <c r="U2689">
        <f>_xlfn.DAYS(Table1[[#This Row],[Date Ended Conversion]],Table1[[#This Row],[Date Created Conversion]])</f>
        <v>30</v>
      </c>
    </row>
    <row r="2690" spans="1:21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 s="9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1">
        <f t="shared" si="251"/>
        <v>42059.125</v>
      </c>
      <c r="U2690">
        <f>_xlfn.DAYS(Table1[[#This Row],[Date Ended Conversion]],Table1[[#This Row],[Date Created Conversion]])</f>
        <v>31</v>
      </c>
    </row>
    <row r="2691" spans="1:21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 s="9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7">
        <f t="shared" ref="P2691:P2754" si="253">IF(L2691&lt;&gt;0,E2691/L2691,0)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3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  <c r="U2691">
        <f>_xlfn.DAYS(Table1[[#This Row],[Date Ended Conversion]],Table1[[#This Row],[Date Created Conversion]])</f>
        <v>30</v>
      </c>
    </row>
    <row r="2692" spans="1:21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 s="9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1">
        <f t="shared" si="257"/>
        <v>42158.105046296296</v>
      </c>
      <c r="U2692">
        <f>_xlfn.DAYS(Table1[[#This Row],[Date Ended Conversion]],Table1[[#This Row],[Date Created Conversion]])</f>
        <v>45</v>
      </c>
    </row>
    <row r="2693" spans="1:21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 s="9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1">
        <f t="shared" si="257"/>
        <v>42134.724039351851</v>
      </c>
      <c r="U2693">
        <f>_xlfn.DAYS(Table1[[#This Row],[Date Ended Conversion]],Table1[[#This Row],[Date Created Conversion]])</f>
        <v>45</v>
      </c>
    </row>
    <row r="2694" spans="1:21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 s="9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1">
        <f t="shared" si="257"/>
        <v>42088.292361111111</v>
      </c>
      <c r="U2694">
        <f>_xlfn.DAYS(Table1[[#This Row],[Date Ended Conversion]],Table1[[#This Row],[Date Created Conversion]])</f>
        <v>30</v>
      </c>
    </row>
    <row r="2695" spans="1:21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 s="9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1">
        <f t="shared" si="257"/>
        <v>41864.138495370367</v>
      </c>
      <c r="U2695">
        <f>_xlfn.DAYS(Table1[[#This Row],[Date Ended Conversion]],Table1[[#This Row],[Date Created Conversion]])</f>
        <v>30</v>
      </c>
    </row>
    <row r="2696" spans="1:21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 s="9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1">
        <f t="shared" si="257"/>
        <v>41908.140497685185</v>
      </c>
      <c r="U2696">
        <f>_xlfn.DAYS(Table1[[#This Row],[Date Ended Conversion]],Table1[[#This Row],[Date Created Conversion]])</f>
        <v>30</v>
      </c>
    </row>
    <row r="2697" spans="1:21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 s="9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1">
        <f t="shared" si="257"/>
        <v>42108.14025462963</v>
      </c>
      <c r="U2697">
        <f>_xlfn.DAYS(Table1[[#This Row],[Date Ended Conversion]],Table1[[#This Row],[Date Created Conversion]])</f>
        <v>60</v>
      </c>
    </row>
    <row r="2698" spans="1:21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 s="9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1">
        <f t="shared" si="257"/>
        <v>41998.844444444447</v>
      </c>
      <c r="U2698">
        <f>_xlfn.DAYS(Table1[[#This Row],[Date Ended Conversion]],Table1[[#This Row],[Date Created Conversion]])</f>
        <v>34</v>
      </c>
    </row>
    <row r="2699" spans="1:21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 s="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1">
        <f t="shared" si="257"/>
        <v>42218.916666666672</v>
      </c>
      <c r="U2699">
        <f>_xlfn.DAYS(Table1[[#This Row],[Date Ended Conversion]],Table1[[#This Row],[Date Created Conversion]])</f>
        <v>31</v>
      </c>
    </row>
    <row r="2700" spans="1:21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 s="9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1">
        <f t="shared" si="257"/>
        <v>41817.898240740738</v>
      </c>
      <c r="U2700">
        <f>_xlfn.DAYS(Table1[[#This Row],[Date Ended Conversion]],Table1[[#This Row],[Date Created Conversion]])</f>
        <v>30</v>
      </c>
    </row>
    <row r="2701" spans="1:21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 s="9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1">
        <f t="shared" si="257"/>
        <v>41859.896562499998</v>
      </c>
      <c r="U2701">
        <f>_xlfn.DAYS(Table1[[#This Row],[Date Ended Conversion]],Table1[[#This Row],[Date Created Conversion]])</f>
        <v>30</v>
      </c>
    </row>
    <row r="2702" spans="1:21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 s="9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1">
        <f t="shared" si="257"/>
        <v>41900.87467592593</v>
      </c>
      <c r="U2702">
        <f>_xlfn.DAYS(Table1[[#This Row],[Date Ended Conversion]],Table1[[#This Row],[Date Created Conversion]])</f>
        <v>30</v>
      </c>
    </row>
    <row r="2703" spans="1:21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 s="9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1">
        <f t="shared" si="257"/>
        <v>42832.733032407406</v>
      </c>
      <c r="U2703">
        <f>_xlfn.DAYS(Table1[[#This Row],[Date Ended Conversion]],Table1[[#This Row],[Date Created Conversion]])</f>
        <v>31</v>
      </c>
    </row>
    <row r="2704" spans="1:21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 s="9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1">
        <f t="shared" si="257"/>
        <v>42830.760150462964</v>
      </c>
      <c r="U2704">
        <f>_xlfn.DAYS(Table1[[#This Row],[Date Ended Conversion]],Table1[[#This Row],[Date Created Conversion]])</f>
        <v>30</v>
      </c>
    </row>
    <row r="2705" spans="1:21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 s="9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1">
        <f t="shared" si="257"/>
        <v>42816.648495370369</v>
      </c>
      <c r="U2705">
        <f>_xlfn.DAYS(Table1[[#This Row],[Date Ended Conversion]],Table1[[#This Row],[Date Created Conversion]])</f>
        <v>60</v>
      </c>
    </row>
    <row r="2706" spans="1:21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 s="9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1">
        <f t="shared" si="257"/>
        <v>42830.820763888885</v>
      </c>
      <c r="U2706">
        <f>_xlfn.DAYS(Table1[[#This Row],[Date Ended Conversion]],Table1[[#This Row],[Date Created Conversion]])</f>
        <v>43</v>
      </c>
    </row>
    <row r="2707" spans="1:21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 s="9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1">
        <f t="shared" si="257"/>
        <v>42818.874513888892</v>
      </c>
      <c r="U2707">
        <f>_xlfn.DAYS(Table1[[#This Row],[Date Ended Conversion]],Table1[[#This Row],[Date Created Conversion]])</f>
        <v>45</v>
      </c>
    </row>
    <row r="2708" spans="1:21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 s="9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1">
        <f t="shared" si="257"/>
        <v>41928.290972222225</v>
      </c>
      <c r="U2708">
        <f>_xlfn.DAYS(Table1[[#This Row],[Date Ended Conversion]],Table1[[#This Row],[Date Created Conversion]])</f>
        <v>29</v>
      </c>
    </row>
    <row r="2709" spans="1:21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 s="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1">
        <f t="shared" si="257"/>
        <v>41421.290972222225</v>
      </c>
      <c r="U2709">
        <f>_xlfn.DAYS(Table1[[#This Row],[Date Ended Conversion]],Table1[[#This Row],[Date Created Conversion]])</f>
        <v>30</v>
      </c>
    </row>
    <row r="2710" spans="1:21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 s="9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1">
        <f t="shared" si="257"/>
        <v>42572.698217592595</v>
      </c>
      <c r="U2710">
        <f>_xlfn.DAYS(Table1[[#This Row],[Date Ended Conversion]],Table1[[#This Row],[Date Created Conversion]])</f>
        <v>60</v>
      </c>
    </row>
    <row r="2711" spans="1:21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 s="9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1">
        <f t="shared" si="257"/>
        <v>42647.165972222225</v>
      </c>
      <c r="U2711">
        <f>_xlfn.DAYS(Table1[[#This Row],[Date Ended Conversion]],Table1[[#This Row],[Date Created Conversion]])</f>
        <v>35</v>
      </c>
    </row>
    <row r="2712" spans="1:21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 s="9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1">
        <f t="shared" si="257"/>
        <v>41860.083333333336</v>
      </c>
      <c r="U2712">
        <f>_xlfn.DAYS(Table1[[#This Row],[Date Ended Conversion]],Table1[[#This Row],[Date Created Conversion]])</f>
        <v>32</v>
      </c>
    </row>
    <row r="2713" spans="1:21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 s="9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1">
        <f t="shared" si="257"/>
        <v>41810.917361111111</v>
      </c>
      <c r="U2713">
        <f>_xlfn.DAYS(Table1[[#This Row],[Date Ended Conversion]],Table1[[#This Row],[Date Created Conversion]])</f>
        <v>30</v>
      </c>
    </row>
    <row r="2714" spans="1:21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 s="9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1">
        <f t="shared" si="257"/>
        <v>41468.75</v>
      </c>
      <c r="U2714">
        <f>_xlfn.DAYS(Table1[[#This Row],[Date Ended Conversion]],Table1[[#This Row],[Date Created Conversion]])</f>
        <v>36</v>
      </c>
    </row>
    <row r="2715" spans="1:21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 s="9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1">
        <f t="shared" si="257"/>
        <v>42362.653749999998</v>
      </c>
      <c r="U2715">
        <f>_xlfn.DAYS(Table1[[#This Row],[Date Ended Conversion]],Table1[[#This Row],[Date Created Conversion]])</f>
        <v>40</v>
      </c>
    </row>
    <row r="2716" spans="1:21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 s="9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1">
        <f t="shared" si="257"/>
        <v>42657.958333333328</v>
      </c>
      <c r="U2716">
        <f>_xlfn.DAYS(Table1[[#This Row],[Date Ended Conversion]],Table1[[#This Row],[Date Created Conversion]])</f>
        <v>28</v>
      </c>
    </row>
    <row r="2717" spans="1:21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 s="9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1">
        <f t="shared" si="257"/>
        <v>42421.398472222223</v>
      </c>
      <c r="U2717">
        <f>_xlfn.DAYS(Table1[[#This Row],[Date Ended Conversion]],Table1[[#This Row],[Date Created Conversion]])</f>
        <v>34</v>
      </c>
    </row>
    <row r="2718" spans="1:21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 s="9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1">
        <f t="shared" si="257"/>
        <v>42285.333252314813</v>
      </c>
      <c r="U2718">
        <f>_xlfn.DAYS(Table1[[#This Row],[Date Ended Conversion]],Table1[[#This Row],[Date Created Conversion]])</f>
        <v>30</v>
      </c>
    </row>
    <row r="2719" spans="1:21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 s="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1">
        <f t="shared" si="257"/>
        <v>41979.956585648149</v>
      </c>
      <c r="U2719">
        <f>_xlfn.DAYS(Table1[[#This Row],[Date Ended Conversion]],Table1[[#This Row],[Date Created Conversion]])</f>
        <v>45</v>
      </c>
    </row>
    <row r="2720" spans="1:21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 s="9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1">
        <f t="shared" si="257"/>
        <v>42493.958333333328</v>
      </c>
      <c r="U2720">
        <f>_xlfn.DAYS(Table1[[#This Row],[Date Ended Conversion]],Table1[[#This Row],[Date Created Conversion]])</f>
        <v>28</v>
      </c>
    </row>
    <row r="2721" spans="1:21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 s="9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1">
        <f t="shared" si="257"/>
        <v>42477.989513888882</v>
      </c>
      <c r="U2721">
        <f>_xlfn.DAYS(Table1[[#This Row],[Date Ended Conversion]],Table1[[#This Row],[Date Created Conversion]])</f>
        <v>59</v>
      </c>
    </row>
    <row r="2722" spans="1:21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 s="9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1">
        <f t="shared" si="257"/>
        <v>42685.507557870369</v>
      </c>
      <c r="U2722">
        <f>_xlfn.DAYS(Table1[[#This Row],[Date Ended Conversion]],Table1[[#This Row],[Date Created Conversion]])</f>
        <v>30</v>
      </c>
    </row>
    <row r="2723" spans="1:21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 s="9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1">
        <f t="shared" si="257"/>
        <v>41523.791666666664</v>
      </c>
      <c r="U2723">
        <f>_xlfn.DAYS(Table1[[#This Row],[Date Ended Conversion]],Table1[[#This Row],[Date Created Conversion]])</f>
        <v>30</v>
      </c>
    </row>
    <row r="2724" spans="1:21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 s="9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1">
        <f t="shared" si="257"/>
        <v>42764.857094907406</v>
      </c>
      <c r="U2724">
        <f>_xlfn.DAYS(Table1[[#This Row],[Date Ended Conversion]],Table1[[#This Row],[Date Created Conversion]])</f>
        <v>60</v>
      </c>
    </row>
    <row r="2725" spans="1:21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 s="9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1">
        <f t="shared" si="257"/>
        <v>42004.880648148144</v>
      </c>
      <c r="U2725">
        <f>_xlfn.DAYS(Table1[[#This Row],[Date Ended Conversion]],Table1[[#This Row],[Date Created Conversion]])</f>
        <v>60</v>
      </c>
    </row>
    <row r="2726" spans="1:21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 s="9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1">
        <f t="shared" si="257"/>
        <v>42231.32707175926</v>
      </c>
      <c r="U2726">
        <f>_xlfn.DAYS(Table1[[#This Row],[Date Ended Conversion]],Table1[[#This Row],[Date Created Conversion]])</f>
        <v>32</v>
      </c>
    </row>
    <row r="2727" spans="1:21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 s="9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1">
        <f t="shared" si="257"/>
        <v>42795.744618055556</v>
      </c>
      <c r="U2727">
        <f>_xlfn.DAYS(Table1[[#This Row],[Date Ended Conversion]],Table1[[#This Row],[Date Created Conversion]])</f>
        <v>50</v>
      </c>
    </row>
    <row r="2728" spans="1:21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 s="9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1">
        <f t="shared" si="257"/>
        <v>42482.579988425925</v>
      </c>
      <c r="U2728">
        <f>_xlfn.DAYS(Table1[[#This Row],[Date Ended Conversion]],Table1[[#This Row],[Date Created Conversion]])</f>
        <v>30</v>
      </c>
    </row>
    <row r="2729" spans="1:21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 s="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1">
        <f t="shared" si="257"/>
        <v>42223.676655092597</v>
      </c>
      <c r="U2729">
        <f>_xlfn.DAYS(Table1[[#This Row],[Date Ended Conversion]],Table1[[#This Row],[Date Created Conversion]])</f>
        <v>25</v>
      </c>
    </row>
    <row r="2730" spans="1:21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 s="9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1">
        <f t="shared" si="257"/>
        <v>42368.59993055556</v>
      </c>
      <c r="U2730">
        <f>_xlfn.DAYS(Table1[[#This Row],[Date Ended Conversion]],Table1[[#This Row],[Date Created Conversion]])</f>
        <v>35</v>
      </c>
    </row>
    <row r="2731" spans="1:21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 s="9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1">
        <f t="shared" si="257"/>
        <v>42125.240706018521</v>
      </c>
      <c r="U2731">
        <f>_xlfn.DAYS(Table1[[#This Row],[Date Ended Conversion]],Table1[[#This Row],[Date Created Conversion]])</f>
        <v>30</v>
      </c>
    </row>
    <row r="2732" spans="1:21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 s="9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1">
        <f t="shared" si="257"/>
        <v>41386.541377314818</v>
      </c>
      <c r="U2732">
        <f>_xlfn.DAYS(Table1[[#This Row],[Date Ended Conversion]],Table1[[#This Row],[Date Created Conversion]])</f>
        <v>35</v>
      </c>
    </row>
    <row r="2733" spans="1:21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 s="9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1">
        <f t="shared" si="257"/>
        <v>41930.166666666664</v>
      </c>
      <c r="U2733">
        <f>_xlfn.DAYS(Table1[[#This Row],[Date Ended Conversion]],Table1[[#This Row],[Date Created Conversion]])</f>
        <v>58</v>
      </c>
    </row>
    <row r="2734" spans="1:21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 s="9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1">
        <f t="shared" si="257"/>
        <v>41422</v>
      </c>
      <c r="U2734">
        <f>_xlfn.DAYS(Table1[[#This Row],[Date Ended Conversion]],Table1[[#This Row],[Date Created Conversion]])</f>
        <v>33</v>
      </c>
    </row>
    <row r="2735" spans="1:21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 s="9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1">
        <f t="shared" si="257"/>
        <v>42104.231180555551</v>
      </c>
      <c r="U2735">
        <f>_xlfn.DAYS(Table1[[#This Row],[Date Ended Conversion]],Table1[[#This Row],[Date Created Conversion]])</f>
        <v>60</v>
      </c>
    </row>
    <row r="2736" spans="1:21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 s="9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1">
        <f t="shared" si="257"/>
        <v>42656.915972222225</v>
      </c>
      <c r="U2736">
        <f>_xlfn.DAYS(Table1[[#This Row],[Date Ended Conversion]],Table1[[#This Row],[Date Created Conversion]])</f>
        <v>30</v>
      </c>
    </row>
    <row r="2737" spans="1:21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 s="9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1">
        <f t="shared" si="257"/>
        <v>41346.833333333336</v>
      </c>
      <c r="U2737">
        <f>_xlfn.DAYS(Table1[[#This Row],[Date Ended Conversion]],Table1[[#This Row],[Date Created Conversion]])</f>
        <v>30</v>
      </c>
    </row>
    <row r="2738" spans="1:21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 s="9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1">
        <f t="shared" si="257"/>
        <v>41752.666354166664</v>
      </c>
      <c r="U2738">
        <f>_xlfn.DAYS(Table1[[#This Row],[Date Ended Conversion]],Table1[[#This Row],[Date Created Conversion]])</f>
        <v>30</v>
      </c>
    </row>
    <row r="2739" spans="1:21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 s="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1">
        <f t="shared" si="257"/>
        <v>41654.791666666664</v>
      </c>
      <c r="U2739">
        <f>_xlfn.DAYS(Table1[[#This Row],[Date Ended Conversion]],Table1[[#This Row],[Date Created Conversion]])</f>
        <v>43</v>
      </c>
    </row>
    <row r="2740" spans="1:21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 s="9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1">
        <f t="shared" si="257"/>
        <v>42680.143564814818</v>
      </c>
      <c r="U2740">
        <f>_xlfn.DAYS(Table1[[#This Row],[Date Ended Conversion]],Table1[[#This Row],[Date Created Conversion]])</f>
        <v>60</v>
      </c>
    </row>
    <row r="2741" spans="1:21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 s="9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1">
        <f t="shared" si="257"/>
        <v>41764.887928240743</v>
      </c>
      <c r="U2741">
        <f>_xlfn.DAYS(Table1[[#This Row],[Date Ended Conversion]],Table1[[#This Row],[Date Created Conversion]])</f>
        <v>45</v>
      </c>
    </row>
    <row r="2742" spans="1:21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 s="9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1">
        <f t="shared" si="257"/>
        <v>42074.99018518519</v>
      </c>
      <c r="U2742">
        <f>_xlfn.DAYS(Table1[[#This Row],[Date Ended Conversion]],Table1[[#This Row],[Date Created Conversion]])</f>
        <v>29</v>
      </c>
    </row>
    <row r="2743" spans="1:21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 s="9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1">
        <f t="shared" si="257"/>
        <v>41932.088194444441</v>
      </c>
      <c r="U2743">
        <f>_xlfn.DAYS(Table1[[#This Row],[Date Ended Conversion]],Table1[[#This Row],[Date Created Conversion]])</f>
        <v>21</v>
      </c>
    </row>
    <row r="2744" spans="1:21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 s="9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1">
        <f t="shared" si="257"/>
        <v>41044.719756944447</v>
      </c>
      <c r="U2744">
        <f>_xlfn.DAYS(Table1[[#This Row],[Date Ended Conversion]],Table1[[#This Row],[Date Created Conversion]])</f>
        <v>14</v>
      </c>
    </row>
    <row r="2745" spans="1:21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 s="9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1">
        <f t="shared" si="257"/>
        <v>42662.328784722224</v>
      </c>
      <c r="U2745">
        <f>_xlfn.DAYS(Table1[[#This Row],[Date Ended Conversion]],Table1[[#This Row],[Date Created Conversion]])</f>
        <v>30</v>
      </c>
    </row>
    <row r="2746" spans="1:21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 s="9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1">
        <f t="shared" si="257"/>
        <v>40968.062476851854</v>
      </c>
      <c r="U2746">
        <f>_xlfn.DAYS(Table1[[#This Row],[Date Ended Conversion]],Table1[[#This Row],[Date Created Conversion]])</f>
        <v>30</v>
      </c>
    </row>
    <row r="2747" spans="1:21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 s="9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1">
        <f t="shared" si="257"/>
        <v>41104.988055555557</v>
      </c>
      <c r="U2747">
        <f>_xlfn.DAYS(Table1[[#This Row],[Date Ended Conversion]],Table1[[#This Row],[Date Created Conversion]])</f>
        <v>60</v>
      </c>
    </row>
    <row r="2748" spans="1:21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 s="9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1">
        <f t="shared" si="257"/>
        <v>41880.781377314815</v>
      </c>
      <c r="U2748">
        <f>_xlfn.DAYS(Table1[[#This Row],[Date Ended Conversion]],Table1[[#This Row],[Date Created Conversion]])</f>
        <v>30</v>
      </c>
    </row>
    <row r="2749" spans="1:21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 s="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1">
        <f t="shared" si="257"/>
        <v>41076.131944444445</v>
      </c>
      <c r="U2749">
        <f>_xlfn.DAYS(Table1[[#This Row],[Date Ended Conversion]],Table1[[#This Row],[Date Created Conversion]])</f>
        <v>32</v>
      </c>
    </row>
    <row r="2750" spans="1:21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 s="9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1">
        <f t="shared" si="257"/>
        <v>42615.7106712963</v>
      </c>
      <c r="U2750">
        <f>_xlfn.DAYS(Table1[[#This Row],[Date Ended Conversion]],Table1[[#This Row],[Date Created Conversion]])</f>
        <v>30</v>
      </c>
    </row>
    <row r="2751" spans="1:21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 s="9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1">
        <f t="shared" si="257"/>
        <v>42098.757372685184</v>
      </c>
      <c r="U2751">
        <f>_xlfn.DAYS(Table1[[#This Row],[Date Ended Conversion]],Table1[[#This Row],[Date Created Conversion]])</f>
        <v>30</v>
      </c>
    </row>
    <row r="2752" spans="1:21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 s="9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1">
        <f t="shared" si="257"/>
        <v>41090.833333333336</v>
      </c>
      <c r="U2752">
        <f>_xlfn.DAYS(Table1[[#This Row],[Date Ended Conversion]],Table1[[#This Row],[Date Created Conversion]])</f>
        <v>12</v>
      </c>
    </row>
    <row r="2753" spans="1:21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 s="9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1">
        <f t="shared" si="257"/>
        <v>41807.887060185189</v>
      </c>
      <c r="U2753">
        <f>_xlfn.DAYS(Table1[[#This Row],[Date Ended Conversion]],Table1[[#This Row],[Date Created Conversion]])</f>
        <v>60</v>
      </c>
    </row>
    <row r="2754" spans="1:21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 s="9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1">
        <f t="shared" si="257"/>
        <v>40895.765092592592</v>
      </c>
      <c r="U2754">
        <f>_xlfn.DAYS(Table1[[#This Row],[Date Ended Conversion]],Table1[[#This Row],[Date Created Conversion]])</f>
        <v>40</v>
      </c>
    </row>
    <row r="2755" spans="1:21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 s="9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7">
        <f t="shared" ref="P2755:P2818" si="259">IF(L2755&lt;&gt;0,E2755/L2755,0)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3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  <c r="U2755">
        <f>_xlfn.DAYS(Table1[[#This Row],[Date Ended Conversion]],Table1[[#This Row],[Date Created Conversion]])</f>
        <v>30</v>
      </c>
    </row>
    <row r="2756" spans="1:21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 s="9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1">
        <f t="shared" si="263"/>
        <v>41893.636006944449</v>
      </c>
      <c r="U2756">
        <f>_xlfn.DAYS(Table1[[#This Row],[Date Ended Conversion]],Table1[[#This Row],[Date Created Conversion]])</f>
        <v>30</v>
      </c>
    </row>
    <row r="2757" spans="1:21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 s="9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1">
        <f t="shared" si="263"/>
        <v>42102.790821759263</v>
      </c>
      <c r="U2757">
        <f>_xlfn.DAYS(Table1[[#This Row],[Date Ended Conversion]],Table1[[#This Row],[Date Created Conversion]])</f>
        <v>30</v>
      </c>
    </row>
    <row r="2758" spans="1:21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 s="9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1">
        <f t="shared" si="263"/>
        <v>41650.90047453704</v>
      </c>
      <c r="U2758">
        <f>_xlfn.DAYS(Table1[[#This Row],[Date Ended Conversion]],Table1[[#This Row],[Date Created Conversion]])</f>
        <v>30</v>
      </c>
    </row>
    <row r="2759" spans="1:21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 s="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1">
        <f t="shared" si="263"/>
        <v>42588.65662037037</v>
      </c>
      <c r="U2759">
        <f>_xlfn.DAYS(Table1[[#This Row],[Date Ended Conversion]],Table1[[#This Row],[Date Created Conversion]])</f>
        <v>15</v>
      </c>
    </row>
    <row r="2760" spans="1:21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 s="9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1">
        <f t="shared" si="263"/>
        <v>42653.441932870366</v>
      </c>
      <c r="U2760">
        <f>_xlfn.DAYS(Table1[[#This Row],[Date Ended Conversion]],Table1[[#This Row],[Date Created Conversion]])</f>
        <v>14</v>
      </c>
    </row>
    <row r="2761" spans="1:21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 s="9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1">
        <f t="shared" si="263"/>
        <v>42567.36650462963</v>
      </c>
      <c r="U2761">
        <f>_xlfn.DAYS(Table1[[#This Row],[Date Ended Conversion]],Table1[[#This Row],[Date Created Conversion]])</f>
        <v>43</v>
      </c>
    </row>
    <row r="2762" spans="1:21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 s="9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1">
        <f t="shared" si="263"/>
        <v>41445.461319444446</v>
      </c>
      <c r="U2762">
        <f>_xlfn.DAYS(Table1[[#This Row],[Date Ended Conversion]],Table1[[#This Row],[Date Created Conversion]])</f>
        <v>30</v>
      </c>
    </row>
    <row r="2763" spans="1:21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 s="9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1">
        <f t="shared" si="263"/>
        <v>41277.063576388886</v>
      </c>
      <c r="U2763">
        <f>_xlfn.DAYS(Table1[[#This Row],[Date Ended Conversion]],Table1[[#This Row],[Date Created Conversion]])</f>
        <v>30</v>
      </c>
    </row>
    <row r="2764" spans="1:21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 s="9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1">
        <f t="shared" si="263"/>
        <v>40986.995312500003</v>
      </c>
      <c r="U2764">
        <f>_xlfn.DAYS(Table1[[#This Row],[Date Ended Conversion]],Table1[[#This Row],[Date Created Conversion]])</f>
        <v>59</v>
      </c>
    </row>
    <row r="2765" spans="1:21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 s="9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1">
        <f t="shared" si="263"/>
        <v>41418.579675925925</v>
      </c>
      <c r="U2765">
        <f>_xlfn.DAYS(Table1[[#This Row],[Date Ended Conversion]],Table1[[#This Row],[Date Created Conversion]])</f>
        <v>45</v>
      </c>
    </row>
    <row r="2766" spans="1:21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 s="9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1">
        <f t="shared" si="263"/>
        <v>41059.791666666664</v>
      </c>
      <c r="U2766">
        <f>_xlfn.DAYS(Table1[[#This Row],[Date Ended Conversion]],Table1[[#This Row],[Date Created Conversion]])</f>
        <v>29</v>
      </c>
    </row>
    <row r="2767" spans="1:21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 s="9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1">
        <f t="shared" si="263"/>
        <v>41210.579027777778</v>
      </c>
      <c r="U2767">
        <f>_xlfn.DAYS(Table1[[#This Row],[Date Ended Conversion]],Table1[[#This Row],[Date Created Conversion]])</f>
        <v>16</v>
      </c>
    </row>
    <row r="2768" spans="1:21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 s="9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1">
        <f t="shared" si="263"/>
        <v>40766.668032407404</v>
      </c>
      <c r="U2768">
        <f>_xlfn.DAYS(Table1[[#This Row],[Date Ended Conversion]],Table1[[#This Row],[Date Created Conversion]])</f>
        <v>30</v>
      </c>
    </row>
    <row r="2769" spans="1:21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 s="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1">
        <f t="shared" si="263"/>
        <v>42232.958912037036</v>
      </c>
      <c r="U2769">
        <f>_xlfn.DAYS(Table1[[#This Row],[Date Ended Conversion]],Table1[[#This Row],[Date Created Conversion]])</f>
        <v>60</v>
      </c>
    </row>
    <row r="2770" spans="1:21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 s="9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1">
        <f t="shared" si="263"/>
        <v>40997.573182870372</v>
      </c>
      <c r="U2770">
        <f>_xlfn.DAYS(Table1[[#This Row],[Date Ended Conversion]],Table1[[#This Row],[Date Created Conversion]])</f>
        <v>30</v>
      </c>
    </row>
    <row r="2771" spans="1:21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 s="9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1">
        <f t="shared" si="263"/>
        <v>41795.826273148145</v>
      </c>
      <c r="U2771">
        <f>_xlfn.DAYS(Table1[[#This Row],[Date Ended Conversion]],Table1[[#This Row],[Date Created Conversion]])</f>
        <v>50</v>
      </c>
    </row>
    <row r="2772" spans="1:21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 s="9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1">
        <f t="shared" si="263"/>
        <v>41716.663541666669</v>
      </c>
      <c r="U2772">
        <f>_xlfn.DAYS(Table1[[#This Row],[Date Ended Conversion]],Table1[[#This Row],[Date Created Conversion]])</f>
        <v>30</v>
      </c>
    </row>
    <row r="2773" spans="1:21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 s="9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1">
        <f t="shared" si="263"/>
        <v>41306.708333333336</v>
      </c>
      <c r="U2773">
        <f>_xlfn.DAYS(Table1[[#This Row],[Date Ended Conversion]],Table1[[#This Row],[Date Created Conversion]])</f>
        <v>49</v>
      </c>
    </row>
    <row r="2774" spans="1:21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 s="9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1">
        <f t="shared" si="263"/>
        <v>41552.869143518517</v>
      </c>
      <c r="U2774">
        <f>_xlfn.DAYS(Table1[[#This Row],[Date Ended Conversion]],Table1[[#This Row],[Date Created Conversion]])</f>
        <v>15</v>
      </c>
    </row>
    <row r="2775" spans="1:21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 s="9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1">
        <f t="shared" si="263"/>
        <v>42484.86482638889</v>
      </c>
      <c r="U2775">
        <f>_xlfn.DAYS(Table1[[#This Row],[Date Ended Conversion]],Table1[[#This Row],[Date Created Conversion]])</f>
        <v>10</v>
      </c>
    </row>
    <row r="2776" spans="1:21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 s="9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1">
        <f t="shared" si="263"/>
        <v>41341.126481481479</v>
      </c>
      <c r="U2776">
        <f>_xlfn.DAYS(Table1[[#This Row],[Date Ended Conversion]],Table1[[#This Row],[Date Created Conversion]])</f>
        <v>30</v>
      </c>
    </row>
    <row r="2777" spans="1:21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 s="9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1">
        <f t="shared" si="263"/>
        <v>40893.013356481482</v>
      </c>
      <c r="U2777">
        <f>_xlfn.DAYS(Table1[[#This Row],[Date Ended Conversion]],Table1[[#This Row],[Date Created Conversion]])</f>
        <v>30</v>
      </c>
    </row>
    <row r="2778" spans="1:21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 s="9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1">
        <f t="shared" si="263"/>
        <v>42167.297175925924</v>
      </c>
      <c r="U2778">
        <f>_xlfn.DAYS(Table1[[#This Row],[Date Ended Conversion]],Table1[[#This Row],[Date Created Conversion]])</f>
        <v>31</v>
      </c>
    </row>
    <row r="2779" spans="1:21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 s="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1">
        <f t="shared" si="263"/>
        <v>42202.669027777782</v>
      </c>
      <c r="U2779">
        <f>_xlfn.DAYS(Table1[[#This Row],[Date Ended Conversion]],Table1[[#This Row],[Date Created Conversion]])</f>
        <v>30</v>
      </c>
    </row>
    <row r="2780" spans="1:21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 s="9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1">
        <f t="shared" si="263"/>
        <v>41876.978078703702</v>
      </c>
      <c r="U2780">
        <f>_xlfn.DAYS(Table1[[#This Row],[Date Ended Conversion]],Table1[[#This Row],[Date Created Conversion]])</f>
        <v>30</v>
      </c>
    </row>
    <row r="2781" spans="1:21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 s="9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1">
        <f t="shared" si="263"/>
        <v>42330.627557870372</v>
      </c>
      <c r="U2781">
        <f>_xlfn.DAYS(Table1[[#This Row],[Date Ended Conversion]],Table1[[#This Row],[Date Created Conversion]])</f>
        <v>30</v>
      </c>
    </row>
    <row r="2782" spans="1:21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 s="9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1">
        <f t="shared" si="263"/>
        <v>42804.447777777779</v>
      </c>
      <c r="U2782">
        <f>_xlfn.DAYS(Table1[[#This Row],[Date Ended Conversion]],Table1[[#This Row],[Date Created Conversion]])</f>
        <v>30</v>
      </c>
    </row>
    <row r="2783" spans="1:21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 s="9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1">
        <f t="shared" si="263"/>
        <v>42047.291666666672</v>
      </c>
      <c r="U2783">
        <f>_xlfn.DAYS(Table1[[#This Row],[Date Ended Conversion]],Table1[[#This Row],[Date Created Conversion]])</f>
        <v>29</v>
      </c>
    </row>
    <row r="2784" spans="1:21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 s="9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1">
        <f t="shared" si="263"/>
        <v>42052.207638888889</v>
      </c>
      <c r="U2784">
        <f>_xlfn.DAYS(Table1[[#This Row],[Date Ended Conversion]],Table1[[#This Row],[Date Created Conversion]])</f>
        <v>26</v>
      </c>
    </row>
    <row r="2785" spans="1:21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 s="9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1">
        <f t="shared" si="263"/>
        <v>42117.535254629634</v>
      </c>
      <c r="U2785">
        <f>_xlfn.DAYS(Table1[[#This Row],[Date Ended Conversion]],Table1[[#This Row],[Date Created Conversion]])</f>
        <v>14</v>
      </c>
    </row>
    <row r="2786" spans="1:21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 s="9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1">
        <f t="shared" si="263"/>
        <v>41941.787534722222</v>
      </c>
      <c r="U2786">
        <f>_xlfn.DAYS(Table1[[#This Row],[Date Ended Conversion]],Table1[[#This Row],[Date Created Conversion]])</f>
        <v>21</v>
      </c>
    </row>
    <row r="2787" spans="1:21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 s="9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1">
        <f t="shared" si="263"/>
        <v>42587.875</v>
      </c>
      <c r="U2787">
        <f>_xlfn.DAYS(Table1[[#This Row],[Date Ended Conversion]],Table1[[#This Row],[Date Created Conversion]])</f>
        <v>29</v>
      </c>
    </row>
    <row r="2788" spans="1:21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 s="9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1">
        <f t="shared" si="263"/>
        <v>41829.569212962961</v>
      </c>
      <c r="U2788">
        <f>_xlfn.DAYS(Table1[[#This Row],[Date Ended Conversion]],Table1[[#This Row],[Date Created Conversion]])</f>
        <v>14</v>
      </c>
    </row>
    <row r="2789" spans="1:21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 s="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1">
        <f t="shared" si="263"/>
        <v>41838.198518518519</v>
      </c>
      <c r="U2789">
        <f>_xlfn.DAYS(Table1[[#This Row],[Date Ended Conversion]],Table1[[#This Row],[Date Created Conversion]])</f>
        <v>30</v>
      </c>
    </row>
    <row r="2790" spans="1:21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 s="9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1">
        <f t="shared" si="263"/>
        <v>42580.701886574068</v>
      </c>
      <c r="U2790">
        <f>_xlfn.DAYS(Table1[[#This Row],[Date Ended Conversion]],Table1[[#This Row],[Date Created Conversion]])</f>
        <v>30</v>
      </c>
    </row>
    <row r="2791" spans="1:21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 s="9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1">
        <f t="shared" si="263"/>
        <v>42075.166666666672</v>
      </c>
      <c r="U2791">
        <f>_xlfn.DAYS(Table1[[#This Row],[Date Ended Conversion]],Table1[[#This Row],[Date Created Conversion]])</f>
        <v>19</v>
      </c>
    </row>
    <row r="2792" spans="1:21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 s="9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1">
        <f t="shared" si="263"/>
        <v>42046.938692129625</v>
      </c>
      <c r="U2792">
        <f>_xlfn.DAYS(Table1[[#This Row],[Date Ended Conversion]],Table1[[#This Row],[Date Created Conversion]])</f>
        <v>30</v>
      </c>
    </row>
    <row r="2793" spans="1:21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 s="9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1">
        <f t="shared" si="263"/>
        <v>42622.166666666672</v>
      </c>
      <c r="U2793">
        <f>_xlfn.DAYS(Table1[[#This Row],[Date Ended Conversion]],Table1[[#This Row],[Date Created Conversion]])</f>
        <v>31</v>
      </c>
    </row>
    <row r="2794" spans="1:21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 s="9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1">
        <f t="shared" si="263"/>
        <v>42228.231006944443</v>
      </c>
      <c r="U2794">
        <f>_xlfn.DAYS(Table1[[#This Row],[Date Ended Conversion]],Table1[[#This Row],[Date Created Conversion]])</f>
        <v>45</v>
      </c>
    </row>
    <row r="2795" spans="1:21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 s="9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1">
        <f t="shared" si="263"/>
        <v>42206.419039351851</v>
      </c>
      <c r="U2795">
        <f>_xlfn.DAYS(Table1[[#This Row],[Date Ended Conversion]],Table1[[#This Row],[Date Created Conversion]])</f>
        <v>30</v>
      </c>
    </row>
    <row r="2796" spans="1:21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 s="9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1">
        <f t="shared" si="263"/>
        <v>42432.791666666672</v>
      </c>
      <c r="U2796">
        <f>_xlfn.DAYS(Table1[[#This Row],[Date Ended Conversion]],Table1[[#This Row],[Date Created Conversion]])</f>
        <v>16</v>
      </c>
    </row>
    <row r="2797" spans="1:21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 s="9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1">
        <f t="shared" si="263"/>
        <v>41796.958333333336</v>
      </c>
      <c r="U2797">
        <f>_xlfn.DAYS(Table1[[#This Row],[Date Ended Conversion]],Table1[[#This Row],[Date Created Conversion]])</f>
        <v>16</v>
      </c>
    </row>
    <row r="2798" spans="1:21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 s="9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1">
        <f t="shared" si="263"/>
        <v>41825.528101851851</v>
      </c>
      <c r="U2798">
        <f>_xlfn.DAYS(Table1[[#This Row],[Date Ended Conversion]],Table1[[#This Row],[Date Created Conversion]])</f>
        <v>30</v>
      </c>
    </row>
    <row r="2799" spans="1:21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 s="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1">
        <f t="shared" si="263"/>
        <v>41828.94027777778</v>
      </c>
      <c r="U2799">
        <f>_xlfn.DAYS(Table1[[#This Row],[Date Ended Conversion]],Table1[[#This Row],[Date Created Conversion]])</f>
        <v>30</v>
      </c>
    </row>
    <row r="2800" spans="1:21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 s="9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1">
        <f t="shared" si="263"/>
        <v>42216.666666666672</v>
      </c>
      <c r="U2800">
        <f>_xlfn.DAYS(Table1[[#This Row],[Date Ended Conversion]],Table1[[#This Row],[Date Created Conversion]])</f>
        <v>15</v>
      </c>
    </row>
    <row r="2801" spans="1:21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 s="9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1">
        <f t="shared" si="263"/>
        <v>42538.666666666672</v>
      </c>
      <c r="U2801">
        <f>_xlfn.DAYS(Table1[[#This Row],[Date Ended Conversion]],Table1[[#This Row],[Date Created Conversion]])</f>
        <v>31</v>
      </c>
    </row>
    <row r="2802" spans="1:21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 s="9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1">
        <f t="shared" si="263"/>
        <v>42008.552847222221</v>
      </c>
      <c r="U2802">
        <f>_xlfn.DAYS(Table1[[#This Row],[Date Ended Conversion]],Table1[[#This Row],[Date Created Conversion]])</f>
        <v>60</v>
      </c>
    </row>
    <row r="2803" spans="1:21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 s="9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1">
        <f t="shared" si="263"/>
        <v>41922.458333333336</v>
      </c>
      <c r="U2803">
        <f>_xlfn.DAYS(Table1[[#This Row],[Date Ended Conversion]],Table1[[#This Row],[Date Created Conversion]])</f>
        <v>22</v>
      </c>
    </row>
    <row r="2804" spans="1:21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 s="9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1">
        <f t="shared" si="263"/>
        <v>42222.64707175926</v>
      </c>
      <c r="U2804">
        <f>_xlfn.DAYS(Table1[[#This Row],[Date Ended Conversion]],Table1[[#This Row],[Date Created Conversion]])</f>
        <v>30</v>
      </c>
    </row>
    <row r="2805" spans="1:21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 s="9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1">
        <f t="shared" si="263"/>
        <v>42201</v>
      </c>
      <c r="U2805">
        <f>_xlfn.DAYS(Table1[[#This Row],[Date Ended Conversion]],Table1[[#This Row],[Date Created Conversion]])</f>
        <v>43</v>
      </c>
    </row>
    <row r="2806" spans="1:21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 s="9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1">
        <f t="shared" si="263"/>
        <v>41911.453587962962</v>
      </c>
      <c r="U2806">
        <f>_xlfn.DAYS(Table1[[#This Row],[Date Ended Conversion]],Table1[[#This Row],[Date Created Conversion]])</f>
        <v>30</v>
      </c>
    </row>
    <row r="2807" spans="1:21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 s="9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1">
        <f t="shared" si="263"/>
        <v>42238.505474537036</v>
      </c>
      <c r="U2807">
        <f>_xlfn.DAYS(Table1[[#This Row],[Date Ended Conversion]],Table1[[#This Row],[Date Created Conversion]])</f>
        <v>25</v>
      </c>
    </row>
    <row r="2808" spans="1:21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 s="9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1">
        <f t="shared" si="263"/>
        <v>42221.458333333328</v>
      </c>
      <c r="U2808">
        <f>_xlfn.DAYS(Table1[[#This Row],[Date Ended Conversion]],Table1[[#This Row],[Date Created Conversion]])</f>
        <v>36</v>
      </c>
    </row>
    <row r="2809" spans="1:21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 s="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1">
        <f t="shared" si="263"/>
        <v>42184.873124999998</v>
      </c>
      <c r="U2809">
        <f>_xlfn.DAYS(Table1[[#This Row],[Date Ended Conversion]],Table1[[#This Row],[Date Created Conversion]])</f>
        <v>30</v>
      </c>
    </row>
    <row r="2810" spans="1:21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 s="9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1">
        <f t="shared" si="263"/>
        <v>42238.84646990741</v>
      </c>
      <c r="U2810">
        <f>_xlfn.DAYS(Table1[[#This Row],[Date Ended Conversion]],Table1[[#This Row],[Date Created Conversion]])</f>
        <v>30</v>
      </c>
    </row>
    <row r="2811" spans="1:21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 s="9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1">
        <f t="shared" si="263"/>
        <v>42459.610416666663</v>
      </c>
      <c r="U2811">
        <f>_xlfn.DAYS(Table1[[#This Row],[Date Ended Conversion]],Table1[[#This Row],[Date Created Conversion]])</f>
        <v>8</v>
      </c>
    </row>
    <row r="2812" spans="1:21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 s="9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1">
        <f t="shared" si="263"/>
        <v>41791.165972222225</v>
      </c>
      <c r="U2812">
        <f>_xlfn.DAYS(Table1[[#This Row],[Date Ended Conversion]],Table1[[#This Row],[Date Created Conversion]])</f>
        <v>32</v>
      </c>
    </row>
    <row r="2813" spans="1:21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 s="9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1">
        <f t="shared" si="263"/>
        <v>42058.496562500004</v>
      </c>
      <c r="U2813">
        <f>_xlfn.DAYS(Table1[[#This Row],[Date Ended Conversion]],Table1[[#This Row],[Date Created Conversion]])</f>
        <v>30</v>
      </c>
    </row>
    <row r="2814" spans="1:21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 s="9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1">
        <f t="shared" si="263"/>
        <v>42100.166666666672</v>
      </c>
      <c r="U2814">
        <f>_xlfn.DAYS(Table1[[#This Row],[Date Ended Conversion]],Table1[[#This Row],[Date Created Conversion]])</f>
        <v>46</v>
      </c>
    </row>
    <row r="2815" spans="1:21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 s="9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1">
        <f t="shared" si="263"/>
        <v>42718.742604166662</v>
      </c>
      <c r="U2815">
        <f>_xlfn.DAYS(Table1[[#This Row],[Date Ended Conversion]],Table1[[#This Row],[Date Created Conversion]])</f>
        <v>25</v>
      </c>
    </row>
    <row r="2816" spans="1:21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 s="9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1">
        <f t="shared" si="263"/>
        <v>42133.399479166663</v>
      </c>
      <c r="U2816">
        <f>_xlfn.DAYS(Table1[[#This Row],[Date Ended Conversion]],Table1[[#This Row],[Date Created Conversion]])</f>
        <v>30</v>
      </c>
    </row>
    <row r="2817" spans="1:21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 s="9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1">
        <f t="shared" si="263"/>
        <v>42589.776724537034</v>
      </c>
      <c r="U2817">
        <f>_xlfn.DAYS(Table1[[#This Row],[Date Ended Conversion]],Table1[[#This Row],[Date Created Conversion]])</f>
        <v>30</v>
      </c>
    </row>
    <row r="2818" spans="1:21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 s="9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1">
        <f t="shared" si="263"/>
        <v>42218.666666666672</v>
      </c>
      <c r="U2818">
        <f>_xlfn.DAYS(Table1[[#This Row],[Date Ended Conversion]],Table1[[#This Row],[Date Created Conversion]])</f>
        <v>30</v>
      </c>
    </row>
    <row r="2819" spans="1:21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 s="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7">
        <f t="shared" ref="P2819:P2882" si="265">IF(L2819&lt;&gt;0,E2819/L2819,0)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3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  <c r="U2819">
        <f>_xlfn.DAYS(Table1[[#This Row],[Date Ended Conversion]],Table1[[#This Row],[Date Created Conversion]])</f>
        <v>40</v>
      </c>
    </row>
    <row r="2820" spans="1:21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 s="9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1">
        <f t="shared" si="269"/>
        <v>42270.598217592589</v>
      </c>
      <c r="U2820">
        <f>_xlfn.DAYS(Table1[[#This Row],[Date Ended Conversion]],Table1[[#This Row],[Date Created Conversion]])</f>
        <v>20</v>
      </c>
    </row>
    <row r="2821" spans="1:21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 s="9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1">
        <f t="shared" si="269"/>
        <v>42169.525567129633</v>
      </c>
      <c r="U2821">
        <f>_xlfn.DAYS(Table1[[#This Row],[Date Ended Conversion]],Table1[[#This Row],[Date Created Conversion]])</f>
        <v>30</v>
      </c>
    </row>
    <row r="2822" spans="1:21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 s="9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1">
        <f t="shared" si="269"/>
        <v>42426</v>
      </c>
      <c r="U2822">
        <f>_xlfn.DAYS(Table1[[#This Row],[Date Ended Conversion]],Table1[[#This Row],[Date Created Conversion]])</f>
        <v>25</v>
      </c>
    </row>
    <row r="2823" spans="1:21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 s="9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1">
        <f t="shared" si="269"/>
        <v>41905.922858796301</v>
      </c>
      <c r="U2823">
        <f>_xlfn.DAYS(Table1[[#This Row],[Date Ended Conversion]],Table1[[#This Row],[Date Created Conversion]])</f>
        <v>30</v>
      </c>
    </row>
    <row r="2824" spans="1:21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 s="9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1">
        <f t="shared" si="269"/>
        <v>42090.642268518524</v>
      </c>
      <c r="U2824">
        <f>_xlfn.DAYS(Table1[[#This Row],[Date Ended Conversion]],Table1[[#This Row],[Date Created Conversion]])</f>
        <v>30</v>
      </c>
    </row>
    <row r="2825" spans="1:21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 s="9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1">
        <f t="shared" si="269"/>
        <v>42094.957638888889</v>
      </c>
      <c r="U2825">
        <f>_xlfn.DAYS(Table1[[#This Row],[Date Ended Conversion]],Table1[[#This Row],[Date Created Conversion]])</f>
        <v>27</v>
      </c>
    </row>
    <row r="2826" spans="1:21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 s="9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1">
        <f t="shared" si="269"/>
        <v>42168.071527777778</v>
      </c>
      <c r="U2826">
        <f>_xlfn.DAYS(Table1[[#This Row],[Date Ended Conversion]],Table1[[#This Row],[Date Created Conversion]])</f>
        <v>32</v>
      </c>
    </row>
    <row r="2827" spans="1:21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 s="9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1">
        <f t="shared" si="269"/>
        <v>42342.792662037042</v>
      </c>
      <c r="U2827">
        <f>_xlfn.DAYS(Table1[[#This Row],[Date Ended Conversion]],Table1[[#This Row],[Date Created Conversion]])</f>
        <v>30</v>
      </c>
    </row>
    <row r="2828" spans="1:21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 s="9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1">
        <f t="shared" si="269"/>
        <v>42195.291666666672</v>
      </c>
      <c r="U2828">
        <f>_xlfn.DAYS(Table1[[#This Row],[Date Ended Conversion]],Table1[[#This Row],[Date Created Conversion]])</f>
        <v>24</v>
      </c>
    </row>
    <row r="2829" spans="1:21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 s="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1">
        <f t="shared" si="269"/>
        <v>42524.6875</v>
      </c>
      <c r="U2829">
        <f>_xlfn.DAYS(Table1[[#This Row],[Date Ended Conversion]],Table1[[#This Row],[Date Created Conversion]])</f>
        <v>30</v>
      </c>
    </row>
    <row r="2830" spans="1:21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 s="9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1">
        <f t="shared" si="269"/>
        <v>42279.958333333328</v>
      </c>
      <c r="U2830">
        <f>_xlfn.DAYS(Table1[[#This Row],[Date Ended Conversion]],Table1[[#This Row],[Date Created Conversion]])</f>
        <v>25</v>
      </c>
    </row>
    <row r="2831" spans="1:21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 s="9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1">
        <f t="shared" si="269"/>
        <v>42523.434236111112</v>
      </c>
      <c r="U2831">
        <f>_xlfn.DAYS(Table1[[#This Row],[Date Ended Conversion]],Table1[[#This Row],[Date Created Conversion]])</f>
        <v>28</v>
      </c>
    </row>
    <row r="2832" spans="1:21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 s="9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1">
        <f t="shared" si="269"/>
        <v>41771.165972222225</v>
      </c>
      <c r="U2832">
        <f>_xlfn.DAYS(Table1[[#This Row],[Date Ended Conversion]],Table1[[#This Row],[Date Created Conversion]])</f>
        <v>13</v>
      </c>
    </row>
    <row r="2833" spans="1:21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 s="9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1">
        <f t="shared" si="269"/>
        <v>42201.824884259258</v>
      </c>
      <c r="U2833">
        <f>_xlfn.DAYS(Table1[[#This Row],[Date Ended Conversion]],Table1[[#This Row],[Date Created Conversion]])</f>
        <v>30</v>
      </c>
    </row>
    <row r="2834" spans="1:21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 s="9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1">
        <f t="shared" si="269"/>
        <v>41966.916666666672</v>
      </c>
      <c r="U2834">
        <f>_xlfn.DAYS(Table1[[#This Row],[Date Ended Conversion]],Table1[[#This Row],[Date Created Conversion]])</f>
        <v>28</v>
      </c>
    </row>
    <row r="2835" spans="1:21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 s="9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1">
        <f t="shared" si="269"/>
        <v>42288.083333333328</v>
      </c>
      <c r="U2835">
        <f>_xlfn.DAYS(Table1[[#This Row],[Date Ended Conversion]],Table1[[#This Row],[Date Created Conversion]])</f>
        <v>20</v>
      </c>
    </row>
    <row r="2836" spans="1:21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 s="9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1">
        <f t="shared" si="269"/>
        <v>42034.959837962961</v>
      </c>
      <c r="U2836">
        <f>_xlfn.DAYS(Table1[[#This Row],[Date Ended Conversion]],Table1[[#This Row],[Date Created Conversion]])</f>
        <v>15</v>
      </c>
    </row>
    <row r="2837" spans="1:21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 s="9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1">
        <f t="shared" si="269"/>
        <v>42343</v>
      </c>
      <c r="U2837">
        <f>_xlfn.DAYS(Table1[[#This Row],[Date Ended Conversion]],Table1[[#This Row],[Date Created Conversion]])</f>
        <v>30</v>
      </c>
    </row>
    <row r="2838" spans="1:21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 s="9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1">
        <f t="shared" si="269"/>
        <v>42784.207638888889</v>
      </c>
      <c r="U2838">
        <f>_xlfn.DAYS(Table1[[#This Row],[Date Ended Conversion]],Table1[[#This Row],[Date Created Conversion]])</f>
        <v>38</v>
      </c>
    </row>
    <row r="2839" spans="1:21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 s="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1">
        <f t="shared" si="269"/>
        <v>42347.950046296297</v>
      </c>
      <c r="U2839">
        <f>_xlfn.DAYS(Table1[[#This Row],[Date Ended Conversion]],Table1[[#This Row],[Date Created Conversion]])</f>
        <v>40</v>
      </c>
    </row>
    <row r="2840" spans="1:21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 s="9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1">
        <f t="shared" si="269"/>
        <v>41864.916666666664</v>
      </c>
      <c r="U2840">
        <f>_xlfn.DAYS(Table1[[#This Row],[Date Ended Conversion]],Table1[[#This Row],[Date Created Conversion]])</f>
        <v>22</v>
      </c>
    </row>
    <row r="2841" spans="1:21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 s="9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1">
        <f t="shared" si="269"/>
        <v>41876.207638888889</v>
      </c>
      <c r="U2841">
        <f>_xlfn.DAYS(Table1[[#This Row],[Date Ended Conversion]],Table1[[#This Row],[Date Created Conversion]])</f>
        <v>23</v>
      </c>
    </row>
    <row r="2842" spans="1:21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 s="9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1">
        <f t="shared" si="269"/>
        <v>42081.708333333328</v>
      </c>
      <c r="U2842">
        <f>_xlfn.DAYS(Table1[[#This Row],[Date Ended Conversion]],Table1[[#This Row],[Date Created Conversion]])</f>
        <v>21</v>
      </c>
    </row>
    <row r="2843" spans="1:21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 s="9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1">
        <f t="shared" si="269"/>
        <v>42351.781215277777</v>
      </c>
      <c r="U2843">
        <f>_xlfn.DAYS(Table1[[#This Row],[Date Ended Conversion]],Table1[[#This Row],[Date Created Conversion]])</f>
        <v>60</v>
      </c>
    </row>
    <row r="2844" spans="1:21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 s="9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1">
        <f t="shared" si="269"/>
        <v>41811.458333333336</v>
      </c>
      <c r="U2844">
        <f>_xlfn.DAYS(Table1[[#This Row],[Date Ended Conversion]],Table1[[#This Row],[Date Created Conversion]])</f>
        <v>27</v>
      </c>
    </row>
    <row r="2845" spans="1:21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 s="9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1">
        <f t="shared" si="269"/>
        <v>42534.166666666672</v>
      </c>
      <c r="U2845">
        <f>_xlfn.DAYS(Table1[[#This Row],[Date Ended Conversion]],Table1[[#This Row],[Date Created Conversion]])</f>
        <v>42</v>
      </c>
    </row>
    <row r="2846" spans="1:21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 s="9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1">
        <f t="shared" si="269"/>
        <v>42739.546064814815</v>
      </c>
      <c r="U2846">
        <f>_xlfn.DAYS(Table1[[#This Row],[Date Ended Conversion]],Table1[[#This Row],[Date Created Conversion]])</f>
        <v>30</v>
      </c>
    </row>
    <row r="2847" spans="1:21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 s="9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1">
        <f t="shared" si="269"/>
        <v>42163.016585648147</v>
      </c>
      <c r="U2847">
        <f>_xlfn.DAYS(Table1[[#This Row],[Date Ended Conversion]],Table1[[#This Row],[Date Created Conversion]])</f>
        <v>60</v>
      </c>
    </row>
    <row r="2848" spans="1:21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 s="9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1">
        <f t="shared" si="269"/>
        <v>42153.692060185189</v>
      </c>
      <c r="U2848">
        <f>_xlfn.DAYS(Table1[[#This Row],[Date Ended Conversion]],Table1[[#This Row],[Date Created Conversion]])</f>
        <v>45</v>
      </c>
    </row>
    <row r="2849" spans="1:21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 s="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1">
        <f t="shared" si="269"/>
        <v>42513.806307870371</v>
      </c>
      <c r="U2849">
        <f>_xlfn.DAYS(Table1[[#This Row],[Date Ended Conversion]],Table1[[#This Row],[Date Created Conversion]])</f>
        <v>60</v>
      </c>
    </row>
    <row r="2850" spans="1:21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 s="9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1">
        <f t="shared" si="269"/>
        <v>42153.648831018523</v>
      </c>
      <c r="U2850">
        <f>_xlfn.DAYS(Table1[[#This Row],[Date Ended Conversion]],Table1[[#This Row],[Date Created Conversion]])</f>
        <v>30</v>
      </c>
    </row>
    <row r="2851" spans="1:21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 s="9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1">
        <f t="shared" si="269"/>
        <v>42483.428240740745</v>
      </c>
      <c r="U2851">
        <f>_xlfn.DAYS(Table1[[#This Row],[Date Ended Conversion]],Table1[[#This Row],[Date Created Conversion]])</f>
        <v>30</v>
      </c>
    </row>
    <row r="2852" spans="1:21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 s="9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1">
        <f t="shared" si="269"/>
        <v>41888.007071759261</v>
      </c>
      <c r="U2852">
        <f>_xlfn.DAYS(Table1[[#This Row],[Date Ended Conversion]],Table1[[#This Row],[Date Created Conversion]])</f>
        <v>30</v>
      </c>
    </row>
    <row r="2853" spans="1:21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 s="9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1">
        <f t="shared" si="269"/>
        <v>42398.970138888893</v>
      </c>
      <c r="U2853">
        <f>_xlfn.DAYS(Table1[[#This Row],[Date Ended Conversion]],Table1[[#This Row],[Date Created Conversion]])</f>
        <v>8</v>
      </c>
    </row>
    <row r="2854" spans="1:21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 s="9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1">
        <f t="shared" si="269"/>
        <v>41811.045173611114</v>
      </c>
      <c r="U2854">
        <f>_xlfn.DAYS(Table1[[#This Row],[Date Ended Conversion]],Table1[[#This Row],[Date Created Conversion]])</f>
        <v>30</v>
      </c>
    </row>
    <row r="2855" spans="1:21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 s="9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1">
        <f t="shared" si="269"/>
        <v>41896.190937499996</v>
      </c>
      <c r="U2855">
        <f>_xlfn.DAYS(Table1[[#This Row],[Date Ended Conversion]],Table1[[#This Row],[Date Created Conversion]])</f>
        <v>60</v>
      </c>
    </row>
    <row r="2856" spans="1:21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 s="9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1">
        <f t="shared" si="269"/>
        <v>42131.71665509259</v>
      </c>
      <c r="U2856">
        <f>_xlfn.DAYS(Table1[[#This Row],[Date Ended Conversion]],Table1[[#This Row],[Date Created Conversion]])</f>
        <v>20</v>
      </c>
    </row>
    <row r="2857" spans="1:21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 s="9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1">
        <f t="shared" si="269"/>
        <v>42398.981944444444</v>
      </c>
      <c r="U2857">
        <f>_xlfn.DAYS(Table1[[#This Row],[Date Ended Conversion]],Table1[[#This Row],[Date Created Conversion]])</f>
        <v>28</v>
      </c>
    </row>
    <row r="2858" spans="1:21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 s="9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1">
        <f t="shared" si="269"/>
        <v>42224.898611111115</v>
      </c>
      <c r="U2858">
        <f>_xlfn.DAYS(Table1[[#This Row],[Date Ended Conversion]],Table1[[#This Row],[Date Created Conversion]])</f>
        <v>59</v>
      </c>
    </row>
    <row r="2859" spans="1:21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 s="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1">
        <f t="shared" si="269"/>
        <v>42786.75</v>
      </c>
      <c r="U2859">
        <f>_xlfn.DAYS(Table1[[#This Row],[Date Ended Conversion]],Table1[[#This Row],[Date Created Conversion]])</f>
        <v>60</v>
      </c>
    </row>
    <row r="2860" spans="1:21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 s="9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1">
        <f t="shared" si="269"/>
        <v>41978.477777777778</v>
      </c>
      <c r="U2860">
        <f>_xlfn.DAYS(Table1[[#This Row],[Date Ended Conversion]],Table1[[#This Row],[Date Created Conversion]])</f>
        <v>24</v>
      </c>
    </row>
    <row r="2861" spans="1:21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 s="9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1">
        <f t="shared" si="269"/>
        <v>42293.362314814818</v>
      </c>
      <c r="U2861">
        <f>_xlfn.DAYS(Table1[[#This Row],[Date Ended Conversion]],Table1[[#This Row],[Date Created Conversion]])</f>
        <v>60</v>
      </c>
    </row>
    <row r="2862" spans="1:21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 s="9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1">
        <f t="shared" si="269"/>
        <v>42540.800648148142</v>
      </c>
      <c r="U2862">
        <f>_xlfn.DAYS(Table1[[#This Row],[Date Ended Conversion]],Table1[[#This Row],[Date Created Conversion]])</f>
        <v>60</v>
      </c>
    </row>
    <row r="2863" spans="1:21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 s="9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1">
        <f t="shared" si="269"/>
        <v>42271.590833333335</v>
      </c>
      <c r="U2863">
        <f>_xlfn.DAYS(Table1[[#This Row],[Date Ended Conversion]],Table1[[#This Row],[Date Created Conversion]])</f>
        <v>14</v>
      </c>
    </row>
    <row r="2864" spans="1:21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 s="9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1">
        <f t="shared" si="269"/>
        <v>41814.789687500001</v>
      </c>
      <c r="U2864">
        <f>_xlfn.DAYS(Table1[[#This Row],[Date Ended Conversion]],Table1[[#This Row],[Date Created Conversion]])</f>
        <v>30</v>
      </c>
    </row>
    <row r="2865" spans="1:21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 s="9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1">
        <f t="shared" si="269"/>
        <v>41891.675034722226</v>
      </c>
      <c r="U2865">
        <f>_xlfn.DAYS(Table1[[#This Row],[Date Ended Conversion]],Table1[[#This Row],[Date Created Conversion]])</f>
        <v>60</v>
      </c>
    </row>
    <row r="2866" spans="1:21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 s="9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1">
        <f t="shared" si="269"/>
        <v>42202.554166666669</v>
      </c>
      <c r="U2866">
        <f>_xlfn.DAYS(Table1[[#This Row],[Date Ended Conversion]],Table1[[#This Row],[Date Created Conversion]])</f>
        <v>30</v>
      </c>
    </row>
    <row r="2867" spans="1:21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 s="9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1">
        <f t="shared" si="269"/>
        <v>42010.114108796297</v>
      </c>
      <c r="U2867">
        <f>_xlfn.DAYS(Table1[[#This Row],[Date Ended Conversion]],Table1[[#This Row],[Date Created Conversion]])</f>
        <v>60</v>
      </c>
    </row>
    <row r="2868" spans="1:21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 s="9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1">
        <f t="shared" si="269"/>
        <v>42657.916666666672</v>
      </c>
      <c r="U2868">
        <f>_xlfn.DAYS(Table1[[#This Row],[Date Ended Conversion]],Table1[[#This Row],[Date Created Conversion]])</f>
        <v>30</v>
      </c>
    </row>
    <row r="2869" spans="1:21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 s="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1">
        <f t="shared" si="269"/>
        <v>42555.166666666672</v>
      </c>
      <c r="U2869">
        <f>_xlfn.DAYS(Table1[[#This Row],[Date Ended Conversion]],Table1[[#This Row],[Date Created Conversion]])</f>
        <v>24</v>
      </c>
    </row>
    <row r="2870" spans="1:21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 s="9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1">
        <f t="shared" si="269"/>
        <v>42648.827013888891</v>
      </c>
      <c r="U2870">
        <f>_xlfn.DAYS(Table1[[#This Row],[Date Ended Conversion]],Table1[[#This Row],[Date Created Conversion]])</f>
        <v>30</v>
      </c>
    </row>
    <row r="2871" spans="1:21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 s="9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1">
        <f t="shared" si="269"/>
        <v>42570.593530092592</v>
      </c>
      <c r="U2871">
        <f>_xlfn.DAYS(Table1[[#This Row],[Date Ended Conversion]],Table1[[#This Row],[Date Created Conversion]])</f>
        <v>30</v>
      </c>
    </row>
    <row r="2872" spans="1:21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 s="9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1">
        <f t="shared" si="269"/>
        <v>41776.189409722225</v>
      </c>
      <c r="U2872">
        <f>_xlfn.DAYS(Table1[[#This Row],[Date Ended Conversion]],Table1[[#This Row],[Date Created Conversion]])</f>
        <v>30</v>
      </c>
    </row>
    <row r="2873" spans="1:21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 s="9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1">
        <f t="shared" si="269"/>
        <v>41994.738576388889</v>
      </c>
      <c r="U2873">
        <f>_xlfn.DAYS(Table1[[#This Row],[Date Ended Conversion]],Table1[[#This Row],[Date Created Conversion]])</f>
        <v>20</v>
      </c>
    </row>
    <row r="2874" spans="1:21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 s="9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1">
        <f t="shared" si="269"/>
        <v>42175.11618055556</v>
      </c>
      <c r="U2874">
        <f>_xlfn.DAYS(Table1[[#This Row],[Date Ended Conversion]],Table1[[#This Row],[Date Created Conversion]])</f>
        <v>60</v>
      </c>
    </row>
    <row r="2875" spans="1:21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 s="9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1">
        <f t="shared" si="269"/>
        <v>42032.817488425921</v>
      </c>
      <c r="U2875">
        <f>_xlfn.DAYS(Table1[[#This Row],[Date Ended Conversion]],Table1[[#This Row],[Date Created Conversion]])</f>
        <v>30</v>
      </c>
    </row>
    <row r="2876" spans="1:21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 s="9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1">
        <f t="shared" si="269"/>
        <v>42752.84474537037</v>
      </c>
      <c r="U2876">
        <f>_xlfn.DAYS(Table1[[#This Row],[Date Ended Conversion]],Table1[[#This Row],[Date Created Conversion]])</f>
        <v>30</v>
      </c>
    </row>
    <row r="2877" spans="1:21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 s="9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1">
        <f t="shared" si="269"/>
        <v>42495.128391203703</v>
      </c>
      <c r="U2877">
        <f>_xlfn.DAYS(Table1[[#This Row],[Date Ended Conversion]],Table1[[#This Row],[Date Created Conversion]])</f>
        <v>30</v>
      </c>
    </row>
    <row r="2878" spans="1:21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 s="9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1">
        <f t="shared" si="269"/>
        <v>42201.743969907402</v>
      </c>
      <c r="U2878">
        <f>_xlfn.DAYS(Table1[[#This Row],[Date Ended Conversion]],Table1[[#This Row],[Date Created Conversion]])</f>
        <v>30</v>
      </c>
    </row>
    <row r="2879" spans="1:21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 s="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1">
        <f t="shared" si="269"/>
        <v>42704.708333333328</v>
      </c>
      <c r="U2879">
        <f>_xlfn.DAYS(Table1[[#This Row],[Date Ended Conversion]],Table1[[#This Row],[Date Created Conversion]])</f>
        <v>32</v>
      </c>
    </row>
    <row r="2880" spans="1:21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 s="9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1">
        <f t="shared" si="269"/>
        <v>42188.615682870368</v>
      </c>
      <c r="U2880">
        <f>_xlfn.DAYS(Table1[[#This Row],[Date Ended Conversion]],Table1[[#This Row],[Date Created Conversion]])</f>
        <v>60</v>
      </c>
    </row>
    <row r="2881" spans="1:21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 s="9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1">
        <f t="shared" si="269"/>
        <v>42389.725243055553</v>
      </c>
      <c r="U2881">
        <f>_xlfn.DAYS(Table1[[#This Row],[Date Ended Conversion]],Table1[[#This Row],[Date Created Conversion]])</f>
        <v>30</v>
      </c>
    </row>
    <row r="2882" spans="1:21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 s="9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1">
        <f t="shared" si="269"/>
        <v>42236.711805555555</v>
      </c>
      <c r="U2882">
        <f>_xlfn.DAYS(Table1[[#This Row],[Date Ended Conversion]],Table1[[#This Row],[Date Created Conversion]])</f>
        <v>44</v>
      </c>
    </row>
    <row r="2883" spans="1:21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 s="9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7">
        <f t="shared" ref="P2883:P2946" si="271">IF(L2883&lt;&gt;0,E2883/L2883,0)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3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  <c r="U2883">
        <f>_xlfn.DAYS(Table1[[#This Row],[Date Ended Conversion]],Table1[[#This Row],[Date Created Conversion]])</f>
        <v>60</v>
      </c>
    </row>
    <row r="2884" spans="1:21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 s="9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1">
        <f t="shared" si="275"/>
        <v>42491.596273148149</v>
      </c>
      <c r="U2884">
        <f>_xlfn.DAYS(Table1[[#This Row],[Date Ended Conversion]],Table1[[#This Row],[Date Created Conversion]])</f>
        <v>30</v>
      </c>
    </row>
    <row r="2885" spans="1:21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 s="9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1">
        <f t="shared" si="275"/>
        <v>42406.207638888889</v>
      </c>
      <c r="U2885">
        <f>_xlfn.DAYS(Table1[[#This Row],[Date Ended Conversion]],Table1[[#This Row],[Date Created Conversion]])</f>
        <v>36</v>
      </c>
    </row>
    <row r="2886" spans="1:21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 s="9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1">
        <f t="shared" si="275"/>
        <v>41978.727256944447</v>
      </c>
      <c r="U2886">
        <f>_xlfn.DAYS(Table1[[#This Row],[Date Ended Conversion]],Table1[[#This Row],[Date Created Conversion]])</f>
        <v>30</v>
      </c>
    </row>
    <row r="2887" spans="1:21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 s="9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1">
        <f t="shared" si="275"/>
        <v>42077.034733796296</v>
      </c>
      <c r="U2887">
        <f>_xlfn.DAYS(Table1[[#This Row],[Date Ended Conversion]],Table1[[#This Row],[Date Created Conversion]])</f>
        <v>30</v>
      </c>
    </row>
    <row r="2888" spans="1:21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 s="9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1">
        <f t="shared" si="275"/>
        <v>42266.165972222225</v>
      </c>
      <c r="U2888">
        <f>_xlfn.DAYS(Table1[[#This Row],[Date Ended Conversion]],Table1[[#This Row],[Date Created Conversion]])</f>
        <v>5</v>
      </c>
    </row>
    <row r="2889" spans="1:21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 s="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1">
        <f t="shared" si="275"/>
        <v>42015.427361111113</v>
      </c>
      <c r="U2889">
        <f>_xlfn.DAYS(Table1[[#This Row],[Date Ended Conversion]],Table1[[#This Row],[Date Created Conversion]])</f>
        <v>30</v>
      </c>
    </row>
    <row r="2890" spans="1:21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 s="9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1">
        <f t="shared" si="275"/>
        <v>41930.207638888889</v>
      </c>
      <c r="U2890">
        <f>_xlfn.DAYS(Table1[[#This Row],[Date Ended Conversion]],Table1[[#This Row],[Date Created Conversion]])</f>
        <v>8</v>
      </c>
    </row>
    <row r="2891" spans="1:21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 s="9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1">
        <f t="shared" si="275"/>
        <v>41880.863252314812</v>
      </c>
      <c r="U2891">
        <f>_xlfn.DAYS(Table1[[#This Row],[Date Ended Conversion]],Table1[[#This Row],[Date Created Conversion]])</f>
        <v>30</v>
      </c>
    </row>
    <row r="2892" spans="1:21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 s="9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1">
        <f t="shared" si="275"/>
        <v>41860.125</v>
      </c>
      <c r="U2892">
        <f>_xlfn.DAYS(Table1[[#This Row],[Date Ended Conversion]],Table1[[#This Row],[Date Created Conversion]])</f>
        <v>29</v>
      </c>
    </row>
    <row r="2893" spans="1:21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 s="9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1">
        <f t="shared" si="275"/>
        <v>42475.84175925926</v>
      </c>
      <c r="U2893">
        <f>_xlfn.DAYS(Table1[[#This Row],[Date Ended Conversion]],Table1[[#This Row],[Date Created Conversion]])</f>
        <v>60</v>
      </c>
    </row>
    <row r="2894" spans="1:21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 s="9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1">
        <f t="shared" si="275"/>
        <v>41876.875</v>
      </c>
      <c r="U2894">
        <f>_xlfn.DAYS(Table1[[#This Row],[Date Ended Conversion]],Table1[[#This Row],[Date Created Conversion]])</f>
        <v>7</v>
      </c>
    </row>
    <row r="2895" spans="1:21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 s="9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1">
        <f t="shared" si="275"/>
        <v>42013.083333333328</v>
      </c>
      <c r="U2895">
        <f>_xlfn.DAYS(Table1[[#This Row],[Date Ended Conversion]],Table1[[#This Row],[Date Created Conversion]])</f>
        <v>60</v>
      </c>
    </row>
    <row r="2896" spans="1:21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 s="9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1">
        <f t="shared" si="275"/>
        <v>42097.944618055553</v>
      </c>
      <c r="U2896">
        <f>_xlfn.DAYS(Table1[[#This Row],[Date Ended Conversion]],Table1[[#This Row],[Date Created Conversion]])</f>
        <v>60</v>
      </c>
    </row>
    <row r="2897" spans="1:21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 s="9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1">
        <f t="shared" si="275"/>
        <v>41812.875</v>
      </c>
      <c r="U2897">
        <f>_xlfn.DAYS(Table1[[#This Row],[Date Ended Conversion]],Table1[[#This Row],[Date Created Conversion]])</f>
        <v>1</v>
      </c>
    </row>
    <row r="2898" spans="1:21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 s="9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1">
        <f t="shared" si="275"/>
        <v>42716.25</v>
      </c>
      <c r="U2898">
        <f>_xlfn.DAYS(Table1[[#This Row],[Date Ended Conversion]],Table1[[#This Row],[Date Created Conversion]])</f>
        <v>15</v>
      </c>
    </row>
    <row r="2899" spans="1:21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 s="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1">
        <f t="shared" si="275"/>
        <v>42288.645196759258</v>
      </c>
      <c r="U2899">
        <f>_xlfn.DAYS(Table1[[#This Row],[Date Ended Conversion]],Table1[[#This Row],[Date Created Conversion]])</f>
        <v>30</v>
      </c>
    </row>
    <row r="2900" spans="1:21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 s="9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1">
        <f t="shared" si="275"/>
        <v>42308.664965277778</v>
      </c>
      <c r="U2900">
        <f>_xlfn.DAYS(Table1[[#This Row],[Date Ended Conversion]],Table1[[#This Row],[Date Created Conversion]])</f>
        <v>30</v>
      </c>
    </row>
    <row r="2901" spans="1:21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 s="9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1">
        <f t="shared" si="275"/>
        <v>42575.078217592592</v>
      </c>
      <c r="U2901">
        <f>_xlfn.DAYS(Table1[[#This Row],[Date Ended Conversion]],Table1[[#This Row],[Date Created Conversion]])</f>
        <v>60</v>
      </c>
    </row>
    <row r="2902" spans="1:21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 s="9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1">
        <f t="shared" si="275"/>
        <v>41860.234166666669</v>
      </c>
      <c r="U2902">
        <f>_xlfn.DAYS(Table1[[#This Row],[Date Ended Conversion]],Table1[[#This Row],[Date Created Conversion]])</f>
        <v>30</v>
      </c>
    </row>
    <row r="2903" spans="1:21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 s="9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1">
        <f t="shared" si="275"/>
        <v>42042.904386574075</v>
      </c>
      <c r="U2903">
        <f>_xlfn.DAYS(Table1[[#This Row],[Date Ended Conversion]],Table1[[#This Row],[Date Created Conversion]])</f>
        <v>60</v>
      </c>
    </row>
    <row r="2904" spans="1:21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 s="9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1">
        <f t="shared" si="275"/>
        <v>42240.439768518518</v>
      </c>
      <c r="U2904">
        <f>_xlfn.DAYS(Table1[[#This Row],[Date Ended Conversion]],Table1[[#This Row],[Date Created Conversion]])</f>
        <v>30</v>
      </c>
    </row>
    <row r="2905" spans="1:21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 s="9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1">
        <f t="shared" si="275"/>
        <v>42256.166874999995</v>
      </c>
      <c r="U2905">
        <f>_xlfn.DAYS(Table1[[#This Row],[Date Ended Conversion]],Table1[[#This Row],[Date Created Conversion]])</f>
        <v>60</v>
      </c>
    </row>
    <row r="2906" spans="1:21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 s="9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1">
        <f t="shared" si="275"/>
        <v>41952.5</v>
      </c>
      <c r="U2906">
        <f>_xlfn.DAYS(Table1[[#This Row],[Date Ended Conversion]],Table1[[#This Row],[Date Created Conversion]])</f>
        <v>12</v>
      </c>
    </row>
    <row r="2907" spans="1:21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 s="9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1">
        <f t="shared" si="275"/>
        <v>42620.056863425925</v>
      </c>
      <c r="U2907">
        <f>_xlfn.DAYS(Table1[[#This Row],[Date Ended Conversion]],Table1[[#This Row],[Date Created Conversion]])</f>
        <v>14</v>
      </c>
    </row>
    <row r="2908" spans="1:21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 s="9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1">
        <f t="shared" si="275"/>
        <v>42217.041666666672</v>
      </c>
      <c r="U2908">
        <f>_xlfn.DAYS(Table1[[#This Row],[Date Ended Conversion]],Table1[[#This Row],[Date Created Conversion]])</f>
        <v>18</v>
      </c>
    </row>
    <row r="2909" spans="1:21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 s="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1">
        <f t="shared" si="275"/>
        <v>42504.877743055549</v>
      </c>
      <c r="U2909">
        <f>_xlfn.DAYS(Table1[[#This Row],[Date Ended Conversion]],Table1[[#This Row],[Date Created Conversion]])</f>
        <v>60</v>
      </c>
    </row>
    <row r="2910" spans="1:21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 s="9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1">
        <f t="shared" si="275"/>
        <v>42529.731701388882</v>
      </c>
      <c r="U2910">
        <f>_xlfn.DAYS(Table1[[#This Row],[Date Ended Conversion]],Table1[[#This Row],[Date Created Conversion]])</f>
        <v>30</v>
      </c>
    </row>
    <row r="2911" spans="1:21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 s="9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1">
        <f t="shared" si="275"/>
        <v>41968.823611111111</v>
      </c>
      <c r="U2911">
        <f>_xlfn.DAYS(Table1[[#This Row],[Date Ended Conversion]],Table1[[#This Row],[Date Created Conversion]])</f>
        <v>39</v>
      </c>
    </row>
    <row r="2912" spans="1:21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 s="9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1">
        <f t="shared" si="275"/>
        <v>42167.841284722221</v>
      </c>
      <c r="U2912">
        <f>_xlfn.DAYS(Table1[[#This Row],[Date Ended Conversion]],Table1[[#This Row],[Date Created Conversion]])</f>
        <v>60</v>
      </c>
    </row>
    <row r="2913" spans="1:21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 s="9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1">
        <f t="shared" si="275"/>
        <v>42182.768819444449</v>
      </c>
      <c r="U2913">
        <f>_xlfn.DAYS(Table1[[#This Row],[Date Ended Conversion]],Table1[[#This Row],[Date Created Conversion]])</f>
        <v>40</v>
      </c>
    </row>
    <row r="2914" spans="1:21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 s="9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1">
        <f t="shared" si="275"/>
        <v>42384.131643518514</v>
      </c>
      <c r="U2914">
        <f>_xlfn.DAYS(Table1[[#This Row],[Date Ended Conversion]],Table1[[#This Row],[Date Created Conversion]])</f>
        <v>30</v>
      </c>
    </row>
    <row r="2915" spans="1:21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 s="9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1">
        <f t="shared" si="275"/>
        <v>41888.922905092593</v>
      </c>
      <c r="U2915">
        <f>_xlfn.DAYS(Table1[[#This Row],[Date Ended Conversion]],Table1[[#This Row],[Date Created Conversion]])</f>
        <v>60</v>
      </c>
    </row>
    <row r="2916" spans="1:21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 s="9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1">
        <f t="shared" si="275"/>
        <v>42077.865671296298</v>
      </c>
      <c r="U2916">
        <f>_xlfn.DAYS(Table1[[#This Row],[Date Ended Conversion]],Table1[[#This Row],[Date Created Conversion]])</f>
        <v>60</v>
      </c>
    </row>
    <row r="2917" spans="1:21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 s="9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1">
        <f t="shared" si="275"/>
        <v>42445.356365740736</v>
      </c>
      <c r="U2917">
        <f>_xlfn.DAYS(Table1[[#This Row],[Date Ended Conversion]],Table1[[#This Row],[Date Created Conversion]])</f>
        <v>30</v>
      </c>
    </row>
    <row r="2918" spans="1:21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 s="9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1">
        <f t="shared" si="275"/>
        <v>41778.476724537039</v>
      </c>
      <c r="U2918">
        <f>_xlfn.DAYS(Table1[[#This Row],[Date Ended Conversion]],Table1[[#This Row],[Date Created Conversion]])</f>
        <v>23</v>
      </c>
    </row>
    <row r="2919" spans="1:21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 s="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1">
        <f t="shared" si="275"/>
        <v>42263.234340277777</v>
      </c>
      <c r="U2919">
        <f>_xlfn.DAYS(Table1[[#This Row],[Date Ended Conversion]],Table1[[#This Row],[Date Created Conversion]])</f>
        <v>18</v>
      </c>
    </row>
    <row r="2920" spans="1:21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 s="9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1">
        <f t="shared" si="275"/>
        <v>42306.629710648151</v>
      </c>
      <c r="U2920">
        <f>_xlfn.DAYS(Table1[[#This Row],[Date Ended Conversion]],Table1[[#This Row],[Date Created Conversion]])</f>
        <v>28</v>
      </c>
    </row>
    <row r="2921" spans="1:21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 s="9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1">
        <f t="shared" si="275"/>
        <v>41856.61954861111</v>
      </c>
      <c r="U2921">
        <f>_xlfn.DAYS(Table1[[#This Row],[Date Ended Conversion]],Table1[[#This Row],[Date Created Conversion]])</f>
        <v>30</v>
      </c>
    </row>
    <row r="2922" spans="1:21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 s="9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1">
        <f t="shared" si="275"/>
        <v>42088.750810185185</v>
      </c>
      <c r="U2922">
        <f>_xlfn.DAYS(Table1[[#This Row],[Date Ended Conversion]],Table1[[#This Row],[Date Created Conversion]])</f>
        <v>30</v>
      </c>
    </row>
    <row r="2923" spans="1:21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 s="9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1">
        <f t="shared" si="275"/>
        <v>41907.886620370373</v>
      </c>
      <c r="U2923">
        <f>_xlfn.DAYS(Table1[[#This Row],[Date Ended Conversion]],Table1[[#This Row],[Date Created Conversion]])</f>
        <v>30</v>
      </c>
    </row>
    <row r="2924" spans="1:21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 s="9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1">
        <f t="shared" si="275"/>
        <v>42142.874155092592</v>
      </c>
      <c r="U2924">
        <f>_xlfn.DAYS(Table1[[#This Row],[Date Ended Conversion]],Table1[[#This Row],[Date Created Conversion]])</f>
        <v>45</v>
      </c>
    </row>
    <row r="2925" spans="1:21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 s="9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1">
        <f t="shared" si="275"/>
        <v>42028.125</v>
      </c>
      <c r="U2925">
        <f>_xlfn.DAYS(Table1[[#This Row],[Date Ended Conversion]],Table1[[#This Row],[Date Created Conversion]])</f>
        <v>15</v>
      </c>
    </row>
    <row r="2926" spans="1:21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 s="9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1">
        <f t="shared" si="275"/>
        <v>42133.165972222225</v>
      </c>
      <c r="U2926">
        <f>_xlfn.DAYS(Table1[[#This Row],[Date Ended Conversion]],Table1[[#This Row],[Date Created Conversion]])</f>
        <v>30</v>
      </c>
    </row>
    <row r="2927" spans="1:21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 s="9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1">
        <f t="shared" si="275"/>
        <v>41893.584120370368</v>
      </c>
      <c r="U2927">
        <f>_xlfn.DAYS(Table1[[#This Row],[Date Ended Conversion]],Table1[[#This Row],[Date Created Conversion]])</f>
        <v>30</v>
      </c>
    </row>
    <row r="2928" spans="1:21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 s="9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1">
        <f t="shared" si="275"/>
        <v>42058.765960648147</v>
      </c>
      <c r="U2928">
        <f>_xlfn.DAYS(Table1[[#This Row],[Date Ended Conversion]],Table1[[#This Row],[Date Created Conversion]])</f>
        <v>14</v>
      </c>
    </row>
    <row r="2929" spans="1:21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 s="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1">
        <f t="shared" si="275"/>
        <v>41835.208333333336</v>
      </c>
      <c r="U2929">
        <f>_xlfn.DAYS(Table1[[#This Row],[Date Ended Conversion]],Table1[[#This Row],[Date Created Conversion]])</f>
        <v>29</v>
      </c>
    </row>
    <row r="2930" spans="1:21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 s="9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1">
        <f t="shared" si="275"/>
        <v>42433.998217592598</v>
      </c>
      <c r="U2930">
        <f>_xlfn.DAYS(Table1[[#This Row],[Date Ended Conversion]],Table1[[#This Row],[Date Created Conversion]])</f>
        <v>30</v>
      </c>
    </row>
    <row r="2931" spans="1:21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 s="9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1">
        <f t="shared" si="275"/>
        <v>41784.564328703702</v>
      </c>
      <c r="U2931">
        <f>_xlfn.DAYS(Table1[[#This Row],[Date Ended Conversion]],Table1[[#This Row],[Date Created Conversion]])</f>
        <v>30</v>
      </c>
    </row>
    <row r="2932" spans="1:21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 s="9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1">
        <f t="shared" si="275"/>
        <v>42131.584074074075</v>
      </c>
      <c r="U2932">
        <f>_xlfn.DAYS(Table1[[#This Row],[Date Ended Conversion]],Table1[[#This Row],[Date Created Conversion]])</f>
        <v>30</v>
      </c>
    </row>
    <row r="2933" spans="1:21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 s="9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1">
        <f t="shared" si="275"/>
        <v>41897.255555555559</v>
      </c>
      <c r="U2933">
        <f>_xlfn.DAYS(Table1[[#This Row],[Date Ended Conversion]],Table1[[#This Row],[Date Created Conversion]])</f>
        <v>25</v>
      </c>
    </row>
    <row r="2934" spans="1:21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 s="9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1">
        <f t="shared" si="275"/>
        <v>42056.458333333328</v>
      </c>
      <c r="U2934">
        <f>_xlfn.DAYS(Table1[[#This Row],[Date Ended Conversion]],Table1[[#This Row],[Date Created Conversion]])</f>
        <v>31</v>
      </c>
    </row>
    <row r="2935" spans="1:21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 s="9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1">
        <f t="shared" si="275"/>
        <v>42525.956631944442</v>
      </c>
      <c r="U2935">
        <f>_xlfn.DAYS(Table1[[#This Row],[Date Ended Conversion]],Table1[[#This Row],[Date Created Conversion]])</f>
        <v>30</v>
      </c>
    </row>
    <row r="2936" spans="1:21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 s="9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1">
        <f t="shared" si="275"/>
        <v>41805.636157407411</v>
      </c>
      <c r="U2936">
        <f>_xlfn.DAYS(Table1[[#This Row],[Date Ended Conversion]],Table1[[#This Row],[Date Created Conversion]])</f>
        <v>30</v>
      </c>
    </row>
    <row r="2937" spans="1:21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 s="9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1">
        <f t="shared" si="275"/>
        <v>42611.708333333328</v>
      </c>
      <c r="U2937">
        <f>_xlfn.DAYS(Table1[[#This Row],[Date Ended Conversion]],Table1[[#This Row],[Date Created Conversion]])</f>
        <v>58</v>
      </c>
    </row>
    <row r="2938" spans="1:21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 s="9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1">
        <f t="shared" si="275"/>
        <v>41925.207638888889</v>
      </c>
      <c r="U2938">
        <f>_xlfn.DAYS(Table1[[#This Row],[Date Ended Conversion]],Table1[[#This Row],[Date Created Conversion]])</f>
        <v>13</v>
      </c>
    </row>
    <row r="2939" spans="1:21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 s="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1">
        <f t="shared" si="275"/>
        <v>41833.457326388889</v>
      </c>
      <c r="U2939">
        <f>_xlfn.DAYS(Table1[[#This Row],[Date Ended Conversion]],Table1[[#This Row],[Date Created Conversion]])</f>
        <v>30</v>
      </c>
    </row>
    <row r="2940" spans="1:21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 s="9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1">
        <f t="shared" si="275"/>
        <v>42034.703865740739</v>
      </c>
      <c r="U2940">
        <f>_xlfn.DAYS(Table1[[#This Row],[Date Ended Conversion]],Table1[[#This Row],[Date Created Conversion]])</f>
        <v>30</v>
      </c>
    </row>
    <row r="2941" spans="1:21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 s="9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1">
        <f t="shared" si="275"/>
        <v>41879.041666666664</v>
      </c>
      <c r="U2941">
        <f>_xlfn.DAYS(Table1[[#This Row],[Date Ended Conversion]],Table1[[#This Row],[Date Created Conversion]])</f>
        <v>34</v>
      </c>
    </row>
    <row r="2942" spans="1:21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 s="9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1">
        <f t="shared" si="275"/>
        <v>42022.773356481484</v>
      </c>
      <c r="U2942">
        <f>_xlfn.DAYS(Table1[[#This Row],[Date Ended Conversion]],Table1[[#This Row],[Date Created Conversion]])</f>
        <v>40</v>
      </c>
    </row>
    <row r="2943" spans="1:21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 s="9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1">
        <f t="shared" si="275"/>
        <v>42064.960127314815</v>
      </c>
      <c r="U2943">
        <f>_xlfn.DAYS(Table1[[#This Row],[Date Ended Conversion]],Table1[[#This Row],[Date Created Conversion]])</f>
        <v>30</v>
      </c>
    </row>
    <row r="2944" spans="1:21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 s="9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1">
        <f t="shared" si="275"/>
        <v>42354.845833333333</v>
      </c>
      <c r="U2944">
        <f>_xlfn.DAYS(Table1[[#This Row],[Date Ended Conversion]],Table1[[#This Row],[Date Created Conversion]])</f>
        <v>20</v>
      </c>
    </row>
    <row r="2945" spans="1:21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 s="9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1">
        <f t="shared" si="275"/>
        <v>42107.129398148143</v>
      </c>
      <c r="U2945">
        <f>_xlfn.DAYS(Table1[[#This Row],[Date Ended Conversion]],Table1[[#This Row],[Date Created Conversion]])</f>
        <v>30</v>
      </c>
    </row>
    <row r="2946" spans="1:21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 s="9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1">
        <f t="shared" si="275"/>
        <v>42162.9143287037</v>
      </c>
      <c r="U2946">
        <f>_xlfn.DAYS(Table1[[#This Row],[Date Ended Conversion]],Table1[[#This Row],[Date Created Conversion]])</f>
        <v>30</v>
      </c>
    </row>
    <row r="2947" spans="1:21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 s="9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7">
        <f t="shared" ref="P2947:P3010" si="277">IF(L2947&lt;&gt;0,E2947/L2947,0)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3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  <c r="U2947">
        <f>_xlfn.DAYS(Table1[[#This Row],[Date Ended Conversion]],Table1[[#This Row],[Date Created Conversion]])</f>
        <v>30</v>
      </c>
    </row>
    <row r="2948" spans="1:21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 s="9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1">
        <f t="shared" si="281"/>
        <v>42597.531157407408</v>
      </c>
      <c r="U2948">
        <f>_xlfn.DAYS(Table1[[#This Row],[Date Ended Conversion]],Table1[[#This Row],[Date Created Conversion]])</f>
        <v>30</v>
      </c>
    </row>
    <row r="2949" spans="1:21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 s="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1">
        <f t="shared" si="281"/>
        <v>42698.715972222228</v>
      </c>
      <c r="U2949">
        <f>_xlfn.DAYS(Table1[[#This Row],[Date Ended Conversion]],Table1[[#This Row],[Date Created Conversion]])</f>
        <v>49</v>
      </c>
    </row>
    <row r="2950" spans="1:21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 s="9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1">
        <f t="shared" si="281"/>
        <v>42157.649224537032</v>
      </c>
      <c r="U2950">
        <f>_xlfn.DAYS(Table1[[#This Row],[Date Ended Conversion]],Table1[[#This Row],[Date Created Conversion]])</f>
        <v>60</v>
      </c>
    </row>
    <row r="2951" spans="1:21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 s="9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1">
        <f t="shared" si="281"/>
        <v>42327.864780092597</v>
      </c>
      <c r="U2951">
        <f>_xlfn.DAYS(Table1[[#This Row],[Date Ended Conversion]],Table1[[#This Row],[Date Created Conversion]])</f>
        <v>30</v>
      </c>
    </row>
    <row r="2952" spans="1:21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 s="9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1">
        <f t="shared" si="281"/>
        <v>42392.36518518519</v>
      </c>
      <c r="U2952">
        <f>_xlfn.DAYS(Table1[[#This Row],[Date Ended Conversion]],Table1[[#This Row],[Date Created Conversion]])</f>
        <v>30</v>
      </c>
    </row>
    <row r="2953" spans="1:21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 s="9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1">
        <f t="shared" si="281"/>
        <v>41917.802928240737</v>
      </c>
      <c r="U2953">
        <f>_xlfn.DAYS(Table1[[#This Row],[Date Ended Conversion]],Table1[[#This Row],[Date Created Conversion]])</f>
        <v>45</v>
      </c>
    </row>
    <row r="2954" spans="1:21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 s="9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1">
        <f t="shared" si="281"/>
        <v>42660.166666666672</v>
      </c>
      <c r="U2954">
        <f>_xlfn.DAYS(Table1[[#This Row],[Date Ended Conversion]],Table1[[#This Row],[Date Created Conversion]])</f>
        <v>32</v>
      </c>
    </row>
    <row r="2955" spans="1:21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 s="9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1">
        <f t="shared" si="281"/>
        <v>42285.791909722218</v>
      </c>
      <c r="U2955">
        <f>_xlfn.DAYS(Table1[[#This Row],[Date Ended Conversion]],Table1[[#This Row],[Date Created Conversion]])</f>
        <v>30</v>
      </c>
    </row>
    <row r="2956" spans="1:21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 s="9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1">
        <f t="shared" si="281"/>
        <v>42810.541701388895</v>
      </c>
      <c r="U2956">
        <f>_xlfn.DAYS(Table1[[#This Row],[Date Ended Conversion]],Table1[[#This Row],[Date Created Conversion]])</f>
        <v>20</v>
      </c>
    </row>
    <row r="2957" spans="1:21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 s="9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1">
        <f t="shared" si="281"/>
        <v>42171.741307870368</v>
      </c>
      <c r="U2957">
        <f>_xlfn.DAYS(Table1[[#This Row],[Date Ended Conversion]],Table1[[#This Row],[Date Created Conversion]])</f>
        <v>30</v>
      </c>
    </row>
    <row r="2958" spans="1:21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 s="9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1">
        <f t="shared" si="281"/>
        <v>42494.958912037036</v>
      </c>
      <c r="U2958">
        <f>_xlfn.DAYS(Table1[[#This Row],[Date Ended Conversion]],Table1[[#This Row],[Date Created Conversion]])</f>
        <v>30</v>
      </c>
    </row>
    <row r="2959" spans="1:21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 s="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1">
        <f t="shared" si="281"/>
        <v>42090.969583333332</v>
      </c>
      <c r="U2959">
        <f>_xlfn.DAYS(Table1[[#This Row],[Date Ended Conversion]],Table1[[#This Row],[Date Created Conversion]])</f>
        <v>59</v>
      </c>
    </row>
    <row r="2960" spans="1:21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 s="9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1">
        <f t="shared" si="281"/>
        <v>42498.73746527778</v>
      </c>
      <c r="U2960">
        <f>_xlfn.DAYS(Table1[[#This Row],[Date Ended Conversion]],Table1[[#This Row],[Date Created Conversion]])</f>
        <v>60</v>
      </c>
    </row>
    <row r="2961" spans="1:21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 s="9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1">
        <f t="shared" si="281"/>
        <v>42528.008391203708</v>
      </c>
      <c r="U2961">
        <f>_xlfn.DAYS(Table1[[#This Row],[Date Ended Conversion]],Table1[[#This Row],[Date Created Conversion]])</f>
        <v>30</v>
      </c>
    </row>
    <row r="2962" spans="1:21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 s="9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1">
        <f t="shared" si="281"/>
        <v>41893.757210648146</v>
      </c>
      <c r="U2962">
        <f>_xlfn.DAYS(Table1[[#This Row],[Date Ended Conversion]],Table1[[#This Row],[Date Created Conversion]])</f>
        <v>30</v>
      </c>
    </row>
    <row r="2963" spans="1:21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 s="9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1">
        <f t="shared" si="281"/>
        <v>42089.166666666672</v>
      </c>
      <c r="U2963">
        <f>_xlfn.DAYS(Table1[[#This Row],[Date Ended Conversion]],Table1[[#This Row],[Date Created Conversion]])</f>
        <v>28</v>
      </c>
    </row>
    <row r="2964" spans="1:21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 s="9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1">
        <f t="shared" si="281"/>
        <v>42064.290972222225</v>
      </c>
      <c r="U2964">
        <f>_xlfn.DAYS(Table1[[#This Row],[Date Ended Conversion]],Table1[[#This Row],[Date Created Conversion]])</f>
        <v>28</v>
      </c>
    </row>
    <row r="2965" spans="1:21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 s="9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1">
        <f t="shared" si="281"/>
        <v>42187.470185185186</v>
      </c>
      <c r="U2965">
        <f>_xlfn.DAYS(Table1[[#This Row],[Date Ended Conversion]],Table1[[#This Row],[Date Created Conversion]])</f>
        <v>30</v>
      </c>
    </row>
    <row r="2966" spans="1:21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 s="9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1">
        <f t="shared" si="281"/>
        <v>41857.897222222222</v>
      </c>
      <c r="U2966">
        <f>_xlfn.DAYS(Table1[[#This Row],[Date Ended Conversion]],Table1[[#This Row],[Date Created Conversion]])</f>
        <v>30</v>
      </c>
    </row>
    <row r="2967" spans="1:21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 s="9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1">
        <f t="shared" si="281"/>
        <v>42192.729548611111</v>
      </c>
      <c r="U2967">
        <f>_xlfn.DAYS(Table1[[#This Row],[Date Ended Conversion]],Table1[[#This Row],[Date Created Conversion]])</f>
        <v>30</v>
      </c>
    </row>
    <row r="2968" spans="1:21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 s="9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1">
        <f t="shared" si="281"/>
        <v>42263.738564814819</v>
      </c>
      <c r="U2968">
        <f>_xlfn.DAYS(Table1[[#This Row],[Date Ended Conversion]],Table1[[#This Row],[Date Created Conversion]])</f>
        <v>30</v>
      </c>
    </row>
    <row r="2969" spans="1:21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 s="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1">
        <f t="shared" si="281"/>
        <v>42072.156157407408</v>
      </c>
      <c r="U2969">
        <f>_xlfn.DAYS(Table1[[#This Row],[Date Ended Conversion]],Table1[[#This Row],[Date Created Conversion]])</f>
        <v>30</v>
      </c>
    </row>
    <row r="2970" spans="1:21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 s="9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1">
        <f t="shared" si="281"/>
        <v>42599.165972222225</v>
      </c>
      <c r="U2970">
        <f>_xlfn.DAYS(Table1[[#This Row],[Date Ended Conversion]],Table1[[#This Row],[Date Created Conversion]])</f>
        <v>14</v>
      </c>
    </row>
    <row r="2971" spans="1:21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 s="9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1">
        <f t="shared" si="281"/>
        <v>42127.952083333337</v>
      </c>
      <c r="U2971">
        <f>_xlfn.DAYS(Table1[[#This Row],[Date Ended Conversion]],Table1[[#This Row],[Date Created Conversion]])</f>
        <v>30</v>
      </c>
    </row>
    <row r="2972" spans="1:21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 s="9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1">
        <f t="shared" si="281"/>
        <v>41838.669571759259</v>
      </c>
      <c r="U2972">
        <f>_xlfn.DAYS(Table1[[#This Row],[Date Ended Conversion]],Table1[[#This Row],[Date Created Conversion]])</f>
        <v>30</v>
      </c>
    </row>
    <row r="2973" spans="1:21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 s="9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1">
        <f t="shared" si="281"/>
        <v>41882.658310185187</v>
      </c>
      <c r="U2973">
        <f>_xlfn.DAYS(Table1[[#This Row],[Date Ended Conversion]],Table1[[#This Row],[Date Created Conversion]])</f>
        <v>30</v>
      </c>
    </row>
    <row r="2974" spans="1:21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 s="9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1">
        <f t="shared" si="281"/>
        <v>42709.041666666672</v>
      </c>
      <c r="U2974">
        <f>_xlfn.DAYS(Table1[[#This Row],[Date Ended Conversion]],Table1[[#This Row],[Date Created Conversion]])</f>
        <v>15</v>
      </c>
    </row>
    <row r="2975" spans="1:21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 s="9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1">
        <f t="shared" si="281"/>
        <v>42370.166666666672</v>
      </c>
      <c r="U2975">
        <f>_xlfn.DAYS(Table1[[#This Row],[Date Ended Conversion]],Table1[[#This Row],[Date Created Conversion]])</f>
        <v>29</v>
      </c>
    </row>
    <row r="2976" spans="1:21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 s="9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1">
        <f t="shared" si="281"/>
        <v>41908.065972222219</v>
      </c>
      <c r="U2976">
        <f>_xlfn.DAYS(Table1[[#This Row],[Date Ended Conversion]],Table1[[#This Row],[Date Created Conversion]])</f>
        <v>28</v>
      </c>
    </row>
    <row r="2977" spans="1:21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 s="9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1">
        <f t="shared" si="281"/>
        <v>41970.125</v>
      </c>
      <c r="U2977">
        <f>_xlfn.DAYS(Table1[[#This Row],[Date Ended Conversion]],Table1[[#This Row],[Date Created Conversion]])</f>
        <v>29</v>
      </c>
    </row>
    <row r="2978" spans="1:21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 s="9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1">
        <f t="shared" si="281"/>
        <v>42442.5</v>
      </c>
      <c r="U2978">
        <f>_xlfn.DAYS(Table1[[#This Row],[Date Ended Conversion]],Table1[[#This Row],[Date Created Conversion]])</f>
        <v>17</v>
      </c>
    </row>
    <row r="2979" spans="1:21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 s="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1">
        <f t="shared" si="281"/>
        <v>42086.093055555553</v>
      </c>
      <c r="U2979">
        <f>_xlfn.DAYS(Table1[[#This Row],[Date Ended Conversion]],Table1[[#This Row],[Date Created Conversion]])</f>
        <v>60</v>
      </c>
    </row>
    <row r="2980" spans="1:21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 s="9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1">
        <f t="shared" si="281"/>
        <v>41932.249305555553</v>
      </c>
      <c r="U2980">
        <f>_xlfn.DAYS(Table1[[#This Row],[Date Ended Conversion]],Table1[[#This Row],[Date Created Conversion]])</f>
        <v>10</v>
      </c>
    </row>
    <row r="2981" spans="1:21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 s="9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1">
        <f t="shared" si="281"/>
        <v>42010.25</v>
      </c>
      <c r="U2981">
        <f>_xlfn.DAYS(Table1[[#This Row],[Date Ended Conversion]],Table1[[#This Row],[Date Created Conversion]])</f>
        <v>17</v>
      </c>
    </row>
    <row r="2982" spans="1:21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 s="9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1">
        <f t="shared" si="281"/>
        <v>42240.083333333328</v>
      </c>
      <c r="U2982">
        <f>_xlfn.DAYS(Table1[[#This Row],[Date Ended Conversion]],Table1[[#This Row],[Date Created Conversion]])</f>
        <v>21</v>
      </c>
    </row>
    <row r="2983" spans="1:21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 s="9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1">
        <f t="shared" si="281"/>
        <v>42270.559675925921</v>
      </c>
      <c r="U2983">
        <f>_xlfn.DAYS(Table1[[#This Row],[Date Ended Conversion]],Table1[[#This Row],[Date Created Conversion]])</f>
        <v>45</v>
      </c>
    </row>
    <row r="2984" spans="1:21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 s="9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1">
        <f t="shared" si="281"/>
        <v>42411.686840277776</v>
      </c>
      <c r="U2984">
        <f>_xlfn.DAYS(Table1[[#This Row],[Date Ended Conversion]],Table1[[#This Row],[Date Created Conversion]])</f>
        <v>30</v>
      </c>
    </row>
    <row r="2985" spans="1:21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 s="9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1">
        <f t="shared" si="281"/>
        <v>41954.674027777779</v>
      </c>
      <c r="U2985">
        <f>_xlfn.DAYS(Table1[[#This Row],[Date Ended Conversion]],Table1[[#This Row],[Date Created Conversion]])</f>
        <v>60</v>
      </c>
    </row>
    <row r="2986" spans="1:21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 s="9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1">
        <f t="shared" si="281"/>
        <v>42606.278715277775</v>
      </c>
      <c r="U2986">
        <f>_xlfn.DAYS(Table1[[#This Row],[Date Ended Conversion]],Table1[[#This Row],[Date Created Conversion]])</f>
        <v>30</v>
      </c>
    </row>
    <row r="2987" spans="1:21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 s="9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1">
        <f t="shared" si="281"/>
        <v>42674.166666666672</v>
      </c>
      <c r="U2987">
        <f>_xlfn.DAYS(Table1[[#This Row],[Date Ended Conversion]],Table1[[#This Row],[Date Created Conversion]])</f>
        <v>20</v>
      </c>
    </row>
    <row r="2988" spans="1:21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 s="9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1">
        <f t="shared" si="281"/>
        <v>42491.458402777775</v>
      </c>
      <c r="U2988">
        <f>_xlfn.DAYS(Table1[[#This Row],[Date Ended Conversion]],Table1[[#This Row],[Date Created Conversion]])</f>
        <v>60</v>
      </c>
    </row>
    <row r="2989" spans="1:21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 s="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1">
        <f t="shared" si="281"/>
        <v>42656</v>
      </c>
      <c r="U2989">
        <f>_xlfn.DAYS(Table1[[#This Row],[Date Ended Conversion]],Table1[[#This Row],[Date Created Conversion]])</f>
        <v>29</v>
      </c>
    </row>
    <row r="2990" spans="1:21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 s="9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1">
        <f t="shared" si="281"/>
        <v>42541.362048611118</v>
      </c>
      <c r="U2990">
        <f>_xlfn.DAYS(Table1[[#This Row],[Date Ended Conversion]],Table1[[#This Row],[Date Created Conversion]])</f>
        <v>30</v>
      </c>
    </row>
    <row r="2991" spans="1:21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 s="9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1">
        <f t="shared" si="281"/>
        <v>42359.207638888889</v>
      </c>
      <c r="U2991">
        <f>_xlfn.DAYS(Table1[[#This Row],[Date Ended Conversion]],Table1[[#This Row],[Date Created Conversion]])</f>
        <v>22</v>
      </c>
    </row>
    <row r="2992" spans="1:21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 s="9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1">
        <f t="shared" si="281"/>
        <v>42376.57430555555</v>
      </c>
      <c r="U2992">
        <f>_xlfn.DAYS(Table1[[#This Row],[Date Ended Conversion]],Table1[[#This Row],[Date Created Conversion]])</f>
        <v>35</v>
      </c>
    </row>
    <row r="2993" spans="1:21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 s="9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1">
        <f t="shared" si="281"/>
        <v>42762.837152777778</v>
      </c>
      <c r="U2993">
        <f>_xlfn.DAYS(Table1[[#This Row],[Date Ended Conversion]],Table1[[#This Row],[Date Created Conversion]])</f>
        <v>22</v>
      </c>
    </row>
    <row r="2994" spans="1:21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 s="9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1">
        <f t="shared" si="281"/>
        <v>42652.767476851848</v>
      </c>
      <c r="U2994">
        <f>_xlfn.DAYS(Table1[[#This Row],[Date Ended Conversion]],Table1[[#This Row],[Date Created Conversion]])</f>
        <v>30</v>
      </c>
    </row>
    <row r="2995" spans="1:21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 s="9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1">
        <f t="shared" si="281"/>
        <v>42420.838738425926</v>
      </c>
      <c r="U2995">
        <f>_xlfn.DAYS(Table1[[#This Row],[Date Ended Conversion]],Table1[[#This Row],[Date Created Conversion]])</f>
        <v>30</v>
      </c>
    </row>
    <row r="2996" spans="1:21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 s="9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1">
        <f t="shared" si="281"/>
        <v>41915.478842592594</v>
      </c>
      <c r="U2996">
        <f>_xlfn.DAYS(Table1[[#This Row],[Date Ended Conversion]],Table1[[#This Row],[Date Created Conversion]])</f>
        <v>30</v>
      </c>
    </row>
    <row r="2997" spans="1:21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 s="9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1">
        <f t="shared" si="281"/>
        <v>42754.665173611109</v>
      </c>
      <c r="U2997">
        <f>_xlfn.DAYS(Table1[[#This Row],[Date Ended Conversion]],Table1[[#This Row],[Date Created Conversion]])</f>
        <v>30</v>
      </c>
    </row>
    <row r="2998" spans="1:21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 s="9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1">
        <f t="shared" si="281"/>
        <v>42150.912500000006</v>
      </c>
      <c r="U2998">
        <f>_xlfn.DAYS(Table1[[#This Row],[Date Ended Conversion]],Table1[[#This Row],[Date Created Conversion]])</f>
        <v>60</v>
      </c>
    </row>
    <row r="2999" spans="1:21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 s="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1">
        <f t="shared" si="281"/>
        <v>42793.207638888889</v>
      </c>
      <c r="U2999">
        <f>_xlfn.DAYS(Table1[[#This Row],[Date Ended Conversion]],Table1[[#This Row],[Date Created Conversion]])</f>
        <v>18</v>
      </c>
    </row>
    <row r="3000" spans="1:21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 s="9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1">
        <f t="shared" si="281"/>
        <v>41806.184027777781</v>
      </c>
      <c r="U3000">
        <f>_xlfn.DAYS(Table1[[#This Row],[Date Ended Conversion]],Table1[[#This Row],[Date Created Conversion]])</f>
        <v>28</v>
      </c>
    </row>
    <row r="3001" spans="1:21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 s="9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1">
        <f t="shared" si="281"/>
        <v>42795.083333333328</v>
      </c>
      <c r="U3001">
        <f>_xlfn.DAYS(Table1[[#This Row],[Date Ended Conversion]],Table1[[#This Row],[Date Created Conversion]])</f>
        <v>15</v>
      </c>
    </row>
    <row r="3002" spans="1:21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 s="9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1">
        <f t="shared" si="281"/>
        <v>42766.75</v>
      </c>
      <c r="U3002">
        <f>_xlfn.DAYS(Table1[[#This Row],[Date Ended Conversion]],Table1[[#This Row],[Date Created Conversion]])</f>
        <v>14</v>
      </c>
    </row>
    <row r="3003" spans="1:21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 s="9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1">
        <f t="shared" si="281"/>
        <v>42564.895625000005</v>
      </c>
      <c r="U3003">
        <f>_xlfn.DAYS(Table1[[#This Row],[Date Ended Conversion]],Table1[[#This Row],[Date Created Conversion]])</f>
        <v>30</v>
      </c>
    </row>
    <row r="3004" spans="1:21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 s="9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1">
        <f t="shared" si="281"/>
        <v>41269.83625</v>
      </c>
      <c r="U3004">
        <f>_xlfn.DAYS(Table1[[#This Row],[Date Ended Conversion]],Table1[[#This Row],[Date Created Conversion]])</f>
        <v>30</v>
      </c>
    </row>
    <row r="3005" spans="1:21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 s="9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1">
        <f t="shared" si="281"/>
        <v>42430.249305555553</v>
      </c>
      <c r="U3005">
        <f>_xlfn.DAYS(Table1[[#This Row],[Date Ended Conversion]],Table1[[#This Row],[Date Created Conversion]])</f>
        <v>32</v>
      </c>
    </row>
    <row r="3006" spans="1:21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 s="9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1">
        <f t="shared" si="281"/>
        <v>41958.922731481478</v>
      </c>
      <c r="U3006">
        <f>_xlfn.DAYS(Table1[[#This Row],[Date Ended Conversion]],Table1[[#This Row],[Date Created Conversion]])</f>
        <v>30</v>
      </c>
    </row>
    <row r="3007" spans="1:21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 s="9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1">
        <f t="shared" si="281"/>
        <v>41918.674826388888</v>
      </c>
      <c r="U3007">
        <f>_xlfn.DAYS(Table1[[#This Row],[Date Ended Conversion]],Table1[[#This Row],[Date Created Conversion]])</f>
        <v>30</v>
      </c>
    </row>
    <row r="3008" spans="1:21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 s="9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1">
        <f t="shared" si="281"/>
        <v>41987.756840277783</v>
      </c>
      <c r="U3008">
        <f>_xlfn.DAYS(Table1[[#This Row],[Date Ended Conversion]],Table1[[#This Row],[Date Created Conversion]])</f>
        <v>30</v>
      </c>
    </row>
    <row r="3009" spans="1:21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 s="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1">
        <f t="shared" si="281"/>
        <v>42119.216238425928</v>
      </c>
      <c r="U3009">
        <f>_xlfn.DAYS(Table1[[#This Row],[Date Ended Conversion]],Table1[[#This Row],[Date Created Conversion]])</f>
        <v>21</v>
      </c>
    </row>
    <row r="3010" spans="1:21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 s="9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1">
        <f t="shared" si="281"/>
        <v>42390.212025462963</v>
      </c>
      <c r="U3010">
        <f>_xlfn.DAYS(Table1[[#This Row],[Date Ended Conversion]],Table1[[#This Row],[Date Created Conversion]])</f>
        <v>30</v>
      </c>
    </row>
    <row r="3011" spans="1:21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 s="9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7">
        <f t="shared" ref="P3011:P3074" si="283">IF(L3011&lt;&gt;0,E3011/L3011,0)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3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  <c r="U3011">
        <f>_xlfn.DAYS(Table1[[#This Row],[Date Ended Conversion]],Table1[[#This Row],[Date Created Conversion]])</f>
        <v>30</v>
      </c>
    </row>
    <row r="3012" spans="1:21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 s="9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1">
        <f t="shared" si="287"/>
        <v>42056.832395833335</v>
      </c>
      <c r="U3012">
        <f>_xlfn.DAYS(Table1[[#This Row],[Date Ended Conversion]],Table1[[#This Row],[Date Created Conversion]])</f>
        <v>60</v>
      </c>
    </row>
    <row r="3013" spans="1:21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 s="9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1">
        <f t="shared" si="287"/>
        <v>42361.957638888889</v>
      </c>
      <c r="U3013">
        <f>_xlfn.DAYS(Table1[[#This Row],[Date Ended Conversion]],Table1[[#This Row],[Date Created Conversion]])</f>
        <v>27</v>
      </c>
    </row>
    <row r="3014" spans="1:21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 s="9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1">
        <f t="shared" si="287"/>
        <v>42045.702893518523</v>
      </c>
      <c r="U3014">
        <f>_xlfn.DAYS(Table1[[#This Row],[Date Ended Conversion]],Table1[[#This Row],[Date Created Conversion]])</f>
        <v>21</v>
      </c>
    </row>
    <row r="3015" spans="1:21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 s="9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1">
        <f t="shared" si="287"/>
        <v>42176.836215277777</v>
      </c>
      <c r="U3015">
        <f>_xlfn.DAYS(Table1[[#This Row],[Date Ended Conversion]],Table1[[#This Row],[Date Created Conversion]])</f>
        <v>30</v>
      </c>
    </row>
    <row r="3016" spans="1:21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 s="9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1">
        <f t="shared" si="287"/>
        <v>41948.208333333336</v>
      </c>
      <c r="U3016">
        <f>_xlfn.DAYS(Table1[[#This Row],[Date Ended Conversion]],Table1[[#This Row],[Date Created Conversion]])</f>
        <v>28</v>
      </c>
    </row>
    <row r="3017" spans="1:21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 s="9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1">
        <f t="shared" si="287"/>
        <v>41801.166666666664</v>
      </c>
      <c r="U3017">
        <f>_xlfn.DAYS(Table1[[#This Row],[Date Ended Conversion]],Table1[[#This Row],[Date Created Conversion]])</f>
        <v>16</v>
      </c>
    </row>
    <row r="3018" spans="1:21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 s="9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1">
        <f t="shared" si="287"/>
        <v>41838.548055555555</v>
      </c>
      <c r="U3018">
        <f>_xlfn.DAYS(Table1[[#This Row],[Date Ended Conversion]],Table1[[#This Row],[Date Created Conversion]])</f>
        <v>60</v>
      </c>
    </row>
    <row r="3019" spans="1:21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 s="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1">
        <f t="shared" si="287"/>
        <v>41871.850034722222</v>
      </c>
      <c r="U3019">
        <f>_xlfn.DAYS(Table1[[#This Row],[Date Ended Conversion]],Table1[[#This Row],[Date Created Conversion]])</f>
        <v>30</v>
      </c>
    </row>
    <row r="3020" spans="1:21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 s="9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1">
        <f t="shared" si="287"/>
        <v>42205.916666666672</v>
      </c>
      <c r="U3020">
        <f>_xlfn.DAYS(Table1[[#This Row],[Date Ended Conversion]],Table1[[#This Row],[Date Created Conversion]])</f>
        <v>42</v>
      </c>
    </row>
    <row r="3021" spans="1:21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 s="9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1">
        <f t="shared" si="287"/>
        <v>41786.125</v>
      </c>
      <c r="U3021">
        <f>_xlfn.DAYS(Table1[[#This Row],[Date Ended Conversion]],Table1[[#This Row],[Date Created Conversion]])</f>
        <v>28</v>
      </c>
    </row>
    <row r="3022" spans="1:21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 s="9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1">
        <f t="shared" si="287"/>
        <v>42230.846446759257</v>
      </c>
      <c r="U3022">
        <f>_xlfn.DAYS(Table1[[#This Row],[Date Ended Conversion]],Table1[[#This Row],[Date Created Conversion]])</f>
        <v>60</v>
      </c>
    </row>
    <row r="3023" spans="1:21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 s="9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1">
        <f t="shared" si="287"/>
        <v>42696.249305555553</v>
      </c>
      <c r="U3023">
        <f>_xlfn.DAYS(Table1[[#This Row],[Date Ended Conversion]],Table1[[#This Row],[Date Created Conversion]])</f>
        <v>36</v>
      </c>
    </row>
    <row r="3024" spans="1:21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 s="9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1">
        <f t="shared" si="287"/>
        <v>42609.95380787037</v>
      </c>
      <c r="U3024">
        <f>_xlfn.DAYS(Table1[[#This Row],[Date Ended Conversion]],Table1[[#This Row],[Date Created Conversion]])</f>
        <v>45</v>
      </c>
    </row>
    <row r="3025" spans="1:21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 s="9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1">
        <f t="shared" si="287"/>
        <v>42166.675763888896</v>
      </c>
      <c r="U3025">
        <f>_xlfn.DAYS(Table1[[#This Row],[Date Ended Conversion]],Table1[[#This Row],[Date Created Conversion]])</f>
        <v>45</v>
      </c>
    </row>
    <row r="3026" spans="1:21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 s="9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1">
        <f t="shared" si="287"/>
        <v>41188.993923611109</v>
      </c>
      <c r="U3026">
        <f>_xlfn.DAYS(Table1[[#This Row],[Date Ended Conversion]],Table1[[#This Row],[Date Created Conversion]])</f>
        <v>30</v>
      </c>
    </row>
    <row r="3027" spans="1:21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 s="9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1">
        <f t="shared" si="287"/>
        <v>41789.666666666664</v>
      </c>
      <c r="U3027">
        <f>_xlfn.DAYS(Table1[[#This Row],[Date Ended Conversion]],Table1[[#This Row],[Date Created Conversion]])</f>
        <v>28</v>
      </c>
    </row>
    <row r="3028" spans="1:21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 s="9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1">
        <f t="shared" si="287"/>
        <v>42797.459398148145</v>
      </c>
      <c r="U3028">
        <f>_xlfn.DAYS(Table1[[#This Row],[Date Ended Conversion]],Table1[[#This Row],[Date Created Conversion]])</f>
        <v>14</v>
      </c>
    </row>
    <row r="3029" spans="1:21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 s="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1">
        <f t="shared" si="287"/>
        <v>42083.662627314814</v>
      </c>
      <c r="U3029">
        <f>_xlfn.DAYS(Table1[[#This Row],[Date Ended Conversion]],Table1[[#This Row],[Date Created Conversion]])</f>
        <v>30</v>
      </c>
    </row>
    <row r="3030" spans="1:21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 s="9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1">
        <f t="shared" si="287"/>
        <v>42597.264178240745</v>
      </c>
      <c r="U3030">
        <f>_xlfn.DAYS(Table1[[#This Row],[Date Ended Conversion]],Table1[[#This Row],[Date Created Conversion]])</f>
        <v>30</v>
      </c>
    </row>
    <row r="3031" spans="1:21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 s="9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1">
        <f t="shared" si="287"/>
        <v>41961.190972222219</v>
      </c>
      <c r="U3031">
        <f>_xlfn.DAYS(Table1[[#This Row],[Date Ended Conversion]],Table1[[#This Row],[Date Created Conversion]])</f>
        <v>29</v>
      </c>
    </row>
    <row r="3032" spans="1:21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 s="9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1">
        <f t="shared" si="287"/>
        <v>42263.747349537036</v>
      </c>
      <c r="U3032">
        <f>_xlfn.DAYS(Table1[[#This Row],[Date Ended Conversion]],Table1[[#This Row],[Date Created Conversion]])</f>
        <v>30</v>
      </c>
    </row>
    <row r="3033" spans="1:21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 s="9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1">
        <f t="shared" si="287"/>
        <v>42657.882488425923</v>
      </c>
      <c r="U3033">
        <f>_xlfn.DAYS(Table1[[#This Row],[Date Ended Conversion]],Table1[[#This Row],[Date Created Conversion]])</f>
        <v>60</v>
      </c>
    </row>
    <row r="3034" spans="1:21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 s="9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1">
        <f t="shared" si="287"/>
        <v>42258.044664351852</v>
      </c>
      <c r="U3034">
        <f>_xlfn.DAYS(Table1[[#This Row],[Date Ended Conversion]],Table1[[#This Row],[Date Created Conversion]])</f>
        <v>30</v>
      </c>
    </row>
    <row r="3035" spans="1:21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 s="9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1">
        <f t="shared" si="287"/>
        <v>42600.110243055555</v>
      </c>
      <c r="U3035">
        <f>_xlfn.DAYS(Table1[[#This Row],[Date Ended Conversion]],Table1[[#This Row],[Date Created Conversion]])</f>
        <v>30</v>
      </c>
    </row>
    <row r="3036" spans="1:21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 s="9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1">
        <f t="shared" si="287"/>
        <v>42675.165972222225</v>
      </c>
      <c r="U3036">
        <f>_xlfn.DAYS(Table1[[#This Row],[Date Ended Conversion]],Table1[[#This Row],[Date Created Conversion]])</f>
        <v>31</v>
      </c>
    </row>
    <row r="3037" spans="1:21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 s="9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1">
        <f t="shared" si="287"/>
        <v>41398.560289351852</v>
      </c>
      <c r="U3037">
        <f>_xlfn.DAYS(Table1[[#This Row],[Date Ended Conversion]],Table1[[#This Row],[Date Created Conversion]])</f>
        <v>30</v>
      </c>
    </row>
    <row r="3038" spans="1:21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 s="9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1">
        <f t="shared" si="287"/>
        <v>41502.499305555553</v>
      </c>
      <c r="U3038">
        <f>_xlfn.DAYS(Table1[[#This Row],[Date Ended Conversion]],Table1[[#This Row],[Date Created Conversion]])</f>
        <v>36</v>
      </c>
    </row>
    <row r="3039" spans="1:21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 s="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1">
        <f t="shared" si="287"/>
        <v>40453.207638888889</v>
      </c>
      <c r="U3039">
        <f>_xlfn.DAYS(Table1[[#This Row],[Date Ended Conversion]],Table1[[#This Row],[Date Created Conversion]])</f>
        <v>75</v>
      </c>
    </row>
    <row r="3040" spans="1:21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 s="9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1">
        <f t="shared" si="287"/>
        <v>42433.252280092594</v>
      </c>
      <c r="U3040">
        <f>_xlfn.DAYS(Table1[[#This Row],[Date Ended Conversion]],Table1[[#This Row],[Date Created Conversion]])</f>
        <v>60</v>
      </c>
    </row>
    <row r="3041" spans="1:21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 s="9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1">
        <f t="shared" si="287"/>
        <v>41637.332638888889</v>
      </c>
      <c r="U3041">
        <f>_xlfn.DAYS(Table1[[#This Row],[Date Ended Conversion]],Table1[[#This Row],[Date Created Conversion]])</f>
        <v>27</v>
      </c>
    </row>
    <row r="3042" spans="1:21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 s="9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1">
        <f t="shared" si="287"/>
        <v>42181.958333333328</v>
      </c>
      <c r="U3042">
        <f>_xlfn.DAYS(Table1[[#This Row],[Date Ended Conversion]],Table1[[#This Row],[Date Created Conversion]])</f>
        <v>4</v>
      </c>
    </row>
    <row r="3043" spans="1:21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 s="9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1">
        <f t="shared" si="287"/>
        <v>42389.868611111116</v>
      </c>
      <c r="U3043">
        <f>_xlfn.DAYS(Table1[[#This Row],[Date Ended Conversion]],Table1[[#This Row],[Date Created Conversion]])</f>
        <v>30</v>
      </c>
    </row>
    <row r="3044" spans="1:21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 s="9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1">
        <f t="shared" si="287"/>
        <v>42283.688043981485</v>
      </c>
      <c r="U3044">
        <f>_xlfn.DAYS(Table1[[#This Row],[Date Ended Conversion]],Table1[[#This Row],[Date Created Conversion]])</f>
        <v>30</v>
      </c>
    </row>
    <row r="3045" spans="1:21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 s="9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1">
        <f t="shared" si="287"/>
        <v>42110.118055555555</v>
      </c>
      <c r="U3045">
        <f>_xlfn.DAYS(Table1[[#This Row],[Date Ended Conversion]],Table1[[#This Row],[Date Created Conversion]])</f>
        <v>27</v>
      </c>
    </row>
    <row r="3046" spans="1:21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 s="9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1">
        <f t="shared" si="287"/>
        <v>42402.7268287037</v>
      </c>
      <c r="U3046">
        <f>_xlfn.DAYS(Table1[[#This Row],[Date Ended Conversion]],Table1[[#This Row],[Date Created Conversion]])</f>
        <v>15</v>
      </c>
    </row>
    <row r="3047" spans="1:21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 s="9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1">
        <f t="shared" si="287"/>
        <v>41873.155729166669</v>
      </c>
      <c r="U3047">
        <f>_xlfn.DAYS(Table1[[#This Row],[Date Ended Conversion]],Table1[[#This Row],[Date Created Conversion]])</f>
        <v>30</v>
      </c>
    </row>
    <row r="3048" spans="1:21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 s="9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1">
        <f t="shared" si="287"/>
        <v>41892.202777777777</v>
      </c>
      <c r="U3048">
        <f>_xlfn.DAYS(Table1[[#This Row],[Date Ended Conversion]],Table1[[#This Row],[Date Created Conversion]])</f>
        <v>30</v>
      </c>
    </row>
    <row r="3049" spans="1:21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 s="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1">
        <f t="shared" si="287"/>
        <v>42487.552777777775</v>
      </c>
      <c r="U3049">
        <f>_xlfn.DAYS(Table1[[#This Row],[Date Ended Conversion]],Table1[[#This Row],[Date Created Conversion]])</f>
        <v>44</v>
      </c>
    </row>
    <row r="3050" spans="1:21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 s="9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1">
        <f t="shared" si="287"/>
        <v>42004.890277777777</v>
      </c>
      <c r="U3050">
        <f>_xlfn.DAYS(Table1[[#This Row],[Date Ended Conversion]],Table1[[#This Row],[Date Created Conversion]])</f>
        <v>29</v>
      </c>
    </row>
    <row r="3051" spans="1:21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 s="9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1">
        <f t="shared" si="287"/>
        <v>42169.014525462961</v>
      </c>
      <c r="U3051">
        <f>_xlfn.DAYS(Table1[[#This Row],[Date Ended Conversion]],Table1[[#This Row],[Date Created Conversion]])</f>
        <v>30</v>
      </c>
    </row>
    <row r="3052" spans="1:21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 s="9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1">
        <f t="shared" si="287"/>
        <v>42495.16851851852</v>
      </c>
      <c r="U3052">
        <f>_xlfn.DAYS(Table1[[#This Row],[Date Ended Conversion]],Table1[[#This Row],[Date Created Conversion]])</f>
        <v>30</v>
      </c>
    </row>
    <row r="3053" spans="1:21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 s="9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1">
        <f t="shared" si="287"/>
        <v>42774.416030092587</v>
      </c>
      <c r="U3053">
        <f>_xlfn.DAYS(Table1[[#This Row],[Date Ended Conversion]],Table1[[#This Row],[Date Created Conversion]])</f>
        <v>30</v>
      </c>
    </row>
    <row r="3054" spans="1:21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 s="9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1">
        <f t="shared" si="287"/>
        <v>42152.665972222225</v>
      </c>
      <c r="U3054">
        <f>_xlfn.DAYS(Table1[[#This Row],[Date Ended Conversion]],Table1[[#This Row],[Date Created Conversion]])</f>
        <v>30</v>
      </c>
    </row>
    <row r="3055" spans="1:21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 s="9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1">
        <f t="shared" si="287"/>
        <v>41914.165972222225</v>
      </c>
      <c r="U3055">
        <f>_xlfn.DAYS(Table1[[#This Row],[Date Ended Conversion]],Table1[[#This Row],[Date Created Conversion]])</f>
        <v>52</v>
      </c>
    </row>
    <row r="3056" spans="1:21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 s="9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1">
        <f t="shared" si="287"/>
        <v>42065.044444444444</v>
      </c>
      <c r="U3056">
        <f>_xlfn.DAYS(Table1[[#This Row],[Date Ended Conversion]],Table1[[#This Row],[Date Created Conversion]])</f>
        <v>38</v>
      </c>
    </row>
    <row r="3057" spans="1:21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 s="9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1">
        <f t="shared" si="287"/>
        <v>42013.95821759259</v>
      </c>
      <c r="U3057">
        <f>_xlfn.DAYS(Table1[[#This Row],[Date Ended Conversion]],Table1[[#This Row],[Date Created Conversion]])</f>
        <v>60</v>
      </c>
    </row>
    <row r="3058" spans="1:21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 s="9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1">
        <f t="shared" si="287"/>
        <v>41911.636388888888</v>
      </c>
      <c r="U3058">
        <f>_xlfn.DAYS(Table1[[#This Row],[Date Ended Conversion]],Table1[[#This Row],[Date Created Conversion]])</f>
        <v>60</v>
      </c>
    </row>
    <row r="3059" spans="1:21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 s="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1">
        <f t="shared" si="287"/>
        <v>42463.608923611115</v>
      </c>
      <c r="U3059">
        <f>_xlfn.DAYS(Table1[[#This Row],[Date Ended Conversion]],Table1[[#This Row],[Date Created Conversion]])</f>
        <v>30</v>
      </c>
    </row>
    <row r="3060" spans="1:21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 s="9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1">
        <f t="shared" si="287"/>
        <v>42510.374305555553</v>
      </c>
      <c r="U3060">
        <f>_xlfn.DAYS(Table1[[#This Row],[Date Ended Conversion]],Table1[[#This Row],[Date Created Conversion]])</f>
        <v>50</v>
      </c>
    </row>
    <row r="3061" spans="1:21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 s="9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1">
        <f t="shared" si="287"/>
        <v>41859.935717592591</v>
      </c>
      <c r="U3061">
        <f>_xlfn.DAYS(Table1[[#This Row],[Date Ended Conversion]],Table1[[#This Row],[Date Created Conversion]])</f>
        <v>30</v>
      </c>
    </row>
    <row r="3062" spans="1:21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 s="9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1">
        <f t="shared" si="287"/>
        <v>42275.274699074071</v>
      </c>
      <c r="U3062">
        <f>_xlfn.DAYS(Table1[[#This Row],[Date Ended Conversion]],Table1[[#This Row],[Date Created Conversion]])</f>
        <v>30</v>
      </c>
    </row>
    <row r="3063" spans="1:21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 s="9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1">
        <f t="shared" si="287"/>
        <v>41864.784120370372</v>
      </c>
      <c r="U3063">
        <f>_xlfn.DAYS(Table1[[#This Row],[Date Ended Conversion]],Table1[[#This Row],[Date Created Conversion]])</f>
        <v>30</v>
      </c>
    </row>
    <row r="3064" spans="1:21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 s="9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1">
        <f t="shared" si="287"/>
        <v>42277.75</v>
      </c>
      <c r="U3064">
        <f>_xlfn.DAYS(Table1[[#This Row],[Date Ended Conversion]],Table1[[#This Row],[Date Created Conversion]])</f>
        <v>29</v>
      </c>
    </row>
    <row r="3065" spans="1:21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 s="9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1">
        <f t="shared" si="287"/>
        <v>42665.922893518517</v>
      </c>
      <c r="U3065">
        <f>_xlfn.DAYS(Table1[[#This Row],[Date Ended Conversion]],Table1[[#This Row],[Date Created Conversion]])</f>
        <v>35</v>
      </c>
    </row>
    <row r="3066" spans="1:21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 s="9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1">
        <f t="shared" si="287"/>
        <v>42330.290972222225</v>
      </c>
      <c r="U3066">
        <f>_xlfn.DAYS(Table1[[#This Row],[Date Ended Conversion]],Table1[[#This Row],[Date Created Conversion]])</f>
        <v>31</v>
      </c>
    </row>
    <row r="3067" spans="1:21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 s="9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1">
        <f t="shared" si="287"/>
        <v>41850.055231481485</v>
      </c>
      <c r="U3067">
        <f>_xlfn.DAYS(Table1[[#This Row],[Date Ended Conversion]],Table1[[#This Row],[Date Created Conversion]])</f>
        <v>25</v>
      </c>
    </row>
    <row r="3068" spans="1:21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 s="9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1">
        <f t="shared" si="287"/>
        <v>42561.228437500002</v>
      </c>
      <c r="U3068">
        <f>_xlfn.DAYS(Table1[[#This Row],[Date Ended Conversion]],Table1[[#This Row],[Date Created Conversion]])</f>
        <v>30</v>
      </c>
    </row>
    <row r="3069" spans="1:21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 s="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1">
        <f t="shared" si="287"/>
        <v>42256.938414351855</v>
      </c>
      <c r="U3069">
        <f>_xlfn.DAYS(Table1[[#This Row],[Date Ended Conversion]],Table1[[#This Row],[Date Created Conversion]])</f>
        <v>30</v>
      </c>
    </row>
    <row r="3070" spans="1:21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 s="9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1">
        <f t="shared" si="287"/>
        <v>42293.691574074073</v>
      </c>
      <c r="U3070">
        <f>_xlfn.DAYS(Table1[[#This Row],[Date Ended Conversion]],Table1[[#This Row],[Date Created Conversion]])</f>
        <v>30</v>
      </c>
    </row>
    <row r="3071" spans="1:21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 s="9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1">
        <f t="shared" si="287"/>
        <v>41987.833726851852</v>
      </c>
      <c r="U3071">
        <f>_xlfn.DAYS(Table1[[#This Row],[Date Ended Conversion]],Table1[[#This Row],[Date Created Conversion]])</f>
        <v>30</v>
      </c>
    </row>
    <row r="3072" spans="1:21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 s="9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1">
        <f t="shared" si="287"/>
        <v>42711.733437499999</v>
      </c>
      <c r="U3072">
        <f>_xlfn.DAYS(Table1[[#This Row],[Date Ended Conversion]],Table1[[#This Row],[Date Created Conversion]])</f>
        <v>21</v>
      </c>
    </row>
    <row r="3073" spans="1:21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 s="9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1">
        <f t="shared" si="287"/>
        <v>42115.249305555553</v>
      </c>
      <c r="U3073">
        <f>_xlfn.DAYS(Table1[[#This Row],[Date Ended Conversion]],Table1[[#This Row],[Date Created Conversion]])</f>
        <v>18</v>
      </c>
    </row>
    <row r="3074" spans="1:21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 s="9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1">
        <f t="shared" si="287"/>
        <v>42673.073611111111</v>
      </c>
      <c r="U3074">
        <f>_xlfn.DAYS(Table1[[#This Row],[Date Ended Conversion]],Table1[[#This Row],[Date Created Conversion]])</f>
        <v>15</v>
      </c>
    </row>
    <row r="3075" spans="1:21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 s="9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7">
        <f t="shared" ref="P3075:P3138" si="289">IF(L3075&lt;&gt;0,E3075/L3075,0)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3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  <c r="U3075">
        <f>_xlfn.DAYS(Table1[[#This Row],[Date Ended Conversion]],Table1[[#This Row],[Date Created Conversion]])</f>
        <v>58</v>
      </c>
    </row>
    <row r="3076" spans="1:21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 s="9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1">
        <f t="shared" si="293"/>
        <v>42439.571284722217</v>
      </c>
      <c r="U3076">
        <f>_xlfn.DAYS(Table1[[#This Row],[Date Ended Conversion]],Table1[[#This Row],[Date Created Conversion]])</f>
        <v>30</v>
      </c>
    </row>
    <row r="3077" spans="1:21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 s="9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1">
        <f t="shared" si="293"/>
        <v>42601.102314814809</v>
      </c>
      <c r="U3077">
        <f>_xlfn.DAYS(Table1[[#This Row],[Date Ended Conversion]],Table1[[#This Row],[Date Created Conversion]])</f>
        <v>50</v>
      </c>
    </row>
    <row r="3078" spans="1:21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 s="9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1">
        <f t="shared" si="293"/>
        <v>42286.651886574073</v>
      </c>
      <c r="U3078">
        <f>_xlfn.DAYS(Table1[[#This Row],[Date Ended Conversion]],Table1[[#This Row],[Date Created Conversion]])</f>
        <v>60</v>
      </c>
    </row>
    <row r="3079" spans="1:21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 s="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1">
        <f t="shared" si="293"/>
        <v>42796.956921296296</v>
      </c>
      <c r="U3079">
        <f>_xlfn.DAYS(Table1[[#This Row],[Date Ended Conversion]],Table1[[#This Row],[Date Created Conversion]])</f>
        <v>30</v>
      </c>
    </row>
    <row r="3080" spans="1:21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 s="9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1">
        <f t="shared" si="293"/>
        <v>42061.138831018514</v>
      </c>
      <c r="U3080">
        <f>_xlfn.DAYS(Table1[[#This Row],[Date Ended Conversion]],Table1[[#This Row],[Date Created Conversion]])</f>
        <v>30</v>
      </c>
    </row>
    <row r="3081" spans="1:21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 s="9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1">
        <f t="shared" si="293"/>
        <v>42085.671701388885</v>
      </c>
      <c r="U3081">
        <f>_xlfn.DAYS(Table1[[#This Row],[Date Ended Conversion]],Table1[[#This Row],[Date Created Conversion]])</f>
        <v>30</v>
      </c>
    </row>
    <row r="3082" spans="1:21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 s="9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1">
        <f t="shared" si="293"/>
        <v>42000.0699537037</v>
      </c>
      <c r="U3082">
        <f>_xlfn.DAYS(Table1[[#This Row],[Date Ended Conversion]],Table1[[#This Row],[Date Created Conversion]])</f>
        <v>60</v>
      </c>
    </row>
    <row r="3083" spans="1:21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 s="9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1">
        <f t="shared" si="293"/>
        <v>42267.181608796294</v>
      </c>
      <c r="U3083">
        <f>_xlfn.DAYS(Table1[[#This Row],[Date Ended Conversion]],Table1[[#This Row],[Date Created Conversion]])</f>
        <v>30</v>
      </c>
    </row>
    <row r="3084" spans="1:21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 s="9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1">
        <f t="shared" si="293"/>
        <v>42323.96465277778</v>
      </c>
      <c r="U3084">
        <f>_xlfn.DAYS(Table1[[#This Row],[Date Ended Conversion]],Table1[[#This Row],[Date Created Conversion]])</f>
        <v>30</v>
      </c>
    </row>
    <row r="3085" spans="1:21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 s="9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1">
        <f t="shared" si="293"/>
        <v>41883.208333333336</v>
      </c>
      <c r="U3085">
        <f>_xlfn.DAYS(Table1[[#This Row],[Date Ended Conversion]],Table1[[#This Row],[Date Created Conversion]])</f>
        <v>30</v>
      </c>
    </row>
    <row r="3086" spans="1:21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 s="9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1">
        <f t="shared" si="293"/>
        <v>42129.783333333333</v>
      </c>
      <c r="U3086">
        <f>_xlfn.DAYS(Table1[[#This Row],[Date Ended Conversion]],Table1[[#This Row],[Date Created Conversion]])</f>
        <v>29</v>
      </c>
    </row>
    <row r="3087" spans="1:21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 s="9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1">
        <f t="shared" si="293"/>
        <v>42276.883784722217</v>
      </c>
      <c r="U3087">
        <f>_xlfn.DAYS(Table1[[#This Row],[Date Ended Conversion]],Table1[[#This Row],[Date Created Conversion]])</f>
        <v>30</v>
      </c>
    </row>
    <row r="3088" spans="1:21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 s="9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1">
        <f t="shared" si="293"/>
        <v>42233.67082175926</v>
      </c>
      <c r="U3088">
        <f>_xlfn.DAYS(Table1[[#This Row],[Date Ended Conversion]],Table1[[#This Row],[Date Created Conversion]])</f>
        <v>60</v>
      </c>
    </row>
    <row r="3089" spans="1:21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 s="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1">
        <f t="shared" si="293"/>
        <v>42725.192013888889</v>
      </c>
      <c r="U3089">
        <f>_xlfn.DAYS(Table1[[#This Row],[Date Ended Conversion]],Table1[[#This Row],[Date Created Conversion]])</f>
        <v>60</v>
      </c>
    </row>
    <row r="3090" spans="1:21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 s="9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1">
        <f t="shared" si="293"/>
        <v>42012.570138888885</v>
      </c>
      <c r="U3090">
        <f>_xlfn.DAYS(Table1[[#This Row],[Date Ended Conversion]],Table1[[#This Row],[Date Created Conversion]])</f>
        <v>31</v>
      </c>
    </row>
    <row r="3091" spans="1:21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 s="9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1">
        <f t="shared" si="293"/>
        <v>42560.082638888889</v>
      </c>
      <c r="U3091">
        <f>_xlfn.DAYS(Table1[[#This Row],[Date Ended Conversion]],Table1[[#This Row],[Date Created Conversion]])</f>
        <v>32</v>
      </c>
    </row>
    <row r="3092" spans="1:21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 s="9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1">
        <f t="shared" si="293"/>
        <v>42125.777141203704</v>
      </c>
      <c r="U3092">
        <f>_xlfn.DAYS(Table1[[#This Row],[Date Ended Conversion]],Table1[[#This Row],[Date Created Conversion]])</f>
        <v>60</v>
      </c>
    </row>
    <row r="3093" spans="1:21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 s="9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1">
        <f t="shared" si="293"/>
        <v>42596.948414351849</v>
      </c>
      <c r="U3093">
        <f>_xlfn.DAYS(Table1[[#This Row],[Date Ended Conversion]],Table1[[#This Row],[Date Created Conversion]])</f>
        <v>30</v>
      </c>
    </row>
    <row r="3094" spans="1:21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 s="9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1">
        <f t="shared" si="293"/>
        <v>42292.916666666672</v>
      </c>
      <c r="U3094">
        <f>_xlfn.DAYS(Table1[[#This Row],[Date Ended Conversion]],Table1[[#This Row],[Date Created Conversion]])</f>
        <v>37</v>
      </c>
    </row>
    <row r="3095" spans="1:21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 s="9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1">
        <f t="shared" si="293"/>
        <v>41791.165972222225</v>
      </c>
      <c r="U3095">
        <f>_xlfn.DAYS(Table1[[#This Row],[Date Ended Conversion]],Table1[[#This Row],[Date Created Conversion]])</f>
        <v>31</v>
      </c>
    </row>
    <row r="3096" spans="1:21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 s="9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1">
        <f t="shared" si="293"/>
        <v>42267.795787037037</v>
      </c>
      <c r="U3096">
        <f>_xlfn.DAYS(Table1[[#This Row],[Date Ended Conversion]],Table1[[#This Row],[Date Created Conversion]])</f>
        <v>60</v>
      </c>
    </row>
    <row r="3097" spans="1:21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 s="9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1">
        <f t="shared" si="293"/>
        <v>42583.025231481486</v>
      </c>
      <c r="U3097">
        <f>_xlfn.DAYS(Table1[[#This Row],[Date Ended Conversion]],Table1[[#This Row],[Date Created Conversion]])</f>
        <v>60</v>
      </c>
    </row>
    <row r="3098" spans="1:21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 s="9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1">
        <f t="shared" si="293"/>
        <v>42144.825532407413</v>
      </c>
      <c r="U3098">
        <f>_xlfn.DAYS(Table1[[#This Row],[Date Ended Conversion]],Table1[[#This Row],[Date Created Conversion]])</f>
        <v>30</v>
      </c>
    </row>
    <row r="3099" spans="1:21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 s="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1">
        <f t="shared" si="293"/>
        <v>42650.583333333328</v>
      </c>
      <c r="U3099">
        <f>_xlfn.DAYS(Table1[[#This Row],[Date Ended Conversion]],Table1[[#This Row],[Date Created Conversion]])</f>
        <v>21</v>
      </c>
    </row>
    <row r="3100" spans="1:21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 s="9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1">
        <f t="shared" si="293"/>
        <v>42408.01180555555</v>
      </c>
      <c r="U3100">
        <f>_xlfn.DAYS(Table1[[#This Row],[Date Ended Conversion]],Table1[[#This Row],[Date Created Conversion]])</f>
        <v>49</v>
      </c>
    </row>
    <row r="3101" spans="1:21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 s="9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1">
        <f t="shared" si="293"/>
        <v>42412.189710648148</v>
      </c>
      <c r="U3101">
        <f>_xlfn.DAYS(Table1[[#This Row],[Date Ended Conversion]],Table1[[#This Row],[Date Created Conversion]])</f>
        <v>30</v>
      </c>
    </row>
    <row r="3102" spans="1:21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 s="9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1">
        <f t="shared" si="293"/>
        <v>41932.622395833336</v>
      </c>
      <c r="U3102">
        <f>_xlfn.DAYS(Table1[[#This Row],[Date Ended Conversion]],Table1[[#This Row],[Date Created Conversion]])</f>
        <v>30</v>
      </c>
    </row>
    <row r="3103" spans="1:21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 s="9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1">
        <f t="shared" si="293"/>
        <v>42201.330555555556</v>
      </c>
      <c r="U3103">
        <f>_xlfn.DAYS(Table1[[#This Row],[Date Ended Conversion]],Table1[[#This Row],[Date Created Conversion]])</f>
        <v>30</v>
      </c>
    </row>
    <row r="3104" spans="1:21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 s="9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1">
        <f t="shared" si="293"/>
        <v>42605.340486111112</v>
      </c>
      <c r="U3104">
        <f>_xlfn.DAYS(Table1[[#This Row],[Date Ended Conversion]],Table1[[#This Row],[Date Created Conversion]])</f>
        <v>50</v>
      </c>
    </row>
    <row r="3105" spans="1:21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 s="9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1">
        <f t="shared" si="293"/>
        <v>42167.156319444446</v>
      </c>
      <c r="U3105">
        <f>_xlfn.DAYS(Table1[[#This Row],[Date Ended Conversion]],Table1[[#This Row],[Date Created Conversion]])</f>
        <v>60</v>
      </c>
    </row>
    <row r="3106" spans="1:21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 s="9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1">
        <f t="shared" si="293"/>
        <v>42038.083333333328</v>
      </c>
      <c r="U3106">
        <f>_xlfn.DAYS(Table1[[#This Row],[Date Ended Conversion]],Table1[[#This Row],[Date Created Conversion]])</f>
        <v>32</v>
      </c>
    </row>
    <row r="3107" spans="1:21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 s="9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1">
        <f t="shared" si="293"/>
        <v>41931.208333333336</v>
      </c>
      <c r="U3107">
        <f>_xlfn.DAYS(Table1[[#This Row],[Date Ended Conversion]],Table1[[#This Row],[Date Created Conversion]])</f>
        <v>55</v>
      </c>
    </row>
    <row r="3108" spans="1:21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 s="9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1">
        <f t="shared" si="293"/>
        <v>42263.916666666672</v>
      </c>
      <c r="U3108">
        <f>_xlfn.DAYS(Table1[[#This Row],[Date Ended Conversion]],Table1[[#This Row],[Date Created Conversion]])</f>
        <v>22</v>
      </c>
    </row>
    <row r="3109" spans="1:21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 s="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1">
        <f t="shared" si="293"/>
        <v>42135.814247685179</v>
      </c>
      <c r="U3109">
        <f>_xlfn.DAYS(Table1[[#This Row],[Date Ended Conversion]],Table1[[#This Row],[Date Created Conversion]])</f>
        <v>7</v>
      </c>
    </row>
    <row r="3110" spans="1:21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 s="9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1">
        <f t="shared" si="293"/>
        <v>42122.638819444444</v>
      </c>
      <c r="U3110">
        <f>_xlfn.DAYS(Table1[[#This Row],[Date Ended Conversion]],Table1[[#This Row],[Date Created Conversion]])</f>
        <v>60</v>
      </c>
    </row>
    <row r="3111" spans="1:21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 s="9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1">
        <f t="shared" si="293"/>
        <v>41879.125115740739</v>
      </c>
      <c r="U3111">
        <f>_xlfn.DAYS(Table1[[#This Row],[Date Ended Conversion]],Table1[[#This Row],[Date Created Conversion]])</f>
        <v>35</v>
      </c>
    </row>
    <row r="3112" spans="1:21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 s="9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1">
        <f t="shared" si="293"/>
        <v>42785.031469907408</v>
      </c>
      <c r="U3112">
        <f>_xlfn.DAYS(Table1[[#This Row],[Date Ended Conversion]],Table1[[#This Row],[Date Created Conversion]])</f>
        <v>40</v>
      </c>
    </row>
    <row r="3113" spans="1:21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 s="9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1">
        <f t="shared" si="293"/>
        <v>41916.595138888886</v>
      </c>
      <c r="U3113">
        <f>_xlfn.DAYS(Table1[[#This Row],[Date Ended Conversion]],Table1[[#This Row],[Date Created Conversion]])</f>
        <v>31</v>
      </c>
    </row>
    <row r="3114" spans="1:21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 s="9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1">
        <f t="shared" si="293"/>
        <v>42675.121921296297</v>
      </c>
      <c r="U3114">
        <f>_xlfn.DAYS(Table1[[#This Row],[Date Ended Conversion]],Table1[[#This Row],[Date Created Conversion]])</f>
        <v>60</v>
      </c>
    </row>
    <row r="3115" spans="1:21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 s="9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1">
        <f t="shared" si="293"/>
        <v>42111.731273148151</v>
      </c>
      <c r="U3115">
        <f>_xlfn.DAYS(Table1[[#This Row],[Date Ended Conversion]],Table1[[#This Row],[Date Created Conversion]])</f>
        <v>30</v>
      </c>
    </row>
    <row r="3116" spans="1:21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 s="9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1">
        <f t="shared" si="293"/>
        <v>41903.632523148146</v>
      </c>
      <c r="U3116">
        <f>_xlfn.DAYS(Table1[[#This Row],[Date Ended Conversion]],Table1[[#This Row],[Date Created Conversion]])</f>
        <v>60</v>
      </c>
    </row>
    <row r="3117" spans="1:21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 s="9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1">
        <f t="shared" si="293"/>
        <v>42526.447071759263</v>
      </c>
      <c r="U3117">
        <f>_xlfn.DAYS(Table1[[#This Row],[Date Ended Conversion]],Table1[[#This Row],[Date Created Conversion]])</f>
        <v>30</v>
      </c>
    </row>
    <row r="3118" spans="1:21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 s="9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1">
        <f t="shared" si="293"/>
        <v>42095.515335648146</v>
      </c>
      <c r="U3118">
        <f>_xlfn.DAYS(Table1[[#This Row],[Date Ended Conversion]],Table1[[#This Row],[Date Created Conversion]])</f>
        <v>14</v>
      </c>
    </row>
    <row r="3119" spans="1:21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 s="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1">
        <f t="shared" si="293"/>
        <v>42517.55</v>
      </c>
      <c r="U3119">
        <f>_xlfn.DAYS(Table1[[#This Row],[Date Ended Conversion]],Table1[[#This Row],[Date Created Conversion]])</f>
        <v>8</v>
      </c>
    </row>
    <row r="3120" spans="1:21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 s="9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1">
        <f t="shared" si="293"/>
        <v>42553.649571759262</v>
      </c>
      <c r="U3120">
        <f>_xlfn.DAYS(Table1[[#This Row],[Date Ended Conversion]],Table1[[#This Row],[Date Created Conversion]])</f>
        <v>19</v>
      </c>
    </row>
    <row r="3121" spans="1:21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 s="9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1">
        <f t="shared" si="293"/>
        <v>42090.003842592589</v>
      </c>
      <c r="U3121">
        <f>_xlfn.DAYS(Table1[[#This Row],[Date Ended Conversion]],Table1[[#This Row],[Date Created Conversion]])</f>
        <v>30</v>
      </c>
    </row>
    <row r="3122" spans="1:21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 s="9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1">
        <f t="shared" si="293"/>
        <v>42495.900416666671</v>
      </c>
      <c r="U3122">
        <f>_xlfn.DAYS(Table1[[#This Row],[Date Ended Conversion]],Table1[[#This Row],[Date Created Conversion]])</f>
        <v>60</v>
      </c>
    </row>
    <row r="3123" spans="1:21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 s="9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1">
        <f t="shared" si="293"/>
        <v>41908.679803240739</v>
      </c>
      <c r="U3123">
        <f>_xlfn.DAYS(Table1[[#This Row],[Date Ended Conversion]],Table1[[#This Row],[Date Created Conversion]])</f>
        <v>60</v>
      </c>
    </row>
    <row r="3124" spans="1:21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 s="9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1">
        <f t="shared" si="293"/>
        <v>42683.973750000005</v>
      </c>
      <c r="U3124">
        <f>_xlfn.DAYS(Table1[[#This Row],[Date Ended Conversion]],Table1[[#This Row],[Date Created Conversion]])</f>
        <v>5</v>
      </c>
    </row>
    <row r="3125" spans="1:21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 s="9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1">
        <f t="shared" si="293"/>
        <v>42560.993032407408</v>
      </c>
      <c r="U3125">
        <f>_xlfn.DAYS(Table1[[#This Row],[Date Ended Conversion]],Table1[[#This Row],[Date Created Conversion]])</f>
        <v>30</v>
      </c>
    </row>
    <row r="3126" spans="1:21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 s="9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1">
        <f t="shared" si="293"/>
        <v>42037.780104166668</v>
      </c>
      <c r="U3126">
        <f>_xlfn.DAYS(Table1[[#This Row],[Date Ended Conversion]],Table1[[#This Row],[Date Created Conversion]])</f>
        <v>60</v>
      </c>
    </row>
    <row r="3127" spans="1:21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 s="9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1">
        <f t="shared" si="293"/>
        <v>42376.20685185185</v>
      </c>
      <c r="U3127">
        <f>_xlfn.DAYS(Table1[[#This Row],[Date Ended Conversion]],Table1[[#This Row],[Date Created Conversion]])</f>
        <v>30</v>
      </c>
    </row>
    <row r="3128" spans="1:21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 s="9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1">
        <f t="shared" si="293"/>
        <v>42456.976412037038</v>
      </c>
      <c r="U3128">
        <f>_xlfn.DAYS(Table1[[#This Row],[Date Ended Conversion]],Table1[[#This Row],[Date Created Conversion]])</f>
        <v>29</v>
      </c>
    </row>
    <row r="3129" spans="1:21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 s="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1">
        <f t="shared" si="293"/>
        <v>42064.856817129628</v>
      </c>
      <c r="U3129">
        <f>_xlfn.DAYS(Table1[[#This Row],[Date Ended Conversion]],Table1[[#This Row],[Date Created Conversion]])</f>
        <v>30</v>
      </c>
    </row>
    <row r="3130" spans="1:21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 s="9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1">
        <f t="shared" si="293"/>
        <v>42810.784039351856</v>
      </c>
      <c r="U3130">
        <f>_xlfn.DAYS(Table1[[#This Row],[Date Ended Conversion]],Table1[[#This Row],[Date Created Conversion]])</f>
        <v>30</v>
      </c>
    </row>
    <row r="3131" spans="1:21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 s="9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1">
        <f t="shared" si="293"/>
        <v>42843.801145833335</v>
      </c>
      <c r="U3131">
        <f>_xlfn.DAYS(Table1[[#This Row],[Date Ended Conversion]],Table1[[#This Row],[Date Created Conversion]])</f>
        <v>40</v>
      </c>
    </row>
    <row r="3132" spans="1:21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 s="9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1">
        <f t="shared" si="293"/>
        <v>42839.207638888889</v>
      </c>
      <c r="U3132">
        <f>_xlfn.DAYS(Table1[[#This Row],[Date Ended Conversion]],Table1[[#This Row],[Date Created Conversion]])</f>
        <v>31</v>
      </c>
    </row>
    <row r="3133" spans="1:21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 s="9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1">
        <f t="shared" si="293"/>
        <v>42833.537557870368</v>
      </c>
      <c r="U3133">
        <f>_xlfn.DAYS(Table1[[#This Row],[Date Ended Conversion]],Table1[[#This Row],[Date Created Conversion]])</f>
        <v>30</v>
      </c>
    </row>
    <row r="3134" spans="1:21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 s="9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1">
        <f t="shared" si="293"/>
        <v>42846.308564814812</v>
      </c>
      <c r="U3134">
        <f>_xlfn.DAYS(Table1[[#This Row],[Date Ended Conversion]],Table1[[#This Row],[Date Created Conversion]])</f>
        <v>60</v>
      </c>
    </row>
    <row r="3135" spans="1:21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 s="9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1">
        <f t="shared" si="293"/>
        <v>42818.523541666669</v>
      </c>
      <c r="U3135">
        <f>_xlfn.DAYS(Table1[[#This Row],[Date Ended Conversion]],Table1[[#This Row],[Date Created Conversion]])</f>
        <v>30</v>
      </c>
    </row>
    <row r="3136" spans="1:21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 s="9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1">
        <f t="shared" si="293"/>
        <v>42821.678460648152</v>
      </c>
      <c r="U3136">
        <f>_xlfn.DAYS(Table1[[#This Row],[Date Ended Conversion]],Table1[[#This Row],[Date Created Conversion]])</f>
        <v>21</v>
      </c>
    </row>
    <row r="3137" spans="1:21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 s="9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1">
        <f t="shared" si="293"/>
        <v>42829.151863425926</v>
      </c>
      <c r="U3137">
        <f>_xlfn.DAYS(Table1[[#This Row],[Date Ended Conversion]],Table1[[#This Row],[Date Created Conversion]])</f>
        <v>22</v>
      </c>
    </row>
    <row r="3138" spans="1:21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 s="9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1">
        <f t="shared" si="293"/>
        <v>42825.957638888889</v>
      </c>
      <c r="U3138">
        <f>_xlfn.DAYS(Table1[[#This Row],[Date Ended Conversion]],Table1[[#This Row],[Date Created Conversion]])</f>
        <v>36</v>
      </c>
    </row>
    <row r="3139" spans="1:21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 s="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7">
        <f t="shared" ref="P3139:P3202" si="295">IF(L3139&lt;&gt;0,E3139/L3139,0)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3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  <c r="U3139">
        <f>_xlfn.DAYS(Table1[[#This Row],[Date Ended Conversion]],Table1[[#This Row],[Date Created Conversion]])</f>
        <v>51</v>
      </c>
    </row>
    <row r="3140" spans="1:21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 s="9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1">
        <f t="shared" si="299"/>
        <v>42828.645914351851</v>
      </c>
      <c r="U3140">
        <f>_xlfn.DAYS(Table1[[#This Row],[Date Ended Conversion]],Table1[[#This Row],[Date Created Conversion]])</f>
        <v>19</v>
      </c>
    </row>
    <row r="3141" spans="1:21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 s="9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1">
        <f t="shared" si="299"/>
        <v>42819.189583333333</v>
      </c>
      <c r="U3141">
        <f>_xlfn.DAYS(Table1[[#This Row],[Date Ended Conversion]],Table1[[#This Row],[Date Created Conversion]])</f>
        <v>34</v>
      </c>
    </row>
    <row r="3142" spans="1:21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 s="9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1">
        <f t="shared" si="299"/>
        <v>42832.677118055552</v>
      </c>
      <c r="U3142">
        <f>_xlfn.DAYS(Table1[[#This Row],[Date Ended Conversion]],Table1[[#This Row],[Date Created Conversion]])</f>
        <v>30</v>
      </c>
    </row>
    <row r="3143" spans="1:21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 s="9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1">
        <f t="shared" si="299"/>
        <v>42841.833333333328</v>
      </c>
      <c r="U3143">
        <f>_xlfn.DAYS(Table1[[#This Row],[Date Ended Conversion]],Table1[[#This Row],[Date Created Conversion]])</f>
        <v>41</v>
      </c>
    </row>
    <row r="3144" spans="1:21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 s="9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1">
        <f t="shared" si="299"/>
        <v>42813.471516203703</v>
      </c>
      <c r="U3144">
        <f>_xlfn.DAYS(Table1[[#This Row],[Date Ended Conversion]],Table1[[#This Row],[Date Created Conversion]])</f>
        <v>30</v>
      </c>
    </row>
    <row r="3145" spans="1:21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 s="9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1">
        <f t="shared" si="299"/>
        <v>42834.358287037037</v>
      </c>
      <c r="U3145">
        <f>_xlfn.DAYS(Table1[[#This Row],[Date Ended Conversion]],Table1[[#This Row],[Date Created Conversion]])</f>
        <v>26</v>
      </c>
    </row>
    <row r="3146" spans="1:21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 s="9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1">
        <f t="shared" si="299"/>
        <v>42813.25</v>
      </c>
      <c r="U3146">
        <f>_xlfn.DAYS(Table1[[#This Row],[Date Ended Conversion]],Table1[[#This Row],[Date Created Conversion]])</f>
        <v>17</v>
      </c>
    </row>
    <row r="3147" spans="1:21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 s="9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1">
        <f t="shared" si="299"/>
        <v>42821.999236111107</v>
      </c>
      <c r="U3147">
        <f>_xlfn.DAYS(Table1[[#This Row],[Date Ended Conversion]],Table1[[#This Row],[Date Created Conversion]])</f>
        <v>59</v>
      </c>
    </row>
    <row r="3148" spans="1:21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 s="9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1">
        <f t="shared" si="299"/>
        <v>42841.640810185185</v>
      </c>
      <c r="U3148">
        <f>_xlfn.DAYS(Table1[[#This Row],[Date Ended Conversion]],Table1[[#This Row],[Date Created Conversion]])</f>
        <v>45</v>
      </c>
    </row>
    <row r="3149" spans="1:21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 s="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1">
        <f t="shared" si="299"/>
        <v>41950.011053240742</v>
      </c>
      <c r="U3149">
        <f>_xlfn.DAYS(Table1[[#This Row],[Date Ended Conversion]],Table1[[#This Row],[Date Created Conversion]])</f>
        <v>41</v>
      </c>
    </row>
    <row r="3150" spans="1:21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 s="9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1">
        <f t="shared" si="299"/>
        <v>41913.166666666664</v>
      </c>
      <c r="U3150">
        <f>_xlfn.DAYS(Table1[[#This Row],[Date Ended Conversion]],Table1[[#This Row],[Date Created Conversion]])</f>
        <v>22</v>
      </c>
    </row>
    <row r="3151" spans="1:21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 s="9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1">
        <f t="shared" si="299"/>
        <v>41250.083333333336</v>
      </c>
      <c r="U3151">
        <f>_xlfn.DAYS(Table1[[#This Row],[Date Ended Conversion]],Table1[[#This Row],[Date Created Conversion]])</f>
        <v>24</v>
      </c>
    </row>
    <row r="3152" spans="1:21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 s="9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1">
        <f t="shared" si="299"/>
        <v>40568.166666666664</v>
      </c>
      <c r="U3152">
        <f>_xlfn.DAYS(Table1[[#This Row],[Date Ended Conversion]],Table1[[#This Row],[Date Created Conversion]])</f>
        <v>90</v>
      </c>
    </row>
    <row r="3153" spans="1:21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 s="9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1">
        <f t="shared" si="299"/>
        <v>41892.83997685185</v>
      </c>
      <c r="U3153">
        <f>_xlfn.DAYS(Table1[[#This Row],[Date Ended Conversion]],Table1[[#This Row],[Date Created Conversion]])</f>
        <v>30</v>
      </c>
    </row>
    <row r="3154" spans="1:21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 s="9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1">
        <f t="shared" si="299"/>
        <v>41580.867673611108</v>
      </c>
      <c r="U3154">
        <f>_xlfn.DAYS(Table1[[#This Row],[Date Ended Conversion]],Table1[[#This Row],[Date Created Conversion]])</f>
        <v>30</v>
      </c>
    </row>
    <row r="3155" spans="1:21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 s="9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1">
        <f t="shared" si="299"/>
        <v>40664.207638888889</v>
      </c>
      <c r="U3155">
        <f>_xlfn.DAYS(Table1[[#This Row],[Date Ended Conversion]],Table1[[#This Row],[Date Created Conversion]])</f>
        <v>31</v>
      </c>
    </row>
    <row r="3156" spans="1:21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 s="9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1">
        <f t="shared" si="299"/>
        <v>41000.834004629629</v>
      </c>
      <c r="U3156">
        <f>_xlfn.DAYS(Table1[[#This Row],[Date Ended Conversion]],Table1[[#This Row],[Date Created Conversion]])</f>
        <v>30</v>
      </c>
    </row>
    <row r="3157" spans="1:21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 s="9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1">
        <f t="shared" si="299"/>
        <v>41263.499131944445</v>
      </c>
      <c r="U3157">
        <f>_xlfn.DAYS(Table1[[#This Row],[Date Ended Conversion]],Table1[[#This Row],[Date Created Conversion]])</f>
        <v>30</v>
      </c>
    </row>
    <row r="3158" spans="1:21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 s="9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1">
        <f t="shared" si="299"/>
        <v>41061.953055555554</v>
      </c>
      <c r="U3158">
        <f>_xlfn.DAYS(Table1[[#This Row],[Date Ended Conversion]],Table1[[#This Row],[Date Created Conversion]])</f>
        <v>35</v>
      </c>
    </row>
    <row r="3159" spans="1:21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 s="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1">
        <f t="shared" si="299"/>
        <v>41839.208333333336</v>
      </c>
      <c r="U3159">
        <f>_xlfn.DAYS(Table1[[#This Row],[Date Ended Conversion]],Table1[[#This Row],[Date Created Conversion]])</f>
        <v>10</v>
      </c>
    </row>
    <row r="3160" spans="1:21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 s="9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1">
        <f t="shared" si="299"/>
        <v>41477.839722222219</v>
      </c>
      <c r="U3160">
        <f>_xlfn.DAYS(Table1[[#This Row],[Date Ended Conversion]],Table1[[#This Row],[Date Created Conversion]])</f>
        <v>30</v>
      </c>
    </row>
    <row r="3161" spans="1:21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 s="9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1">
        <f t="shared" si="299"/>
        <v>40926.958333333336</v>
      </c>
      <c r="U3161">
        <f>_xlfn.DAYS(Table1[[#This Row],[Date Ended Conversion]],Table1[[#This Row],[Date Created Conversion]])</f>
        <v>42</v>
      </c>
    </row>
    <row r="3162" spans="1:21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 s="9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1">
        <f t="shared" si="299"/>
        <v>41864.207638888889</v>
      </c>
      <c r="U3162">
        <f>_xlfn.DAYS(Table1[[#This Row],[Date Ended Conversion]],Table1[[#This Row],[Date Created Conversion]])</f>
        <v>23</v>
      </c>
    </row>
    <row r="3163" spans="1:21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 s="9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1">
        <f t="shared" si="299"/>
        <v>41927.536134259259</v>
      </c>
      <c r="U3163">
        <f>_xlfn.DAYS(Table1[[#This Row],[Date Ended Conversion]],Table1[[#This Row],[Date Created Conversion]])</f>
        <v>30</v>
      </c>
    </row>
    <row r="3164" spans="1:21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 s="9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1">
        <f t="shared" si="299"/>
        <v>41827.083333333336</v>
      </c>
      <c r="U3164">
        <f>_xlfn.DAYS(Table1[[#This Row],[Date Ended Conversion]],Table1[[#This Row],[Date Created Conversion]])</f>
        <v>28</v>
      </c>
    </row>
    <row r="3165" spans="1:21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 s="9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1">
        <f t="shared" si="299"/>
        <v>41805.753761574073</v>
      </c>
      <c r="U3165">
        <f>_xlfn.DAYS(Table1[[#This Row],[Date Ended Conversion]],Table1[[#This Row],[Date Created Conversion]])</f>
        <v>30</v>
      </c>
    </row>
    <row r="3166" spans="1:21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 s="9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1">
        <f t="shared" si="299"/>
        <v>41799.80572916667</v>
      </c>
      <c r="U3166">
        <f>_xlfn.DAYS(Table1[[#This Row],[Date Ended Conversion]],Table1[[#This Row],[Date Created Conversion]])</f>
        <v>33</v>
      </c>
    </row>
    <row r="3167" spans="1:21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 s="9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1">
        <f t="shared" si="299"/>
        <v>40666.165972222225</v>
      </c>
      <c r="U3167">
        <f>_xlfn.DAYS(Table1[[#This Row],[Date Ended Conversion]],Table1[[#This Row],[Date Created Conversion]])</f>
        <v>22</v>
      </c>
    </row>
    <row r="3168" spans="1:21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 s="9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1">
        <f t="shared" si="299"/>
        <v>41969.332638888889</v>
      </c>
      <c r="U3168">
        <f>_xlfn.DAYS(Table1[[#This Row],[Date Ended Conversion]],Table1[[#This Row],[Date Created Conversion]])</f>
        <v>29</v>
      </c>
    </row>
    <row r="3169" spans="1:21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 s="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1">
        <f t="shared" si="299"/>
        <v>41853.175706018519</v>
      </c>
      <c r="U3169">
        <f>_xlfn.DAYS(Table1[[#This Row],[Date Ended Conversion]],Table1[[#This Row],[Date Created Conversion]])</f>
        <v>14</v>
      </c>
    </row>
    <row r="3170" spans="1:21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 s="9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1">
        <f t="shared" si="299"/>
        <v>41803.916666666664</v>
      </c>
      <c r="U3170">
        <f>_xlfn.DAYS(Table1[[#This Row],[Date Ended Conversion]],Table1[[#This Row],[Date Created Conversion]])</f>
        <v>31</v>
      </c>
    </row>
    <row r="3171" spans="1:21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 s="9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1">
        <f t="shared" si="299"/>
        <v>41621.207638888889</v>
      </c>
      <c r="U3171">
        <f>_xlfn.DAYS(Table1[[#This Row],[Date Ended Conversion]],Table1[[#This Row],[Date Created Conversion]])</f>
        <v>30</v>
      </c>
    </row>
    <row r="3172" spans="1:21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 s="9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1">
        <f t="shared" si="299"/>
        <v>41822.166666666664</v>
      </c>
      <c r="U3172">
        <f>_xlfn.DAYS(Table1[[#This Row],[Date Ended Conversion]],Table1[[#This Row],[Date Created Conversion]])</f>
        <v>33</v>
      </c>
    </row>
    <row r="3173" spans="1:21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 s="9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1">
        <f t="shared" si="299"/>
        <v>42496.608310185184</v>
      </c>
      <c r="U3173">
        <f>_xlfn.DAYS(Table1[[#This Row],[Date Ended Conversion]],Table1[[#This Row],[Date Created Conversion]])</f>
        <v>30</v>
      </c>
    </row>
    <row r="3174" spans="1:21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 s="9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1">
        <f t="shared" si="299"/>
        <v>40953.729953703703</v>
      </c>
      <c r="U3174">
        <f>_xlfn.DAYS(Table1[[#This Row],[Date Ended Conversion]],Table1[[#This Row],[Date Created Conversion]])</f>
        <v>30</v>
      </c>
    </row>
    <row r="3175" spans="1:21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 s="9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1">
        <f t="shared" si="299"/>
        <v>41908.878379629627</v>
      </c>
      <c r="U3175">
        <f>_xlfn.DAYS(Table1[[#This Row],[Date Ended Conversion]],Table1[[#This Row],[Date Created Conversion]])</f>
        <v>30</v>
      </c>
    </row>
    <row r="3176" spans="1:21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 s="9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1">
        <f t="shared" si="299"/>
        <v>41876.864675925928</v>
      </c>
      <c r="U3176">
        <f>_xlfn.DAYS(Table1[[#This Row],[Date Ended Conversion]],Table1[[#This Row],[Date Created Conversion]])</f>
        <v>14</v>
      </c>
    </row>
    <row r="3177" spans="1:21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 s="9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1">
        <f t="shared" si="299"/>
        <v>40591.886886574073</v>
      </c>
      <c r="U3177">
        <f>_xlfn.DAYS(Table1[[#This Row],[Date Ended Conversion]],Table1[[#This Row],[Date Created Conversion]])</f>
        <v>60</v>
      </c>
    </row>
    <row r="3178" spans="1:21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 s="9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1">
        <f t="shared" si="299"/>
        <v>41504.625</v>
      </c>
      <c r="U3178">
        <f>_xlfn.DAYS(Table1[[#This Row],[Date Ended Conversion]],Table1[[#This Row],[Date Created Conversion]])</f>
        <v>27</v>
      </c>
    </row>
    <row r="3179" spans="1:21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 s="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1">
        <f t="shared" si="299"/>
        <v>41811.666770833333</v>
      </c>
      <c r="U3179">
        <f>_xlfn.DAYS(Table1[[#This Row],[Date Ended Conversion]],Table1[[#This Row],[Date Created Conversion]])</f>
        <v>30</v>
      </c>
    </row>
    <row r="3180" spans="1:21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 s="9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1">
        <f t="shared" si="299"/>
        <v>41836.605034722219</v>
      </c>
      <c r="U3180">
        <f>_xlfn.DAYS(Table1[[#This Row],[Date Ended Conversion]],Table1[[#This Row],[Date Created Conversion]])</f>
        <v>30</v>
      </c>
    </row>
    <row r="3181" spans="1:21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 s="9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1">
        <f t="shared" si="299"/>
        <v>41400.702210648145</v>
      </c>
      <c r="U3181">
        <f>_xlfn.DAYS(Table1[[#This Row],[Date Ended Conversion]],Table1[[#This Row],[Date Created Conversion]])</f>
        <v>25</v>
      </c>
    </row>
    <row r="3182" spans="1:21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 s="9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1">
        <f t="shared" si="299"/>
        <v>41810.412604166668</v>
      </c>
      <c r="U3182">
        <f>_xlfn.DAYS(Table1[[#This Row],[Date Ended Conversion]],Table1[[#This Row],[Date Created Conversion]])</f>
        <v>30</v>
      </c>
    </row>
    <row r="3183" spans="1:21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 s="9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1">
        <f t="shared" si="299"/>
        <v>41805.666666666664</v>
      </c>
      <c r="U3183">
        <f>_xlfn.DAYS(Table1[[#This Row],[Date Ended Conversion]],Table1[[#This Row],[Date Created Conversion]])</f>
        <v>26</v>
      </c>
    </row>
    <row r="3184" spans="1:21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 s="9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1">
        <f t="shared" si="299"/>
        <v>40939.708333333336</v>
      </c>
      <c r="U3184">
        <f>_xlfn.DAYS(Table1[[#This Row],[Date Ended Conversion]],Table1[[#This Row],[Date Created Conversion]])</f>
        <v>56</v>
      </c>
    </row>
    <row r="3185" spans="1:21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 s="9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1">
        <f t="shared" si="299"/>
        <v>41509.79478009259</v>
      </c>
      <c r="U3185">
        <f>_xlfn.DAYS(Table1[[#This Row],[Date Ended Conversion]],Table1[[#This Row],[Date Created Conversion]])</f>
        <v>18</v>
      </c>
    </row>
    <row r="3186" spans="1:21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 s="9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1">
        <f t="shared" si="299"/>
        <v>41821.993414351848</v>
      </c>
      <c r="U3186">
        <f>_xlfn.DAYS(Table1[[#This Row],[Date Ended Conversion]],Table1[[#This Row],[Date Created Conversion]])</f>
        <v>30</v>
      </c>
    </row>
    <row r="3187" spans="1:21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 s="9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1">
        <f t="shared" si="299"/>
        <v>41836.977326388893</v>
      </c>
      <c r="U3187">
        <f>_xlfn.DAYS(Table1[[#This Row],[Date Ended Conversion]],Table1[[#This Row],[Date Created Conversion]])</f>
        <v>7</v>
      </c>
    </row>
    <row r="3188" spans="1:21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 s="9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1">
        <f t="shared" si="299"/>
        <v>41898.875</v>
      </c>
      <c r="U3188">
        <f>_xlfn.DAYS(Table1[[#This Row],[Date Ended Conversion]],Table1[[#This Row],[Date Created Conversion]])</f>
        <v>30</v>
      </c>
    </row>
    <row r="3189" spans="1:21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 s="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1">
        <f t="shared" si="299"/>
        <v>41855.666354166664</v>
      </c>
      <c r="U3189">
        <f>_xlfn.DAYS(Table1[[#This Row],[Date Ended Conversion]],Table1[[#This Row],[Date Created Conversion]])</f>
        <v>20</v>
      </c>
    </row>
    <row r="3190" spans="1:21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 s="9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1">
        <f t="shared" si="299"/>
        <v>42165.415532407409</v>
      </c>
      <c r="U3190">
        <f>_xlfn.DAYS(Table1[[#This Row],[Date Ended Conversion]],Table1[[#This Row],[Date Created Conversion]])</f>
        <v>21</v>
      </c>
    </row>
    <row r="3191" spans="1:21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 s="9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1">
        <f t="shared" si="299"/>
        <v>42148.346435185187</v>
      </c>
      <c r="U3191">
        <f>_xlfn.DAYS(Table1[[#This Row],[Date Ended Conversion]],Table1[[#This Row],[Date Created Conversion]])</f>
        <v>30</v>
      </c>
    </row>
    <row r="3192" spans="1:21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 s="9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1">
        <f t="shared" si="299"/>
        <v>42713.192997685182</v>
      </c>
      <c r="U3192">
        <f>_xlfn.DAYS(Table1[[#This Row],[Date Ended Conversion]],Table1[[#This Row],[Date Created Conversion]])</f>
        <v>30</v>
      </c>
    </row>
    <row r="3193" spans="1:21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 s="9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1">
        <f t="shared" si="299"/>
        <v>42598.755428240736</v>
      </c>
      <c r="U3193">
        <f>_xlfn.DAYS(Table1[[#This Row],[Date Ended Conversion]],Table1[[#This Row],[Date Created Conversion]])</f>
        <v>60</v>
      </c>
    </row>
    <row r="3194" spans="1:21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 s="9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1">
        <f t="shared" si="299"/>
        <v>42063.916666666672</v>
      </c>
      <c r="U3194">
        <f>_xlfn.DAYS(Table1[[#This Row],[Date Ended Conversion]],Table1[[#This Row],[Date Created Conversion]])</f>
        <v>45</v>
      </c>
    </row>
    <row r="3195" spans="1:21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 s="9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1">
        <f t="shared" si="299"/>
        <v>42055.968240740738</v>
      </c>
      <c r="U3195">
        <f>_xlfn.DAYS(Table1[[#This Row],[Date Ended Conversion]],Table1[[#This Row],[Date Created Conversion]])</f>
        <v>45</v>
      </c>
    </row>
    <row r="3196" spans="1:21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 s="9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1">
        <f t="shared" si="299"/>
        <v>42212.062476851846</v>
      </c>
      <c r="U3196">
        <f>_xlfn.DAYS(Table1[[#This Row],[Date Ended Conversion]],Table1[[#This Row],[Date Created Conversion]])</f>
        <v>30</v>
      </c>
    </row>
    <row r="3197" spans="1:21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 s="9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1">
        <f t="shared" si="299"/>
        <v>42047.594236111108</v>
      </c>
      <c r="U3197">
        <f>_xlfn.DAYS(Table1[[#This Row],[Date Ended Conversion]],Table1[[#This Row],[Date Created Conversion]])</f>
        <v>30</v>
      </c>
    </row>
    <row r="3198" spans="1:21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 s="9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1">
        <f t="shared" si="299"/>
        <v>42217.583333333328</v>
      </c>
      <c r="U3198">
        <f>_xlfn.DAYS(Table1[[#This Row],[Date Ended Conversion]],Table1[[#This Row],[Date Created Conversion]])</f>
        <v>60</v>
      </c>
    </row>
    <row r="3199" spans="1:21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 s="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1">
        <f t="shared" si="299"/>
        <v>42039.493263888886</v>
      </c>
      <c r="U3199">
        <f>_xlfn.DAYS(Table1[[#This Row],[Date Ended Conversion]],Table1[[#This Row],[Date Created Conversion]])</f>
        <v>30</v>
      </c>
    </row>
    <row r="3200" spans="1:21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 s="9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1">
        <f t="shared" si="299"/>
        <v>42051.424502314811</v>
      </c>
      <c r="U3200">
        <f>_xlfn.DAYS(Table1[[#This Row],[Date Ended Conversion]],Table1[[#This Row],[Date Created Conversion]])</f>
        <v>38</v>
      </c>
    </row>
    <row r="3201" spans="1:21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 s="9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1">
        <f t="shared" si="299"/>
        <v>41888.875</v>
      </c>
      <c r="U3201">
        <f>_xlfn.DAYS(Table1[[#This Row],[Date Ended Conversion]],Table1[[#This Row],[Date Created Conversion]])</f>
        <v>30</v>
      </c>
    </row>
    <row r="3202" spans="1:21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 s="9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1">
        <f t="shared" si="299"/>
        <v>42490.231944444444</v>
      </c>
      <c r="U3202">
        <f>_xlfn.DAYS(Table1[[#This Row],[Date Ended Conversion]],Table1[[#This Row],[Date Created Conversion]])</f>
        <v>30</v>
      </c>
    </row>
    <row r="3203" spans="1:21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 s="9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7">
        <f t="shared" ref="P3203:P3266" si="301">IF(L3203&lt;&gt;0,E3203/L3203,0)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3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  <c r="U3203">
        <f>_xlfn.DAYS(Table1[[#This Row],[Date Ended Conversion]],Table1[[#This Row],[Date Created Conversion]])</f>
        <v>21</v>
      </c>
    </row>
    <row r="3204" spans="1:21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 s="9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1">
        <f t="shared" si="305"/>
        <v>42352.249305555553</v>
      </c>
      <c r="U3204">
        <f>_xlfn.DAYS(Table1[[#This Row],[Date Ended Conversion]],Table1[[#This Row],[Date Created Conversion]])</f>
        <v>59</v>
      </c>
    </row>
    <row r="3205" spans="1:21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 s="9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1">
        <f t="shared" si="305"/>
        <v>42272.988680555558</v>
      </c>
      <c r="U3205">
        <f>_xlfn.DAYS(Table1[[#This Row],[Date Ended Conversion]],Table1[[#This Row],[Date Created Conversion]])</f>
        <v>30</v>
      </c>
    </row>
    <row r="3206" spans="1:21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 s="9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1">
        <f t="shared" si="305"/>
        <v>42202.676388888889</v>
      </c>
      <c r="U3206">
        <f>_xlfn.DAYS(Table1[[#This Row],[Date Ended Conversion]],Table1[[#This Row],[Date Created Conversion]])</f>
        <v>30</v>
      </c>
    </row>
    <row r="3207" spans="1:21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 s="9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1">
        <f t="shared" si="305"/>
        <v>42125.374675925923</v>
      </c>
      <c r="U3207">
        <f>_xlfn.DAYS(Table1[[#This Row],[Date Ended Conversion]],Table1[[#This Row],[Date Created Conversion]])</f>
        <v>30</v>
      </c>
    </row>
    <row r="3208" spans="1:21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 s="9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1">
        <f t="shared" si="305"/>
        <v>42266.276053240741</v>
      </c>
      <c r="U3208">
        <f>_xlfn.DAYS(Table1[[#This Row],[Date Ended Conversion]],Table1[[#This Row],[Date Created Conversion]])</f>
        <v>30</v>
      </c>
    </row>
    <row r="3209" spans="1:21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 s="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1">
        <f t="shared" si="305"/>
        <v>42117.236192129625</v>
      </c>
      <c r="U3209">
        <f>_xlfn.DAYS(Table1[[#This Row],[Date Ended Conversion]],Table1[[#This Row],[Date Created Conversion]])</f>
        <v>60</v>
      </c>
    </row>
    <row r="3210" spans="1:21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 s="9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1">
        <f t="shared" si="305"/>
        <v>41848.605057870373</v>
      </c>
      <c r="U3210">
        <f>_xlfn.DAYS(Table1[[#This Row],[Date Ended Conversion]],Table1[[#This Row],[Date Created Conversion]])</f>
        <v>21</v>
      </c>
    </row>
    <row r="3211" spans="1:21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 s="9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1">
        <f t="shared" si="305"/>
        <v>41810.958333333336</v>
      </c>
      <c r="U3211">
        <f>_xlfn.DAYS(Table1[[#This Row],[Date Ended Conversion]],Table1[[#This Row],[Date Created Conversion]])</f>
        <v>32</v>
      </c>
    </row>
    <row r="3212" spans="1:21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 s="9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1">
        <f t="shared" si="305"/>
        <v>41061.165972222225</v>
      </c>
      <c r="U3212">
        <f>_xlfn.DAYS(Table1[[#This Row],[Date Ended Conversion]],Table1[[#This Row],[Date Created Conversion]])</f>
        <v>48</v>
      </c>
    </row>
    <row r="3213" spans="1:21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 s="9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1">
        <f t="shared" si="305"/>
        <v>41866.083333333336</v>
      </c>
      <c r="U3213">
        <f>_xlfn.DAYS(Table1[[#This Row],[Date Ended Conversion]],Table1[[#This Row],[Date Created Conversion]])</f>
        <v>32</v>
      </c>
    </row>
    <row r="3214" spans="1:21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 s="9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1">
        <f t="shared" si="305"/>
        <v>41859.795729166668</v>
      </c>
      <c r="U3214">
        <f>_xlfn.DAYS(Table1[[#This Row],[Date Ended Conversion]],Table1[[#This Row],[Date Created Conversion]])</f>
        <v>30</v>
      </c>
    </row>
    <row r="3215" spans="1:21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 s="9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1">
        <f t="shared" si="305"/>
        <v>42211.763414351852</v>
      </c>
      <c r="U3215">
        <f>_xlfn.DAYS(Table1[[#This Row],[Date Ended Conversion]],Table1[[#This Row],[Date Created Conversion]])</f>
        <v>40</v>
      </c>
    </row>
    <row r="3216" spans="1:21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 s="9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1">
        <f t="shared" si="305"/>
        <v>42374.996527777781</v>
      </c>
      <c r="U3216">
        <f>_xlfn.DAYS(Table1[[#This Row],[Date Ended Conversion]],Table1[[#This Row],[Date Created Conversion]])</f>
        <v>37</v>
      </c>
    </row>
    <row r="3217" spans="1:21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 s="9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1">
        <f t="shared" si="305"/>
        <v>42257.165972222225</v>
      </c>
      <c r="U3217">
        <f>_xlfn.DAYS(Table1[[#This Row],[Date Ended Conversion]],Table1[[#This Row],[Date Created Conversion]])</f>
        <v>38</v>
      </c>
    </row>
    <row r="3218" spans="1:21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 s="9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1">
        <f t="shared" si="305"/>
        <v>42196.604166666672</v>
      </c>
      <c r="U3218">
        <f>_xlfn.DAYS(Table1[[#This Row],[Date Ended Conversion]],Table1[[#This Row],[Date Created Conversion]])</f>
        <v>31</v>
      </c>
    </row>
    <row r="3219" spans="1:21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 s="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1">
        <f t="shared" si="305"/>
        <v>42678.546111111107</v>
      </c>
      <c r="U3219">
        <f>_xlfn.DAYS(Table1[[#This Row],[Date Ended Conversion]],Table1[[#This Row],[Date Created Conversion]])</f>
        <v>30</v>
      </c>
    </row>
    <row r="3220" spans="1:21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 s="9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1">
        <f t="shared" si="305"/>
        <v>42004</v>
      </c>
      <c r="U3220">
        <f>_xlfn.DAYS(Table1[[#This Row],[Date Ended Conversion]],Table1[[#This Row],[Date Created Conversion]])</f>
        <v>33</v>
      </c>
    </row>
    <row r="3221" spans="1:21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 s="9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1">
        <f t="shared" si="305"/>
        <v>42085.941516203704</v>
      </c>
      <c r="U3221">
        <f>_xlfn.DAYS(Table1[[#This Row],[Date Ended Conversion]],Table1[[#This Row],[Date Created Conversion]])</f>
        <v>35</v>
      </c>
    </row>
    <row r="3222" spans="1:21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 s="9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1">
        <f t="shared" si="305"/>
        <v>42806.875</v>
      </c>
      <c r="U3222">
        <f>_xlfn.DAYS(Table1[[#This Row],[Date Ended Conversion]],Table1[[#This Row],[Date Created Conversion]])</f>
        <v>34</v>
      </c>
    </row>
    <row r="3223" spans="1:21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 s="9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1">
        <f t="shared" si="305"/>
        <v>42190.696793981479</v>
      </c>
      <c r="U3223">
        <f>_xlfn.DAYS(Table1[[#This Row],[Date Ended Conversion]],Table1[[#This Row],[Date Created Conversion]])</f>
        <v>35</v>
      </c>
    </row>
    <row r="3224" spans="1:21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 s="9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1">
        <f t="shared" si="305"/>
        <v>42301.895138888889</v>
      </c>
      <c r="U3224">
        <f>_xlfn.DAYS(Table1[[#This Row],[Date Ended Conversion]],Table1[[#This Row],[Date Created Conversion]])</f>
        <v>31</v>
      </c>
    </row>
    <row r="3225" spans="1:21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 s="9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1">
        <f t="shared" si="305"/>
        <v>42236.835370370376</v>
      </c>
      <c r="U3225">
        <f>_xlfn.DAYS(Table1[[#This Row],[Date Ended Conversion]],Table1[[#This Row],[Date Created Conversion]])</f>
        <v>30</v>
      </c>
    </row>
    <row r="3226" spans="1:21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 s="9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1">
        <f t="shared" si="305"/>
        <v>42745.208333333328</v>
      </c>
      <c r="U3226">
        <f>_xlfn.DAYS(Table1[[#This Row],[Date Ended Conversion]],Table1[[#This Row],[Date Created Conversion]])</f>
        <v>48</v>
      </c>
    </row>
    <row r="3227" spans="1:21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 s="9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1">
        <f t="shared" si="305"/>
        <v>42524.875</v>
      </c>
      <c r="U3227">
        <f>_xlfn.DAYS(Table1[[#This Row],[Date Ended Conversion]],Table1[[#This Row],[Date Created Conversion]])</f>
        <v>21</v>
      </c>
    </row>
    <row r="3228" spans="1:21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 s="9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1">
        <f t="shared" si="305"/>
        <v>42307.583472222221</v>
      </c>
      <c r="U3228">
        <f>_xlfn.DAYS(Table1[[#This Row],[Date Ended Conversion]],Table1[[#This Row],[Date Created Conversion]])</f>
        <v>30</v>
      </c>
    </row>
    <row r="3229" spans="1:21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 s="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1">
        <f t="shared" si="305"/>
        <v>42752.882361111115</v>
      </c>
      <c r="U3229">
        <f>_xlfn.DAYS(Table1[[#This Row],[Date Ended Conversion]],Table1[[#This Row],[Date Created Conversion]])</f>
        <v>30</v>
      </c>
    </row>
    <row r="3230" spans="1:21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 s="9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1">
        <f t="shared" si="305"/>
        <v>42355.207638888889</v>
      </c>
      <c r="U3230">
        <f>_xlfn.DAYS(Table1[[#This Row],[Date Ended Conversion]],Table1[[#This Row],[Date Created Conversion]])</f>
        <v>32</v>
      </c>
    </row>
    <row r="3231" spans="1:21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 s="9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1">
        <f t="shared" si="305"/>
        <v>41963.333310185189</v>
      </c>
      <c r="U3231">
        <f>_xlfn.DAYS(Table1[[#This Row],[Date Ended Conversion]],Table1[[#This Row],[Date Created Conversion]])</f>
        <v>30</v>
      </c>
    </row>
    <row r="3232" spans="1:21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 s="9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1">
        <f t="shared" si="305"/>
        <v>41913.165972222225</v>
      </c>
      <c r="U3232">
        <f>_xlfn.DAYS(Table1[[#This Row],[Date Ended Conversion]],Table1[[#This Row],[Date Created Conversion]])</f>
        <v>15</v>
      </c>
    </row>
    <row r="3233" spans="1:21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 s="9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1">
        <f t="shared" si="305"/>
        <v>42476.943831018521</v>
      </c>
      <c r="U3233">
        <f>_xlfn.DAYS(Table1[[#This Row],[Date Ended Conversion]],Table1[[#This Row],[Date Created Conversion]])</f>
        <v>30</v>
      </c>
    </row>
    <row r="3234" spans="1:21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 s="9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1">
        <f t="shared" si="305"/>
        <v>42494.165972222225</v>
      </c>
      <c r="U3234">
        <f>_xlfn.DAYS(Table1[[#This Row],[Date Ended Conversion]],Table1[[#This Row],[Date Created Conversion]])</f>
        <v>31</v>
      </c>
    </row>
    <row r="3235" spans="1:21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 s="9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1">
        <f t="shared" si="305"/>
        <v>42796.805034722223</v>
      </c>
      <c r="U3235">
        <f>_xlfn.DAYS(Table1[[#This Row],[Date Ended Conversion]],Table1[[#This Row],[Date Created Conversion]])</f>
        <v>30</v>
      </c>
    </row>
    <row r="3236" spans="1:21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 s="9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1">
        <f t="shared" si="305"/>
        <v>42767.979861111111</v>
      </c>
      <c r="U3236">
        <f>_xlfn.DAYS(Table1[[#This Row],[Date Ended Conversion]],Table1[[#This Row],[Date Created Conversion]])</f>
        <v>33</v>
      </c>
    </row>
    <row r="3237" spans="1:21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 s="9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1">
        <f t="shared" si="305"/>
        <v>42552.347812499997</v>
      </c>
      <c r="U3237">
        <f>_xlfn.DAYS(Table1[[#This Row],[Date Ended Conversion]],Table1[[#This Row],[Date Created Conversion]])</f>
        <v>30</v>
      </c>
    </row>
    <row r="3238" spans="1:21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 s="9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1">
        <f t="shared" si="305"/>
        <v>42732.917048611111</v>
      </c>
      <c r="U3238">
        <f>_xlfn.DAYS(Table1[[#This Row],[Date Ended Conversion]],Table1[[#This Row],[Date Created Conversion]])</f>
        <v>30</v>
      </c>
    </row>
    <row r="3239" spans="1:21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 s="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1">
        <f t="shared" si="305"/>
        <v>42276.165972222225</v>
      </c>
      <c r="U3239">
        <f>_xlfn.DAYS(Table1[[#This Row],[Date Ended Conversion]],Table1[[#This Row],[Date Created Conversion]])</f>
        <v>24</v>
      </c>
    </row>
    <row r="3240" spans="1:21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 s="9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1">
        <f t="shared" si="305"/>
        <v>42186.510393518518</v>
      </c>
      <c r="U3240">
        <f>_xlfn.DAYS(Table1[[#This Row],[Date Ended Conversion]],Table1[[#This Row],[Date Created Conversion]])</f>
        <v>30</v>
      </c>
    </row>
    <row r="3241" spans="1:21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 s="9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1">
        <f t="shared" si="305"/>
        <v>42302.999305555553</v>
      </c>
      <c r="U3241">
        <f>_xlfn.DAYS(Table1[[#This Row],[Date Ended Conversion]],Table1[[#This Row],[Date Created Conversion]])</f>
        <v>24</v>
      </c>
    </row>
    <row r="3242" spans="1:21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 s="9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1">
        <f t="shared" si="305"/>
        <v>42782.958333333328</v>
      </c>
      <c r="U3242">
        <f>_xlfn.DAYS(Table1[[#This Row],[Date Ended Conversion]],Table1[[#This Row],[Date Created Conversion]])</f>
        <v>28</v>
      </c>
    </row>
    <row r="3243" spans="1:21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 s="9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1">
        <f t="shared" si="305"/>
        <v>41926.290972222225</v>
      </c>
      <c r="U3243">
        <f>_xlfn.DAYS(Table1[[#This Row],[Date Ended Conversion]],Table1[[#This Row],[Date Created Conversion]])</f>
        <v>33</v>
      </c>
    </row>
    <row r="3244" spans="1:21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 s="9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1">
        <f t="shared" si="305"/>
        <v>41901.755694444444</v>
      </c>
      <c r="U3244">
        <f>_xlfn.DAYS(Table1[[#This Row],[Date Ended Conversion]],Table1[[#This Row],[Date Created Conversion]])</f>
        <v>30</v>
      </c>
    </row>
    <row r="3245" spans="1:21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 s="9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1">
        <f t="shared" si="305"/>
        <v>42286</v>
      </c>
      <c r="U3245">
        <f>_xlfn.DAYS(Table1[[#This Row],[Date Ended Conversion]],Table1[[#This Row],[Date Created Conversion]])</f>
        <v>24</v>
      </c>
    </row>
    <row r="3246" spans="1:21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 s="9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1">
        <f t="shared" si="305"/>
        <v>42705.735902777778</v>
      </c>
      <c r="U3246">
        <f>_xlfn.DAYS(Table1[[#This Row],[Date Ended Conversion]],Table1[[#This Row],[Date Created Conversion]])</f>
        <v>30</v>
      </c>
    </row>
    <row r="3247" spans="1:21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 s="9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1">
        <f t="shared" si="305"/>
        <v>42167.083333333328</v>
      </c>
      <c r="U3247">
        <f>_xlfn.DAYS(Table1[[#This Row],[Date Ended Conversion]],Table1[[#This Row],[Date Created Conversion]])</f>
        <v>32</v>
      </c>
    </row>
    <row r="3248" spans="1:21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 s="9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1">
        <f t="shared" si="305"/>
        <v>42259.165972222225</v>
      </c>
      <c r="U3248">
        <f>_xlfn.DAYS(Table1[[#This Row],[Date Ended Conversion]],Table1[[#This Row],[Date Created Conversion]])</f>
        <v>29</v>
      </c>
    </row>
    <row r="3249" spans="1:21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 s="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1">
        <f t="shared" si="305"/>
        <v>42197.434166666666</v>
      </c>
      <c r="U3249">
        <f>_xlfn.DAYS(Table1[[#This Row],[Date Ended Conversion]],Table1[[#This Row],[Date Created Conversion]])</f>
        <v>30</v>
      </c>
    </row>
    <row r="3250" spans="1:21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 s="9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1">
        <f t="shared" si="305"/>
        <v>42098.846724537041</v>
      </c>
      <c r="U3250">
        <f>_xlfn.DAYS(Table1[[#This Row],[Date Ended Conversion]],Table1[[#This Row],[Date Created Conversion]])</f>
        <v>30</v>
      </c>
    </row>
    <row r="3251" spans="1:21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 s="9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1">
        <f t="shared" si="305"/>
        <v>42175.746689814812</v>
      </c>
      <c r="U3251">
        <f>_xlfn.DAYS(Table1[[#This Row],[Date Ended Conversion]],Table1[[#This Row],[Date Created Conversion]])</f>
        <v>30</v>
      </c>
    </row>
    <row r="3252" spans="1:21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 s="9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1">
        <f t="shared" si="305"/>
        <v>41948.783842592595</v>
      </c>
      <c r="U3252">
        <f>_xlfn.DAYS(Table1[[#This Row],[Date Ended Conversion]],Table1[[#This Row],[Date Created Conversion]])</f>
        <v>30</v>
      </c>
    </row>
    <row r="3253" spans="1:21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 s="9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1">
        <f t="shared" si="305"/>
        <v>42176.731087962966</v>
      </c>
      <c r="U3253">
        <f>_xlfn.DAYS(Table1[[#This Row],[Date Ended Conversion]],Table1[[#This Row],[Date Created Conversion]])</f>
        <v>30</v>
      </c>
    </row>
    <row r="3254" spans="1:21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 s="9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1">
        <f t="shared" si="305"/>
        <v>42620.472685185188</v>
      </c>
      <c r="U3254">
        <f>_xlfn.DAYS(Table1[[#This Row],[Date Ended Conversion]],Table1[[#This Row],[Date Created Conversion]])</f>
        <v>30</v>
      </c>
    </row>
    <row r="3255" spans="1:21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 s="9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1">
        <f t="shared" si="305"/>
        <v>42621.15625</v>
      </c>
      <c r="U3255">
        <f>_xlfn.DAYS(Table1[[#This Row],[Date Ended Conversion]],Table1[[#This Row],[Date Created Conversion]])</f>
        <v>19</v>
      </c>
    </row>
    <row r="3256" spans="1:21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 s="9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1">
        <f t="shared" si="305"/>
        <v>42089.044085648144</v>
      </c>
      <c r="U3256">
        <f>_xlfn.DAYS(Table1[[#This Row],[Date Ended Conversion]],Table1[[#This Row],[Date Created Conversion]])</f>
        <v>30</v>
      </c>
    </row>
    <row r="3257" spans="1:21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 s="9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1">
        <f t="shared" si="305"/>
        <v>41919.768229166664</v>
      </c>
      <c r="U3257">
        <f>_xlfn.DAYS(Table1[[#This Row],[Date Ended Conversion]],Table1[[#This Row],[Date Created Conversion]])</f>
        <v>30</v>
      </c>
    </row>
    <row r="3258" spans="1:21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 s="9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1">
        <f t="shared" si="305"/>
        <v>42166.165972222225</v>
      </c>
      <c r="U3258">
        <f>_xlfn.DAYS(Table1[[#This Row],[Date Ended Conversion]],Table1[[#This Row],[Date Created Conversion]])</f>
        <v>22</v>
      </c>
    </row>
    <row r="3259" spans="1:21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 s="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1">
        <f t="shared" si="305"/>
        <v>42788.559629629628</v>
      </c>
      <c r="U3259">
        <f>_xlfn.DAYS(Table1[[#This Row],[Date Ended Conversion]],Table1[[#This Row],[Date Created Conversion]])</f>
        <v>30</v>
      </c>
    </row>
    <row r="3260" spans="1:21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 s="9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1">
        <f t="shared" si="305"/>
        <v>42012.887280092589</v>
      </c>
      <c r="U3260">
        <f>_xlfn.DAYS(Table1[[#This Row],[Date Ended Conversion]],Table1[[#This Row],[Date Created Conversion]])</f>
        <v>30</v>
      </c>
    </row>
    <row r="3261" spans="1:21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 s="9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1">
        <f t="shared" si="305"/>
        <v>42644.165972222225</v>
      </c>
      <c r="U3261">
        <f>_xlfn.DAYS(Table1[[#This Row],[Date Ended Conversion]],Table1[[#This Row],[Date Created Conversion]])</f>
        <v>30</v>
      </c>
    </row>
    <row r="3262" spans="1:21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 s="9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1">
        <f t="shared" si="305"/>
        <v>42338.714328703703</v>
      </c>
      <c r="U3262">
        <f>_xlfn.DAYS(Table1[[#This Row],[Date Ended Conversion]],Table1[[#This Row],[Date Created Conversion]])</f>
        <v>35</v>
      </c>
    </row>
    <row r="3263" spans="1:21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 s="9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1">
        <f t="shared" si="305"/>
        <v>42201.725416666668</v>
      </c>
      <c r="U3263">
        <f>_xlfn.DAYS(Table1[[#This Row],[Date Ended Conversion]],Table1[[#This Row],[Date Created Conversion]])</f>
        <v>30</v>
      </c>
    </row>
    <row r="3264" spans="1:21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 s="9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1">
        <f t="shared" si="305"/>
        <v>41995.166666666672</v>
      </c>
      <c r="U3264">
        <f>_xlfn.DAYS(Table1[[#This Row],[Date Ended Conversion]],Table1[[#This Row],[Date Created Conversion]])</f>
        <v>31</v>
      </c>
    </row>
    <row r="3265" spans="1:21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 s="9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1">
        <f t="shared" si="305"/>
        <v>42307.875</v>
      </c>
      <c r="U3265">
        <f>_xlfn.DAYS(Table1[[#This Row],[Date Ended Conversion]],Table1[[#This Row],[Date Created Conversion]])</f>
        <v>23</v>
      </c>
    </row>
    <row r="3266" spans="1:21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 s="9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1">
        <f t="shared" si="305"/>
        <v>42032.916666666672</v>
      </c>
      <c r="U3266">
        <f>_xlfn.DAYS(Table1[[#This Row],[Date Ended Conversion]],Table1[[#This Row],[Date Created Conversion]])</f>
        <v>16</v>
      </c>
    </row>
    <row r="3267" spans="1:21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 s="9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7">
        <f t="shared" ref="P3267:P3330" si="307">IF(L3267&lt;&gt;0,E3267/L3267,0)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3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  <c r="U3267">
        <f>_xlfn.DAYS(Table1[[#This Row],[Date Ended Conversion]],Table1[[#This Row],[Date Created Conversion]])</f>
        <v>30</v>
      </c>
    </row>
    <row r="3268" spans="1:21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 s="9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1">
        <f t="shared" si="311"/>
        <v>42167.875</v>
      </c>
      <c r="U3268">
        <f>_xlfn.DAYS(Table1[[#This Row],[Date Ended Conversion]],Table1[[#This Row],[Date Created Conversion]])</f>
        <v>31</v>
      </c>
    </row>
    <row r="3269" spans="1:21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 s="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1">
        <f t="shared" si="311"/>
        <v>42202.757638888885</v>
      </c>
      <c r="U3269">
        <f>_xlfn.DAYS(Table1[[#This Row],[Date Ended Conversion]],Table1[[#This Row],[Date Created Conversion]])</f>
        <v>30</v>
      </c>
    </row>
    <row r="3270" spans="1:21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 s="9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1">
        <f t="shared" si="311"/>
        <v>42606.90425925926</v>
      </c>
      <c r="U3270">
        <f>_xlfn.DAYS(Table1[[#This Row],[Date Ended Conversion]],Table1[[#This Row],[Date Created Conversion]])</f>
        <v>16</v>
      </c>
    </row>
    <row r="3271" spans="1:21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 s="9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1">
        <f t="shared" si="311"/>
        <v>42171.458333333328</v>
      </c>
      <c r="U3271">
        <f>_xlfn.DAYS(Table1[[#This Row],[Date Ended Conversion]],Table1[[#This Row],[Date Created Conversion]])</f>
        <v>34</v>
      </c>
    </row>
    <row r="3272" spans="1:21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 s="9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1">
        <f t="shared" si="311"/>
        <v>42197.533159722225</v>
      </c>
      <c r="U3272">
        <f>_xlfn.DAYS(Table1[[#This Row],[Date Ended Conversion]],Table1[[#This Row],[Date Created Conversion]])</f>
        <v>30</v>
      </c>
    </row>
    <row r="3273" spans="1:21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 s="9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1">
        <f t="shared" si="311"/>
        <v>41945.478877314818</v>
      </c>
      <c r="U3273">
        <f>_xlfn.DAYS(Table1[[#This Row],[Date Ended Conversion]],Table1[[#This Row],[Date Created Conversion]])</f>
        <v>30</v>
      </c>
    </row>
    <row r="3274" spans="1:21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 s="9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1">
        <f t="shared" si="311"/>
        <v>42314.541770833333</v>
      </c>
      <c r="U3274">
        <f>_xlfn.DAYS(Table1[[#This Row],[Date Ended Conversion]],Table1[[#This Row],[Date Created Conversion]])</f>
        <v>30</v>
      </c>
    </row>
    <row r="3275" spans="1:21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 s="9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1">
        <f t="shared" si="311"/>
        <v>42627.791666666672</v>
      </c>
      <c r="U3275">
        <f>_xlfn.DAYS(Table1[[#This Row],[Date Ended Conversion]],Table1[[#This Row],[Date Created Conversion]])</f>
        <v>16</v>
      </c>
    </row>
    <row r="3276" spans="1:21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 s="9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1">
        <f t="shared" si="311"/>
        <v>42444.875</v>
      </c>
      <c r="U3276">
        <f>_xlfn.DAYS(Table1[[#This Row],[Date Ended Conversion]],Table1[[#This Row],[Date Created Conversion]])</f>
        <v>44</v>
      </c>
    </row>
    <row r="3277" spans="1:21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 s="9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1">
        <f t="shared" si="311"/>
        <v>42044.1875</v>
      </c>
      <c r="U3277">
        <f>_xlfn.DAYS(Table1[[#This Row],[Date Ended Conversion]],Table1[[#This Row],[Date Created Conversion]])</f>
        <v>27</v>
      </c>
    </row>
    <row r="3278" spans="1:21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 s="9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1">
        <f t="shared" si="311"/>
        <v>42461.165972222225</v>
      </c>
      <c r="U3278">
        <f>_xlfn.DAYS(Table1[[#This Row],[Date Ended Conversion]],Table1[[#This Row],[Date Created Conversion]])</f>
        <v>35</v>
      </c>
    </row>
    <row r="3279" spans="1:21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 s="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1">
        <f t="shared" si="311"/>
        <v>41961.724606481483</v>
      </c>
      <c r="U3279">
        <f>_xlfn.DAYS(Table1[[#This Row],[Date Ended Conversion]],Table1[[#This Row],[Date Created Conversion]])</f>
        <v>30</v>
      </c>
    </row>
    <row r="3280" spans="1:21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 s="9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1">
        <f t="shared" si="311"/>
        <v>42154.848414351851</v>
      </c>
      <c r="U3280">
        <f>_xlfn.DAYS(Table1[[#This Row],[Date Ended Conversion]],Table1[[#This Row],[Date Created Conversion]])</f>
        <v>30</v>
      </c>
    </row>
    <row r="3281" spans="1:21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 s="9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1">
        <f t="shared" si="311"/>
        <v>42461.06086805556</v>
      </c>
      <c r="U3281">
        <f>_xlfn.DAYS(Table1[[#This Row],[Date Ended Conversion]],Table1[[#This Row],[Date Created Conversion]])</f>
        <v>30</v>
      </c>
    </row>
    <row r="3282" spans="1:21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 s="9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1">
        <f t="shared" si="311"/>
        <v>42156.208333333328</v>
      </c>
      <c r="U3282">
        <f>_xlfn.DAYS(Table1[[#This Row],[Date Ended Conversion]],Table1[[#This Row],[Date Created Conversion]])</f>
        <v>35</v>
      </c>
    </row>
    <row r="3283" spans="1:21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 s="9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1">
        <f t="shared" si="311"/>
        <v>42249.019733796296</v>
      </c>
      <c r="U3283">
        <f>_xlfn.DAYS(Table1[[#This Row],[Date Ended Conversion]],Table1[[#This Row],[Date Created Conversion]])</f>
        <v>30</v>
      </c>
    </row>
    <row r="3284" spans="1:21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 s="9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1">
        <f t="shared" si="311"/>
        <v>42489.19430555556</v>
      </c>
      <c r="U3284">
        <f>_xlfn.DAYS(Table1[[#This Row],[Date Ended Conversion]],Table1[[#This Row],[Date Created Conversion]])</f>
        <v>44</v>
      </c>
    </row>
    <row r="3285" spans="1:21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 s="9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1">
        <f t="shared" si="311"/>
        <v>42410.875</v>
      </c>
      <c r="U3285">
        <f>_xlfn.DAYS(Table1[[#This Row],[Date Ended Conversion]],Table1[[#This Row],[Date Created Conversion]])</f>
        <v>31</v>
      </c>
    </row>
    <row r="3286" spans="1:21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 s="9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1">
        <f t="shared" si="311"/>
        <v>42398.249305555553</v>
      </c>
      <c r="U3286">
        <f>_xlfn.DAYS(Table1[[#This Row],[Date Ended Conversion]],Table1[[#This Row],[Date Created Conversion]])</f>
        <v>18</v>
      </c>
    </row>
    <row r="3287" spans="1:21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 s="9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1">
        <f t="shared" si="311"/>
        <v>42794.208333333328</v>
      </c>
      <c r="U3287">
        <f>_xlfn.DAYS(Table1[[#This Row],[Date Ended Conversion]],Table1[[#This Row],[Date Created Conversion]])</f>
        <v>32</v>
      </c>
    </row>
    <row r="3288" spans="1:21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 s="9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1">
        <f t="shared" si="311"/>
        <v>42597.840069444443</v>
      </c>
      <c r="U3288">
        <f>_xlfn.DAYS(Table1[[#This Row],[Date Ended Conversion]],Table1[[#This Row],[Date Created Conversion]])</f>
        <v>30</v>
      </c>
    </row>
    <row r="3289" spans="1:21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 s="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1">
        <f t="shared" si="311"/>
        <v>42336.750324074077</v>
      </c>
      <c r="U3289">
        <f>_xlfn.DAYS(Table1[[#This Row],[Date Ended Conversion]],Table1[[#This Row],[Date Created Conversion]])</f>
        <v>25</v>
      </c>
    </row>
    <row r="3290" spans="1:21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 s="9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1">
        <f t="shared" si="311"/>
        <v>42541.958333333328</v>
      </c>
      <c r="U3290">
        <f>_xlfn.DAYS(Table1[[#This Row],[Date Ended Conversion]],Table1[[#This Row],[Date Created Conversion]])</f>
        <v>36</v>
      </c>
    </row>
    <row r="3291" spans="1:21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 s="9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1">
        <f t="shared" si="311"/>
        <v>42786.368078703701</v>
      </c>
      <c r="U3291">
        <f>_xlfn.DAYS(Table1[[#This Row],[Date Ended Conversion]],Table1[[#This Row],[Date Created Conversion]])</f>
        <v>28</v>
      </c>
    </row>
    <row r="3292" spans="1:21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 s="9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1">
        <f t="shared" si="311"/>
        <v>42805.51494212963</v>
      </c>
      <c r="U3292">
        <f>_xlfn.DAYS(Table1[[#This Row],[Date Ended Conversion]],Table1[[#This Row],[Date Created Conversion]])</f>
        <v>30</v>
      </c>
    </row>
    <row r="3293" spans="1:21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 s="9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1">
        <f t="shared" si="311"/>
        <v>42264.165972222225</v>
      </c>
      <c r="U3293">
        <f>_xlfn.DAYS(Table1[[#This Row],[Date Ended Conversion]],Table1[[#This Row],[Date Created Conversion]])</f>
        <v>32</v>
      </c>
    </row>
    <row r="3294" spans="1:21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 s="9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1">
        <f t="shared" si="311"/>
        <v>42342.811898148153</v>
      </c>
      <c r="U3294">
        <f>_xlfn.DAYS(Table1[[#This Row],[Date Ended Conversion]],Table1[[#This Row],[Date Created Conversion]])</f>
        <v>60</v>
      </c>
    </row>
    <row r="3295" spans="1:21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 s="9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1">
        <f t="shared" si="311"/>
        <v>42798.425370370373</v>
      </c>
      <c r="U3295">
        <f>_xlfn.DAYS(Table1[[#This Row],[Date Ended Conversion]],Table1[[#This Row],[Date Created Conversion]])</f>
        <v>30</v>
      </c>
    </row>
    <row r="3296" spans="1:21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 s="9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1">
        <f t="shared" si="311"/>
        <v>42171.541134259256</v>
      </c>
      <c r="U3296">
        <f>_xlfn.DAYS(Table1[[#This Row],[Date Ended Conversion]],Table1[[#This Row],[Date Created Conversion]])</f>
        <v>30</v>
      </c>
    </row>
    <row r="3297" spans="1:21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 s="9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1">
        <f t="shared" si="311"/>
        <v>42639.442465277782</v>
      </c>
      <c r="U3297">
        <f>_xlfn.DAYS(Table1[[#This Row],[Date Ended Conversion]],Table1[[#This Row],[Date Created Conversion]])</f>
        <v>30</v>
      </c>
    </row>
    <row r="3298" spans="1:21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 s="9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1">
        <f t="shared" si="311"/>
        <v>42330.916666666672</v>
      </c>
      <c r="U3298">
        <f>_xlfn.DAYS(Table1[[#This Row],[Date Ended Conversion]],Table1[[#This Row],[Date Created Conversion]])</f>
        <v>21</v>
      </c>
    </row>
    <row r="3299" spans="1:21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 s="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1">
        <f t="shared" si="311"/>
        <v>42212.957638888889</v>
      </c>
      <c r="U3299">
        <f>_xlfn.DAYS(Table1[[#This Row],[Date Ended Conversion]],Table1[[#This Row],[Date Created Conversion]])</f>
        <v>19</v>
      </c>
    </row>
    <row r="3300" spans="1:21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 s="9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1">
        <f t="shared" si="311"/>
        <v>42260</v>
      </c>
      <c r="U3300">
        <f>_xlfn.DAYS(Table1[[#This Row],[Date Ended Conversion]],Table1[[#This Row],[Date Created Conversion]])</f>
        <v>21</v>
      </c>
    </row>
    <row r="3301" spans="1:21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 s="9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1">
        <f t="shared" si="311"/>
        <v>42291.917395833334</v>
      </c>
      <c r="U3301">
        <f>_xlfn.DAYS(Table1[[#This Row],[Date Ended Conversion]],Table1[[#This Row],[Date Created Conversion]])</f>
        <v>30</v>
      </c>
    </row>
    <row r="3302" spans="1:21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 s="9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1">
        <f t="shared" si="311"/>
        <v>42123.743773148148</v>
      </c>
      <c r="U3302">
        <f>_xlfn.DAYS(Table1[[#This Row],[Date Ended Conversion]],Table1[[#This Row],[Date Created Conversion]])</f>
        <v>21</v>
      </c>
    </row>
    <row r="3303" spans="1:21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 s="9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1">
        <f t="shared" si="311"/>
        <v>42583.290972222225</v>
      </c>
      <c r="U3303">
        <f>_xlfn.DAYS(Table1[[#This Row],[Date Ended Conversion]],Table1[[#This Row],[Date Created Conversion]])</f>
        <v>45</v>
      </c>
    </row>
    <row r="3304" spans="1:21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 s="9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1">
        <f t="shared" si="311"/>
        <v>42711.35157407407</v>
      </c>
      <c r="U3304">
        <f>_xlfn.DAYS(Table1[[#This Row],[Date Ended Conversion]],Table1[[#This Row],[Date Created Conversion]])</f>
        <v>30</v>
      </c>
    </row>
    <row r="3305" spans="1:21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 s="9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1">
        <f t="shared" si="311"/>
        <v>42091.609768518523</v>
      </c>
      <c r="U3305">
        <f>_xlfn.DAYS(Table1[[#This Row],[Date Ended Conversion]],Table1[[#This Row],[Date Created Conversion]])</f>
        <v>35</v>
      </c>
    </row>
    <row r="3306" spans="1:21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 s="9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1">
        <f t="shared" si="311"/>
        <v>42726.624444444446</v>
      </c>
      <c r="U3306">
        <f>_xlfn.DAYS(Table1[[#This Row],[Date Ended Conversion]],Table1[[#This Row],[Date Created Conversion]])</f>
        <v>30</v>
      </c>
    </row>
    <row r="3307" spans="1:21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 s="9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1">
        <f t="shared" si="311"/>
        <v>42216.855879629627</v>
      </c>
      <c r="U3307">
        <f>_xlfn.DAYS(Table1[[#This Row],[Date Ended Conversion]],Table1[[#This Row],[Date Created Conversion]])</f>
        <v>30</v>
      </c>
    </row>
    <row r="3308" spans="1:21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 s="9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1">
        <f t="shared" si="311"/>
        <v>42531.125</v>
      </c>
      <c r="U3308">
        <f>_xlfn.DAYS(Table1[[#This Row],[Date Ended Conversion]],Table1[[#This Row],[Date Created Conversion]])</f>
        <v>38</v>
      </c>
    </row>
    <row r="3309" spans="1:21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 s="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1">
        <f t="shared" si="311"/>
        <v>42505.057164351849</v>
      </c>
      <c r="U3309">
        <f>_xlfn.DAYS(Table1[[#This Row],[Date Ended Conversion]],Table1[[#This Row],[Date Created Conversion]])</f>
        <v>30</v>
      </c>
    </row>
    <row r="3310" spans="1:21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 s="9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1">
        <f t="shared" si="311"/>
        <v>42473.876909722225</v>
      </c>
      <c r="U3310">
        <f>_xlfn.DAYS(Table1[[#This Row],[Date Ended Conversion]],Table1[[#This Row],[Date Created Conversion]])</f>
        <v>21</v>
      </c>
    </row>
    <row r="3311" spans="1:21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 s="9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1">
        <f t="shared" si="311"/>
        <v>42659.650208333333</v>
      </c>
      <c r="U3311">
        <f>_xlfn.DAYS(Table1[[#This Row],[Date Ended Conversion]],Table1[[#This Row],[Date Created Conversion]])</f>
        <v>31</v>
      </c>
    </row>
    <row r="3312" spans="1:21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 s="9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1">
        <f t="shared" si="311"/>
        <v>42283.928530092591</v>
      </c>
      <c r="U3312">
        <f>_xlfn.DAYS(Table1[[#This Row],[Date Ended Conversion]],Table1[[#This Row],[Date Created Conversion]])</f>
        <v>30</v>
      </c>
    </row>
    <row r="3313" spans="1:21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 s="9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1">
        <f t="shared" si="311"/>
        <v>42294.29178240741</v>
      </c>
      <c r="U3313">
        <f>_xlfn.DAYS(Table1[[#This Row],[Date Ended Conversion]],Table1[[#This Row],[Date Created Conversion]])</f>
        <v>30</v>
      </c>
    </row>
    <row r="3314" spans="1:21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 s="9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1">
        <f t="shared" si="311"/>
        <v>42685.916666666672</v>
      </c>
      <c r="U3314">
        <f>_xlfn.DAYS(Table1[[#This Row],[Date Ended Conversion]],Table1[[#This Row],[Date Created Conversion]])</f>
        <v>21</v>
      </c>
    </row>
    <row r="3315" spans="1:21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 s="9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1">
        <f t="shared" si="311"/>
        <v>42396.041666666672</v>
      </c>
      <c r="U3315">
        <f>_xlfn.DAYS(Table1[[#This Row],[Date Ended Conversion]],Table1[[#This Row],[Date Created Conversion]])</f>
        <v>14</v>
      </c>
    </row>
    <row r="3316" spans="1:21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 s="9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1">
        <f t="shared" si="311"/>
        <v>42132.836805555555</v>
      </c>
      <c r="U3316">
        <f>_xlfn.DAYS(Table1[[#This Row],[Date Ended Conversion]],Table1[[#This Row],[Date Created Conversion]])</f>
        <v>27</v>
      </c>
    </row>
    <row r="3317" spans="1:21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 s="9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1">
        <f t="shared" si="311"/>
        <v>42496.303715277783</v>
      </c>
      <c r="U3317">
        <f>_xlfn.DAYS(Table1[[#This Row],[Date Ended Conversion]],Table1[[#This Row],[Date Created Conversion]])</f>
        <v>30</v>
      </c>
    </row>
    <row r="3318" spans="1:21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 s="9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1">
        <f t="shared" si="311"/>
        <v>41859.57916666667</v>
      </c>
      <c r="U3318">
        <f>_xlfn.DAYS(Table1[[#This Row],[Date Ended Conversion]],Table1[[#This Row],[Date Created Conversion]])</f>
        <v>33</v>
      </c>
    </row>
    <row r="3319" spans="1:21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 s="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1">
        <f t="shared" si="311"/>
        <v>42529.039629629624</v>
      </c>
      <c r="U3319">
        <f>_xlfn.DAYS(Table1[[#This Row],[Date Ended Conversion]],Table1[[#This Row],[Date Created Conversion]])</f>
        <v>30</v>
      </c>
    </row>
    <row r="3320" spans="1:21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 s="9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1">
        <f t="shared" si="311"/>
        <v>42471.104166666672</v>
      </c>
      <c r="U3320">
        <f>_xlfn.DAYS(Table1[[#This Row],[Date Ended Conversion]],Table1[[#This Row],[Date Created Conversion]])</f>
        <v>40</v>
      </c>
    </row>
    <row r="3321" spans="1:21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 s="9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1">
        <f t="shared" si="311"/>
        <v>42035.585486111115</v>
      </c>
      <c r="U3321">
        <f>_xlfn.DAYS(Table1[[#This Row],[Date Ended Conversion]],Table1[[#This Row],[Date Created Conversion]])</f>
        <v>45</v>
      </c>
    </row>
    <row r="3322" spans="1:21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 s="9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1">
        <f t="shared" si="311"/>
        <v>42543.045798611114</v>
      </c>
      <c r="U3322">
        <f>_xlfn.DAYS(Table1[[#This Row],[Date Ended Conversion]],Table1[[#This Row],[Date Created Conversion]])</f>
        <v>30</v>
      </c>
    </row>
    <row r="3323" spans="1:21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 s="9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1">
        <f t="shared" si="311"/>
        <v>41928.165972222225</v>
      </c>
      <c r="U3323">
        <f>_xlfn.DAYS(Table1[[#This Row],[Date Ended Conversion]],Table1[[#This Row],[Date Created Conversion]])</f>
        <v>14</v>
      </c>
    </row>
    <row r="3324" spans="1:21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 s="9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1">
        <f t="shared" si="311"/>
        <v>42543.163194444445</v>
      </c>
      <c r="U3324">
        <f>_xlfn.DAYS(Table1[[#This Row],[Date Ended Conversion]],Table1[[#This Row],[Date Created Conversion]])</f>
        <v>22</v>
      </c>
    </row>
    <row r="3325" spans="1:21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 s="9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1">
        <f t="shared" si="311"/>
        <v>42638.36583333333</v>
      </c>
      <c r="U3325">
        <f>_xlfn.DAYS(Table1[[#This Row],[Date Ended Conversion]],Table1[[#This Row],[Date Created Conversion]])</f>
        <v>30</v>
      </c>
    </row>
    <row r="3326" spans="1:21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 s="9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1">
        <f t="shared" si="311"/>
        <v>42526.58321759259</v>
      </c>
      <c r="U3326">
        <f>_xlfn.DAYS(Table1[[#This Row],[Date Ended Conversion]],Table1[[#This Row],[Date Created Conversion]])</f>
        <v>14</v>
      </c>
    </row>
    <row r="3327" spans="1:21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 s="9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1">
        <f t="shared" si="311"/>
        <v>42099.743946759263</v>
      </c>
      <c r="U3327">
        <f>_xlfn.DAYS(Table1[[#This Row],[Date Ended Conversion]],Table1[[#This Row],[Date Created Conversion]])</f>
        <v>35</v>
      </c>
    </row>
    <row r="3328" spans="1:21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 s="9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1">
        <f t="shared" si="311"/>
        <v>42071.67251157407</v>
      </c>
      <c r="U3328">
        <f>_xlfn.DAYS(Table1[[#This Row],[Date Ended Conversion]],Table1[[#This Row],[Date Created Conversion]])</f>
        <v>30</v>
      </c>
    </row>
    <row r="3329" spans="1:21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 s="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1">
        <f t="shared" si="311"/>
        <v>42498.374606481477</v>
      </c>
      <c r="U3329">
        <f>_xlfn.DAYS(Table1[[#This Row],[Date Ended Conversion]],Table1[[#This Row],[Date Created Conversion]])</f>
        <v>30</v>
      </c>
    </row>
    <row r="3330" spans="1:21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 s="9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1">
        <f t="shared" si="311"/>
        <v>41825.041666666664</v>
      </c>
      <c r="U3330">
        <f>_xlfn.DAYS(Table1[[#This Row],[Date Ended Conversion]],Table1[[#This Row],[Date Created Conversion]])</f>
        <v>3</v>
      </c>
    </row>
    <row r="3331" spans="1:21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 s="9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7">
        <f t="shared" ref="P3331:P3394" si="313">IF(L3331&lt;&gt;0,E3331/L3331,0)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3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  <c r="U3331">
        <f>_xlfn.DAYS(Table1[[#This Row],[Date Ended Conversion]],Table1[[#This Row],[Date Created Conversion]])</f>
        <v>10</v>
      </c>
    </row>
    <row r="3332" spans="1:21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 s="9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1">
        <f t="shared" si="317"/>
        <v>42095.845694444448</v>
      </c>
      <c r="U3332">
        <f>_xlfn.DAYS(Table1[[#This Row],[Date Ended Conversion]],Table1[[#This Row],[Date Created Conversion]])</f>
        <v>30</v>
      </c>
    </row>
    <row r="3333" spans="1:21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 s="9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1">
        <f t="shared" si="317"/>
        <v>42283.697754629626</v>
      </c>
      <c r="U3333">
        <f>_xlfn.DAYS(Table1[[#This Row],[Date Ended Conversion]],Table1[[#This Row],[Date Created Conversion]])</f>
        <v>35</v>
      </c>
    </row>
    <row r="3334" spans="1:21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 s="9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1">
        <f t="shared" si="317"/>
        <v>41839.860300925924</v>
      </c>
      <c r="U3334">
        <f>_xlfn.DAYS(Table1[[#This Row],[Date Ended Conversion]],Table1[[#This Row],[Date Created Conversion]])</f>
        <v>30</v>
      </c>
    </row>
    <row r="3335" spans="1:21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 s="9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1">
        <f t="shared" si="317"/>
        <v>42170.676851851851</v>
      </c>
      <c r="U3335">
        <f>_xlfn.DAYS(Table1[[#This Row],[Date Ended Conversion]],Table1[[#This Row],[Date Created Conversion]])</f>
        <v>22</v>
      </c>
    </row>
    <row r="3336" spans="1:21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 s="9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1">
        <f t="shared" si="317"/>
        <v>42215.521087962959</v>
      </c>
      <c r="U3336">
        <f>_xlfn.DAYS(Table1[[#This Row],[Date Ended Conversion]],Table1[[#This Row],[Date Created Conversion]])</f>
        <v>30</v>
      </c>
    </row>
    <row r="3337" spans="1:21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 s="9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1">
        <f t="shared" si="317"/>
        <v>41854.958333333336</v>
      </c>
      <c r="U3337">
        <f>_xlfn.DAYS(Table1[[#This Row],[Date Ended Conversion]],Table1[[#This Row],[Date Created Conversion]])</f>
        <v>27</v>
      </c>
    </row>
    <row r="3338" spans="1:21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 s="9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1">
        <f t="shared" si="317"/>
        <v>42465.35701388889</v>
      </c>
      <c r="U3338">
        <f>_xlfn.DAYS(Table1[[#This Row],[Date Ended Conversion]],Table1[[#This Row],[Date Created Conversion]])</f>
        <v>28</v>
      </c>
    </row>
    <row r="3339" spans="1:21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 s="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1">
        <f t="shared" si="317"/>
        <v>41922.875</v>
      </c>
      <c r="U3339">
        <f>_xlfn.DAYS(Table1[[#This Row],[Date Ended Conversion]],Table1[[#This Row],[Date Created Conversion]])</f>
        <v>21</v>
      </c>
    </row>
    <row r="3340" spans="1:21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 s="9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1">
        <f t="shared" si="317"/>
        <v>42790.574999999997</v>
      </c>
      <c r="U3340">
        <f>_xlfn.DAYS(Table1[[#This Row],[Date Ended Conversion]],Table1[[#This Row],[Date Created Conversion]])</f>
        <v>21</v>
      </c>
    </row>
    <row r="3341" spans="1:21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 s="9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1">
        <f t="shared" si="317"/>
        <v>42579.665717592594</v>
      </c>
      <c r="U3341">
        <f>_xlfn.DAYS(Table1[[#This Row],[Date Ended Conversion]],Table1[[#This Row],[Date Created Conversion]])</f>
        <v>30</v>
      </c>
    </row>
    <row r="3342" spans="1:21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 s="9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1">
        <f t="shared" si="317"/>
        <v>42710.974004629628</v>
      </c>
      <c r="U3342">
        <f>_xlfn.DAYS(Table1[[#This Row],[Date Ended Conversion]],Table1[[#This Row],[Date Created Conversion]])</f>
        <v>25</v>
      </c>
    </row>
    <row r="3343" spans="1:21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 s="9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1">
        <f t="shared" si="317"/>
        <v>42533.708333333328</v>
      </c>
      <c r="U3343">
        <f>_xlfn.DAYS(Table1[[#This Row],[Date Ended Conversion]],Table1[[#This Row],[Date Created Conversion]])</f>
        <v>23</v>
      </c>
    </row>
    <row r="3344" spans="1:21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 s="9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1">
        <f t="shared" si="317"/>
        <v>42095.207638888889</v>
      </c>
      <c r="U3344">
        <f>_xlfn.DAYS(Table1[[#This Row],[Date Ended Conversion]],Table1[[#This Row],[Date Created Conversion]])</f>
        <v>33</v>
      </c>
    </row>
    <row r="3345" spans="1:21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 s="9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1">
        <f t="shared" si="317"/>
        <v>42473.554166666669</v>
      </c>
      <c r="U3345">
        <f>_xlfn.DAYS(Table1[[#This Row],[Date Ended Conversion]],Table1[[#This Row],[Date Created Conversion]])</f>
        <v>21</v>
      </c>
    </row>
    <row r="3346" spans="1:21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 s="9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1">
        <f t="shared" si="317"/>
        <v>41881.200150462959</v>
      </c>
      <c r="U3346">
        <f>_xlfn.DAYS(Table1[[#This Row],[Date Ended Conversion]],Table1[[#This Row],[Date Created Conversion]])</f>
        <v>30</v>
      </c>
    </row>
    <row r="3347" spans="1:21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 s="9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1">
        <f t="shared" si="317"/>
        <v>42112.025694444441</v>
      </c>
      <c r="U3347">
        <f>_xlfn.DAYS(Table1[[#This Row],[Date Ended Conversion]],Table1[[#This Row],[Date Created Conversion]])</f>
        <v>59</v>
      </c>
    </row>
    <row r="3348" spans="1:21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 s="9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1">
        <f t="shared" si="317"/>
        <v>42061.024421296301</v>
      </c>
      <c r="U3348">
        <f>_xlfn.DAYS(Table1[[#This Row],[Date Ended Conversion]],Table1[[#This Row],[Date Created Conversion]])</f>
        <v>7</v>
      </c>
    </row>
    <row r="3349" spans="1:21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 s="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1">
        <f t="shared" si="317"/>
        <v>42498.875</v>
      </c>
      <c r="U3349">
        <f>_xlfn.DAYS(Table1[[#This Row],[Date Ended Conversion]],Table1[[#This Row],[Date Created Conversion]])</f>
        <v>14</v>
      </c>
    </row>
    <row r="3350" spans="1:21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 s="9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1">
        <f t="shared" si="317"/>
        <v>42490.165972222225</v>
      </c>
      <c r="U3350">
        <f>_xlfn.DAYS(Table1[[#This Row],[Date Ended Conversion]],Table1[[#This Row],[Date Created Conversion]])</f>
        <v>24</v>
      </c>
    </row>
    <row r="3351" spans="1:21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 s="9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1">
        <f t="shared" si="317"/>
        <v>42534.708333333328</v>
      </c>
      <c r="U3351">
        <f>_xlfn.DAYS(Table1[[#This Row],[Date Ended Conversion]],Table1[[#This Row],[Date Created Conversion]])</f>
        <v>21</v>
      </c>
    </row>
    <row r="3352" spans="1:21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 s="9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1">
        <f t="shared" si="317"/>
        <v>42337.958333333328</v>
      </c>
      <c r="U3352">
        <f>_xlfn.DAYS(Table1[[#This Row],[Date Ended Conversion]],Table1[[#This Row],[Date Created Conversion]])</f>
        <v>35</v>
      </c>
    </row>
    <row r="3353" spans="1:21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 s="9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1">
        <f t="shared" si="317"/>
        <v>41843.458333333336</v>
      </c>
      <c r="U3353">
        <f>_xlfn.DAYS(Table1[[#This Row],[Date Ended Conversion]],Table1[[#This Row],[Date Created Conversion]])</f>
        <v>37</v>
      </c>
    </row>
    <row r="3354" spans="1:21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 s="9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1">
        <f t="shared" si="317"/>
        <v>42552.958333333328</v>
      </c>
      <c r="U3354">
        <f>_xlfn.DAYS(Table1[[#This Row],[Date Ended Conversion]],Table1[[#This Row],[Date Created Conversion]])</f>
        <v>57</v>
      </c>
    </row>
    <row r="3355" spans="1:21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 s="9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1">
        <f t="shared" si="317"/>
        <v>42492.958333333328</v>
      </c>
      <c r="U3355">
        <f>_xlfn.DAYS(Table1[[#This Row],[Date Ended Conversion]],Table1[[#This Row],[Date Created Conversion]])</f>
        <v>13</v>
      </c>
    </row>
    <row r="3356" spans="1:21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 s="9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1">
        <f t="shared" si="317"/>
        <v>42306.167361111111</v>
      </c>
      <c r="U3356">
        <f>_xlfn.DAYS(Table1[[#This Row],[Date Ended Conversion]],Table1[[#This Row],[Date Created Conversion]])</f>
        <v>36</v>
      </c>
    </row>
    <row r="3357" spans="1:21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 s="9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1">
        <f t="shared" si="317"/>
        <v>42500.470138888893</v>
      </c>
      <c r="U3357">
        <f>_xlfn.DAYS(Table1[[#This Row],[Date Ended Conversion]],Table1[[#This Row],[Date Created Conversion]])</f>
        <v>11</v>
      </c>
    </row>
    <row r="3358" spans="1:21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 s="9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1">
        <f t="shared" si="317"/>
        <v>42566.815648148149</v>
      </c>
      <c r="U3358">
        <f>_xlfn.DAYS(Table1[[#This Row],[Date Ended Conversion]],Table1[[#This Row],[Date Created Conversion]])</f>
        <v>30</v>
      </c>
    </row>
    <row r="3359" spans="1:21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 s="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1">
        <f t="shared" si="317"/>
        <v>41852.417939814812</v>
      </c>
      <c r="U3359">
        <f>_xlfn.DAYS(Table1[[#This Row],[Date Ended Conversion]],Table1[[#This Row],[Date Created Conversion]])</f>
        <v>30</v>
      </c>
    </row>
    <row r="3360" spans="1:21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 s="9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1">
        <f t="shared" si="317"/>
        <v>41962.352766203709</v>
      </c>
      <c r="U3360">
        <f>_xlfn.DAYS(Table1[[#This Row],[Date Ended Conversion]],Table1[[#This Row],[Date Created Conversion]])</f>
        <v>30</v>
      </c>
    </row>
    <row r="3361" spans="1:21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 s="9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1">
        <f t="shared" si="317"/>
        <v>42791.057106481487</v>
      </c>
      <c r="U3361">
        <f>_xlfn.DAYS(Table1[[#This Row],[Date Ended Conversion]],Table1[[#This Row],[Date Created Conversion]])</f>
        <v>45</v>
      </c>
    </row>
    <row r="3362" spans="1:21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 s="9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1">
        <f t="shared" si="317"/>
        <v>42718.665972222225</v>
      </c>
      <c r="U3362">
        <f>_xlfn.DAYS(Table1[[#This Row],[Date Ended Conversion]],Table1[[#This Row],[Date Created Conversion]])</f>
        <v>21</v>
      </c>
    </row>
    <row r="3363" spans="1:21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 s="9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1">
        <f t="shared" si="317"/>
        <v>41883.665972222225</v>
      </c>
      <c r="U3363">
        <f>_xlfn.DAYS(Table1[[#This Row],[Date Ended Conversion]],Table1[[#This Row],[Date Created Conversion]])</f>
        <v>17</v>
      </c>
    </row>
    <row r="3364" spans="1:21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 s="9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1">
        <f t="shared" si="317"/>
        <v>42070.204861111109</v>
      </c>
      <c r="U3364">
        <f>_xlfn.DAYS(Table1[[#This Row],[Date Ended Conversion]],Table1[[#This Row],[Date Created Conversion]])</f>
        <v>14</v>
      </c>
    </row>
    <row r="3365" spans="1:21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 s="9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1">
        <f t="shared" si="317"/>
        <v>41870.666666666664</v>
      </c>
      <c r="U3365">
        <f>_xlfn.DAYS(Table1[[#This Row],[Date Ended Conversion]],Table1[[#This Row],[Date Created Conversion]])</f>
        <v>19</v>
      </c>
    </row>
    <row r="3366" spans="1:21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 s="9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1">
        <f t="shared" si="317"/>
        <v>42444.875</v>
      </c>
      <c r="U3366">
        <f>_xlfn.DAYS(Table1[[#This Row],[Date Ended Conversion]],Table1[[#This Row],[Date Created Conversion]])</f>
        <v>22</v>
      </c>
    </row>
    <row r="3367" spans="1:21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 s="9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1">
        <f t="shared" si="317"/>
        <v>42351.101759259262</v>
      </c>
      <c r="U3367">
        <f>_xlfn.DAYS(Table1[[#This Row],[Date Ended Conversion]],Table1[[#This Row],[Date Created Conversion]])</f>
        <v>30</v>
      </c>
    </row>
    <row r="3368" spans="1:21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 s="9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1">
        <f t="shared" si="317"/>
        <v>42137.067557870367</v>
      </c>
      <c r="U3368">
        <f>_xlfn.DAYS(Table1[[#This Row],[Date Ended Conversion]],Table1[[#This Row],[Date Created Conversion]])</f>
        <v>30</v>
      </c>
    </row>
    <row r="3369" spans="1:21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 s="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1">
        <f t="shared" si="317"/>
        <v>42217.933958333335</v>
      </c>
      <c r="U3369">
        <f>_xlfn.DAYS(Table1[[#This Row],[Date Ended Conversion]],Table1[[#This Row],[Date Created Conversion]])</f>
        <v>25</v>
      </c>
    </row>
    <row r="3370" spans="1:21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 s="9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1">
        <f t="shared" si="317"/>
        <v>42005.208333333328</v>
      </c>
      <c r="U3370">
        <f>_xlfn.DAYS(Table1[[#This Row],[Date Ended Conversion]],Table1[[#This Row],[Date Created Conversion]])</f>
        <v>36</v>
      </c>
    </row>
    <row r="3371" spans="1:21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 s="9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1">
        <f t="shared" si="317"/>
        <v>42750.041435185187</v>
      </c>
      <c r="U3371">
        <f>_xlfn.DAYS(Table1[[#This Row],[Date Ended Conversion]],Table1[[#This Row],[Date Created Conversion]])</f>
        <v>60</v>
      </c>
    </row>
    <row r="3372" spans="1:21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 s="9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1">
        <f t="shared" si="317"/>
        <v>42721.333333333328</v>
      </c>
      <c r="U3372">
        <f>_xlfn.DAYS(Table1[[#This Row],[Date Ended Conversion]],Table1[[#This Row],[Date Created Conversion]])</f>
        <v>31</v>
      </c>
    </row>
    <row r="3373" spans="1:21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 s="9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1">
        <f t="shared" si="317"/>
        <v>42340.874594907407</v>
      </c>
      <c r="U3373">
        <f>_xlfn.DAYS(Table1[[#This Row],[Date Ended Conversion]],Table1[[#This Row],[Date Created Conversion]])</f>
        <v>28</v>
      </c>
    </row>
    <row r="3374" spans="1:21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 s="9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1">
        <f t="shared" si="317"/>
        <v>41876.207638888889</v>
      </c>
      <c r="U3374">
        <f>_xlfn.DAYS(Table1[[#This Row],[Date Ended Conversion]],Table1[[#This Row],[Date Created Conversion]])</f>
        <v>21</v>
      </c>
    </row>
    <row r="3375" spans="1:21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 s="9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1">
        <f t="shared" si="317"/>
        <v>42203.666666666672</v>
      </c>
      <c r="U3375">
        <f>_xlfn.DAYS(Table1[[#This Row],[Date Ended Conversion]],Table1[[#This Row],[Date Created Conversion]])</f>
        <v>24</v>
      </c>
    </row>
    <row r="3376" spans="1:21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 s="9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1">
        <f t="shared" si="317"/>
        <v>42305.731666666667</v>
      </c>
      <c r="U3376">
        <f>_xlfn.DAYS(Table1[[#This Row],[Date Ended Conversion]],Table1[[#This Row],[Date Created Conversion]])</f>
        <v>30</v>
      </c>
    </row>
    <row r="3377" spans="1:21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 s="9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1">
        <f t="shared" si="317"/>
        <v>41777.610798611109</v>
      </c>
      <c r="U3377">
        <f>_xlfn.DAYS(Table1[[#This Row],[Date Ended Conversion]],Table1[[#This Row],[Date Created Conversion]])</f>
        <v>12</v>
      </c>
    </row>
    <row r="3378" spans="1:21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 s="9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1">
        <f t="shared" si="317"/>
        <v>42119.659652777773</v>
      </c>
      <c r="U3378">
        <f>_xlfn.DAYS(Table1[[#This Row],[Date Ended Conversion]],Table1[[#This Row],[Date Created Conversion]])</f>
        <v>60</v>
      </c>
    </row>
    <row r="3379" spans="1:21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 s="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1">
        <f t="shared" si="317"/>
        <v>42083.705555555556</v>
      </c>
      <c r="U3379">
        <f>_xlfn.DAYS(Table1[[#This Row],[Date Ended Conversion]],Table1[[#This Row],[Date Created Conversion]])</f>
        <v>30</v>
      </c>
    </row>
    <row r="3380" spans="1:21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 s="9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1">
        <f t="shared" si="317"/>
        <v>41882.547222222223</v>
      </c>
      <c r="U3380">
        <f>_xlfn.DAYS(Table1[[#This Row],[Date Ended Conversion]],Table1[[#This Row],[Date Created Conversion]])</f>
        <v>24</v>
      </c>
    </row>
    <row r="3381" spans="1:21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 s="9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1">
        <f t="shared" si="317"/>
        <v>42242.958333333328</v>
      </c>
      <c r="U3381">
        <f>_xlfn.DAYS(Table1[[#This Row],[Date Ended Conversion]],Table1[[#This Row],[Date Created Conversion]])</f>
        <v>17</v>
      </c>
    </row>
    <row r="3382" spans="1:21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 s="9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1">
        <f t="shared" si="317"/>
        <v>41972.995115740734</v>
      </c>
      <c r="U3382">
        <f>_xlfn.DAYS(Table1[[#This Row],[Date Ended Conversion]],Table1[[#This Row],[Date Created Conversion]])</f>
        <v>35</v>
      </c>
    </row>
    <row r="3383" spans="1:21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 s="9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1">
        <f t="shared" si="317"/>
        <v>42074.143321759257</v>
      </c>
      <c r="U3383">
        <f>_xlfn.DAYS(Table1[[#This Row],[Date Ended Conversion]],Table1[[#This Row],[Date Created Conversion]])</f>
        <v>30</v>
      </c>
    </row>
    <row r="3384" spans="1:21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 s="9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1">
        <f t="shared" si="317"/>
        <v>42583.957638888889</v>
      </c>
      <c r="U3384">
        <f>_xlfn.DAYS(Table1[[#This Row],[Date Ended Conversion]],Table1[[#This Row],[Date Created Conversion]])</f>
        <v>24</v>
      </c>
    </row>
    <row r="3385" spans="1:21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 s="9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1">
        <f t="shared" si="317"/>
        <v>42544.782638888893</v>
      </c>
      <c r="U3385">
        <f>_xlfn.DAYS(Table1[[#This Row],[Date Ended Conversion]],Table1[[#This Row],[Date Created Conversion]])</f>
        <v>20</v>
      </c>
    </row>
    <row r="3386" spans="1:21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 s="9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1">
        <f t="shared" si="317"/>
        <v>42329.125</v>
      </c>
      <c r="U3386">
        <f>_xlfn.DAYS(Table1[[#This Row],[Date Ended Conversion]],Table1[[#This Row],[Date Created Conversion]])</f>
        <v>37</v>
      </c>
    </row>
    <row r="3387" spans="1:21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 s="9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1">
        <f t="shared" si="317"/>
        <v>41983.8675</v>
      </c>
      <c r="U3387">
        <f>_xlfn.DAYS(Table1[[#This Row],[Date Ended Conversion]],Table1[[#This Row],[Date Created Conversion]])</f>
        <v>30</v>
      </c>
    </row>
    <row r="3388" spans="1:21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 s="9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1">
        <f t="shared" si="317"/>
        <v>41976.644745370373</v>
      </c>
      <c r="U3388">
        <f>_xlfn.DAYS(Table1[[#This Row],[Date Ended Conversion]],Table1[[#This Row],[Date Created Conversion]])</f>
        <v>30</v>
      </c>
    </row>
    <row r="3389" spans="1:21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 s="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1">
        <f t="shared" si="317"/>
        <v>41987.762592592597</v>
      </c>
      <c r="U3389">
        <f>_xlfn.DAYS(Table1[[#This Row],[Date Ended Conversion]],Table1[[#This Row],[Date Created Conversion]])</f>
        <v>40</v>
      </c>
    </row>
    <row r="3390" spans="1:21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 s="9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1">
        <f t="shared" si="317"/>
        <v>42173.461122685185</v>
      </c>
      <c r="U3390">
        <f>_xlfn.DAYS(Table1[[#This Row],[Date Ended Conversion]],Table1[[#This Row],[Date Created Conversion]])</f>
        <v>30</v>
      </c>
    </row>
    <row r="3391" spans="1:21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 s="9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1">
        <f t="shared" si="317"/>
        <v>42524.563449074078</v>
      </c>
      <c r="U3391">
        <f>_xlfn.DAYS(Table1[[#This Row],[Date Ended Conversion]],Table1[[#This Row],[Date Created Conversion]])</f>
        <v>30</v>
      </c>
    </row>
    <row r="3392" spans="1:21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 s="9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1">
        <f t="shared" si="317"/>
        <v>41830.774826388886</v>
      </c>
      <c r="U3392">
        <f>_xlfn.DAYS(Table1[[#This Row],[Date Ended Conversion]],Table1[[#This Row],[Date Created Conversion]])</f>
        <v>15</v>
      </c>
    </row>
    <row r="3393" spans="1:21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 s="9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1">
        <f t="shared" si="317"/>
        <v>41859.936111111114</v>
      </c>
      <c r="U3393">
        <f>_xlfn.DAYS(Table1[[#This Row],[Date Ended Conversion]],Table1[[#This Row],[Date Created Conversion]])</f>
        <v>29</v>
      </c>
    </row>
    <row r="3394" spans="1:21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 s="9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1">
        <f t="shared" si="317"/>
        <v>42496.845543981486</v>
      </c>
      <c r="U3394">
        <f>_xlfn.DAYS(Table1[[#This Row],[Date Ended Conversion]],Table1[[#This Row],[Date Created Conversion]])</f>
        <v>50</v>
      </c>
    </row>
    <row r="3395" spans="1:21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 s="9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7">
        <f t="shared" ref="P3395:P3458" si="319">IF(L3395&lt;&gt;0,E3395/L3395,0)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3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  <c r="U3395">
        <f>_xlfn.DAYS(Table1[[#This Row],[Date Ended Conversion]],Table1[[#This Row],[Date Created Conversion]])</f>
        <v>26</v>
      </c>
    </row>
    <row r="3396" spans="1:21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 s="9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1">
        <f t="shared" si="323"/>
        <v>41847.59542824074</v>
      </c>
      <c r="U3396">
        <f>_xlfn.DAYS(Table1[[#This Row],[Date Ended Conversion]],Table1[[#This Row],[Date Created Conversion]])</f>
        <v>30</v>
      </c>
    </row>
    <row r="3397" spans="1:21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 s="9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1">
        <f t="shared" si="323"/>
        <v>42154.756944444445</v>
      </c>
      <c r="U3397">
        <f>_xlfn.DAYS(Table1[[#This Row],[Date Ended Conversion]],Table1[[#This Row],[Date Created Conversion]])</f>
        <v>14</v>
      </c>
    </row>
    <row r="3398" spans="1:21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 s="9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1">
        <f t="shared" si="323"/>
        <v>41791.165972222225</v>
      </c>
      <c r="U3398">
        <f>_xlfn.DAYS(Table1[[#This Row],[Date Ended Conversion]],Table1[[#This Row],[Date Created Conversion]])</f>
        <v>27</v>
      </c>
    </row>
    <row r="3399" spans="1:21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 s="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1">
        <f t="shared" si="323"/>
        <v>42418.916666666672</v>
      </c>
      <c r="U3399">
        <f>_xlfn.DAYS(Table1[[#This Row],[Date Ended Conversion]],Table1[[#This Row],[Date Created Conversion]])</f>
        <v>40</v>
      </c>
    </row>
    <row r="3400" spans="1:21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 s="9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1">
        <f t="shared" si="323"/>
        <v>41964.708333333328</v>
      </c>
      <c r="U3400">
        <f>_xlfn.DAYS(Table1[[#This Row],[Date Ended Conversion]],Table1[[#This Row],[Date Created Conversion]])</f>
        <v>23</v>
      </c>
    </row>
    <row r="3401" spans="1:21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 s="9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1">
        <f t="shared" si="323"/>
        <v>42056.920428240745</v>
      </c>
      <c r="U3401">
        <f>_xlfn.DAYS(Table1[[#This Row],[Date Ended Conversion]],Table1[[#This Row],[Date Created Conversion]])</f>
        <v>30</v>
      </c>
    </row>
    <row r="3402" spans="1:21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 s="9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1">
        <f t="shared" si="323"/>
        <v>41879.953865740739</v>
      </c>
      <c r="U3402">
        <f>_xlfn.DAYS(Table1[[#This Row],[Date Ended Conversion]],Table1[[#This Row],[Date Created Conversion]])</f>
        <v>45</v>
      </c>
    </row>
    <row r="3403" spans="1:21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 s="9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1">
        <f t="shared" si="323"/>
        <v>42223.723912037036</v>
      </c>
      <c r="U3403">
        <f>_xlfn.DAYS(Table1[[#This Row],[Date Ended Conversion]],Table1[[#This Row],[Date Created Conversion]])</f>
        <v>30</v>
      </c>
    </row>
    <row r="3404" spans="1:21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 s="9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1">
        <f t="shared" si="323"/>
        <v>42320.104861111111</v>
      </c>
      <c r="U3404">
        <f>_xlfn.DAYS(Table1[[#This Row],[Date Ended Conversion]],Table1[[#This Row],[Date Created Conversion]])</f>
        <v>30</v>
      </c>
    </row>
    <row r="3405" spans="1:21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 s="9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1">
        <f t="shared" si="323"/>
        <v>42180.462083333332</v>
      </c>
      <c r="U3405">
        <f>_xlfn.DAYS(Table1[[#This Row],[Date Ended Conversion]],Table1[[#This Row],[Date Created Conversion]])</f>
        <v>30</v>
      </c>
    </row>
    <row r="3406" spans="1:21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 s="9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1">
        <f t="shared" si="323"/>
        <v>42172.503495370373</v>
      </c>
      <c r="U3406">
        <f>_xlfn.DAYS(Table1[[#This Row],[Date Ended Conversion]],Table1[[#This Row],[Date Created Conversion]])</f>
        <v>20</v>
      </c>
    </row>
    <row r="3407" spans="1:21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 s="9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1">
        <f t="shared" si="323"/>
        <v>42430.999305555553</v>
      </c>
      <c r="U3407">
        <f>_xlfn.DAYS(Table1[[#This Row],[Date Ended Conversion]],Table1[[#This Row],[Date Created Conversion]])</f>
        <v>20</v>
      </c>
    </row>
    <row r="3408" spans="1:21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 s="9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1">
        <f t="shared" si="323"/>
        <v>41836.492777777778</v>
      </c>
      <c r="U3408">
        <f>_xlfn.DAYS(Table1[[#This Row],[Date Ended Conversion]],Table1[[#This Row],[Date Created Conversion]])</f>
        <v>45</v>
      </c>
    </row>
    <row r="3409" spans="1:21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 s="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1">
        <f t="shared" si="323"/>
        <v>41826.422326388885</v>
      </c>
      <c r="U3409">
        <f>_xlfn.DAYS(Table1[[#This Row],[Date Ended Conversion]],Table1[[#This Row],[Date Created Conversion]])</f>
        <v>30</v>
      </c>
    </row>
    <row r="3410" spans="1:21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 s="9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1">
        <f t="shared" si="323"/>
        <v>41838.991944444446</v>
      </c>
      <c r="U3410">
        <f>_xlfn.DAYS(Table1[[#This Row],[Date Ended Conversion]],Table1[[#This Row],[Date Created Conversion]])</f>
        <v>30</v>
      </c>
    </row>
    <row r="3411" spans="1:21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 s="9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1">
        <f t="shared" si="323"/>
        <v>42582.873611111107</v>
      </c>
      <c r="U3411">
        <f>_xlfn.DAYS(Table1[[#This Row],[Date Ended Conversion]],Table1[[#This Row],[Date Created Conversion]])</f>
        <v>38</v>
      </c>
    </row>
    <row r="3412" spans="1:21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 s="9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1">
        <f t="shared" si="323"/>
        <v>42527.291666666672</v>
      </c>
      <c r="U3412">
        <f>_xlfn.DAYS(Table1[[#This Row],[Date Ended Conversion]],Table1[[#This Row],[Date Created Conversion]])</f>
        <v>27</v>
      </c>
    </row>
    <row r="3413" spans="1:21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 s="9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1">
        <f t="shared" si="323"/>
        <v>42285.022824074069</v>
      </c>
      <c r="U3413">
        <f>_xlfn.DAYS(Table1[[#This Row],[Date Ended Conversion]],Table1[[#This Row],[Date Created Conversion]])</f>
        <v>20</v>
      </c>
    </row>
    <row r="3414" spans="1:21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 s="9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1">
        <f t="shared" si="323"/>
        <v>41909.959050925929</v>
      </c>
      <c r="U3414">
        <f>_xlfn.DAYS(Table1[[#This Row],[Date Ended Conversion]],Table1[[#This Row],[Date Created Conversion]])</f>
        <v>30</v>
      </c>
    </row>
    <row r="3415" spans="1:21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 s="9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1">
        <f t="shared" si="323"/>
        <v>42063.207638888889</v>
      </c>
      <c r="U3415">
        <f>_xlfn.DAYS(Table1[[#This Row],[Date Ended Conversion]],Table1[[#This Row],[Date Created Conversion]])</f>
        <v>10</v>
      </c>
    </row>
    <row r="3416" spans="1:21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 s="9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1">
        <f t="shared" si="323"/>
        <v>42705.332638888889</v>
      </c>
      <c r="U3416">
        <f>_xlfn.DAYS(Table1[[#This Row],[Date Ended Conversion]],Table1[[#This Row],[Date Created Conversion]])</f>
        <v>30</v>
      </c>
    </row>
    <row r="3417" spans="1:21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 s="9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1">
        <f t="shared" si="323"/>
        <v>42477.979166666672</v>
      </c>
      <c r="U3417">
        <f>_xlfn.DAYS(Table1[[#This Row],[Date Ended Conversion]],Table1[[#This Row],[Date Created Conversion]])</f>
        <v>10</v>
      </c>
    </row>
    <row r="3418" spans="1:21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 s="9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1">
        <f t="shared" si="323"/>
        <v>42117.770833333328</v>
      </c>
      <c r="U3418">
        <f>_xlfn.DAYS(Table1[[#This Row],[Date Ended Conversion]],Table1[[#This Row],[Date Created Conversion]])</f>
        <v>28</v>
      </c>
    </row>
    <row r="3419" spans="1:21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 s="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1">
        <f t="shared" si="323"/>
        <v>41938.029861111114</v>
      </c>
      <c r="U3419">
        <f>_xlfn.DAYS(Table1[[#This Row],[Date Ended Conversion]],Table1[[#This Row],[Date Created Conversion]])</f>
        <v>44</v>
      </c>
    </row>
    <row r="3420" spans="1:21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 s="9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1">
        <f t="shared" si="323"/>
        <v>41782.83457175926</v>
      </c>
      <c r="U3420">
        <f>_xlfn.DAYS(Table1[[#This Row],[Date Ended Conversion]],Table1[[#This Row],[Date Created Conversion]])</f>
        <v>30</v>
      </c>
    </row>
    <row r="3421" spans="1:21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 s="9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1">
        <f t="shared" si="323"/>
        <v>42466.895833333328</v>
      </c>
      <c r="U3421">
        <f>_xlfn.DAYS(Table1[[#This Row],[Date Ended Conversion]],Table1[[#This Row],[Date Created Conversion]])</f>
        <v>18</v>
      </c>
    </row>
    <row r="3422" spans="1:21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 s="9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1">
        <f t="shared" si="323"/>
        <v>42414</v>
      </c>
      <c r="U3422">
        <f>_xlfn.DAYS(Table1[[#This Row],[Date Ended Conversion]],Table1[[#This Row],[Date Created Conversion]])</f>
        <v>9</v>
      </c>
    </row>
    <row r="3423" spans="1:21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 s="9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1">
        <f t="shared" si="323"/>
        <v>42067.791238425925</v>
      </c>
      <c r="U3423">
        <f>_xlfn.DAYS(Table1[[#This Row],[Date Ended Conversion]],Table1[[#This Row],[Date Created Conversion]])</f>
        <v>30</v>
      </c>
    </row>
    <row r="3424" spans="1:21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 s="9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1">
        <f t="shared" si="323"/>
        <v>42352</v>
      </c>
      <c r="U3424">
        <f>_xlfn.DAYS(Table1[[#This Row],[Date Ended Conversion]],Table1[[#This Row],[Date Created Conversion]])</f>
        <v>29</v>
      </c>
    </row>
    <row r="3425" spans="1:21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 s="9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1">
        <f t="shared" si="323"/>
        <v>42118.911354166667</v>
      </c>
      <c r="U3425">
        <f>_xlfn.DAYS(Table1[[#This Row],[Date Ended Conversion]],Table1[[#This Row],[Date Created Conversion]])</f>
        <v>30</v>
      </c>
    </row>
    <row r="3426" spans="1:21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 s="9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1">
        <f t="shared" si="323"/>
        <v>42040.290972222225</v>
      </c>
      <c r="U3426">
        <f>_xlfn.DAYS(Table1[[#This Row],[Date Ended Conversion]],Table1[[#This Row],[Date Created Conversion]])</f>
        <v>22</v>
      </c>
    </row>
    <row r="3427" spans="1:21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 s="9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1">
        <f t="shared" si="323"/>
        <v>41916.617314814815</v>
      </c>
      <c r="U3427">
        <f>_xlfn.DAYS(Table1[[#This Row],[Date Ended Conversion]],Table1[[#This Row],[Date Created Conversion]])</f>
        <v>32</v>
      </c>
    </row>
    <row r="3428" spans="1:21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 s="9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1">
        <f t="shared" si="323"/>
        <v>41903.083333333336</v>
      </c>
      <c r="U3428">
        <f>_xlfn.DAYS(Table1[[#This Row],[Date Ended Conversion]],Table1[[#This Row],[Date Created Conversion]])</f>
        <v>19</v>
      </c>
    </row>
    <row r="3429" spans="1:21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 s="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1">
        <f t="shared" si="323"/>
        <v>41822.645277777774</v>
      </c>
      <c r="U3429">
        <f>_xlfn.DAYS(Table1[[#This Row],[Date Ended Conversion]],Table1[[#This Row],[Date Created Conversion]])</f>
        <v>30</v>
      </c>
    </row>
    <row r="3430" spans="1:21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 s="9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1">
        <f t="shared" si="323"/>
        <v>42063.708333333328</v>
      </c>
      <c r="U3430">
        <f>_xlfn.DAYS(Table1[[#This Row],[Date Ended Conversion]],Table1[[#This Row],[Date Created Conversion]])</f>
        <v>25</v>
      </c>
    </row>
    <row r="3431" spans="1:21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 s="9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1">
        <f t="shared" si="323"/>
        <v>42676.021539351852</v>
      </c>
      <c r="U3431">
        <f>_xlfn.DAYS(Table1[[#This Row],[Date Ended Conversion]],Table1[[#This Row],[Date Created Conversion]])</f>
        <v>14</v>
      </c>
    </row>
    <row r="3432" spans="1:21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 s="9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1">
        <f t="shared" si="323"/>
        <v>41850.945613425924</v>
      </c>
      <c r="U3432">
        <f>_xlfn.DAYS(Table1[[#This Row],[Date Ended Conversion]],Table1[[#This Row],[Date Created Conversion]])</f>
        <v>30</v>
      </c>
    </row>
    <row r="3433" spans="1:21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 s="9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1">
        <f t="shared" si="323"/>
        <v>41869.730937500004</v>
      </c>
      <c r="U3433">
        <f>_xlfn.DAYS(Table1[[#This Row],[Date Ended Conversion]],Table1[[#This Row],[Date Created Conversion]])</f>
        <v>30</v>
      </c>
    </row>
    <row r="3434" spans="1:21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 s="9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1">
        <f t="shared" si="323"/>
        <v>42405.916666666672</v>
      </c>
      <c r="U3434">
        <f>_xlfn.DAYS(Table1[[#This Row],[Date Ended Conversion]],Table1[[#This Row],[Date Created Conversion]])</f>
        <v>25</v>
      </c>
    </row>
    <row r="3435" spans="1:21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 s="9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1">
        <f t="shared" si="323"/>
        <v>41807.125</v>
      </c>
      <c r="U3435">
        <f>_xlfn.DAYS(Table1[[#This Row],[Date Ended Conversion]],Table1[[#This Row],[Date Created Conversion]])</f>
        <v>31</v>
      </c>
    </row>
    <row r="3436" spans="1:21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 s="9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1">
        <f t="shared" si="323"/>
        <v>41830.380428240744</v>
      </c>
      <c r="U3436">
        <f>_xlfn.DAYS(Table1[[#This Row],[Date Ended Conversion]],Table1[[#This Row],[Date Created Conversion]])</f>
        <v>30</v>
      </c>
    </row>
    <row r="3437" spans="1:21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 s="9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1">
        <f t="shared" si="323"/>
        <v>42589.125</v>
      </c>
      <c r="U3437">
        <f>_xlfn.DAYS(Table1[[#This Row],[Date Ended Conversion]],Table1[[#This Row],[Date Created Conversion]])</f>
        <v>17</v>
      </c>
    </row>
    <row r="3438" spans="1:21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 s="9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1">
        <f t="shared" si="323"/>
        <v>41872.686111111114</v>
      </c>
      <c r="U3438">
        <f>_xlfn.DAYS(Table1[[#This Row],[Date Ended Conversion]],Table1[[#This Row],[Date Created Conversion]])</f>
        <v>21</v>
      </c>
    </row>
    <row r="3439" spans="1:21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 s="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1">
        <f t="shared" si="323"/>
        <v>42235.710879629631</v>
      </c>
      <c r="U3439">
        <f>_xlfn.DAYS(Table1[[#This Row],[Date Ended Conversion]],Table1[[#This Row],[Date Created Conversion]])</f>
        <v>30</v>
      </c>
    </row>
    <row r="3440" spans="1:21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 s="9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1">
        <f t="shared" si="323"/>
        <v>42126.875</v>
      </c>
      <c r="U3440">
        <f>_xlfn.DAYS(Table1[[#This Row],[Date Ended Conversion]],Table1[[#This Row],[Date Created Conversion]])</f>
        <v>26</v>
      </c>
    </row>
    <row r="3441" spans="1:21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 s="9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1">
        <f t="shared" si="323"/>
        <v>42388.207638888889</v>
      </c>
      <c r="U3441">
        <f>_xlfn.DAYS(Table1[[#This Row],[Date Ended Conversion]],Table1[[#This Row],[Date Created Conversion]])</f>
        <v>14</v>
      </c>
    </row>
    <row r="3442" spans="1:21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 s="9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1">
        <f t="shared" si="323"/>
        <v>41831.677083333336</v>
      </c>
      <c r="U3442">
        <f>_xlfn.DAYS(Table1[[#This Row],[Date Ended Conversion]],Table1[[#This Row],[Date Created Conversion]])</f>
        <v>22</v>
      </c>
    </row>
    <row r="3443" spans="1:21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 s="9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1">
        <f t="shared" si="323"/>
        <v>42321.845138888893</v>
      </c>
      <c r="U3443">
        <f>_xlfn.DAYS(Table1[[#This Row],[Date Ended Conversion]],Table1[[#This Row],[Date Created Conversion]])</f>
        <v>27</v>
      </c>
    </row>
    <row r="3444" spans="1:21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 s="9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1">
        <f t="shared" si="323"/>
        <v>42154.841111111105</v>
      </c>
      <c r="U3444">
        <f>_xlfn.DAYS(Table1[[#This Row],[Date Ended Conversion]],Table1[[#This Row],[Date Created Conversion]])</f>
        <v>30</v>
      </c>
    </row>
    <row r="3445" spans="1:21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 s="9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1">
        <f t="shared" si="323"/>
        <v>41891.524837962963</v>
      </c>
      <c r="U3445">
        <f>_xlfn.DAYS(Table1[[#This Row],[Date Ended Conversion]],Table1[[#This Row],[Date Created Conversion]])</f>
        <v>30</v>
      </c>
    </row>
    <row r="3446" spans="1:21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 s="9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1">
        <f t="shared" si="323"/>
        <v>42529.582638888889</v>
      </c>
      <c r="U3446">
        <f>_xlfn.DAYS(Table1[[#This Row],[Date Ended Conversion]],Table1[[#This Row],[Date Created Conversion]])</f>
        <v>8</v>
      </c>
    </row>
    <row r="3447" spans="1:21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 s="9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1">
        <f t="shared" si="323"/>
        <v>42300.530509259261</v>
      </c>
      <c r="U3447">
        <f>_xlfn.DAYS(Table1[[#This Row],[Date Ended Conversion]],Table1[[#This Row],[Date Created Conversion]])</f>
        <v>28</v>
      </c>
    </row>
    <row r="3448" spans="1:21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 s="9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1">
        <f t="shared" si="323"/>
        <v>42040.513888888891</v>
      </c>
      <c r="U3448">
        <f>_xlfn.DAYS(Table1[[#This Row],[Date Ended Conversion]],Table1[[#This Row],[Date Created Conversion]])</f>
        <v>24</v>
      </c>
    </row>
    <row r="3449" spans="1:21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 s="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1">
        <f t="shared" si="323"/>
        <v>42447.847361111111</v>
      </c>
      <c r="U3449">
        <f>_xlfn.DAYS(Table1[[#This Row],[Date Ended Conversion]],Table1[[#This Row],[Date Created Conversion]])</f>
        <v>45</v>
      </c>
    </row>
    <row r="3450" spans="1:21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 s="9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1">
        <f t="shared" si="323"/>
        <v>41990.119085648148</v>
      </c>
      <c r="U3450">
        <f>_xlfn.DAYS(Table1[[#This Row],[Date Ended Conversion]],Table1[[#This Row],[Date Created Conversion]])</f>
        <v>30</v>
      </c>
    </row>
    <row r="3451" spans="1:21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 s="9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1">
        <f t="shared" si="323"/>
        <v>42560.166666666672</v>
      </c>
      <c r="U3451">
        <f>_xlfn.DAYS(Table1[[#This Row],[Date Ended Conversion]],Table1[[#This Row],[Date Created Conversion]])</f>
        <v>28</v>
      </c>
    </row>
    <row r="3452" spans="1:21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 s="9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1">
        <f t="shared" si="323"/>
        <v>42096.662858796291</v>
      </c>
      <c r="U3452">
        <f>_xlfn.DAYS(Table1[[#This Row],[Date Ended Conversion]],Table1[[#This Row],[Date Created Conversion]])</f>
        <v>60</v>
      </c>
    </row>
    <row r="3453" spans="1:21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 s="9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1">
        <f t="shared" si="323"/>
        <v>42115.723692129628</v>
      </c>
      <c r="U3453">
        <f>_xlfn.DAYS(Table1[[#This Row],[Date Ended Conversion]],Table1[[#This Row],[Date Created Conversion]])</f>
        <v>27</v>
      </c>
    </row>
    <row r="3454" spans="1:21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 s="9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1">
        <f t="shared" si="323"/>
        <v>41843.165972222225</v>
      </c>
      <c r="U3454">
        <f>_xlfn.DAYS(Table1[[#This Row],[Date Ended Conversion]],Table1[[#This Row],[Date Created Conversion]])</f>
        <v>23</v>
      </c>
    </row>
    <row r="3455" spans="1:21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 s="9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1">
        <f t="shared" si="323"/>
        <v>42595.97865740741</v>
      </c>
      <c r="U3455">
        <f>_xlfn.DAYS(Table1[[#This Row],[Date Ended Conversion]],Table1[[#This Row],[Date Created Conversion]])</f>
        <v>60</v>
      </c>
    </row>
    <row r="3456" spans="1:21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 s="9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1">
        <f t="shared" si="323"/>
        <v>41851.698599537034</v>
      </c>
      <c r="U3456">
        <f>_xlfn.DAYS(Table1[[#This Row],[Date Ended Conversion]],Table1[[#This Row],[Date Created Conversion]])</f>
        <v>30</v>
      </c>
    </row>
    <row r="3457" spans="1:21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 s="9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1">
        <f t="shared" si="323"/>
        <v>42656.7503125</v>
      </c>
      <c r="U3457">
        <f>_xlfn.DAYS(Table1[[#This Row],[Date Ended Conversion]],Table1[[#This Row],[Date Created Conversion]])</f>
        <v>30</v>
      </c>
    </row>
    <row r="3458" spans="1:21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 s="9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1">
        <f t="shared" si="323"/>
        <v>41852.290972222225</v>
      </c>
      <c r="U3458">
        <f>_xlfn.DAYS(Table1[[#This Row],[Date Ended Conversion]],Table1[[#This Row],[Date Created Conversion]])</f>
        <v>31</v>
      </c>
    </row>
    <row r="3459" spans="1:21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 s="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7">
        <f t="shared" ref="P3459:P3522" si="325">IF(L3459&lt;&gt;0,E3459/L3459,0)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3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  <c r="U3459">
        <f>_xlfn.DAYS(Table1[[#This Row],[Date Ended Conversion]],Table1[[#This Row],[Date Created Conversion]])</f>
        <v>31</v>
      </c>
    </row>
    <row r="3460" spans="1:21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 s="9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1">
        <f t="shared" si="329"/>
        <v>42038.185416666667</v>
      </c>
      <c r="U3460">
        <f>_xlfn.DAYS(Table1[[#This Row],[Date Ended Conversion]],Table1[[#This Row],[Date Created Conversion]])</f>
        <v>27</v>
      </c>
    </row>
    <row r="3461" spans="1:21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 s="9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1">
        <f t="shared" si="329"/>
        <v>42510.479861111111</v>
      </c>
      <c r="U3461">
        <f>_xlfn.DAYS(Table1[[#This Row],[Date Ended Conversion]],Table1[[#This Row],[Date Created Conversion]])</f>
        <v>30</v>
      </c>
    </row>
    <row r="3462" spans="1:21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 s="9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1">
        <f t="shared" si="329"/>
        <v>41866.527222222219</v>
      </c>
      <c r="U3462">
        <f>_xlfn.DAYS(Table1[[#This Row],[Date Ended Conversion]],Table1[[#This Row],[Date Created Conversion]])</f>
        <v>14</v>
      </c>
    </row>
    <row r="3463" spans="1:21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 s="9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1">
        <f t="shared" si="329"/>
        <v>42672.125</v>
      </c>
      <c r="U3463">
        <f>_xlfn.DAYS(Table1[[#This Row],[Date Ended Conversion]],Table1[[#This Row],[Date Created Conversion]])</f>
        <v>29</v>
      </c>
    </row>
    <row r="3464" spans="1:21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 s="9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1">
        <f t="shared" si="329"/>
        <v>42195.75</v>
      </c>
      <c r="U3464">
        <f>_xlfn.DAYS(Table1[[#This Row],[Date Ended Conversion]],Table1[[#This Row],[Date Created Conversion]])</f>
        <v>16</v>
      </c>
    </row>
    <row r="3465" spans="1:21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 s="9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1">
        <f t="shared" si="329"/>
        <v>42654.165972222225</v>
      </c>
      <c r="U3465">
        <f>_xlfn.DAYS(Table1[[#This Row],[Date Ended Conversion]],Table1[[#This Row],[Date Created Conversion]])</f>
        <v>42</v>
      </c>
    </row>
    <row r="3466" spans="1:21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 s="9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1">
        <f t="shared" si="329"/>
        <v>42605.130057870367</v>
      </c>
      <c r="U3466">
        <f>_xlfn.DAYS(Table1[[#This Row],[Date Ended Conversion]],Table1[[#This Row],[Date Created Conversion]])</f>
        <v>30</v>
      </c>
    </row>
    <row r="3467" spans="1:21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 s="9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1">
        <f t="shared" si="329"/>
        <v>42225.666666666672</v>
      </c>
      <c r="U3467">
        <f>_xlfn.DAYS(Table1[[#This Row],[Date Ended Conversion]],Table1[[#This Row],[Date Created Conversion]])</f>
        <v>25</v>
      </c>
    </row>
    <row r="3468" spans="1:21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 s="9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1">
        <f t="shared" si="329"/>
        <v>42479.977430555555</v>
      </c>
      <c r="U3468">
        <f>_xlfn.DAYS(Table1[[#This Row],[Date Ended Conversion]],Table1[[#This Row],[Date Created Conversion]])</f>
        <v>59</v>
      </c>
    </row>
    <row r="3469" spans="1:21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 s="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1">
        <f t="shared" si="329"/>
        <v>42083.630000000005</v>
      </c>
      <c r="U3469">
        <f>_xlfn.DAYS(Table1[[#This Row],[Date Ended Conversion]],Table1[[#This Row],[Date Created Conversion]])</f>
        <v>30</v>
      </c>
    </row>
    <row r="3470" spans="1:21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 s="9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1">
        <f t="shared" si="329"/>
        <v>42634.125</v>
      </c>
      <c r="U3470">
        <f>_xlfn.DAYS(Table1[[#This Row],[Date Ended Conversion]],Table1[[#This Row],[Date Created Conversion]])</f>
        <v>29</v>
      </c>
    </row>
    <row r="3471" spans="1:21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 s="9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1">
        <f t="shared" si="329"/>
        <v>42488.641724537039</v>
      </c>
      <c r="U3471">
        <f>_xlfn.DAYS(Table1[[#This Row],[Date Ended Conversion]],Table1[[#This Row],[Date Created Conversion]])</f>
        <v>30</v>
      </c>
    </row>
    <row r="3472" spans="1:21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 s="9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1">
        <f t="shared" si="329"/>
        <v>42566.901388888888</v>
      </c>
      <c r="U3472">
        <f>_xlfn.DAYS(Table1[[#This Row],[Date Ended Conversion]],Table1[[#This Row],[Date Created Conversion]])</f>
        <v>37</v>
      </c>
    </row>
    <row r="3473" spans="1:21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 s="9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1">
        <f t="shared" si="329"/>
        <v>41882.833333333336</v>
      </c>
      <c r="U3473">
        <f>_xlfn.DAYS(Table1[[#This Row],[Date Ended Conversion]],Table1[[#This Row],[Date Created Conversion]])</f>
        <v>41</v>
      </c>
    </row>
    <row r="3474" spans="1:21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 s="9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1">
        <f t="shared" si="329"/>
        <v>41949.249305555553</v>
      </c>
      <c r="U3474">
        <f>_xlfn.DAYS(Table1[[#This Row],[Date Ended Conversion]],Table1[[#This Row],[Date Created Conversion]])</f>
        <v>21</v>
      </c>
    </row>
    <row r="3475" spans="1:21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 s="9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1">
        <f t="shared" si="329"/>
        <v>42083.852083333331</v>
      </c>
      <c r="U3475">
        <f>_xlfn.DAYS(Table1[[#This Row],[Date Ended Conversion]],Table1[[#This Row],[Date Created Conversion]])</f>
        <v>21</v>
      </c>
    </row>
    <row r="3476" spans="1:21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 s="9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1">
        <f t="shared" si="329"/>
        <v>42571.501516203702</v>
      </c>
      <c r="U3476">
        <f>_xlfn.DAYS(Table1[[#This Row],[Date Ended Conversion]],Table1[[#This Row],[Date Created Conversion]])</f>
        <v>30</v>
      </c>
    </row>
    <row r="3477" spans="1:21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 s="9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1">
        <f t="shared" si="329"/>
        <v>41946</v>
      </c>
      <c r="U3477">
        <f>_xlfn.DAYS(Table1[[#This Row],[Date Ended Conversion]],Table1[[#This Row],[Date Created Conversion]])</f>
        <v>28</v>
      </c>
    </row>
    <row r="3478" spans="1:21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 s="9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1">
        <f t="shared" si="329"/>
        <v>41939.125</v>
      </c>
      <c r="U3478">
        <f>_xlfn.DAYS(Table1[[#This Row],[Date Ended Conversion]],Table1[[#This Row],[Date Created Conversion]])</f>
        <v>18</v>
      </c>
    </row>
    <row r="3479" spans="1:21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 s="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1">
        <f t="shared" si="329"/>
        <v>42141.125</v>
      </c>
      <c r="U3479">
        <f>_xlfn.DAYS(Table1[[#This Row],[Date Ended Conversion]],Table1[[#This Row],[Date Created Conversion]])</f>
        <v>13</v>
      </c>
    </row>
    <row r="3480" spans="1:21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 s="9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1">
        <f t="shared" si="329"/>
        <v>42079.875</v>
      </c>
      <c r="U3480">
        <f>_xlfn.DAYS(Table1[[#This Row],[Date Ended Conversion]],Table1[[#This Row],[Date Created Conversion]])</f>
        <v>26</v>
      </c>
    </row>
    <row r="3481" spans="1:21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 s="9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1">
        <f t="shared" si="329"/>
        <v>41811.855092592588</v>
      </c>
      <c r="U3481">
        <f>_xlfn.DAYS(Table1[[#This Row],[Date Ended Conversion]],Table1[[#This Row],[Date Created Conversion]])</f>
        <v>30</v>
      </c>
    </row>
    <row r="3482" spans="1:21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 s="9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1">
        <f t="shared" si="329"/>
        <v>42195.875</v>
      </c>
      <c r="U3482">
        <f>_xlfn.DAYS(Table1[[#This Row],[Date Ended Conversion]],Table1[[#This Row],[Date Created Conversion]])</f>
        <v>24</v>
      </c>
    </row>
    <row r="3483" spans="1:21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 s="9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1">
        <f t="shared" si="329"/>
        <v>42006.24754629629</v>
      </c>
      <c r="U3483">
        <f>_xlfn.DAYS(Table1[[#This Row],[Date Ended Conversion]],Table1[[#This Row],[Date Created Conversion]])</f>
        <v>17</v>
      </c>
    </row>
    <row r="3484" spans="1:21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 s="9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1">
        <f t="shared" si="329"/>
        <v>41826.771597222221</v>
      </c>
      <c r="U3484">
        <f>_xlfn.DAYS(Table1[[#This Row],[Date Ended Conversion]],Table1[[#This Row],[Date Created Conversion]])</f>
        <v>30</v>
      </c>
    </row>
    <row r="3485" spans="1:21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 s="9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1">
        <f t="shared" si="329"/>
        <v>41823.668761574074</v>
      </c>
      <c r="U3485">
        <f>_xlfn.DAYS(Table1[[#This Row],[Date Ended Conversion]],Table1[[#This Row],[Date Created Conversion]])</f>
        <v>30</v>
      </c>
    </row>
    <row r="3486" spans="1:21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 s="9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1">
        <f t="shared" si="329"/>
        <v>42536.760405092587</v>
      </c>
      <c r="U3486">
        <f>_xlfn.DAYS(Table1[[#This Row],[Date Ended Conversion]],Table1[[#This Row],[Date Created Conversion]])</f>
        <v>30</v>
      </c>
    </row>
    <row r="3487" spans="1:21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 s="9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1">
        <f t="shared" si="329"/>
        <v>42402.693055555559</v>
      </c>
      <c r="U3487">
        <f>_xlfn.DAYS(Table1[[#This Row],[Date Ended Conversion]],Table1[[#This Row],[Date Created Conversion]])</f>
        <v>30</v>
      </c>
    </row>
    <row r="3488" spans="1:21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 s="9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1">
        <f t="shared" si="329"/>
        <v>42158.290972222225</v>
      </c>
      <c r="U3488">
        <f>_xlfn.DAYS(Table1[[#This Row],[Date Ended Conversion]],Table1[[#This Row],[Date Created Conversion]])</f>
        <v>32</v>
      </c>
    </row>
    <row r="3489" spans="1:21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 s="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1">
        <f t="shared" si="329"/>
        <v>42179.940416666665</v>
      </c>
      <c r="U3489">
        <f>_xlfn.DAYS(Table1[[#This Row],[Date Ended Conversion]],Table1[[#This Row],[Date Created Conversion]])</f>
        <v>30</v>
      </c>
    </row>
    <row r="3490" spans="1:21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 s="9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1">
        <f t="shared" si="329"/>
        <v>42111.666666666672</v>
      </c>
      <c r="U3490">
        <f>_xlfn.DAYS(Table1[[#This Row],[Date Ended Conversion]],Table1[[#This Row],[Date Created Conversion]])</f>
        <v>24</v>
      </c>
    </row>
    <row r="3491" spans="1:21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 s="9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1">
        <f t="shared" si="329"/>
        <v>41783.875</v>
      </c>
      <c r="U3491">
        <f>_xlfn.DAYS(Table1[[#This Row],[Date Ended Conversion]],Table1[[#This Row],[Date Created Conversion]])</f>
        <v>30</v>
      </c>
    </row>
    <row r="3492" spans="1:21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 s="9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1">
        <f t="shared" si="329"/>
        <v>42473.802361111113</v>
      </c>
      <c r="U3492">
        <f>_xlfn.DAYS(Table1[[#This Row],[Date Ended Conversion]],Table1[[#This Row],[Date Created Conversion]])</f>
        <v>30</v>
      </c>
    </row>
    <row r="3493" spans="1:21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 s="9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1">
        <f t="shared" si="329"/>
        <v>42142.249814814815</v>
      </c>
      <c r="U3493">
        <f>_xlfn.DAYS(Table1[[#This Row],[Date Ended Conversion]],Table1[[#This Row],[Date Created Conversion]])</f>
        <v>21</v>
      </c>
    </row>
    <row r="3494" spans="1:21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 s="9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1">
        <f t="shared" si="329"/>
        <v>42303.009224537032</v>
      </c>
      <c r="U3494">
        <f>_xlfn.DAYS(Table1[[#This Row],[Date Ended Conversion]],Table1[[#This Row],[Date Created Conversion]])</f>
        <v>35</v>
      </c>
    </row>
    <row r="3495" spans="1:21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 s="9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1">
        <f t="shared" si="329"/>
        <v>41868.21597222222</v>
      </c>
      <c r="U3495">
        <f>_xlfn.DAYS(Table1[[#This Row],[Date Ended Conversion]],Table1[[#This Row],[Date Created Conversion]])</f>
        <v>20</v>
      </c>
    </row>
    <row r="3496" spans="1:21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 s="9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1">
        <f t="shared" si="329"/>
        <v>42700.25</v>
      </c>
      <c r="U3496">
        <f>_xlfn.DAYS(Table1[[#This Row],[Date Ended Conversion]],Table1[[#This Row],[Date Created Conversion]])</f>
        <v>11</v>
      </c>
    </row>
    <row r="3497" spans="1:21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 s="9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1">
        <f t="shared" si="329"/>
        <v>41944.720833333333</v>
      </c>
      <c r="U3497">
        <f>_xlfn.DAYS(Table1[[#This Row],[Date Ended Conversion]],Table1[[#This Row],[Date Created Conversion]])</f>
        <v>29</v>
      </c>
    </row>
    <row r="3498" spans="1:21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 s="9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1">
        <f t="shared" si="329"/>
        <v>42624.846828703703</v>
      </c>
      <c r="U3498">
        <f>_xlfn.DAYS(Table1[[#This Row],[Date Ended Conversion]],Table1[[#This Row],[Date Created Conversion]])</f>
        <v>40</v>
      </c>
    </row>
    <row r="3499" spans="1:21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 s="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1">
        <f t="shared" si="329"/>
        <v>42523.916666666672</v>
      </c>
      <c r="U3499">
        <f>_xlfn.DAYS(Table1[[#This Row],[Date Ended Conversion]],Table1[[#This Row],[Date Created Conversion]])</f>
        <v>12</v>
      </c>
    </row>
    <row r="3500" spans="1:21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 s="9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1">
        <f t="shared" si="329"/>
        <v>42518.905555555553</v>
      </c>
      <c r="U3500">
        <f>_xlfn.DAYS(Table1[[#This Row],[Date Ended Conversion]],Table1[[#This Row],[Date Created Conversion]])</f>
        <v>59</v>
      </c>
    </row>
    <row r="3501" spans="1:21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 s="9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1">
        <f t="shared" si="329"/>
        <v>42186.290972222225</v>
      </c>
      <c r="U3501">
        <f>_xlfn.DAYS(Table1[[#This Row],[Date Ended Conversion]],Table1[[#This Row],[Date Created Conversion]])</f>
        <v>54</v>
      </c>
    </row>
    <row r="3502" spans="1:21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 s="9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1">
        <f t="shared" si="329"/>
        <v>42436.207638888889</v>
      </c>
      <c r="U3502">
        <f>_xlfn.DAYS(Table1[[#This Row],[Date Ended Conversion]],Table1[[#This Row],[Date Created Conversion]])</f>
        <v>17</v>
      </c>
    </row>
    <row r="3503" spans="1:21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 s="9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1">
        <f t="shared" si="329"/>
        <v>42258.763831018514</v>
      </c>
      <c r="U3503">
        <f>_xlfn.DAYS(Table1[[#This Row],[Date Ended Conversion]],Table1[[#This Row],[Date Created Conversion]])</f>
        <v>25</v>
      </c>
    </row>
    <row r="3504" spans="1:21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 s="9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1">
        <f t="shared" si="329"/>
        <v>42445.165972222225</v>
      </c>
      <c r="U3504">
        <f>_xlfn.DAYS(Table1[[#This Row],[Date Ended Conversion]],Table1[[#This Row],[Date Created Conversion]])</f>
        <v>15</v>
      </c>
    </row>
    <row r="3505" spans="1:21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 s="9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1">
        <f t="shared" si="329"/>
        <v>42575.478333333333</v>
      </c>
      <c r="U3505">
        <f>_xlfn.DAYS(Table1[[#This Row],[Date Ended Conversion]],Table1[[#This Row],[Date Created Conversion]])</f>
        <v>30</v>
      </c>
    </row>
    <row r="3506" spans="1:21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 s="9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1">
        <f t="shared" si="329"/>
        <v>42327.790405092594</v>
      </c>
      <c r="U3506">
        <f>_xlfn.DAYS(Table1[[#This Row],[Date Ended Conversion]],Table1[[#This Row],[Date Created Conversion]])</f>
        <v>30</v>
      </c>
    </row>
    <row r="3507" spans="1:21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 s="9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1">
        <f t="shared" si="329"/>
        <v>41772.166666666664</v>
      </c>
      <c r="U3507">
        <f>_xlfn.DAYS(Table1[[#This Row],[Date Ended Conversion]],Table1[[#This Row],[Date Created Conversion]])</f>
        <v>12</v>
      </c>
    </row>
    <row r="3508" spans="1:21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 s="9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1">
        <f t="shared" si="329"/>
        <v>41874.734259259261</v>
      </c>
      <c r="U3508">
        <f>_xlfn.DAYS(Table1[[#This Row],[Date Ended Conversion]],Table1[[#This Row],[Date Created Conversion]])</f>
        <v>45</v>
      </c>
    </row>
    <row r="3509" spans="1:21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 s="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1">
        <f t="shared" si="329"/>
        <v>42521.92288194444</v>
      </c>
      <c r="U3509">
        <f>_xlfn.DAYS(Table1[[#This Row],[Date Ended Conversion]],Table1[[#This Row],[Date Created Conversion]])</f>
        <v>30</v>
      </c>
    </row>
    <row r="3510" spans="1:21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 s="9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1">
        <f t="shared" si="329"/>
        <v>42500.875</v>
      </c>
      <c r="U3510">
        <f>_xlfn.DAYS(Table1[[#This Row],[Date Ended Conversion]],Table1[[#This Row],[Date Created Conversion]])</f>
        <v>23</v>
      </c>
    </row>
    <row r="3511" spans="1:21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 s="9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1">
        <f t="shared" si="329"/>
        <v>41964.204861111109</v>
      </c>
      <c r="U3511">
        <f>_xlfn.DAYS(Table1[[#This Row],[Date Ended Conversion]],Table1[[#This Row],[Date Created Conversion]])</f>
        <v>14</v>
      </c>
    </row>
    <row r="3512" spans="1:21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 s="9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1">
        <f t="shared" si="329"/>
        <v>41822.62090277778</v>
      </c>
      <c r="U3512">
        <f>_xlfn.DAYS(Table1[[#This Row],[Date Ended Conversion]],Table1[[#This Row],[Date Created Conversion]])</f>
        <v>20</v>
      </c>
    </row>
    <row r="3513" spans="1:21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 s="9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1">
        <f t="shared" si="329"/>
        <v>41950.770833333336</v>
      </c>
      <c r="U3513">
        <f>_xlfn.DAYS(Table1[[#This Row],[Date Ended Conversion]],Table1[[#This Row],[Date Created Conversion]])</f>
        <v>23</v>
      </c>
    </row>
    <row r="3514" spans="1:21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 s="9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1">
        <f t="shared" si="329"/>
        <v>42117.49527777778</v>
      </c>
      <c r="U3514">
        <f>_xlfn.DAYS(Table1[[#This Row],[Date Ended Conversion]],Table1[[#This Row],[Date Created Conversion]])</f>
        <v>60</v>
      </c>
    </row>
    <row r="3515" spans="1:21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 s="9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1">
        <f t="shared" si="329"/>
        <v>41794.207638888889</v>
      </c>
      <c r="U3515">
        <f>_xlfn.DAYS(Table1[[#This Row],[Date Ended Conversion]],Table1[[#This Row],[Date Created Conversion]])</f>
        <v>13</v>
      </c>
    </row>
    <row r="3516" spans="1:21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 s="9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1">
        <f t="shared" si="329"/>
        <v>42037.207638888889</v>
      </c>
      <c r="U3516">
        <f>_xlfn.DAYS(Table1[[#This Row],[Date Ended Conversion]],Table1[[#This Row],[Date Created Conversion]])</f>
        <v>17</v>
      </c>
    </row>
    <row r="3517" spans="1:21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 s="9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1">
        <f t="shared" si="329"/>
        <v>42155.772812499999</v>
      </c>
      <c r="U3517">
        <f>_xlfn.DAYS(Table1[[#This Row],[Date Ended Conversion]],Table1[[#This Row],[Date Created Conversion]])</f>
        <v>30</v>
      </c>
    </row>
    <row r="3518" spans="1:21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 s="9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1">
        <f t="shared" si="329"/>
        <v>41890.125</v>
      </c>
      <c r="U3518">
        <f>_xlfn.DAYS(Table1[[#This Row],[Date Ended Conversion]],Table1[[#This Row],[Date Created Conversion]])</f>
        <v>34</v>
      </c>
    </row>
    <row r="3519" spans="1:21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 s="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1">
        <f t="shared" si="329"/>
        <v>41824.458333333336</v>
      </c>
      <c r="U3519">
        <f>_xlfn.DAYS(Table1[[#This Row],[Date Ended Conversion]],Table1[[#This Row],[Date Created Conversion]])</f>
        <v>30</v>
      </c>
    </row>
    <row r="3520" spans="1:21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 s="9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1">
        <f t="shared" si="329"/>
        <v>41914.597916666666</v>
      </c>
      <c r="U3520">
        <f>_xlfn.DAYS(Table1[[#This Row],[Date Ended Conversion]],Table1[[#This Row],[Date Created Conversion]])</f>
        <v>21</v>
      </c>
    </row>
    <row r="3521" spans="1:21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 s="9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1">
        <f t="shared" si="329"/>
        <v>42067.598958333328</v>
      </c>
      <c r="U3521">
        <f>_xlfn.DAYS(Table1[[#This Row],[Date Ended Conversion]],Table1[[#This Row],[Date Created Conversion]])</f>
        <v>30</v>
      </c>
    </row>
    <row r="3522" spans="1:21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 s="9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1">
        <f t="shared" si="329"/>
        <v>42253.57430555555</v>
      </c>
      <c r="U3522">
        <f>_xlfn.DAYS(Table1[[#This Row],[Date Ended Conversion]],Table1[[#This Row],[Date Created Conversion]])</f>
        <v>26</v>
      </c>
    </row>
    <row r="3523" spans="1:21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 s="9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7">
        <f t="shared" ref="P3523:P3586" si="331">IF(L3523&lt;&gt;0,E3523/L3523,0)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3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  <c r="U3523">
        <f>_xlfn.DAYS(Table1[[#This Row],[Date Ended Conversion]],Table1[[#This Row],[Date Created Conversion]])</f>
        <v>30</v>
      </c>
    </row>
    <row r="3524" spans="1:21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 s="9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1">
        <f t="shared" si="335"/>
        <v>42262.420833333337</v>
      </c>
      <c r="U3524">
        <f>_xlfn.DAYS(Table1[[#This Row],[Date Ended Conversion]],Table1[[#This Row],[Date Created Conversion]])</f>
        <v>28</v>
      </c>
    </row>
    <row r="3525" spans="1:21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 s="9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1">
        <f t="shared" si="335"/>
        <v>42638.958333333328</v>
      </c>
      <c r="U3525">
        <f>_xlfn.DAYS(Table1[[#This Row],[Date Ended Conversion]],Table1[[#This Row],[Date Created Conversion]])</f>
        <v>57</v>
      </c>
    </row>
    <row r="3526" spans="1:21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 s="9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1">
        <f t="shared" si="335"/>
        <v>41895.166666666664</v>
      </c>
      <c r="U3526">
        <f>_xlfn.DAYS(Table1[[#This Row],[Date Ended Conversion]],Table1[[#This Row],[Date Created Conversion]])</f>
        <v>15</v>
      </c>
    </row>
    <row r="3527" spans="1:21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 s="9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1">
        <f t="shared" si="335"/>
        <v>42225.666666666672</v>
      </c>
      <c r="U3527">
        <f>_xlfn.DAYS(Table1[[#This Row],[Date Ended Conversion]],Table1[[#This Row],[Date Created Conversion]])</f>
        <v>11</v>
      </c>
    </row>
    <row r="3528" spans="1:21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 s="9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1">
        <f t="shared" si="335"/>
        <v>42488.249305555553</v>
      </c>
      <c r="U3528">
        <f>_xlfn.DAYS(Table1[[#This Row],[Date Ended Conversion]],Table1[[#This Row],[Date Created Conversion]])</f>
        <v>28</v>
      </c>
    </row>
    <row r="3529" spans="1:21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 s="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1">
        <f t="shared" si="335"/>
        <v>42196.165972222225</v>
      </c>
      <c r="U3529">
        <f>_xlfn.DAYS(Table1[[#This Row],[Date Ended Conversion]],Table1[[#This Row],[Date Created Conversion]])</f>
        <v>29</v>
      </c>
    </row>
    <row r="3530" spans="1:21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 s="9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1">
        <f t="shared" si="335"/>
        <v>42753.50136574074</v>
      </c>
      <c r="U3530">
        <f>_xlfn.DAYS(Table1[[#This Row],[Date Ended Conversion]],Table1[[#This Row],[Date Created Conversion]])</f>
        <v>20</v>
      </c>
    </row>
    <row r="3531" spans="1:21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 s="9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1">
        <f t="shared" si="335"/>
        <v>42198.041666666672</v>
      </c>
      <c r="U3531">
        <f>_xlfn.DAYS(Table1[[#This Row],[Date Ended Conversion]],Table1[[#This Row],[Date Created Conversion]])</f>
        <v>21</v>
      </c>
    </row>
    <row r="3532" spans="1:21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 s="9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1">
        <f t="shared" si="335"/>
        <v>42470.833333333328</v>
      </c>
      <c r="U3532">
        <f>_xlfn.DAYS(Table1[[#This Row],[Date Ended Conversion]],Table1[[#This Row],[Date Created Conversion]])</f>
        <v>28</v>
      </c>
    </row>
    <row r="3533" spans="1:21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 s="9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1">
        <f t="shared" si="335"/>
        <v>42551.654328703706</v>
      </c>
      <c r="U3533">
        <f>_xlfn.DAYS(Table1[[#This Row],[Date Ended Conversion]],Table1[[#This Row],[Date Created Conversion]])</f>
        <v>30</v>
      </c>
    </row>
    <row r="3534" spans="1:21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 s="9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1">
        <f t="shared" si="335"/>
        <v>41900.165972222225</v>
      </c>
      <c r="U3534">
        <f>_xlfn.DAYS(Table1[[#This Row],[Date Ended Conversion]],Table1[[#This Row],[Date Created Conversion]])</f>
        <v>16</v>
      </c>
    </row>
    <row r="3535" spans="1:21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 s="9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1">
        <f t="shared" si="335"/>
        <v>42319.802858796291</v>
      </c>
      <c r="U3535">
        <f>_xlfn.DAYS(Table1[[#This Row],[Date Ended Conversion]],Table1[[#This Row],[Date Created Conversion]])</f>
        <v>30</v>
      </c>
    </row>
    <row r="3536" spans="1:21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 s="9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1">
        <f t="shared" si="335"/>
        <v>42278.6252662037</v>
      </c>
      <c r="U3536">
        <f>_xlfn.DAYS(Table1[[#This Row],[Date Ended Conversion]],Table1[[#This Row],[Date Created Conversion]])</f>
        <v>35</v>
      </c>
    </row>
    <row r="3537" spans="1:21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 s="9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1">
        <f t="shared" si="335"/>
        <v>42279.75</v>
      </c>
      <c r="U3537">
        <f>_xlfn.DAYS(Table1[[#This Row],[Date Ended Conversion]],Table1[[#This Row],[Date Created Conversion]])</f>
        <v>31</v>
      </c>
    </row>
    <row r="3538" spans="1:21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 s="9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1">
        <f t="shared" si="335"/>
        <v>42358.499305555553</v>
      </c>
      <c r="U3538">
        <f>_xlfn.DAYS(Table1[[#This Row],[Date Ended Conversion]],Table1[[#This Row],[Date Created Conversion]])</f>
        <v>30</v>
      </c>
    </row>
    <row r="3539" spans="1:21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 s="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1">
        <f t="shared" si="335"/>
        <v>41960.332638888889</v>
      </c>
      <c r="U3539">
        <f>_xlfn.DAYS(Table1[[#This Row],[Date Ended Conversion]],Table1[[#This Row],[Date Created Conversion]])</f>
        <v>37</v>
      </c>
    </row>
    <row r="3540" spans="1:21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 s="9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1">
        <f t="shared" si="335"/>
        <v>42599.420601851853</v>
      </c>
      <c r="U3540">
        <f>_xlfn.DAYS(Table1[[#This Row],[Date Ended Conversion]],Table1[[#This Row],[Date Created Conversion]])</f>
        <v>28</v>
      </c>
    </row>
    <row r="3541" spans="1:21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 s="9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1">
        <f t="shared" si="335"/>
        <v>42621.756041666667</v>
      </c>
      <c r="U3541">
        <f>_xlfn.DAYS(Table1[[#This Row],[Date Ended Conversion]],Table1[[#This Row],[Date Created Conversion]])</f>
        <v>21</v>
      </c>
    </row>
    <row r="3542" spans="1:21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 s="9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1">
        <f t="shared" si="335"/>
        <v>42547.003368055557</v>
      </c>
      <c r="U3542">
        <f>_xlfn.DAYS(Table1[[#This Row],[Date Ended Conversion]],Table1[[#This Row],[Date Created Conversion]])</f>
        <v>30</v>
      </c>
    </row>
    <row r="3543" spans="1:21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 s="9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1">
        <f t="shared" si="335"/>
        <v>42247.730034722219</v>
      </c>
      <c r="U3543">
        <f>_xlfn.DAYS(Table1[[#This Row],[Date Ended Conversion]],Table1[[#This Row],[Date Created Conversion]])</f>
        <v>25</v>
      </c>
    </row>
    <row r="3544" spans="1:21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 s="9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1">
        <f t="shared" si="335"/>
        <v>41889.599791666667</v>
      </c>
      <c r="U3544">
        <f>_xlfn.DAYS(Table1[[#This Row],[Date Ended Conversion]],Table1[[#This Row],[Date Created Conversion]])</f>
        <v>60</v>
      </c>
    </row>
    <row r="3545" spans="1:21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 s="9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1">
        <f t="shared" si="335"/>
        <v>42180.755312499998</v>
      </c>
      <c r="U3545">
        <f>_xlfn.DAYS(Table1[[#This Row],[Date Ended Conversion]],Table1[[#This Row],[Date Created Conversion]])</f>
        <v>30</v>
      </c>
    </row>
    <row r="3546" spans="1:21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 s="9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1">
        <f t="shared" si="335"/>
        <v>42070.831678240742</v>
      </c>
      <c r="U3546">
        <f>_xlfn.DAYS(Table1[[#This Row],[Date Ended Conversion]],Table1[[#This Row],[Date Created Conversion]])</f>
        <v>30</v>
      </c>
    </row>
    <row r="3547" spans="1:21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 s="9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1">
        <f t="shared" si="335"/>
        <v>42105.807395833333</v>
      </c>
      <c r="U3547">
        <f>_xlfn.DAYS(Table1[[#This Row],[Date Ended Conversion]],Table1[[#This Row],[Date Created Conversion]])</f>
        <v>30</v>
      </c>
    </row>
    <row r="3548" spans="1:21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 s="9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1">
        <f t="shared" si="335"/>
        <v>42095.165972222225</v>
      </c>
      <c r="U3548">
        <f>_xlfn.DAYS(Table1[[#This Row],[Date Ended Conversion]],Table1[[#This Row],[Date Created Conversion]])</f>
        <v>22</v>
      </c>
    </row>
    <row r="3549" spans="1:21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 s="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1">
        <f t="shared" si="335"/>
        <v>42504.165972222225</v>
      </c>
      <c r="U3549">
        <f>_xlfn.DAYS(Table1[[#This Row],[Date Ended Conversion]],Table1[[#This Row],[Date Created Conversion]])</f>
        <v>24</v>
      </c>
    </row>
    <row r="3550" spans="1:21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 s="9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1">
        <f t="shared" si="335"/>
        <v>42434.041666666672</v>
      </c>
      <c r="U3550">
        <f>_xlfn.DAYS(Table1[[#This Row],[Date Ended Conversion]],Table1[[#This Row],[Date Created Conversion]])</f>
        <v>23</v>
      </c>
    </row>
    <row r="3551" spans="1:21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 s="9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1">
        <f t="shared" si="335"/>
        <v>42251.394363425927</v>
      </c>
      <c r="U3551">
        <f>_xlfn.DAYS(Table1[[#This Row],[Date Ended Conversion]],Table1[[#This Row],[Date Created Conversion]])</f>
        <v>28</v>
      </c>
    </row>
    <row r="3552" spans="1:21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 s="9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1">
        <f t="shared" si="335"/>
        <v>42492.893495370372</v>
      </c>
      <c r="U3552">
        <f>_xlfn.DAYS(Table1[[#This Row],[Date Ended Conversion]],Table1[[#This Row],[Date Created Conversion]])</f>
        <v>30</v>
      </c>
    </row>
    <row r="3553" spans="1:21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 s="9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1">
        <f t="shared" si="335"/>
        <v>41781.921527777777</v>
      </c>
      <c r="U3553">
        <f>_xlfn.DAYS(Table1[[#This Row],[Date Ended Conversion]],Table1[[#This Row],[Date Created Conversion]])</f>
        <v>28</v>
      </c>
    </row>
    <row r="3554" spans="1:21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 s="9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1">
        <f t="shared" si="335"/>
        <v>41818.587083333332</v>
      </c>
      <c r="U3554">
        <f>_xlfn.DAYS(Table1[[#This Row],[Date Ended Conversion]],Table1[[#This Row],[Date Created Conversion]])</f>
        <v>30</v>
      </c>
    </row>
    <row r="3555" spans="1:21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 s="9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1">
        <f t="shared" si="335"/>
        <v>42228</v>
      </c>
      <c r="U3555">
        <f>_xlfn.DAYS(Table1[[#This Row],[Date Ended Conversion]],Table1[[#This Row],[Date Created Conversion]])</f>
        <v>32</v>
      </c>
    </row>
    <row r="3556" spans="1:21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 s="9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1">
        <f t="shared" si="335"/>
        <v>42046.708333333328</v>
      </c>
      <c r="U3556">
        <f>_xlfn.DAYS(Table1[[#This Row],[Date Ended Conversion]],Table1[[#This Row],[Date Created Conversion]])</f>
        <v>30</v>
      </c>
    </row>
    <row r="3557" spans="1:21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 s="9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1">
        <f t="shared" si="335"/>
        <v>42691.483726851846</v>
      </c>
      <c r="U3557">
        <f>_xlfn.DAYS(Table1[[#This Row],[Date Ended Conversion]],Table1[[#This Row],[Date Created Conversion]])</f>
        <v>30</v>
      </c>
    </row>
    <row r="3558" spans="1:21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 s="9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1">
        <f t="shared" si="335"/>
        <v>41868.649583333332</v>
      </c>
      <c r="U3558">
        <f>_xlfn.DAYS(Table1[[#This Row],[Date Ended Conversion]],Table1[[#This Row],[Date Created Conversion]])</f>
        <v>60</v>
      </c>
    </row>
    <row r="3559" spans="1:21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 s="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1">
        <f t="shared" si="335"/>
        <v>41764.276747685188</v>
      </c>
      <c r="U3559">
        <f>_xlfn.DAYS(Table1[[#This Row],[Date Ended Conversion]],Table1[[#This Row],[Date Created Conversion]])</f>
        <v>34</v>
      </c>
    </row>
    <row r="3560" spans="1:21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 s="9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1">
        <f t="shared" si="335"/>
        <v>42181.875</v>
      </c>
      <c r="U3560">
        <f>_xlfn.DAYS(Table1[[#This Row],[Date Ended Conversion]],Table1[[#This Row],[Date Created Conversion]])</f>
        <v>42</v>
      </c>
    </row>
    <row r="3561" spans="1:21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 s="9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1">
        <f t="shared" si="335"/>
        <v>42216.373611111107</v>
      </c>
      <c r="U3561">
        <f>_xlfn.DAYS(Table1[[#This Row],[Date Ended Conversion]],Table1[[#This Row],[Date Created Conversion]])</f>
        <v>22</v>
      </c>
    </row>
    <row r="3562" spans="1:21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 s="9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1">
        <f t="shared" si="335"/>
        <v>42151.114583333328</v>
      </c>
      <c r="U3562">
        <f>_xlfn.DAYS(Table1[[#This Row],[Date Ended Conversion]],Table1[[#This Row],[Date Created Conversion]])</f>
        <v>36</v>
      </c>
    </row>
    <row r="3563" spans="1:21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 s="9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1">
        <f t="shared" si="335"/>
        <v>42221.774999999994</v>
      </c>
      <c r="U3563">
        <f>_xlfn.DAYS(Table1[[#This Row],[Date Ended Conversion]],Table1[[#This Row],[Date Created Conversion]])</f>
        <v>18</v>
      </c>
    </row>
    <row r="3564" spans="1:21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 s="9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1">
        <f t="shared" si="335"/>
        <v>42442.916666666672</v>
      </c>
      <c r="U3564">
        <f>_xlfn.DAYS(Table1[[#This Row],[Date Ended Conversion]],Table1[[#This Row],[Date Created Conversion]])</f>
        <v>9</v>
      </c>
    </row>
    <row r="3565" spans="1:21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 s="9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1">
        <f t="shared" si="335"/>
        <v>42583.791666666672</v>
      </c>
      <c r="U3565">
        <f>_xlfn.DAYS(Table1[[#This Row],[Date Ended Conversion]],Table1[[#This Row],[Date Created Conversion]])</f>
        <v>28</v>
      </c>
    </row>
    <row r="3566" spans="1:21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 s="9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1">
        <f t="shared" si="335"/>
        <v>42282.666666666672</v>
      </c>
      <c r="U3566">
        <f>_xlfn.DAYS(Table1[[#This Row],[Date Ended Conversion]],Table1[[#This Row],[Date Created Conversion]])</f>
        <v>46</v>
      </c>
    </row>
    <row r="3567" spans="1:21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 s="9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1">
        <f t="shared" si="335"/>
        <v>42004.743148148147</v>
      </c>
      <c r="U3567">
        <f>_xlfn.DAYS(Table1[[#This Row],[Date Ended Conversion]],Table1[[#This Row],[Date Created Conversion]])</f>
        <v>30</v>
      </c>
    </row>
    <row r="3568" spans="1:21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 s="9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1">
        <f t="shared" si="335"/>
        <v>42027.507905092592</v>
      </c>
      <c r="U3568">
        <f>_xlfn.DAYS(Table1[[#This Row],[Date Ended Conversion]],Table1[[#This Row],[Date Created Conversion]])</f>
        <v>30</v>
      </c>
    </row>
    <row r="3569" spans="1:21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 s="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1">
        <f t="shared" si="335"/>
        <v>42165.810694444444</v>
      </c>
      <c r="U3569">
        <f>_xlfn.DAYS(Table1[[#This Row],[Date Ended Conversion]],Table1[[#This Row],[Date Created Conversion]])</f>
        <v>30</v>
      </c>
    </row>
    <row r="3570" spans="1:21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 s="9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1">
        <f t="shared" si="335"/>
        <v>41899.740671296298</v>
      </c>
      <c r="U3570">
        <f>_xlfn.DAYS(Table1[[#This Row],[Date Ended Conversion]],Table1[[#This Row],[Date Created Conversion]])</f>
        <v>30</v>
      </c>
    </row>
    <row r="3571" spans="1:21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 s="9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1">
        <f t="shared" si="335"/>
        <v>42012.688611111109</v>
      </c>
      <c r="U3571">
        <f>_xlfn.DAYS(Table1[[#This Row],[Date Ended Conversion]],Table1[[#This Row],[Date Created Conversion]])</f>
        <v>30</v>
      </c>
    </row>
    <row r="3572" spans="1:21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 s="9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1">
        <f t="shared" si="335"/>
        <v>42004.291666666672</v>
      </c>
      <c r="U3572">
        <f>_xlfn.DAYS(Table1[[#This Row],[Date Ended Conversion]],Table1[[#This Row],[Date Created Conversion]])</f>
        <v>28</v>
      </c>
    </row>
    <row r="3573" spans="1:21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 s="9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1">
        <f t="shared" si="335"/>
        <v>41942.858946759261</v>
      </c>
      <c r="U3573">
        <f>_xlfn.DAYS(Table1[[#This Row],[Date Ended Conversion]],Table1[[#This Row],[Date Created Conversion]])</f>
        <v>30</v>
      </c>
    </row>
    <row r="3574" spans="1:21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 s="9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1">
        <f t="shared" si="335"/>
        <v>42176.570393518516</v>
      </c>
      <c r="U3574">
        <f>_xlfn.DAYS(Table1[[#This Row],[Date Ended Conversion]],Table1[[#This Row],[Date Created Conversion]])</f>
        <v>30</v>
      </c>
    </row>
    <row r="3575" spans="1:21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 s="9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1">
        <f t="shared" si="335"/>
        <v>41951.417199074072</v>
      </c>
      <c r="U3575">
        <f>_xlfn.DAYS(Table1[[#This Row],[Date Ended Conversion]],Table1[[#This Row],[Date Created Conversion]])</f>
        <v>30</v>
      </c>
    </row>
    <row r="3576" spans="1:21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 s="9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1">
        <f t="shared" si="335"/>
        <v>41956.984351851846</v>
      </c>
      <c r="U3576">
        <f>_xlfn.DAYS(Table1[[#This Row],[Date Ended Conversion]],Table1[[#This Row],[Date Created Conversion]])</f>
        <v>30</v>
      </c>
    </row>
    <row r="3577" spans="1:21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 s="9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1">
        <f t="shared" si="335"/>
        <v>42593.165972222225</v>
      </c>
      <c r="U3577">
        <f>_xlfn.DAYS(Table1[[#This Row],[Date Ended Conversion]],Table1[[#This Row],[Date Created Conversion]])</f>
        <v>32</v>
      </c>
    </row>
    <row r="3578" spans="1:21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 s="9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1">
        <f t="shared" si="335"/>
        <v>42709.590902777782</v>
      </c>
      <c r="U3578">
        <f>_xlfn.DAYS(Table1[[#This Row],[Date Ended Conversion]],Table1[[#This Row],[Date Created Conversion]])</f>
        <v>60</v>
      </c>
    </row>
    <row r="3579" spans="1:21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 s="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1">
        <f t="shared" si="335"/>
        <v>42120.26944444445</v>
      </c>
      <c r="U3579">
        <f>_xlfn.DAYS(Table1[[#This Row],[Date Ended Conversion]],Table1[[#This Row],[Date Created Conversion]])</f>
        <v>27</v>
      </c>
    </row>
    <row r="3580" spans="1:21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 s="9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1">
        <f t="shared" si="335"/>
        <v>42490.733530092592</v>
      </c>
      <c r="U3580">
        <f>_xlfn.DAYS(Table1[[#This Row],[Date Ended Conversion]],Table1[[#This Row],[Date Created Conversion]])</f>
        <v>30</v>
      </c>
    </row>
    <row r="3581" spans="1:21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 s="9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1">
        <f t="shared" si="335"/>
        <v>42460.720555555556</v>
      </c>
      <c r="U3581">
        <f>_xlfn.DAYS(Table1[[#This Row],[Date Ended Conversion]],Table1[[#This Row],[Date Created Conversion]])</f>
        <v>30</v>
      </c>
    </row>
    <row r="3582" spans="1:21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 s="9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1">
        <f t="shared" si="335"/>
        <v>42064.207638888889</v>
      </c>
      <c r="U3582">
        <f>_xlfn.DAYS(Table1[[#This Row],[Date Ended Conversion]],Table1[[#This Row],[Date Created Conversion]])</f>
        <v>38</v>
      </c>
    </row>
    <row r="3583" spans="1:21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 s="9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1">
        <f t="shared" si="335"/>
        <v>41850.471180555556</v>
      </c>
      <c r="U3583">
        <f>_xlfn.DAYS(Table1[[#This Row],[Date Ended Conversion]],Table1[[#This Row],[Date Created Conversion]])</f>
        <v>14</v>
      </c>
    </row>
    <row r="3584" spans="1:21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 s="9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1">
        <f t="shared" si="335"/>
        <v>42465.095856481479</v>
      </c>
      <c r="U3584">
        <f>_xlfn.DAYS(Table1[[#This Row],[Date Ended Conversion]],Table1[[#This Row],[Date Created Conversion]])</f>
        <v>14</v>
      </c>
    </row>
    <row r="3585" spans="1:21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 s="9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1">
        <f t="shared" si="335"/>
        <v>42478.384317129632</v>
      </c>
      <c r="U3585">
        <f>_xlfn.DAYS(Table1[[#This Row],[Date Ended Conversion]],Table1[[#This Row],[Date Created Conversion]])</f>
        <v>60</v>
      </c>
    </row>
    <row r="3586" spans="1:21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 s="9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1">
        <f t="shared" si="335"/>
        <v>42198.316481481481</v>
      </c>
      <c r="U3586">
        <f>_xlfn.DAYS(Table1[[#This Row],[Date Ended Conversion]],Table1[[#This Row],[Date Created Conversion]])</f>
        <v>30</v>
      </c>
    </row>
    <row r="3587" spans="1:21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 s="9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7">
        <f t="shared" ref="P3587:P3650" si="337">IF(L3587&lt;&gt;0,E3587/L3587,0)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3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  <c r="U3587">
        <f>_xlfn.DAYS(Table1[[#This Row],[Date Ended Conversion]],Table1[[#This Row],[Date Created Conversion]])</f>
        <v>30</v>
      </c>
    </row>
    <row r="3588" spans="1:21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 s="9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1">
        <f t="shared" si="341"/>
        <v>42636.697569444441</v>
      </c>
      <c r="U3588">
        <f>_xlfn.DAYS(Table1[[#This Row],[Date Ended Conversion]],Table1[[#This Row],[Date Created Conversion]])</f>
        <v>60</v>
      </c>
    </row>
    <row r="3589" spans="1:21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 s="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1">
        <f t="shared" si="341"/>
        <v>42548.791666666672</v>
      </c>
      <c r="U3589">
        <f>_xlfn.DAYS(Table1[[#This Row],[Date Ended Conversion]],Table1[[#This Row],[Date Created Conversion]])</f>
        <v>45</v>
      </c>
    </row>
    <row r="3590" spans="1:21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 s="9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1">
        <f t="shared" si="341"/>
        <v>42123.958333333328</v>
      </c>
      <c r="U3590">
        <f>_xlfn.DAYS(Table1[[#This Row],[Date Ended Conversion]],Table1[[#This Row],[Date Created Conversion]])</f>
        <v>22</v>
      </c>
    </row>
    <row r="3591" spans="1:21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 s="9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1">
        <f t="shared" si="341"/>
        <v>42150.647534722222</v>
      </c>
      <c r="U3591">
        <f>_xlfn.DAYS(Table1[[#This Row],[Date Ended Conversion]],Table1[[#This Row],[Date Created Conversion]])</f>
        <v>25</v>
      </c>
    </row>
    <row r="3592" spans="1:21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 s="9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1">
        <f t="shared" si="341"/>
        <v>41932.333726851852</v>
      </c>
      <c r="U3592">
        <f>_xlfn.DAYS(Table1[[#This Row],[Date Ended Conversion]],Table1[[#This Row],[Date Created Conversion]])</f>
        <v>30</v>
      </c>
    </row>
    <row r="3593" spans="1:21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 s="9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1">
        <f t="shared" si="341"/>
        <v>42028.207638888889</v>
      </c>
      <c r="U3593">
        <f>_xlfn.DAYS(Table1[[#This Row],[Date Ended Conversion]],Table1[[#This Row],[Date Created Conversion]])</f>
        <v>25</v>
      </c>
    </row>
    <row r="3594" spans="1:21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 s="9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1">
        <f t="shared" si="341"/>
        <v>42046.207638888889</v>
      </c>
      <c r="U3594">
        <f>_xlfn.DAYS(Table1[[#This Row],[Date Ended Conversion]],Table1[[#This Row],[Date Created Conversion]])</f>
        <v>58</v>
      </c>
    </row>
    <row r="3595" spans="1:21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 s="9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1">
        <f t="shared" si="341"/>
        <v>42009.851388888885</v>
      </c>
      <c r="U3595">
        <f>_xlfn.DAYS(Table1[[#This Row],[Date Ended Conversion]],Table1[[#This Row],[Date Created Conversion]])</f>
        <v>35</v>
      </c>
    </row>
    <row r="3596" spans="1:21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 s="9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1">
        <f t="shared" si="341"/>
        <v>42617.066921296297</v>
      </c>
      <c r="U3596">
        <f>_xlfn.DAYS(Table1[[#This Row],[Date Ended Conversion]],Table1[[#This Row],[Date Created Conversion]])</f>
        <v>25</v>
      </c>
    </row>
    <row r="3597" spans="1:21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 s="9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1">
        <f t="shared" si="341"/>
        <v>42076.290972222225</v>
      </c>
      <c r="U3597">
        <f>_xlfn.DAYS(Table1[[#This Row],[Date Ended Conversion]],Table1[[#This Row],[Date Created Conversion]])</f>
        <v>26</v>
      </c>
    </row>
    <row r="3598" spans="1:21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 s="9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1">
        <f t="shared" si="341"/>
        <v>41877.715069444443</v>
      </c>
      <c r="U3598">
        <f>_xlfn.DAYS(Table1[[#This Row],[Date Ended Conversion]],Table1[[#This Row],[Date Created Conversion]])</f>
        <v>21</v>
      </c>
    </row>
    <row r="3599" spans="1:21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 s="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1">
        <f t="shared" si="341"/>
        <v>42432.249305555553</v>
      </c>
      <c r="U3599">
        <f>_xlfn.DAYS(Table1[[#This Row],[Date Ended Conversion]],Table1[[#This Row],[Date Created Conversion]])</f>
        <v>15</v>
      </c>
    </row>
    <row r="3600" spans="1:21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 s="9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1">
        <f t="shared" si="341"/>
        <v>41885.207638888889</v>
      </c>
      <c r="U3600">
        <f>_xlfn.DAYS(Table1[[#This Row],[Date Ended Conversion]],Table1[[#This Row],[Date Created Conversion]])</f>
        <v>19</v>
      </c>
    </row>
    <row r="3601" spans="1:21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 s="9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1">
        <f t="shared" si="341"/>
        <v>42246</v>
      </c>
      <c r="U3601">
        <f>_xlfn.DAYS(Table1[[#This Row],[Date Ended Conversion]],Table1[[#This Row],[Date Created Conversion]])</f>
        <v>26</v>
      </c>
    </row>
    <row r="3602" spans="1:21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 s="9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1">
        <f t="shared" si="341"/>
        <v>42656.849120370374</v>
      </c>
      <c r="U3602">
        <f>_xlfn.DAYS(Table1[[#This Row],[Date Ended Conversion]],Table1[[#This Row],[Date Created Conversion]])</f>
        <v>28</v>
      </c>
    </row>
    <row r="3603" spans="1:21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 s="9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1">
        <f t="shared" si="341"/>
        <v>42020.99863425926</v>
      </c>
      <c r="U3603">
        <f>_xlfn.DAYS(Table1[[#This Row],[Date Ended Conversion]],Table1[[#This Row],[Date Created Conversion]])</f>
        <v>30</v>
      </c>
    </row>
    <row r="3604" spans="1:21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 s="9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1">
        <f t="shared" si="341"/>
        <v>42507.894432870366</v>
      </c>
      <c r="U3604">
        <f>_xlfn.DAYS(Table1[[#This Row],[Date Ended Conversion]],Table1[[#This Row],[Date Created Conversion]])</f>
        <v>60</v>
      </c>
    </row>
    <row r="3605" spans="1:21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 s="9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1">
        <f t="shared" si="341"/>
        <v>42313.906018518523</v>
      </c>
      <c r="U3605">
        <f>_xlfn.DAYS(Table1[[#This Row],[Date Ended Conversion]],Table1[[#This Row],[Date Created Conversion]])</f>
        <v>30</v>
      </c>
    </row>
    <row r="3606" spans="1:21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 s="9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1">
        <f t="shared" si="341"/>
        <v>42489.290972222225</v>
      </c>
      <c r="U3606">
        <f>_xlfn.DAYS(Table1[[#This Row],[Date Ended Conversion]],Table1[[#This Row],[Date Created Conversion]])</f>
        <v>6</v>
      </c>
    </row>
    <row r="3607" spans="1:21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 s="9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1">
        <f t="shared" si="341"/>
        <v>42413.793124999997</v>
      </c>
      <c r="U3607">
        <f>_xlfn.DAYS(Table1[[#This Row],[Date Ended Conversion]],Table1[[#This Row],[Date Created Conversion]])</f>
        <v>30</v>
      </c>
    </row>
    <row r="3608" spans="1:21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 s="9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1">
        <f t="shared" si="341"/>
        <v>42596.604826388888</v>
      </c>
      <c r="U3608">
        <f>_xlfn.DAYS(Table1[[#This Row],[Date Ended Conversion]],Table1[[#This Row],[Date Created Conversion]])</f>
        <v>30</v>
      </c>
    </row>
    <row r="3609" spans="1:21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 s="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1">
        <f t="shared" si="341"/>
        <v>42353</v>
      </c>
      <c r="U3609">
        <f>_xlfn.DAYS(Table1[[#This Row],[Date Ended Conversion]],Table1[[#This Row],[Date Created Conversion]])</f>
        <v>15</v>
      </c>
    </row>
    <row r="3610" spans="1:21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 s="9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1">
        <f t="shared" si="341"/>
        <v>42538.583333333328</v>
      </c>
      <c r="U3610">
        <f>_xlfn.DAYS(Table1[[#This Row],[Date Ended Conversion]],Table1[[#This Row],[Date Created Conversion]])</f>
        <v>32</v>
      </c>
    </row>
    <row r="3611" spans="1:21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 s="9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1">
        <f t="shared" si="341"/>
        <v>42459.950057870374</v>
      </c>
      <c r="U3611">
        <f>_xlfn.DAYS(Table1[[#This Row],[Date Ended Conversion]],Table1[[#This Row],[Date Created Conversion]])</f>
        <v>30</v>
      </c>
    </row>
    <row r="3612" spans="1:21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 s="9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1">
        <f t="shared" si="341"/>
        <v>42233.432129629626</v>
      </c>
      <c r="U3612">
        <f>_xlfn.DAYS(Table1[[#This Row],[Date Ended Conversion]],Table1[[#This Row],[Date Created Conversion]])</f>
        <v>30</v>
      </c>
    </row>
    <row r="3613" spans="1:21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 s="9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1">
        <f t="shared" si="341"/>
        <v>42102.370381944449</v>
      </c>
      <c r="U3613">
        <f>_xlfn.DAYS(Table1[[#This Row],[Date Ended Conversion]],Table1[[#This Row],[Date Created Conversion]])</f>
        <v>30</v>
      </c>
    </row>
    <row r="3614" spans="1:21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 s="9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1">
        <f t="shared" si="341"/>
        <v>41799.726979166669</v>
      </c>
      <c r="U3614">
        <f>_xlfn.DAYS(Table1[[#This Row],[Date Ended Conversion]],Table1[[#This Row],[Date Created Conversion]])</f>
        <v>10</v>
      </c>
    </row>
    <row r="3615" spans="1:21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 s="9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1">
        <f t="shared" si="341"/>
        <v>41818.58997685185</v>
      </c>
      <c r="U3615">
        <f>_xlfn.DAYS(Table1[[#This Row],[Date Ended Conversion]],Table1[[#This Row],[Date Created Conversion]])</f>
        <v>30</v>
      </c>
    </row>
    <row r="3616" spans="1:21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 s="9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1">
        <f t="shared" si="341"/>
        <v>42174.041851851856</v>
      </c>
      <c r="U3616">
        <f>_xlfn.DAYS(Table1[[#This Row],[Date Ended Conversion]],Table1[[#This Row],[Date Created Conversion]])</f>
        <v>30</v>
      </c>
    </row>
    <row r="3617" spans="1:21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 s="9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1">
        <f t="shared" si="341"/>
        <v>42348.593703703707</v>
      </c>
      <c r="U3617">
        <f>_xlfn.DAYS(Table1[[#This Row],[Date Ended Conversion]],Table1[[#This Row],[Date Created Conversion]])</f>
        <v>30</v>
      </c>
    </row>
    <row r="3618" spans="1:21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 s="9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1">
        <f t="shared" si="341"/>
        <v>42082.908148148148</v>
      </c>
      <c r="U3618">
        <f>_xlfn.DAYS(Table1[[#This Row],[Date Ended Conversion]],Table1[[#This Row],[Date Created Conversion]])</f>
        <v>30</v>
      </c>
    </row>
    <row r="3619" spans="1:21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 s="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1">
        <f t="shared" si="341"/>
        <v>42794</v>
      </c>
      <c r="U3619">
        <f>_xlfn.DAYS(Table1[[#This Row],[Date Ended Conversion]],Table1[[#This Row],[Date Created Conversion]])</f>
        <v>15</v>
      </c>
    </row>
    <row r="3620" spans="1:21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 s="9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1">
        <f t="shared" si="341"/>
        <v>42158.627893518518</v>
      </c>
      <c r="U3620">
        <f>_xlfn.DAYS(Table1[[#This Row],[Date Ended Conversion]],Table1[[#This Row],[Date Created Conversion]])</f>
        <v>30</v>
      </c>
    </row>
    <row r="3621" spans="1:21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 s="9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1">
        <f t="shared" si="341"/>
        <v>42693.916666666672</v>
      </c>
      <c r="U3621">
        <f>_xlfn.DAYS(Table1[[#This Row],[Date Ended Conversion]],Table1[[#This Row],[Date Created Conversion]])</f>
        <v>32</v>
      </c>
    </row>
    <row r="3622" spans="1:21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 s="9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1">
        <f t="shared" si="341"/>
        <v>42068.166666666672</v>
      </c>
      <c r="U3622">
        <f>_xlfn.DAYS(Table1[[#This Row],[Date Ended Conversion]],Table1[[#This Row],[Date Created Conversion]])</f>
        <v>31</v>
      </c>
    </row>
    <row r="3623" spans="1:21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 s="9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1">
        <f t="shared" si="341"/>
        <v>42643.875</v>
      </c>
      <c r="U3623">
        <f>_xlfn.DAYS(Table1[[#This Row],[Date Ended Conversion]],Table1[[#This Row],[Date Created Conversion]])</f>
        <v>24</v>
      </c>
    </row>
    <row r="3624" spans="1:21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 s="9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1">
        <f t="shared" si="341"/>
        <v>41910.140972222223</v>
      </c>
      <c r="U3624">
        <f>_xlfn.DAYS(Table1[[#This Row],[Date Ended Conversion]],Table1[[#This Row],[Date Created Conversion]])</f>
        <v>33</v>
      </c>
    </row>
    <row r="3625" spans="1:21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 s="9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1">
        <f t="shared" si="341"/>
        <v>41846.291666666664</v>
      </c>
      <c r="U3625">
        <f>_xlfn.DAYS(Table1[[#This Row],[Date Ended Conversion]],Table1[[#This Row],[Date Created Conversion]])</f>
        <v>18</v>
      </c>
    </row>
    <row r="3626" spans="1:21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 s="9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1">
        <f t="shared" si="341"/>
        <v>42605.774189814809</v>
      </c>
      <c r="U3626">
        <f>_xlfn.DAYS(Table1[[#This Row],[Date Ended Conversion]],Table1[[#This Row],[Date Created Conversion]])</f>
        <v>60</v>
      </c>
    </row>
    <row r="3627" spans="1:21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 s="9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1">
        <f t="shared" si="341"/>
        <v>42187.652511574073</v>
      </c>
      <c r="U3627">
        <f>_xlfn.DAYS(Table1[[#This Row],[Date Ended Conversion]],Table1[[#This Row],[Date Created Conversion]])</f>
        <v>30</v>
      </c>
    </row>
    <row r="3628" spans="1:21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 s="9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1">
        <f t="shared" si="341"/>
        <v>41867.667326388888</v>
      </c>
      <c r="U3628">
        <f>_xlfn.DAYS(Table1[[#This Row],[Date Ended Conversion]],Table1[[#This Row],[Date Created Conversion]])</f>
        <v>21</v>
      </c>
    </row>
    <row r="3629" spans="1:21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 s="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1">
        <f t="shared" si="341"/>
        <v>42511.165972222225</v>
      </c>
      <c r="U3629">
        <f>_xlfn.DAYS(Table1[[#This Row],[Date Ended Conversion]],Table1[[#This Row],[Date Created Conversion]])</f>
        <v>51</v>
      </c>
    </row>
    <row r="3630" spans="1:21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 s="9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1">
        <f t="shared" si="341"/>
        <v>42351.874953703707</v>
      </c>
      <c r="U3630">
        <f>_xlfn.DAYS(Table1[[#This Row],[Date Ended Conversion]],Table1[[#This Row],[Date Created Conversion]])</f>
        <v>60</v>
      </c>
    </row>
    <row r="3631" spans="1:21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 s="9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1">
        <f t="shared" si="341"/>
        <v>42495.708333333328</v>
      </c>
      <c r="U3631">
        <f>_xlfn.DAYS(Table1[[#This Row],[Date Ended Conversion]],Table1[[#This Row],[Date Created Conversion]])</f>
        <v>58</v>
      </c>
    </row>
    <row r="3632" spans="1:21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 s="9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1">
        <f t="shared" si="341"/>
        <v>41972.888773148152</v>
      </c>
      <c r="U3632">
        <f>_xlfn.DAYS(Table1[[#This Row],[Date Ended Conversion]],Table1[[#This Row],[Date Created Conversion]])</f>
        <v>30</v>
      </c>
    </row>
    <row r="3633" spans="1:21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 s="9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1">
        <f t="shared" si="341"/>
        <v>41905.165972222225</v>
      </c>
      <c r="U3633">
        <f>_xlfn.DAYS(Table1[[#This Row],[Date Ended Conversion]],Table1[[#This Row],[Date Created Conversion]])</f>
        <v>25</v>
      </c>
    </row>
    <row r="3634" spans="1:21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 s="9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1">
        <f t="shared" si="341"/>
        <v>41966.936909722222</v>
      </c>
      <c r="U3634">
        <f>_xlfn.DAYS(Table1[[#This Row],[Date Ended Conversion]],Table1[[#This Row],[Date Created Conversion]])</f>
        <v>20</v>
      </c>
    </row>
    <row r="3635" spans="1:21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 s="9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1">
        <f t="shared" si="341"/>
        <v>42693.041666666672</v>
      </c>
      <c r="U3635">
        <f>_xlfn.DAYS(Table1[[#This Row],[Date Ended Conversion]],Table1[[#This Row],[Date Created Conversion]])</f>
        <v>44</v>
      </c>
    </row>
    <row r="3636" spans="1:21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 s="9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1">
        <f t="shared" si="341"/>
        <v>42749.165972222225</v>
      </c>
      <c r="U3636">
        <f>_xlfn.DAYS(Table1[[#This Row],[Date Ended Conversion]],Table1[[#This Row],[Date Created Conversion]])</f>
        <v>48</v>
      </c>
    </row>
    <row r="3637" spans="1:21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 s="9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1">
        <f t="shared" si="341"/>
        <v>42480.88282407407</v>
      </c>
      <c r="U3637">
        <f>_xlfn.DAYS(Table1[[#This Row],[Date Ended Conversion]],Table1[[#This Row],[Date Created Conversion]])</f>
        <v>30</v>
      </c>
    </row>
    <row r="3638" spans="1:21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 s="9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1">
        <f t="shared" si="341"/>
        <v>42261.694780092599</v>
      </c>
      <c r="U3638">
        <f>_xlfn.DAYS(Table1[[#This Row],[Date Ended Conversion]],Table1[[#This Row],[Date Created Conversion]])</f>
        <v>35</v>
      </c>
    </row>
    <row r="3639" spans="1:21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 s="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1">
        <f t="shared" si="341"/>
        <v>42005.700636574074</v>
      </c>
      <c r="U3639">
        <f>_xlfn.DAYS(Table1[[#This Row],[Date Ended Conversion]],Table1[[#This Row],[Date Created Conversion]])</f>
        <v>30</v>
      </c>
    </row>
    <row r="3640" spans="1:21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 s="9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1">
        <f t="shared" si="341"/>
        <v>42113.631157407406</v>
      </c>
      <c r="U3640">
        <f>_xlfn.DAYS(Table1[[#This Row],[Date Ended Conversion]],Table1[[#This Row],[Date Created Conversion]])</f>
        <v>60</v>
      </c>
    </row>
    <row r="3641" spans="1:21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 s="9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1">
        <f t="shared" si="341"/>
        <v>42650.632638888885</v>
      </c>
      <c r="U3641">
        <f>_xlfn.DAYS(Table1[[#This Row],[Date Ended Conversion]],Table1[[#This Row],[Date Created Conversion]])</f>
        <v>60</v>
      </c>
    </row>
    <row r="3642" spans="1:21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 s="9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1">
        <f t="shared" si="341"/>
        <v>42134.781597222223</v>
      </c>
      <c r="U3642">
        <f>_xlfn.DAYS(Table1[[#This Row],[Date Ended Conversion]],Table1[[#This Row],[Date Created Conversion]])</f>
        <v>30</v>
      </c>
    </row>
    <row r="3643" spans="1:21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 s="9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1">
        <f t="shared" si="341"/>
        <v>41917.208333333336</v>
      </c>
      <c r="U3643">
        <f>_xlfn.DAYS(Table1[[#This Row],[Date Ended Conversion]],Table1[[#This Row],[Date Created Conversion]])</f>
        <v>18</v>
      </c>
    </row>
    <row r="3644" spans="1:21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 s="9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1">
        <f t="shared" si="341"/>
        <v>42338.708333333328</v>
      </c>
      <c r="U3644">
        <f>_xlfn.DAYS(Table1[[#This Row],[Date Ended Conversion]],Table1[[#This Row],[Date Created Conversion]])</f>
        <v>41</v>
      </c>
    </row>
    <row r="3645" spans="1:21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 s="9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1">
        <f t="shared" si="341"/>
        <v>42325.185636574075</v>
      </c>
      <c r="U3645">
        <f>_xlfn.DAYS(Table1[[#This Row],[Date Ended Conversion]],Table1[[#This Row],[Date Created Conversion]])</f>
        <v>40</v>
      </c>
    </row>
    <row r="3646" spans="1:21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 s="9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1">
        <f t="shared" si="341"/>
        <v>42437.207638888889</v>
      </c>
      <c r="U3646">
        <f>_xlfn.DAYS(Table1[[#This Row],[Date Ended Conversion]],Table1[[#This Row],[Date Created Conversion]])</f>
        <v>28</v>
      </c>
    </row>
    <row r="3647" spans="1:21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 s="9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1">
        <f t="shared" si="341"/>
        <v>42696.012013888889</v>
      </c>
      <c r="U3647">
        <f>_xlfn.DAYS(Table1[[#This Row],[Date Ended Conversion]],Table1[[#This Row],[Date Created Conversion]])</f>
        <v>31</v>
      </c>
    </row>
    <row r="3648" spans="1:21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 s="9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1">
        <f t="shared" si="341"/>
        <v>42171.979166666672</v>
      </c>
      <c r="U3648">
        <f>_xlfn.DAYS(Table1[[#This Row],[Date Ended Conversion]],Table1[[#This Row],[Date Created Conversion]])</f>
        <v>31</v>
      </c>
    </row>
    <row r="3649" spans="1:21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 s="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1">
        <f t="shared" si="341"/>
        <v>42643.749155092592</v>
      </c>
      <c r="U3649">
        <f>_xlfn.DAYS(Table1[[#This Row],[Date Ended Conversion]],Table1[[#This Row],[Date Created Conversion]])</f>
        <v>45</v>
      </c>
    </row>
    <row r="3650" spans="1:21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 s="9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1">
        <f t="shared" si="341"/>
        <v>41917.292187500003</v>
      </c>
      <c r="U3650">
        <f>_xlfn.DAYS(Table1[[#This Row],[Date Ended Conversion]],Table1[[#This Row],[Date Created Conversion]])</f>
        <v>30</v>
      </c>
    </row>
    <row r="3651" spans="1:21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 s="9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7">
        <f t="shared" ref="P3651:P3714" si="343">IF(L3651&lt;&gt;0,E3651/L3651,0)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3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  <c r="U3651">
        <f>_xlfn.DAYS(Table1[[#This Row],[Date Ended Conversion]],Table1[[#This Row],[Date Created Conversion]])</f>
        <v>26</v>
      </c>
    </row>
    <row r="3652" spans="1:21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 s="9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1">
        <f t="shared" si="347"/>
        <v>42402.478981481487</v>
      </c>
      <c r="U3652">
        <f>_xlfn.DAYS(Table1[[#This Row],[Date Ended Conversion]],Table1[[#This Row],[Date Created Conversion]])</f>
        <v>21</v>
      </c>
    </row>
    <row r="3653" spans="1:21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 s="9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1">
        <f t="shared" si="347"/>
        <v>41861.665972222225</v>
      </c>
      <c r="U3653">
        <f>_xlfn.DAYS(Table1[[#This Row],[Date Ended Conversion]],Table1[[#This Row],[Date Created Conversion]])</f>
        <v>33</v>
      </c>
    </row>
    <row r="3654" spans="1:21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 s="9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1">
        <f t="shared" si="347"/>
        <v>42607.165972222225</v>
      </c>
      <c r="U3654">
        <f>_xlfn.DAYS(Table1[[#This Row],[Date Ended Conversion]],Table1[[#This Row],[Date Created Conversion]])</f>
        <v>11</v>
      </c>
    </row>
    <row r="3655" spans="1:21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 s="9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1">
        <f t="shared" si="347"/>
        <v>42221.363506944443</v>
      </c>
      <c r="U3655">
        <f>_xlfn.DAYS(Table1[[#This Row],[Date Ended Conversion]],Table1[[#This Row],[Date Created Conversion]])</f>
        <v>30</v>
      </c>
    </row>
    <row r="3656" spans="1:21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 s="9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1">
        <f t="shared" si="347"/>
        <v>42463.708333333328</v>
      </c>
      <c r="U3656">
        <f>_xlfn.DAYS(Table1[[#This Row],[Date Ended Conversion]],Table1[[#This Row],[Date Created Conversion]])</f>
        <v>23</v>
      </c>
    </row>
    <row r="3657" spans="1:21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 s="9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1">
        <f t="shared" si="347"/>
        <v>42203.290972222225</v>
      </c>
      <c r="U3657">
        <f>_xlfn.DAYS(Table1[[#This Row],[Date Ended Conversion]],Table1[[#This Row],[Date Created Conversion]])</f>
        <v>30</v>
      </c>
    </row>
    <row r="3658" spans="1:21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 s="9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1">
        <f t="shared" si="347"/>
        <v>42767.957638888889</v>
      </c>
      <c r="U3658">
        <f>_xlfn.DAYS(Table1[[#This Row],[Date Ended Conversion]],Table1[[#This Row],[Date Created Conversion]])</f>
        <v>30</v>
      </c>
    </row>
    <row r="3659" spans="1:21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 s="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1">
        <f t="shared" si="347"/>
        <v>42522.904166666667</v>
      </c>
      <c r="U3659">
        <f>_xlfn.DAYS(Table1[[#This Row],[Date Ended Conversion]],Table1[[#This Row],[Date Created Conversion]])</f>
        <v>23</v>
      </c>
    </row>
    <row r="3660" spans="1:21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 s="9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1">
        <f t="shared" si="347"/>
        <v>41822.165972222225</v>
      </c>
      <c r="U3660">
        <f>_xlfn.DAYS(Table1[[#This Row],[Date Ended Conversion]],Table1[[#This Row],[Date Created Conversion]])</f>
        <v>47</v>
      </c>
    </row>
    <row r="3661" spans="1:21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 s="9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1">
        <f t="shared" si="347"/>
        <v>42082.610416666663</v>
      </c>
      <c r="U3661">
        <f>_xlfn.DAYS(Table1[[#This Row],[Date Ended Conversion]],Table1[[#This Row],[Date Created Conversion]])</f>
        <v>27</v>
      </c>
    </row>
    <row r="3662" spans="1:21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 s="9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1">
        <f t="shared" si="347"/>
        <v>41996.881076388891</v>
      </c>
      <c r="U3662">
        <f>_xlfn.DAYS(Table1[[#This Row],[Date Ended Conversion]],Table1[[#This Row],[Date Created Conversion]])</f>
        <v>25</v>
      </c>
    </row>
    <row r="3663" spans="1:21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 s="9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1">
        <f t="shared" si="347"/>
        <v>42470.166666666672</v>
      </c>
      <c r="U3663">
        <f>_xlfn.DAYS(Table1[[#This Row],[Date Ended Conversion]],Table1[[#This Row],[Date Created Conversion]])</f>
        <v>23</v>
      </c>
    </row>
    <row r="3664" spans="1:21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 s="9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1">
        <f t="shared" si="347"/>
        <v>42094.178402777776</v>
      </c>
      <c r="U3664">
        <f>_xlfn.DAYS(Table1[[#This Row],[Date Ended Conversion]],Table1[[#This Row],[Date Created Conversion]])</f>
        <v>30</v>
      </c>
    </row>
    <row r="3665" spans="1:21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 s="9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1">
        <f t="shared" si="347"/>
        <v>42725.493402777778</v>
      </c>
      <c r="U3665">
        <f>_xlfn.DAYS(Table1[[#This Row],[Date Ended Conversion]],Table1[[#This Row],[Date Created Conversion]])</f>
        <v>60</v>
      </c>
    </row>
    <row r="3666" spans="1:21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 s="9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1">
        <f t="shared" si="347"/>
        <v>42537.248715277776</v>
      </c>
      <c r="U3666">
        <f>_xlfn.DAYS(Table1[[#This Row],[Date Ended Conversion]],Table1[[#This Row],[Date Created Conversion]])</f>
        <v>14</v>
      </c>
    </row>
    <row r="3667" spans="1:21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 s="9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1">
        <f t="shared" si="347"/>
        <v>42305.829166666663</v>
      </c>
      <c r="U3667">
        <f>_xlfn.DAYS(Table1[[#This Row],[Date Ended Conversion]],Table1[[#This Row],[Date Created Conversion]])</f>
        <v>11</v>
      </c>
    </row>
    <row r="3668" spans="1:21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 s="9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1">
        <f t="shared" si="347"/>
        <v>41844.291666666664</v>
      </c>
      <c r="U3668">
        <f>_xlfn.DAYS(Table1[[#This Row],[Date Ended Conversion]],Table1[[#This Row],[Date Created Conversion]])</f>
        <v>22</v>
      </c>
    </row>
    <row r="3669" spans="1:21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 s="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1">
        <f t="shared" si="347"/>
        <v>42203.970127314817</v>
      </c>
      <c r="U3669">
        <f>_xlfn.DAYS(Table1[[#This Row],[Date Ended Conversion]],Table1[[#This Row],[Date Created Conversion]])</f>
        <v>30</v>
      </c>
    </row>
    <row r="3670" spans="1:21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 s="9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1">
        <f t="shared" si="347"/>
        <v>42208.772916666669</v>
      </c>
      <c r="U3670">
        <f>_xlfn.DAYS(Table1[[#This Row],[Date Ended Conversion]],Table1[[#This Row],[Date Created Conversion]])</f>
        <v>23</v>
      </c>
    </row>
    <row r="3671" spans="1:21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 s="9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1">
        <f t="shared" si="347"/>
        <v>42166.675196759257</v>
      </c>
      <c r="U3671">
        <f>_xlfn.DAYS(Table1[[#This Row],[Date Ended Conversion]],Table1[[#This Row],[Date Created Conversion]])</f>
        <v>30</v>
      </c>
    </row>
    <row r="3672" spans="1:21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 s="9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1">
        <f t="shared" si="347"/>
        <v>42155.958333333328</v>
      </c>
      <c r="U3672">
        <f>_xlfn.DAYS(Table1[[#This Row],[Date Ended Conversion]],Table1[[#This Row],[Date Created Conversion]])</f>
        <v>13</v>
      </c>
    </row>
    <row r="3673" spans="1:21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 s="9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1">
        <f t="shared" si="347"/>
        <v>41841.165972222225</v>
      </c>
      <c r="U3673">
        <f>_xlfn.DAYS(Table1[[#This Row],[Date Ended Conversion]],Table1[[#This Row],[Date Created Conversion]])</f>
        <v>21</v>
      </c>
    </row>
    <row r="3674" spans="1:21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 s="9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1">
        <f t="shared" si="347"/>
        <v>41908.946574074071</v>
      </c>
      <c r="U3674">
        <f>_xlfn.DAYS(Table1[[#This Row],[Date Ended Conversion]],Table1[[#This Row],[Date Created Conversion]])</f>
        <v>30</v>
      </c>
    </row>
    <row r="3675" spans="1:21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 s="9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1">
        <f t="shared" si="347"/>
        <v>41948.536111111112</v>
      </c>
      <c r="U3675">
        <f>_xlfn.DAYS(Table1[[#This Row],[Date Ended Conversion]],Table1[[#This Row],[Date Created Conversion]])</f>
        <v>34</v>
      </c>
    </row>
    <row r="3676" spans="1:21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 s="9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1">
        <f t="shared" si="347"/>
        <v>42616.873020833329</v>
      </c>
      <c r="U3676">
        <f>_xlfn.DAYS(Table1[[#This Row],[Date Ended Conversion]],Table1[[#This Row],[Date Created Conversion]])</f>
        <v>60</v>
      </c>
    </row>
    <row r="3677" spans="1:21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 s="9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1">
        <f t="shared" si="347"/>
        <v>42505.958333333328</v>
      </c>
      <c r="U3677">
        <f>_xlfn.DAYS(Table1[[#This Row],[Date Ended Conversion]],Table1[[#This Row],[Date Created Conversion]])</f>
        <v>12</v>
      </c>
    </row>
    <row r="3678" spans="1:21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 s="9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1">
        <f t="shared" si="347"/>
        <v>41894.815787037034</v>
      </c>
      <c r="U3678">
        <f>_xlfn.DAYS(Table1[[#This Row],[Date Ended Conversion]],Table1[[#This Row],[Date Created Conversion]])</f>
        <v>18</v>
      </c>
    </row>
    <row r="3679" spans="1:21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 s="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1">
        <f t="shared" si="347"/>
        <v>41823.165972222225</v>
      </c>
      <c r="U3679">
        <f>_xlfn.DAYS(Table1[[#This Row],[Date Ended Conversion]],Table1[[#This Row],[Date Created Conversion]])</f>
        <v>21</v>
      </c>
    </row>
    <row r="3680" spans="1:21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 s="9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1">
        <f t="shared" si="347"/>
        <v>42155.531226851846</v>
      </c>
      <c r="U3680">
        <f>_xlfn.DAYS(Table1[[#This Row],[Date Ended Conversion]],Table1[[#This Row],[Date Created Conversion]])</f>
        <v>35</v>
      </c>
    </row>
    <row r="3681" spans="1:21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 s="9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1">
        <f t="shared" si="347"/>
        <v>41821.207638888889</v>
      </c>
      <c r="U3681">
        <f>_xlfn.DAYS(Table1[[#This Row],[Date Ended Conversion]],Table1[[#This Row],[Date Created Conversion]])</f>
        <v>35</v>
      </c>
    </row>
    <row r="3682" spans="1:21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 s="9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1">
        <f t="shared" si="347"/>
        <v>42648.454097222217</v>
      </c>
      <c r="U3682">
        <f>_xlfn.DAYS(Table1[[#This Row],[Date Ended Conversion]],Table1[[#This Row],[Date Created Conversion]])</f>
        <v>21</v>
      </c>
    </row>
    <row r="3683" spans="1:21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 s="9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1">
        <f t="shared" si="347"/>
        <v>42384.651504629626</v>
      </c>
      <c r="U3683">
        <f>_xlfn.DAYS(Table1[[#This Row],[Date Ended Conversion]],Table1[[#This Row],[Date Created Conversion]])</f>
        <v>10</v>
      </c>
    </row>
    <row r="3684" spans="1:21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 s="9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1">
        <f t="shared" si="347"/>
        <v>41806.290972222225</v>
      </c>
      <c r="U3684">
        <f>_xlfn.DAYS(Table1[[#This Row],[Date Ended Conversion]],Table1[[#This Row],[Date Created Conversion]])</f>
        <v>34</v>
      </c>
    </row>
    <row r="3685" spans="1:21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 s="9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1">
        <f t="shared" si="347"/>
        <v>42663.116851851853</v>
      </c>
      <c r="U3685">
        <f>_xlfn.DAYS(Table1[[#This Row],[Date Ended Conversion]],Table1[[#This Row],[Date Created Conversion]])</f>
        <v>30</v>
      </c>
    </row>
    <row r="3686" spans="1:21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 s="9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1">
        <f t="shared" si="347"/>
        <v>42249.180393518516</v>
      </c>
      <c r="U3686">
        <f>_xlfn.DAYS(Table1[[#This Row],[Date Ended Conversion]],Table1[[#This Row],[Date Created Conversion]])</f>
        <v>30</v>
      </c>
    </row>
    <row r="3687" spans="1:21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 s="9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1">
        <f t="shared" si="347"/>
        <v>41778.875</v>
      </c>
      <c r="U3687">
        <f>_xlfn.DAYS(Table1[[#This Row],[Date Ended Conversion]],Table1[[#This Row],[Date Created Conversion]])</f>
        <v>25</v>
      </c>
    </row>
    <row r="3688" spans="1:21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 s="9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1">
        <f t="shared" si="347"/>
        <v>42245.165972222225</v>
      </c>
      <c r="U3688">
        <f>_xlfn.DAYS(Table1[[#This Row],[Date Ended Conversion]],Table1[[#This Row],[Date Created Conversion]])</f>
        <v>15</v>
      </c>
    </row>
    <row r="3689" spans="1:21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 s="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1">
        <f t="shared" si="347"/>
        <v>41817.218229166669</v>
      </c>
      <c r="U3689">
        <f>_xlfn.DAYS(Table1[[#This Row],[Date Ended Conversion]],Table1[[#This Row],[Date Created Conversion]])</f>
        <v>30</v>
      </c>
    </row>
    <row r="3690" spans="1:21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 s="9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1">
        <f t="shared" si="347"/>
        <v>41859.787083333329</v>
      </c>
      <c r="U3690">
        <f>_xlfn.DAYS(Table1[[#This Row],[Date Ended Conversion]],Table1[[#This Row],[Date Created Conversion]])</f>
        <v>30</v>
      </c>
    </row>
    <row r="3691" spans="1:21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 s="9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1">
        <f t="shared" si="347"/>
        <v>42176.934027777781</v>
      </c>
      <c r="U3691">
        <f>_xlfn.DAYS(Table1[[#This Row],[Date Ended Conversion]],Table1[[#This Row],[Date Created Conversion]])</f>
        <v>29</v>
      </c>
    </row>
    <row r="3692" spans="1:21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 s="9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1">
        <f t="shared" si="347"/>
        <v>41970.639849537038</v>
      </c>
      <c r="U3692">
        <f>_xlfn.DAYS(Table1[[#This Row],[Date Ended Conversion]],Table1[[#This Row],[Date Created Conversion]])</f>
        <v>30</v>
      </c>
    </row>
    <row r="3693" spans="1:21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 s="9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1">
        <f t="shared" si="347"/>
        <v>42065.207638888889</v>
      </c>
      <c r="U3693">
        <f>_xlfn.DAYS(Table1[[#This Row],[Date Ended Conversion]],Table1[[#This Row],[Date Created Conversion]])</f>
        <v>45</v>
      </c>
    </row>
    <row r="3694" spans="1:21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 s="9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1">
        <f t="shared" si="347"/>
        <v>41901</v>
      </c>
      <c r="U3694">
        <f>_xlfn.DAYS(Table1[[#This Row],[Date Ended Conversion]],Table1[[#This Row],[Date Created Conversion]])</f>
        <v>10</v>
      </c>
    </row>
    <row r="3695" spans="1:21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 s="9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1">
        <f t="shared" si="347"/>
        <v>42338.9375</v>
      </c>
      <c r="U3695">
        <f>_xlfn.DAYS(Table1[[#This Row],[Date Ended Conversion]],Table1[[#This Row],[Date Created Conversion]])</f>
        <v>29</v>
      </c>
    </row>
    <row r="3696" spans="1:21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 s="9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1">
        <f t="shared" si="347"/>
        <v>42527.083333333328</v>
      </c>
      <c r="U3696">
        <f>_xlfn.DAYS(Table1[[#This Row],[Date Ended Conversion]],Table1[[#This Row],[Date Created Conversion]])</f>
        <v>37</v>
      </c>
    </row>
    <row r="3697" spans="1:21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 s="9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1">
        <f t="shared" si="347"/>
        <v>42015.870486111111</v>
      </c>
      <c r="U3697">
        <f>_xlfn.DAYS(Table1[[#This Row],[Date Ended Conversion]],Table1[[#This Row],[Date Created Conversion]])</f>
        <v>20</v>
      </c>
    </row>
    <row r="3698" spans="1:21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 s="9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1">
        <f t="shared" si="347"/>
        <v>42048.617083333331</v>
      </c>
      <c r="U3698">
        <f>_xlfn.DAYS(Table1[[#This Row],[Date Ended Conversion]],Table1[[#This Row],[Date Created Conversion]])</f>
        <v>60</v>
      </c>
    </row>
    <row r="3699" spans="1:21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 s="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1">
        <f t="shared" si="347"/>
        <v>42500.465833333335</v>
      </c>
      <c r="U3699">
        <f>_xlfn.DAYS(Table1[[#This Row],[Date Ended Conversion]],Table1[[#This Row],[Date Created Conversion]])</f>
        <v>21</v>
      </c>
    </row>
    <row r="3700" spans="1:21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 s="9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1">
        <f t="shared" si="347"/>
        <v>42431.806562500002</v>
      </c>
      <c r="U3700">
        <f>_xlfn.DAYS(Table1[[#This Row],[Date Ended Conversion]],Table1[[#This Row],[Date Created Conversion]])</f>
        <v>30</v>
      </c>
    </row>
    <row r="3701" spans="1:21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 s="9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1">
        <f t="shared" si="347"/>
        <v>41927.602037037039</v>
      </c>
      <c r="U3701">
        <f>_xlfn.DAYS(Table1[[#This Row],[Date Ended Conversion]],Table1[[#This Row],[Date Created Conversion]])</f>
        <v>30</v>
      </c>
    </row>
    <row r="3702" spans="1:21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 s="9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1">
        <f t="shared" si="347"/>
        <v>41912.666666666664</v>
      </c>
      <c r="U3702">
        <f>_xlfn.DAYS(Table1[[#This Row],[Date Ended Conversion]],Table1[[#This Row],[Date Created Conversion]])</f>
        <v>30</v>
      </c>
    </row>
    <row r="3703" spans="1:21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 s="9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1">
        <f t="shared" si="347"/>
        <v>42159.541585648149</v>
      </c>
      <c r="U3703">
        <f>_xlfn.DAYS(Table1[[#This Row],[Date Ended Conversion]],Table1[[#This Row],[Date Created Conversion]])</f>
        <v>30</v>
      </c>
    </row>
    <row r="3704" spans="1:21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 s="9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1">
        <f t="shared" si="347"/>
        <v>42561.957638888889</v>
      </c>
      <c r="U3704">
        <f>_xlfn.DAYS(Table1[[#This Row],[Date Ended Conversion]],Table1[[#This Row],[Date Created Conversion]])</f>
        <v>37</v>
      </c>
    </row>
    <row r="3705" spans="1:21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 s="9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1">
        <f t="shared" si="347"/>
        <v>42595.290972222225</v>
      </c>
      <c r="U3705">
        <f>_xlfn.DAYS(Table1[[#This Row],[Date Ended Conversion]],Table1[[#This Row],[Date Created Conversion]])</f>
        <v>39</v>
      </c>
    </row>
    <row r="3706" spans="1:21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 s="9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1">
        <f t="shared" si="347"/>
        <v>42521.689745370371</v>
      </c>
      <c r="U3706">
        <f>_xlfn.DAYS(Table1[[#This Row],[Date Ended Conversion]],Table1[[#This Row],[Date Created Conversion]])</f>
        <v>60</v>
      </c>
    </row>
    <row r="3707" spans="1:21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 s="9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1">
        <f t="shared" si="347"/>
        <v>41813.75</v>
      </c>
      <c r="U3707">
        <f>_xlfn.DAYS(Table1[[#This Row],[Date Ended Conversion]],Table1[[#This Row],[Date Created Conversion]])</f>
        <v>21</v>
      </c>
    </row>
    <row r="3708" spans="1:21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 s="9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1">
        <f t="shared" si="347"/>
        <v>41894.913761574076</v>
      </c>
      <c r="U3708">
        <f>_xlfn.DAYS(Table1[[#This Row],[Date Ended Conversion]],Table1[[#This Row],[Date Created Conversion]])</f>
        <v>15</v>
      </c>
    </row>
    <row r="3709" spans="1:21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 s="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1">
        <f t="shared" si="347"/>
        <v>42573.226388888885</v>
      </c>
      <c r="U3709">
        <f>_xlfn.DAYS(Table1[[#This Row],[Date Ended Conversion]],Table1[[#This Row],[Date Created Conversion]])</f>
        <v>21</v>
      </c>
    </row>
    <row r="3710" spans="1:21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 s="9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1">
        <f t="shared" si="347"/>
        <v>41824.142199074071</v>
      </c>
      <c r="U3710">
        <f>_xlfn.DAYS(Table1[[#This Row],[Date Ended Conversion]],Table1[[#This Row],[Date Created Conversion]])</f>
        <v>14</v>
      </c>
    </row>
    <row r="3711" spans="1:21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 s="9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1">
        <f t="shared" si="347"/>
        <v>41815.707708333335</v>
      </c>
      <c r="U3711">
        <f>_xlfn.DAYS(Table1[[#This Row],[Date Ended Conversion]],Table1[[#This Row],[Date Created Conversion]])</f>
        <v>30</v>
      </c>
    </row>
    <row r="3712" spans="1:21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 s="9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1">
        <f t="shared" si="347"/>
        <v>42097.576249999998</v>
      </c>
      <c r="U3712">
        <f>_xlfn.DAYS(Table1[[#This Row],[Date Ended Conversion]],Table1[[#This Row],[Date Created Conversion]])</f>
        <v>25</v>
      </c>
    </row>
    <row r="3713" spans="1:21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 s="9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1">
        <f t="shared" si="347"/>
        <v>41805.666666666664</v>
      </c>
      <c r="U3713">
        <f>_xlfn.DAYS(Table1[[#This Row],[Date Ended Conversion]],Table1[[#This Row],[Date Created Conversion]])</f>
        <v>26</v>
      </c>
    </row>
    <row r="3714" spans="1:21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 s="9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1">
        <f t="shared" si="347"/>
        <v>42155.290972222225</v>
      </c>
      <c r="U3714">
        <f>_xlfn.DAYS(Table1[[#This Row],[Date Ended Conversion]],Table1[[#This Row],[Date Created Conversion]])</f>
        <v>21</v>
      </c>
    </row>
    <row r="3715" spans="1:21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 s="9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7">
        <f t="shared" ref="P3715:P3778" si="349">IF(L3715&lt;&gt;0,E3715/L3715,0)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3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  <c r="U3715">
        <f>_xlfn.DAYS(Table1[[#This Row],[Date Ended Conversion]],Table1[[#This Row],[Date Created Conversion]])</f>
        <v>20</v>
      </c>
    </row>
    <row r="3716" spans="1:21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 s="9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1">
        <f t="shared" si="353"/>
        <v>42150.165972222225</v>
      </c>
      <c r="U3716">
        <f>_xlfn.DAYS(Table1[[#This Row],[Date Ended Conversion]],Table1[[#This Row],[Date Created Conversion]])</f>
        <v>32</v>
      </c>
    </row>
    <row r="3717" spans="1:21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 s="9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1">
        <f t="shared" si="353"/>
        <v>42094.536111111112</v>
      </c>
      <c r="U3717">
        <f>_xlfn.DAYS(Table1[[#This Row],[Date Ended Conversion]],Table1[[#This Row],[Date Created Conversion]])</f>
        <v>58</v>
      </c>
    </row>
    <row r="3718" spans="1:21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 s="9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1">
        <f t="shared" si="353"/>
        <v>42390.887835648144</v>
      </c>
      <c r="U3718">
        <f>_xlfn.DAYS(Table1[[#This Row],[Date Ended Conversion]],Table1[[#This Row],[Date Created Conversion]])</f>
        <v>30</v>
      </c>
    </row>
    <row r="3719" spans="1:21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 s="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1">
        <f t="shared" si="353"/>
        <v>42133.866307870368</v>
      </c>
      <c r="U3719">
        <f>_xlfn.DAYS(Table1[[#This Row],[Date Ended Conversion]],Table1[[#This Row],[Date Created Conversion]])</f>
        <v>31</v>
      </c>
    </row>
    <row r="3720" spans="1:21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 s="9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1">
        <f t="shared" si="353"/>
        <v>42062.716145833328</v>
      </c>
      <c r="U3720">
        <f>_xlfn.DAYS(Table1[[#This Row],[Date Ended Conversion]],Table1[[#This Row],[Date Created Conversion]])</f>
        <v>30</v>
      </c>
    </row>
    <row r="3721" spans="1:21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 s="9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1">
        <f t="shared" si="353"/>
        <v>42177.729930555557</v>
      </c>
      <c r="U3721">
        <f>_xlfn.DAYS(Table1[[#This Row],[Date Ended Conversion]],Table1[[#This Row],[Date Created Conversion]])</f>
        <v>30</v>
      </c>
    </row>
    <row r="3722" spans="1:21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 s="9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1">
        <f t="shared" si="353"/>
        <v>42187.993125000001</v>
      </c>
      <c r="U3722">
        <f>_xlfn.DAYS(Table1[[#This Row],[Date Ended Conversion]],Table1[[#This Row],[Date Created Conversion]])</f>
        <v>22</v>
      </c>
    </row>
    <row r="3723" spans="1:21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 s="9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1">
        <f t="shared" si="353"/>
        <v>41948.977824074071</v>
      </c>
      <c r="U3723">
        <f>_xlfn.DAYS(Table1[[#This Row],[Date Ended Conversion]],Table1[[#This Row],[Date Created Conversion]])</f>
        <v>21</v>
      </c>
    </row>
    <row r="3724" spans="1:21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 s="9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1">
        <f t="shared" si="353"/>
        <v>42411.957638888889</v>
      </c>
      <c r="U3724">
        <f>_xlfn.DAYS(Table1[[#This Row],[Date Ended Conversion]],Table1[[#This Row],[Date Created Conversion]])</f>
        <v>30</v>
      </c>
    </row>
    <row r="3725" spans="1:21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 s="9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1">
        <f t="shared" si="353"/>
        <v>41973.794699074075</v>
      </c>
      <c r="U3725">
        <f>_xlfn.DAYS(Table1[[#This Row],[Date Ended Conversion]],Table1[[#This Row],[Date Created Conversion]])</f>
        <v>30</v>
      </c>
    </row>
    <row r="3726" spans="1:21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 s="9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1">
        <f t="shared" si="353"/>
        <v>42494.958333333328</v>
      </c>
      <c r="U3726">
        <f>_xlfn.DAYS(Table1[[#This Row],[Date Ended Conversion]],Table1[[#This Row],[Date Created Conversion]])</f>
        <v>29</v>
      </c>
    </row>
    <row r="3727" spans="1:21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 s="9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1">
        <f t="shared" si="353"/>
        <v>42418.895833333328</v>
      </c>
      <c r="U3727">
        <f>_xlfn.DAYS(Table1[[#This Row],[Date Ended Conversion]],Table1[[#This Row],[Date Created Conversion]])</f>
        <v>17</v>
      </c>
    </row>
    <row r="3728" spans="1:21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 s="9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1">
        <f t="shared" si="353"/>
        <v>42489.875</v>
      </c>
      <c r="U3728">
        <f>_xlfn.DAYS(Table1[[#This Row],[Date Ended Conversion]],Table1[[#This Row],[Date Created Conversion]])</f>
        <v>27</v>
      </c>
    </row>
    <row r="3729" spans="1:21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 s="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1">
        <f t="shared" si="353"/>
        <v>42663.204861111109</v>
      </c>
      <c r="U3729">
        <f>_xlfn.DAYS(Table1[[#This Row],[Date Ended Conversion]],Table1[[#This Row],[Date Created Conversion]])</f>
        <v>31</v>
      </c>
    </row>
    <row r="3730" spans="1:21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 s="9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1">
        <f t="shared" si="353"/>
        <v>42235.171018518522</v>
      </c>
      <c r="U3730">
        <f>_xlfn.DAYS(Table1[[#This Row],[Date Ended Conversion]],Table1[[#This Row],[Date Created Conversion]])</f>
        <v>30</v>
      </c>
    </row>
    <row r="3731" spans="1:21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 s="9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1">
        <f t="shared" si="353"/>
        <v>42086.16333333333</v>
      </c>
      <c r="U3731">
        <f>_xlfn.DAYS(Table1[[#This Row],[Date Ended Conversion]],Table1[[#This Row],[Date Created Conversion]])</f>
        <v>45</v>
      </c>
    </row>
    <row r="3732" spans="1:21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 s="9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1">
        <f t="shared" si="353"/>
        <v>42233.677766203706</v>
      </c>
      <c r="U3732">
        <f>_xlfn.DAYS(Table1[[#This Row],[Date Ended Conversion]],Table1[[#This Row],[Date Created Conversion]])</f>
        <v>30</v>
      </c>
    </row>
    <row r="3733" spans="1:21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 s="9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1">
        <f t="shared" si="353"/>
        <v>42014.140972222223</v>
      </c>
      <c r="U3733">
        <f>_xlfn.DAYS(Table1[[#This Row],[Date Ended Conversion]],Table1[[#This Row],[Date Created Conversion]])</f>
        <v>31</v>
      </c>
    </row>
    <row r="3734" spans="1:21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 s="9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1">
        <f t="shared" si="353"/>
        <v>42028.5</v>
      </c>
      <c r="U3734">
        <f>_xlfn.DAYS(Table1[[#This Row],[Date Ended Conversion]],Table1[[#This Row],[Date Created Conversion]])</f>
        <v>60</v>
      </c>
    </row>
    <row r="3735" spans="1:21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 s="9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1">
        <f t="shared" si="353"/>
        <v>42112.9375</v>
      </c>
      <c r="U3735">
        <f>_xlfn.DAYS(Table1[[#This Row],[Date Ended Conversion]],Table1[[#This Row],[Date Created Conversion]])</f>
        <v>9</v>
      </c>
    </row>
    <row r="3736" spans="1:21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 s="9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1">
        <f t="shared" si="353"/>
        <v>42149.901574074072</v>
      </c>
      <c r="U3736">
        <f>_xlfn.DAYS(Table1[[#This Row],[Date Ended Conversion]],Table1[[#This Row],[Date Created Conversion]])</f>
        <v>60</v>
      </c>
    </row>
    <row r="3737" spans="1:21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 s="9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1">
        <f t="shared" si="353"/>
        <v>42152.693159722221</v>
      </c>
      <c r="U3737">
        <f>_xlfn.DAYS(Table1[[#This Row],[Date Ended Conversion]],Table1[[#This Row],[Date Created Conversion]])</f>
        <v>30</v>
      </c>
    </row>
    <row r="3738" spans="1:21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 s="9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1">
        <f t="shared" si="353"/>
        <v>42086.75</v>
      </c>
      <c r="U3738">
        <f>_xlfn.DAYS(Table1[[#This Row],[Date Ended Conversion]],Table1[[#This Row],[Date Created Conversion]])</f>
        <v>38</v>
      </c>
    </row>
    <row r="3739" spans="1:21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 s="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1">
        <f t="shared" si="353"/>
        <v>42320.290972222225</v>
      </c>
      <c r="U3739">
        <f>_xlfn.DAYS(Table1[[#This Row],[Date Ended Conversion]],Table1[[#This Row],[Date Created Conversion]])</f>
        <v>23</v>
      </c>
    </row>
    <row r="3740" spans="1:21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 s="9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1">
        <f t="shared" si="353"/>
        <v>41835.916666666664</v>
      </c>
      <c r="U3740">
        <f>_xlfn.DAYS(Table1[[#This Row],[Date Ended Conversion]],Table1[[#This Row],[Date Created Conversion]])</f>
        <v>22</v>
      </c>
    </row>
    <row r="3741" spans="1:21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 s="9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1">
        <f t="shared" si="353"/>
        <v>42568.449861111112</v>
      </c>
      <c r="U3741">
        <f>_xlfn.DAYS(Table1[[#This Row],[Date Ended Conversion]],Table1[[#This Row],[Date Created Conversion]])</f>
        <v>20</v>
      </c>
    </row>
    <row r="3742" spans="1:21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 s="9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1">
        <f t="shared" si="353"/>
        <v>41863.079143518517</v>
      </c>
      <c r="U3742">
        <f>_xlfn.DAYS(Table1[[#This Row],[Date Ended Conversion]],Table1[[#This Row],[Date Created Conversion]])</f>
        <v>30</v>
      </c>
    </row>
    <row r="3743" spans="1:21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 s="9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1">
        <f t="shared" si="353"/>
        <v>42355.920717592591</v>
      </c>
      <c r="U3743">
        <f>_xlfn.DAYS(Table1[[#This Row],[Date Ended Conversion]],Table1[[#This Row],[Date Created Conversion]])</f>
        <v>30</v>
      </c>
    </row>
    <row r="3744" spans="1:21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 s="9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1">
        <f t="shared" si="353"/>
        <v>41888.214629629627</v>
      </c>
      <c r="U3744">
        <f>_xlfn.DAYS(Table1[[#This Row],[Date Ended Conversion]],Table1[[#This Row],[Date Created Conversion]])</f>
        <v>30</v>
      </c>
    </row>
    <row r="3745" spans="1:21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 s="9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1">
        <f t="shared" si="353"/>
        <v>41823.710231481484</v>
      </c>
      <c r="U3745">
        <f>_xlfn.DAYS(Table1[[#This Row],[Date Ended Conversion]],Table1[[#This Row],[Date Created Conversion]])</f>
        <v>30</v>
      </c>
    </row>
    <row r="3746" spans="1:21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 s="9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1">
        <f t="shared" si="353"/>
        <v>41825.165972222225</v>
      </c>
      <c r="U3746">
        <f>_xlfn.DAYS(Table1[[#This Row],[Date Ended Conversion]],Table1[[#This Row],[Date Created Conversion]])</f>
        <v>32</v>
      </c>
    </row>
    <row r="3747" spans="1:21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 s="9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1">
        <f t="shared" si="353"/>
        <v>41861.697939814818</v>
      </c>
      <c r="U3747">
        <f>_xlfn.DAYS(Table1[[#This Row],[Date Ended Conversion]],Table1[[#This Row],[Date Created Conversion]])</f>
        <v>30</v>
      </c>
    </row>
    <row r="3748" spans="1:21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 s="9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1">
        <f t="shared" si="353"/>
        <v>42651.389340277776</v>
      </c>
      <c r="U3748">
        <f>_xlfn.DAYS(Table1[[#This Row],[Date Ended Conversion]],Table1[[#This Row],[Date Created Conversion]])</f>
        <v>30</v>
      </c>
    </row>
    <row r="3749" spans="1:21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 s="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1">
        <f t="shared" si="353"/>
        <v>42190.957638888889</v>
      </c>
      <c r="U3749">
        <f>_xlfn.DAYS(Table1[[#This Row],[Date Ended Conversion]],Table1[[#This Row],[Date Created Conversion]])</f>
        <v>26</v>
      </c>
    </row>
    <row r="3750" spans="1:21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 s="9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1">
        <f t="shared" si="353"/>
        <v>42416.249305555553</v>
      </c>
      <c r="U3750">
        <f>_xlfn.DAYS(Table1[[#This Row],[Date Ended Conversion]],Table1[[#This Row],[Date Created Conversion]])</f>
        <v>21</v>
      </c>
    </row>
    <row r="3751" spans="1:21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 s="9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1">
        <f t="shared" si="353"/>
        <v>42489.165972222225</v>
      </c>
      <c r="U3751">
        <f>_xlfn.DAYS(Table1[[#This Row],[Date Ended Conversion]],Table1[[#This Row],[Date Created Conversion]])</f>
        <v>31</v>
      </c>
    </row>
    <row r="3752" spans="1:21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 s="9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1">
        <f t="shared" si="353"/>
        <v>42045.332638888889</v>
      </c>
      <c r="U3752">
        <f>_xlfn.DAYS(Table1[[#This Row],[Date Ended Conversion]],Table1[[#This Row],[Date Created Conversion]])</f>
        <v>29</v>
      </c>
    </row>
    <row r="3753" spans="1:21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 s="9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1">
        <f t="shared" si="353"/>
        <v>42462.993900462956</v>
      </c>
      <c r="U3753">
        <f>_xlfn.DAYS(Table1[[#This Row],[Date Ended Conversion]],Table1[[#This Row],[Date Created Conversion]])</f>
        <v>59</v>
      </c>
    </row>
    <row r="3754" spans="1:21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 s="9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1">
        <f t="shared" si="353"/>
        <v>42659.875</v>
      </c>
      <c r="U3754">
        <f>_xlfn.DAYS(Table1[[#This Row],[Date Ended Conversion]],Table1[[#This Row],[Date Created Conversion]])</f>
        <v>40</v>
      </c>
    </row>
    <row r="3755" spans="1:21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 s="9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1">
        <f t="shared" si="353"/>
        <v>42158</v>
      </c>
      <c r="U3755">
        <f>_xlfn.DAYS(Table1[[#This Row],[Date Ended Conversion]],Table1[[#This Row],[Date Created Conversion]])</f>
        <v>30</v>
      </c>
    </row>
    <row r="3756" spans="1:21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 s="9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1">
        <f t="shared" si="353"/>
        <v>41846.207638888889</v>
      </c>
      <c r="U3756">
        <f>_xlfn.DAYS(Table1[[#This Row],[Date Ended Conversion]],Table1[[#This Row],[Date Created Conversion]])</f>
        <v>38</v>
      </c>
    </row>
    <row r="3757" spans="1:21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 s="9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1">
        <f t="shared" si="353"/>
        <v>42475.866979166662</v>
      </c>
      <c r="U3757">
        <f>_xlfn.DAYS(Table1[[#This Row],[Date Ended Conversion]],Table1[[#This Row],[Date Created Conversion]])</f>
        <v>30</v>
      </c>
    </row>
    <row r="3758" spans="1:21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 s="9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1">
        <f t="shared" si="353"/>
        <v>41801.814791666664</v>
      </c>
      <c r="U3758">
        <f>_xlfn.DAYS(Table1[[#This Row],[Date Ended Conversion]],Table1[[#This Row],[Date Created Conversion]])</f>
        <v>30</v>
      </c>
    </row>
    <row r="3759" spans="1:21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 s="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1">
        <f t="shared" si="353"/>
        <v>41974.850868055553</v>
      </c>
      <c r="U3759">
        <f>_xlfn.DAYS(Table1[[#This Row],[Date Ended Conversion]],Table1[[#This Row],[Date Created Conversion]])</f>
        <v>20</v>
      </c>
    </row>
    <row r="3760" spans="1:21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 s="9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1">
        <f t="shared" si="353"/>
        <v>41778.208333333336</v>
      </c>
      <c r="U3760">
        <f>_xlfn.DAYS(Table1[[#This Row],[Date Ended Conversion]],Table1[[#This Row],[Date Created Conversion]])</f>
        <v>31</v>
      </c>
    </row>
    <row r="3761" spans="1:21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 s="9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1">
        <f t="shared" si="353"/>
        <v>42242.108252314814</v>
      </c>
      <c r="U3761">
        <f>_xlfn.DAYS(Table1[[#This Row],[Date Ended Conversion]],Table1[[#This Row],[Date Created Conversion]])</f>
        <v>60</v>
      </c>
    </row>
    <row r="3762" spans="1:21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 s="9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1">
        <f t="shared" si="353"/>
        <v>41764.525300925925</v>
      </c>
      <c r="U3762">
        <f>_xlfn.DAYS(Table1[[#This Row],[Date Ended Conversion]],Table1[[#This Row],[Date Created Conversion]])</f>
        <v>25</v>
      </c>
    </row>
    <row r="3763" spans="1:21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 s="9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1">
        <f t="shared" si="353"/>
        <v>42226.958333333328</v>
      </c>
      <c r="U3763">
        <f>_xlfn.DAYS(Table1[[#This Row],[Date Ended Conversion]],Table1[[#This Row],[Date Created Conversion]])</f>
        <v>53</v>
      </c>
    </row>
    <row r="3764" spans="1:21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 s="9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1">
        <f t="shared" si="353"/>
        <v>42218.813530092593</v>
      </c>
      <c r="U3764">
        <f>_xlfn.DAYS(Table1[[#This Row],[Date Ended Conversion]],Table1[[#This Row],[Date Created Conversion]])</f>
        <v>25</v>
      </c>
    </row>
    <row r="3765" spans="1:21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 s="9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1">
        <f t="shared" si="353"/>
        <v>42095.708634259259</v>
      </c>
      <c r="U3765">
        <f>_xlfn.DAYS(Table1[[#This Row],[Date Ended Conversion]],Table1[[#This Row],[Date Created Conversion]])</f>
        <v>30</v>
      </c>
    </row>
    <row r="3766" spans="1:21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 s="9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1">
        <f t="shared" si="353"/>
        <v>42519.024999999994</v>
      </c>
      <c r="U3766">
        <f>_xlfn.DAYS(Table1[[#This Row],[Date Ended Conversion]],Table1[[#This Row],[Date Created Conversion]])</f>
        <v>20</v>
      </c>
    </row>
    <row r="3767" spans="1:21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 s="9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1">
        <f t="shared" si="353"/>
        <v>41850.776412037041</v>
      </c>
      <c r="U3767">
        <f>_xlfn.DAYS(Table1[[#This Row],[Date Ended Conversion]],Table1[[#This Row],[Date Created Conversion]])</f>
        <v>30</v>
      </c>
    </row>
    <row r="3768" spans="1:21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 s="9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1">
        <f t="shared" si="353"/>
        <v>41823.167187500003</v>
      </c>
      <c r="U3768">
        <f>_xlfn.DAYS(Table1[[#This Row],[Date Ended Conversion]],Table1[[#This Row],[Date Created Conversion]])</f>
        <v>35</v>
      </c>
    </row>
    <row r="3769" spans="1:21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 s="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1">
        <f t="shared" si="353"/>
        <v>42064.207638888889</v>
      </c>
      <c r="U3769">
        <f>_xlfn.DAYS(Table1[[#This Row],[Date Ended Conversion]],Table1[[#This Row],[Date Created Conversion]])</f>
        <v>14</v>
      </c>
    </row>
    <row r="3770" spans="1:21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 s="9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1">
        <f t="shared" si="353"/>
        <v>41802.727893518517</v>
      </c>
      <c r="U3770">
        <f>_xlfn.DAYS(Table1[[#This Row],[Date Ended Conversion]],Table1[[#This Row],[Date Created Conversion]])</f>
        <v>30</v>
      </c>
    </row>
    <row r="3771" spans="1:21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 s="9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1">
        <f t="shared" si="353"/>
        <v>42475.598136574074</v>
      </c>
      <c r="U3771">
        <f>_xlfn.DAYS(Table1[[#This Row],[Date Ended Conversion]],Table1[[#This Row],[Date Created Conversion]])</f>
        <v>30</v>
      </c>
    </row>
    <row r="3772" spans="1:21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 s="9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1">
        <f t="shared" si="353"/>
        <v>42168.930671296301</v>
      </c>
      <c r="U3772">
        <f>_xlfn.DAYS(Table1[[#This Row],[Date Ended Conversion]],Table1[[#This Row],[Date Created Conversion]])</f>
        <v>30</v>
      </c>
    </row>
    <row r="3773" spans="1:21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 s="9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1">
        <f t="shared" si="353"/>
        <v>42508</v>
      </c>
      <c r="U3773">
        <f>_xlfn.DAYS(Table1[[#This Row],[Date Ended Conversion]],Table1[[#This Row],[Date Created Conversion]])</f>
        <v>15</v>
      </c>
    </row>
    <row r="3774" spans="1:21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 s="9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1">
        <f t="shared" si="353"/>
        <v>42703.25</v>
      </c>
      <c r="U3774">
        <f>_xlfn.DAYS(Table1[[#This Row],[Date Ended Conversion]],Table1[[#This Row],[Date Created Conversion]])</f>
        <v>21</v>
      </c>
    </row>
    <row r="3775" spans="1:21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 s="9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1">
        <f t="shared" si="353"/>
        <v>42689.088888888888</v>
      </c>
      <c r="U3775">
        <f>_xlfn.DAYS(Table1[[#This Row],[Date Ended Conversion]],Table1[[#This Row],[Date Created Conversion]])</f>
        <v>33</v>
      </c>
    </row>
    <row r="3776" spans="1:21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 s="9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1">
        <f t="shared" si="353"/>
        <v>42103.792303240742</v>
      </c>
      <c r="U3776">
        <f>_xlfn.DAYS(Table1[[#This Row],[Date Ended Conversion]],Table1[[#This Row],[Date Created Conversion]])</f>
        <v>16</v>
      </c>
    </row>
    <row r="3777" spans="1:21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 s="9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1">
        <f t="shared" si="353"/>
        <v>42103.166666666672</v>
      </c>
      <c r="U3777">
        <f>_xlfn.DAYS(Table1[[#This Row],[Date Ended Conversion]],Table1[[#This Row],[Date Created Conversion]])</f>
        <v>28</v>
      </c>
    </row>
    <row r="3778" spans="1:21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 s="9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1">
        <f t="shared" si="353"/>
        <v>41852.041666666664</v>
      </c>
      <c r="U3778">
        <f>_xlfn.DAYS(Table1[[#This Row],[Date Ended Conversion]],Table1[[#This Row],[Date Created Conversion]])</f>
        <v>38</v>
      </c>
    </row>
    <row r="3779" spans="1:21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 s="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7">
        <f t="shared" ref="P3779:P3842" si="355">IF(L3779&lt;&gt;0,E3779/L3779,0)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3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  <c r="U3779">
        <f>_xlfn.DAYS(Table1[[#This Row],[Date Ended Conversion]],Table1[[#This Row],[Date Created Conversion]])</f>
        <v>22</v>
      </c>
    </row>
    <row r="3780" spans="1:21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 s="9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1">
        <f t="shared" si="359"/>
        <v>42049.819212962961</v>
      </c>
      <c r="U3780">
        <f>_xlfn.DAYS(Table1[[#This Row],[Date Ended Conversion]],Table1[[#This Row],[Date Created Conversion]])</f>
        <v>60</v>
      </c>
    </row>
    <row r="3781" spans="1:21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 s="9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1">
        <f t="shared" si="359"/>
        <v>42455.693750000006</v>
      </c>
      <c r="U3781">
        <f>_xlfn.DAYS(Table1[[#This Row],[Date Ended Conversion]],Table1[[#This Row],[Date Created Conversion]])</f>
        <v>30</v>
      </c>
    </row>
    <row r="3782" spans="1:21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 s="9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1">
        <f t="shared" si="359"/>
        <v>42198.837499999994</v>
      </c>
      <c r="U3782">
        <f>_xlfn.DAYS(Table1[[#This Row],[Date Ended Conversion]],Table1[[#This Row],[Date Created Conversion]])</f>
        <v>32</v>
      </c>
    </row>
    <row r="3783" spans="1:21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 s="9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1">
        <f t="shared" si="359"/>
        <v>41890.882928240739</v>
      </c>
      <c r="U3783">
        <f>_xlfn.DAYS(Table1[[#This Row],[Date Ended Conversion]],Table1[[#This Row],[Date Created Conversion]])</f>
        <v>25</v>
      </c>
    </row>
    <row r="3784" spans="1:21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 s="9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1">
        <f t="shared" si="359"/>
        <v>42575.958333333328</v>
      </c>
      <c r="U3784">
        <f>_xlfn.DAYS(Table1[[#This Row],[Date Ended Conversion]],Table1[[#This Row],[Date Created Conversion]])</f>
        <v>29</v>
      </c>
    </row>
    <row r="3785" spans="1:21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 s="9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1">
        <f t="shared" si="359"/>
        <v>42444.666666666672</v>
      </c>
      <c r="U3785">
        <f>_xlfn.DAYS(Table1[[#This Row],[Date Ended Conversion]],Table1[[#This Row],[Date Created Conversion]])</f>
        <v>24</v>
      </c>
    </row>
    <row r="3786" spans="1:21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 s="9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1">
        <f t="shared" si="359"/>
        <v>42561.980694444443</v>
      </c>
      <c r="U3786">
        <f>_xlfn.DAYS(Table1[[#This Row],[Date Ended Conversion]],Table1[[#This Row],[Date Created Conversion]])</f>
        <v>30</v>
      </c>
    </row>
    <row r="3787" spans="1:21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 s="9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1">
        <f t="shared" si="359"/>
        <v>42584.418749999997</v>
      </c>
      <c r="U3787">
        <f>_xlfn.DAYS(Table1[[#This Row],[Date Ended Conversion]],Table1[[#This Row],[Date Created Conversion]])</f>
        <v>36</v>
      </c>
    </row>
    <row r="3788" spans="1:21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 s="9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1">
        <f t="shared" si="359"/>
        <v>42517.037905092591</v>
      </c>
      <c r="U3788">
        <f>_xlfn.DAYS(Table1[[#This Row],[Date Ended Conversion]],Table1[[#This Row],[Date Created Conversion]])</f>
        <v>30</v>
      </c>
    </row>
    <row r="3789" spans="1:21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 s="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1">
        <f t="shared" si="359"/>
        <v>42196.165972222225</v>
      </c>
      <c r="U3789">
        <f>_xlfn.DAYS(Table1[[#This Row],[Date Ended Conversion]],Table1[[#This Row],[Date Created Conversion]])</f>
        <v>29</v>
      </c>
    </row>
    <row r="3790" spans="1:21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 s="9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1">
        <f t="shared" si="359"/>
        <v>42361.679166666669</v>
      </c>
      <c r="U3790">
        <f>_xlfn.DAYS(Table1[[#This Row],[Date Ended Conversion]],Table1[[#This Row],[Date Created Conversion]])</f>
        <v>28</v>
      </c>
    </row>
    <row r="3791" spans="1:21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 s="9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1">
        <f t="shared" si="359"/>
        <v>42170.798819444448</v>
      </c>
      <c r="U3791">
        <f>_xlfn.DAYS(Table1[[#This Row],[Date Ended Conversion]],Table1[[#This Row],[Date Created Conversion]])</f>
        <v>32</v>
      </c>
    </row>
    <row r="3792" spans="1:21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 s="9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1">
        <f t="shared" si="359"/>
        <v>42696.708599537036</v>
      </c>
      <c r="U3792">
        <f>_xlfn.DAYS(Table1[[#This Row],[Date Ended Conversion]],Table1[[#This Row],[Date Created Conversion]])</f>
        <v>30</v>
      </c>
    </row>
    <row r="3793" spans="1:21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 s="9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1">
        <f t="shared" si="359"/>
        <v>41826.692037037035</v>
      </c>
      <c r="U3793">
        <f>_xlfn.DAYS(Table1[[#This Row],[Date Ended Conversion]],Table1[[#This Row],[Date Created Conversion]])</f>
        <v>60</v>
      </c>
    </row>
    <row r="3794" spans="1:21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 s="9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1">
        <f t="shared" si="359"/>
        <v>42200.447013888886</v>
      </c>
      <c r="U3794">
        <f>_xlfn.DAYS(Table1[[#This Row],[Date Ended Conversion]],Table1[[#This Row],[Date Created Conversion]])</f>
        <v>30</v>
      </c>
    </row>
    <row r="3795" spans="1:21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 s="9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1">
        <f t="shared" si="359"/>
        <v>41989.938993055555</v>
      </c>
      <c r="U3795">
        <f>_xlfn.DAYS(Table1[[#This Row],[Date Ended Conversion]],Table1[[#This Row],[Date Created Conversion]])</f>
        <v>21</v>
      </c>
    </row>
    <row r="3796" spans="1:21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 s="9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1">
        <f t="shared" si="359"/>
        <v>42162.58048611111</v>
      </c>
      <c r="U3796">
        <f>_xlfn.DAYS(Table1[[#This Row],[Date Ended Conversion]],Table1[[#This Row],[Date Created Conversion]])</f>
        <v>30</v>
      </c>
    </row>
    <row r="3797" spans="1:21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 s="9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1">
        <f t="shared" si="359"/>
        <v>42244.9375</v>
      </c>
      <c r="U3797">
        <f>_xlfn.DAYS(Table1[[#This Row],[Date Ended Conversion]],Table1[[#This Row],[Date Created Conversion]])</f>
        <v>43</v>
      </c>
    </row>
    <row r="3798" spans="1:21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 s="9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1">
        <f t="shared" si="359"/>
        <v>42749.029583333337</v>
      </c>
      <c r="U3798">
        <f>_xlfn.DAYS(Table1[[#This Row],[Date Ended Conversion]],Table1[[#This Row],[Date Created Conversion]])</f>
        <v>60</v>
      </c>
    </row>
    <row r="3799" spans="1:21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 s="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1">
        <f t="shared" si="359"/>
        <v>42114.881539351853</v>
      </c>
      <c r="U3799">
        <f>_xlfn.DAYS(Table1[[#This Row],[Date Ended Conversion]],Table1[[#This Row],[Date Created Conversion]])</f>
        <v>30</v>
      </c>
    </row>
    <row r="3800" spans="1:21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 s="9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1">
        <f t="shared" si="359"/>
        <v>41861.722777777781</v>
      </c>
      <c r="U3800">
        <f>_xlfn.DAYS(Table1[[#This Row],[Date Ended Conversion]],Table1[[#This Row],[Date Created Conversion]])</f>
        <v>30</v>
      </c>
    </row>
    <row r="3801" spans="1:21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 s="9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1">
        <f t="shared" si="359"/>
        <v>42440.93105324074</v>
      </c>
      <c r="U3801">
        <f>_xlfn.DAYS(Table1[[#This Row],[Date Ended Conversion]],Table1[[#This Row],[Date Created Conversion]])</f>
        <v>30</v>
      </c>
    </row>
    <row r="3802" spans="1:21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 s="9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1">
        <f t="shared" si="359"/>
        <v>42015.207638888889</v>
      </c>
      <c r="U3802">
        <f>_xlfn.DAYS(Table1[[#This Row],[Date Ended Conversion]],Table1[[#This Row],[Date Created Conversion]])</f>
        <v>33</v>
      </c>
    </row>
    <row r="3803" spans="1:21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 s="9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1">
        <f t="shared" si="359"/>
        <v>42006.676111111112</v>
      </c>
      <c r="U3803">
        <f>_xlfn.DAYS(Table1[[#This Row],[Date Ended Conversion]],Table1[[#This Row],[Date Created Conversion]])</f>
        <v>31</v>
      </c>
    </row>
    <row r="3804" spans="1:21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 s="9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1">
        <f t="shared" si="359"/>
        <v>42299.126226851848</v>
      </c>
      <c r="U3804">
        <f>_xlfn.DAYS(Table1[[#This Row],[Date Ended Conversion]],Table1[[#This Row],[Date Created Conversion]])</f>
        <v>30</v>
      </c>
    </row>
    <row r="3805" spans="1:21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 s="9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1">
        <f t="shared" si="359"/>
        <v>42433.971851851849</v>
      </c>
      <c r="U3805">
        <f>_xlfn.DAYS(Table1[[#This Row],[Date Ended Conversion]],Table1[[#This Row],[Date Created Conversion]])</f>
        <v>30</v>
      </c>
    </row>
    <row r="3806" spans="1:21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 s="9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1">
        <f t="shared" si="359"/>
        <v>42582.291666666672</v>
      </c>
      <c r="U3806">
        <f>_xlfn.DAYS(Table1[[#This Row],[Date Ended Conversion]],Table1[[#This Row],[Date Created Conversion]])</f>
        <v>55</v>
      </c>
    </row>
    <row r="3807" spans="1:21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 s="9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1">
        <f t="shared" si="359"/>
        <v>41909.887037037035</v>
      </c>
      <c r="U3807">
        <f>_xlfn.DAYS(Table1[[#This Row],[Date Ended Conversion]],Table1[[#This Row],[Date Created Conversion]])</f>
        <v>60</v>
      </c>
    </row>
    <row r="3808" spans="1:21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 s="9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1">
        <f t="shared" si="359"/>
        <v>41819.259039351848</v>
      </c>
      <c r="U3808">
        <f>_xlfn.DAYS(Table1[[#This Row],[Date Ended Conversion]],Table1[[#This Row],[Date Created Conversion]])</f>
        <v>20</v>
      </c>
    </row>
    <row r="3809" spans="1:21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 s="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1">
        <f t="shared" si="359"/>
        <v>42097.909016203703</v>
      </c>
      <c r="U3809">
        <f>_xlfn.DAYS(Table1[[#This Row],[Date Ended Conversion]],Table1[[#This Row],[Date Created Conversion]])</f>
        <v>7</v>
      </c>
    </row>
    <row r="3810" spans="1:21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 s="9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1">
        <f t="shared" si="359"/>
        <v>42119.412256944444</v>
      </c>
      <c r="U3810">
        <f>_xlfn.DAYS(Table1[[#This Row],[Date Ended Conversion]],Table1[[#This Row],[Date Created Conversion]])</f>
        <v>60</v>
      </c>
    </row>
    <row r="3811" spans="1:21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 s="9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1">
        <f t="shared" si="359"/>
        <v>41850.958333333336</v>
      </c>
      <c r="U3811">
        <f>_xlfn.DAYS(Table1[[#This Row],[Date Ended Conversion]],Table1[[#This Row],[Date Created Conversion]])</f>
        <v>50</v>
      </c>
    </row>
    <row r="3812" spans="1:21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 s="9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1">
        <f t="shared" si="359"/>
        <v>42084.807384259257</v>
      </c>
      <c r="U3812">
        <f>_xlfn.DAYS(Table1[[#This Row],[Date Ended Conversion]],Table1[[#This Row],[Date Created Conversion]])</f>
        <v>30</v>
      </c>
    </row>
    <row r="3813" spans="1:21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 s="9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1">
        <f t="shared" si="359"/>
        <v>42521.458333333328</v>
      </c>
      <c r="U3813">
        <f>_xlfn.DAYS(Table1[[#This Row],[Date Ended Conversion]],Table1[[#This Row],[Date Created Conversion]])</f>
        <v>34</v>
      </c>
    </row>
    <row r="3814" spans="1:21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 s="9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1">
        <f t="shared" si="359"/>
        <v>42156.165972222225</v>
      </c>
      <c r="U3814">
        <f>_xlfn.DAYS(Table1[[#This Row],[Date Ended Conversion]],Table1[[#This Row],[Date Created Conversion]])</f>
        <v>47</v>
      </c>
    </row>
    <row r="3815" spans="1:21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 s="9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1">
        <f t="shared" si="359"/>
        <v>42535.904861111107</v>
      </c>
      <c r="U3815">
        <f>_xlfn.DAYS(Table1[[#This Row],[Date Ended Conversion]],Table1[[#This Row],[Date Created Conversion]])</f>
        <v>38</v>
      </c>
    </row>
    <row r="3816" spans="1:21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 s="9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1">
        <f t="shared" si="359"/>
        <v>42095.165972222225</v>
      </c>
      <c r="U3816">
        <f>_xlfn.DAYS(Table1[[#This Row],[Date Ended Conversion]],Table1[[#This Row],[Date Created Conversion]])</f>
        <v>37</v>
      </c>
    </row>
    <row r="3817" spans="1:21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 s="9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1">
        <f t="shared" si="359"/>
        <v>42236.958333333328</v>
      </c>
      <c r="U3817">
        <f>_xlfn.DAYS(Table1[[#This Row],[Date Ended Conversion]],Table1[[#This Row],[Date Created Conversion]])</f>
        <v>29</v>
      </c>
    </row>
    <row r="3818" spans="1:21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 s="9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1">
        <f t="shared" si="359"/>
        <v>41837.690081018518</v>
      </c>
      <c r="U3818">
        <f>_xlfn.DAYS(Table1[[#This Row],[Date Ended Conversion]],Table1[[#This Row],[Date Created Conversion]])</f>
        <v>30</v>
      </c>
    </row>
    <row r="3819" spans="1:21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 s="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1">
        <f t="shared" si="359"/>
        <v>42301.165972222225</v>
      </c>
      <c r="U3819">
        <f>_xlfn.DAYS(Table1[[#This Row],[Date Ended Conversion]],Table1[[#This Row],[Date Created Conversion]])</f>
        <v>17</v>
      </c>
    </row>
    <row r="3820" spans="1:21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 s="9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1">
        <f t="shared" si="359"/>
        <v>42075.800717592589</v>
      </c>
      <c r="U3820">
        <f>_xlfn.DAYS(Table1[[#This Row],[Date Ended Conversion]],Table1[[#This Row],[Date Created Conversion]])</f>
        <v>30</v>
      </c>
    </row>
    <row r="3821" spans="1:21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 s="9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1">
        <f t="shared" si="359"/>
        <v>42202.876388888893</v>
      </c>
      <c r="U3821">
        <f>_xlfn.DAYS(Table1[[#This Row],[Date Ended Conversion]],Table1[[#This Row],[Date Created Conversion]])</f>
        <v>18</v>
      </c>
    </row>
    <row r="3822" spans="1:21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 s="9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1">
        <f t="shared" si="359"/>
        <v>42190.651817129634</v>
      </c>
      <c r="U3822">
        <f>_xlfn.DAYS(Table1[[#This Row],[Date Ended Conversion]],Table1[[#This Row],[Date Created Conversion]])</f>
        <v>30</v>
      </c>
    </row>
    <row r="3823" spans="1:21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 s="9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1">
        <f t="shared" si="359"/>
        <v>42373.180636574078</v>
      </c>
      <c r="U3823">
        <f>_xlfn.DAYS(Table1[[#This Row],[Date Ended Conversion]],Table1[[#This Row],[Date Created Conversion]])</f>
        <v>32</v>
      </c>
    </row>
    <row r="3824" spans="1:21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 s="9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1">
        <f t="shared" si="359"/>
        <v>42388.957638888889</v>
      </c>
      <c r="U3824">
        <f>_xlfn.DAYS(Table1[[#This Row],[Date Ended Conversion]],Table1[[#This Row],[Date Created Conversion]])</f>
        <v>59</v>
      </c>
    </row>
    <row r="3825" spans="1:21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 s="9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1">
        <f t="shared" si="359"/>
        <v>42205.165972222225</v>
      </c>
      <c r="U3825">
        <f>_xlfn.DAYS(Table1[[#This Row],[Date Ended Conversion]],Table1[[#This Row],[Date Created Conversion]])</f>
        <v>35</v>
      </c>
    </row>
    <row r="3826" spans="1:21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 s="9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1">
        <f t="shared" si="359"/>
        <v>42583.570138888885</v>
      </c>
      <c r="U3826">
        <f>_xlfn.DAYS(Table1[[#This Row],[Date Ended Conversion]],Table1[[#This Row],[Date Created Conversion]])</f>
        <v>12</v>
      </c>
    </row>
    <row r="3827" spans="1:21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 s="9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1">
        <f t="shared" si="359"/>
        <v>42172.069606481484</v>
      </c>
      <c r="U3827">
        <f>_xlfn.DAYS(Table1[[#This Row],[Date Ended Conversion]],Table1[[#This Row],[Date Created Conversion]])</f>
        <v>21</v>
      </c>
    </row>
    <row r="3828" spans="1:21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 s="9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1">
        <f t="shared" si="359"/>
        <v>42131.423541666663</v>
      </c>
      <c r="U3828">
        <f>_xlfn.DAYS(Table1[[#This Row],[Date Ended Conversion]],Table1[[#This Row],[Date Created Conversion]])</f>
        <v>30</v>
      </c>
    </row>
    <row r="3829" spans="1:21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 s="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1">
        <f t="shared" si="359"/>
        <v>42090</v>
      </c>
      <c r="U3829">
        <f>_xlfn.DAYS(Table1[[#This Row],[Date Ended Conversion]],Table1[[#This Row],[Date Created Conversion]])</f>
        <v>56</v>
      </c>
    </row>
    <row r="3830" spans="1:21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 s="9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1">
        <f t="shared" si="359"/>
        <v>42004.569293981483</v>
      </c>
      <c r="U3830">
        <f>_xlfn.DAYS(Table1[[#This Row],[Date Ended Conversion]],Table1[[#This Row],[Date Created Conversion]])</f>
        <v>60</v>
      </c>
    </row>
    <row r="3831" spans="1:21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 s="9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1">
        <f t="shared" si="359"/>
        <v>42613.865405092598</v>
      </c>
      <c r="U3831">
        <f>_xlfn.DAYS(Table1[[#This Row],[Date Ended Conversion]],Table1[[#This Row],[Date Created Conversion]])</f>
        <v>20</v>
      </c>
    </row>
    <row r="3832" spans="1:21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 s="9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1">
        <f t="shared" si="359"/>
        <v>42517.740868055553</v>
      </c>
      <c r="U3832">
        <f>_xlfn.DAYS(Table1[[#This Row],[Date Ended Conversion]],Table1[[#This Row],[Date Created Conversion]])</f>
        <v>14</v>
      </c>
    </row>
    <row r="3833" spans="1:21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 s="9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1">
        <f t="shared" si="359"/>
        <v>41948.890567129631</v>
      </c>
      <c r="U3833">
        <f>_xlfn.DAYS(Table1[[#This Row],[Date Ended Conversion]],Table1[[#This Row],[Date Created Conversion]])</f>
        <v>21</v>
      </c>
    </row>
    <row r="3834" spans="1:21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 s="9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1">
        <f t="shared" si="359"/>
        <v>42420.114988425921</v>
      </c>
      <c r="U3834">
        <f>_xlfn.DAYS(Table1[[#This Row],[Date Ended Conversion]],Table1[[#This Row],[Date Created Conversion]])</f>
        <v>45</v>
      </c>
    </row>
    <row r="3835" spans="1:21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 s="9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1">
        <f t="shared" si="359"/>
        <v>41974.797916666663</v>
      </c>
      <c r="U3835">
        <f>_xlfn.DAYS(Table1[[#This Row],[Date Ended Conversion]],Table1[[#This Row],[Date Created Conversion]])</f>
        <v>11</v>
      </c>
    </row>
    <row r="3836" spans="1:21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 s="9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1">
        <f t="shared" si="359"/>
        <v>42173.445219907408</v>
      </c>
      <c r="U3836">
        <f>_xlfn.DAYS(Table1[[#This Row],[Date Ended Conversion]],Table1[[#This Row],[Date Created Conversion]])</f>
        <v>30</v>
      </c>
    </row>
    <row r="3837" spans="1:21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 s="9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1">
        <f t="shared" si="359"/>
        <v>42481.94222222222</v>
      </c>
      <c r="U3837">
        <f>_xlfn.DAYS(Table1[[#This Row],[Date Ended Conversion]],Table1[[#This Row],[Date Created Conversion]])</f>
        <v>21</v>
      </c>
    </row>
    <row r="3838" spans="1:21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 s="9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1">
        <f t="shared" si="359"/>
        <v>42585.172916666663</v>
      </c>
      <c r="U3838">
        <f>_xlfn.DAYS(Table1[[#This Row],[Date Ended Conversion]],Table1[[#This Row],[Date Created Conversion]])</f>
        <v>32</v>
      </c>
    </row>
    <row r="3839" spans="1:21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 s="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1">
        <f t="shared" si="359"/>
        <v>42188.765717592592</v>
      </c>
      <c r="U3839">
        <f>_xlfn.DAYS(Table1[[#This Row],[Date Ended Conversion]],Table1[[#This Row],[Date Created Conversion]])</f>
        <v>36</v>
      </c>
    </row>
    <row r="3840" spans="1:21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 s="9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1">
        <f t="shared" si="359"/>
        <v>42146.710752314815</v>
      </c>
      <c r="U3840">
        <f>_xlfn.DAYS(Table1[[#This Row],[Date Ended Conversion]],Table1[[#This Row],[Date Created Conversion]])</f>
        <v>30</v>
      </c>
    </row>
    <row r="3841" spans="1:21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 s="9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1">
        <f t="shared" si="359"/>
        <v>42215.142638888887</v>
      </c>
      <c r="U3841">
        <f>_xlfn.DAYS(Table1[[#This Row],[Date Ended Conversion]],Table1[[#This Row],[Date Created Conversion]])</f>
        <v>60</v>
      </c>
    </row>
    <row r="3842" spans="1:21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 s="9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1">
        <f t="shared" si="359"/>
        <v>42457.660057870366</v>
      </c>
      <c r="U3842">
        <f>_xlfn.DAYS(Table1[[#This Row],[Date Ended Conversion]],Table1[[#This Row],[Date Created Conversion]])</f>
        <v>25</v>
      </c>
    </row>
    <row r="3843" spans="1:21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 s="9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7">
        <f t="shared" ref="P3843:P3906" si="361">IF(L3843&lt;&gt;0,E3843/L3843,0)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3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  <c r="U3843">
        <f>_xlfn.DAYS(Table1[[#This Row],[Date Ended Conversion]],Table1[[#This Row],[Date Created Conversion]])</f>
        <v>60</v>
      </c>
    </row>
    <row r="3844" spans="1:21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 s="9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1">
        <f t="shared" si="365"/>
        <v>41770.493657407409</v>
      </c>
      <c r="U3844">
        <f>_xlfn.DAYS(Table1[[#This Row],[Date Ended Conversion]],Table1[[#This Row],[Date Created Conversion]])</f>
        <v>30</v>
      </c>
    </row>
    <row r="3845" spans="1:21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 s="9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1">
        <f t="shared" si="365"/>
        <v>41791.072500000002</v>
      </c>
      <c r="U3845">
        <f>_xlfn.DAYS(Table1[[#This Row],[Date Ended Conversion]],Table1[[#This Row],[Date Created Conversion]])</f>
        <v>25</v>
      </c>
    </row>
    <row r="3846" spans="1:21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 s="9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1">
        <f t="shared" si="365"/>
        <v>41793.290972222225</v>
      </c>
      <c r="U3846">
        <f>_xlfn.DAYS(Table1[[#This Row],[Date Ended Conversion]],Table1[[#This Row],[Date Created Conversion]])</f>
        <v>27</v>
      </c>
    </row>
    <row r="3847" spans="1:21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 s="9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1">
        <f t="shared" si="365"/>
        <v>42278.627013888887</v>
      </c>
      <c r="U3847">
        <f>_xlfn.DAYS(Table1[[#This Row],[Date Ended Conversion]],Table1[[#This Row],[Date Created Conversion]])</f>
        <v>30</v>
      </c>
    </row>
    <row r="3848" spans="1:21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 s="9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1">
        <f t="shared" si="365"/>
        <v>41916.290972222225</v>
      </c>
      <c r="U3848">
        <f>_xlfn.DAYS(Table1[[#This Row],[Date Ended Conversion]],Table1[[#This Row],[Date Created Conversion]])</f>
        <v>31</v>
      </c>
    </row>
    <row r="3849" spans="1:21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 s="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1">
        <f t="shared" si="365"/>
        <v>42204.224432870367</v>
      </c>
      <c r="U3849">
        <f>_xlfn.DAYS(Table1[[#This Row],[Date Ended Conversion]],Table1[[#This Row],[Date Created Conversion]])</f>
        <v>45</v>
      </c>
    </row>
    <row r="3850" spans="1:21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 s="9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1">
        <f t="shared" si="365"/>
        <v>42295.817002314812</v>
      </c>
      <c r="U3850">
        <f>_xlfn.DAYS(Table1[[#This Row],[Date Ended Conversion]],Table1[[#This Row],[Date Created Conversion]])</f>
        <v>30</v>
      </c>
    </row>
    <row r="3851" spans="1:21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 s="9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1">
        <f t="shared" si="365"/>
        <v>42166.767175925925</v>
      </c>
      <c r="U3851">
        <f>_xlfn.DAYS(Table1[[#This Row],[Date Ended Conversion]],Table1[[#This Row],[Date Created Conversion]])</f>
        <v>30</v>
      </c>
    </row>
    <row r="3852" spans="1:21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 s="9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1">
        <f t="shared" si="365"/>
        <v>42005.124340277776</v>
      </c>
      <c r="U3852">
        <f>_xlfn.DAYS(Table1[[#This Row],[Date Ended Conversion]],Table1[[#This Row],[Date Created Conversion]])</f>
        <v>30</v>
      </c>
    </row>
    <row r="3853" spans="1:21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 s="9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1">
        <f t="shared" si="365"/>
        <v>42202.439571759256</v>
      </c>
      <c r="U3853">
        <f>_xlfn.DAYS(Table1[[#This Row],[Date Ended Conversion]],Table1[[#This Row],[Date Created Conversion]])</f>
        <v>30</v>
      </c>
    </row>
    <row r="3854" spans="1:21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 s="9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1">
        <f t="shared" si="365"/>
        <v>42090.149027777778</v>
      </c>
      <c r="U3854">
        <f>_xlfn.DAYS(Table1[[#This Row],[Date Ended Conversion]],Table1[[#This Row],[Date Created Conversion]])</f>
        <v>25</v>
      </c>
    </row>
    <row r="3855" spans="1:21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 s="9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1">
        <f t="shared" si="365"/>
        <v>41883.84002314815</v>
      </c>
      <c r="U3855">
        <f>_xlfn.DAYS(Table1[[#This Row],[Date Ended Conversion]],Table1[[#This Row],[Date Created Conversion]])</f>
        <v>35</v>
      </c>
    </row>
    <row r="3856" spans="1:21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 s="9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1">
        <f t="shared" si="365"/>
        <v>42133.884930555556</v>
      </c>
      <c r="U3856">
        <f>_xlfn.DAYS(Table1[[#This Row],[Date Ended Conversion]],Table1[[#This Row],[Date Created Conversion]])</f>
        <v>30</v>
      </c>
    </row>
    <row r="3857" spans="1:21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 s="9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1">
        <f t="shared" si="365"/>
        <v>42089.929062499999</v>
      </c>
      <c r="U3857">
        <f>_xlfn.DAYS(Table1[[#This Row],[Date Ended Conversion]],Table1[[#This Row],[Date Created Conversion]])</f>
        <v>30</v>
      </c>
    </row>
    <row r="3858" spans="1:21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 s="9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1">
        <f t="shared" si="365"/>
        <v>42071.701423611114</v>
      </c>
      <c r="U3858">
        <f>_xlfn.DAYS(Table1[[#This Row],[Date Ended Conversion]],Table1[[#This Row],[Date Created Conversion]])</f>
        <v>30</v>
      </c>
    </row>
    <row r="3859" spans="1:21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 s="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1">
        <f t="shared" si="365"/>
        <v>41852.716666666667</v>
      </c>
      <c r="U3859">
        <f>_xlfn.DAYS(Table1[[#This Row],[Date Ended Conversion]],Table1[[#This Row],[Date Created Conversion]])</f>
        <v>23</v>
      </c>
    </row>
    <row r="3860" spans="1:21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 s="9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1">
        <f t="shared" si="365"/>
        <v>42146.875</v>
      </c>
      <c r="U3860">
        <f>_xlfn.DAYS(Table1[[#This Row],[Date Ended Conversion]],Table1[[#This Row],[Date Created Conversion]])</f>
        <v>18</v>
      </c>
    </row>
    <row r="3861" spans="1:21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 s="9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1">
        <f t="shared" si="365"/>
        <v>41815.875</v>
      </c>
      <c r="U3861">
        <f>_xlfn.DAYS(Table1[[#This Row],[Date Ended Conversion]],Table1[[#This Row],[Date Created Conversion]])</f>
        <v>26</v>
      </c>
    </row>
    <row r="3862" spans="1:21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 s="9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1">
        <f t="shared" si="365"/>
        <v>41863.660995370366</v>
      </c>
      <c r="U3862">
        <f>_xlfn.DAYS(Table1[[#This Row],[Date Ended Conversion]],Table1[[#This Row],[Date Created Conversion]])</f>
        <v>30</v>
      </c>
    </row>
    <row r="3863" spans="1:21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 s="9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1">
        <f t="shared" si="365"/>
        <v>41955.907638888893</v>
      </c>
      <c r="U3863">
        <f>_xlfn.DAYS(Table1[[#This Row],[Date Ended Conversion]],Table1[[#This Row],[Date Created Conversion]])</f>
        <v>41</v>
      </c>
    </row>
    <row r="3864" spans="1:21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 s="9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1">
        <f t="shared" si="365"/>
        <v>42625.707638888889</v>
      </c>
      <c r="U3864">
        <f>_xlfn.DAYS(Table1[[#This Row],[Date Ended Conversion]],Table1[[#This Row],[Date Created Conversion]])</f>
        <v>14</v>
      </c>
    </row>
    <row r="3865" spans="1:21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 s="9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1">
        <f t="shared" si="365"/>
        <v>42313.674826388888</v>
      </c>
      <c r="U3865">
        <f>_xlfn.DAYS(Table1[[#This Row],[Date Ended Conversion]],Table1[[#This Row],[Date Created Conversion]])</f>
        <v>60</v>
      </c>
    </row>
    <row r="3866" spans="1:21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 s="9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1">
        <f t="shared" si="365"/>
        <v>42325.933495370366</v>
      </c>
      <c r="U3866">
        <f>_xlfn.DAYS(Table1[[#This Row],[Date Ended Conversion]],Table1[[#This Row],[Date Created Conversion]])</f>
        <v>30</v>
      </c>
    </row>
    <row r="3867" spans="1:21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 s="9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1">
        <f t="shared" si="365"/>
        <v>41881.229166666664</v>
      </c>
      <c r="U3867">
        <f>_xlfn.DAYS(Table1[[#This Row],[Date Ended Conversion]],Table1[[#This Row],[Date Created Conversion]])</f>
        <v>40</v>
      </c>
    </row>
    <row r="3868" spans="1:21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 s="9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1">
        <f t="shared" si="365"/>
        <v>42452.145138888889</v>
      </c>
      <c r="U3868">
        <f>_xlfn.DAYS(Table1[[#This Row],[Date Ended Conversion]],Table1[[#This Row],[Date Created Conversion]])</f>
        <v>50</v>
      </c>
    </row>
    <row r="3869" spans="1:21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 s="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1">
        <f t="shared" si="365"/>
        <v>42539.814108796301</v>
      </c>
      <c r="U3869">
        <f>_xlfn.DAYS(Table1[[#This Row],[Date Ended Conversion]],Table1[[#This Row],[Date Created Conversion]])</f>
        <v>30</v>
      </c>
    </row>
    <row r="3870" spans="1:21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 s="9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1">
        <f t="shared" si="365"/>
        <v>41890.659780092588</v>
      </c>
      <c r="U3870">
        <f>_xlfn.DAYS(Table1[[#This Row],[Date Ended Conversion]],Table1[[#This Row],[Date Created Conversion]])</f>
        <v>25</v>
      </c>
    </row>
    <row r="3871" spans="1:21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 s="9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1">
        <f t="shared" si="365"/>
        <v>42077.132638888885</v>
      </c>
      <c r="U3871">
        <f>_xlfn.DAYS(Table1[[#This Row],[Date Ended Conversion]],Table1[[#This Row],[Date Created Conversion]])</f>
        <v>30</v>
      </c>
    </row>
    <row r="3872" spans="1:21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 s="9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1">
        <f t="shared" si="365"/>
        <v>41823.17219907407</v>
      </c>
      <c r="U3872">
        <f>_xlfn.DAYS(Table1[[#This Row],[Date Ended Conversion]],Table1[[#This Row],[Date Created Conversion]])</f>
        <v>30</v>
      </c>
    </row>
    <row r="3873" spans="1:21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 s="9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1">
        <f t="shared" si="365"/>
        <v>42823.739004629635</v>
      </c>
      <c r="U3873">
        <f>_xlfn.DAYS(Table1[[#This Row],[Date Ended Conversion]],Table1[[#This Row],[Date Created Conversion]])</f>
        <v>60</v>
      </c>
    </row>
    <row r="3874" spans="1:21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 s="9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1">
        <f t="shared" si="365"/>
        <v>42230.145787037036</v>
      </c>
      <c r="U3874">
        <f>_xlfn.DAYS(Table1[[#This Row],[Date Ended Conversion]],Table1[[#This Row],[Date Created Conversion]])</f>
        <v>50</v>
      </c>
    </row>
    <row r="3875" spans="1:21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 s="9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1">
        <f t="shared" si="365"/>
        <v>42285.696006944447</v>
      </c>
      <c r="U3875">
        <f>_xlfn.DAYS(Table1[[#This Row],[Date Ended Conversion]],Table1[[#This Row],[Date Created Conversion]])</f>
        <v>30</v>
      </c>
    </row>
    <row r="3876" spans="1:21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 s="9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1">
        <f t="shared" si="365"/>
        <v>42028.041666666672</v>
      </c>
      <c r="U3876">
        <f>_xlfn.DAYS(Table1[[#This Row],[Date Ended Conversion]],Table1[[#This Row],[Date Created Conversion]])</f>
        <v>21</v>
      </c>
    </row>
    <row r="3877" spans="1:21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 s="9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1">
        <f t="shared" si="365"/>
        <v>42616.416666666672</v>
      </c>
      <c r="U3877">
        <f>_xlfn.DAYS(Table1[[#This Row],[Date Ended Conversion]],Table1[[#This Row],[Date Created Conversion]])</f>
        <v>1</v>
      </c>
    </row>
    <row r="3878" spans="1:21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 s="9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1">
        <f t="shared" si="365"/>
        <v>42402.624166666668</v>
      </c>
      <c r="U3878">
        <f>_xlfn.DAYS(Table1[[#This Row],[Date Ended Conversion]],Table1[[#This Row],[Date Created Conversion]])</f>
        <v>30</v>
      </c>
    </row>
    <row r="3879" spans="1:21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 s="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1">
        <f t="shared" si="365"/>
        <v>42712.67768518519</v>
      </c>
      <c r="U3879">
        <f>_xlfn.DAYS(Table1[[#This Row],[Date Ended Conversion]],Table1[[#This Row],[Date Created Conversion]])</f>
        <v>30</v>
      </c>
    </row>
    <row r="3880" spans="1:21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 s="9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1">
        <f t="shared" si="365"/>
        <v>42185.165972222225</v>
      </c>
      <c r="U3880">
        <f>_xlfn.DAYS(Table1[[#This Row],[Date Ended Conversion]],Table1[[#This Row],[Date Created Conversion]])</f>
        <v>31</v>
      </c>
    </row>
    <row r="3881" spans="1:21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 s="9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1">
        <f t="shared" si="365"/>
        <v>42029.861064814817</v>
      </c>
      <c r="U3881">
        <f>_xlfn.DAYS(Table1[[#This Row],[Date Ended Conversion]],Table1[[#This Row],[Date Created Conversion]])</f>
        <v>30</v>
      </c>
    </row>
    <row r="3882" spans="1:21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 s="9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1">
        <f t="shared" si="365"/>
        <v>41850.958333333336</v>
      </c>
      <c r="U3882">
        <f>_xlfn.DAYS(Table1[[#This Row],[Date Ended Conversion]],Table1[[#This Row],[Date Created Conversion]])</f>
        <v>35</v>
      </c>
    </row>
    <row r="3883" spans="1:21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 s="9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1">
        <f t="shared" si="365"/>
        <v>42786.018506944441</v>
      </c>
      <c r="U3883">
        <f>_xlfn.DAYS(Table1[[#This Row],[Date Ended Conversion]],Table1[[#This Row],[Date Created Conversion]])</f>
        <v>30</v>
      </c>
    </row>
    <row r="3884" spans="1:21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 s="9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1">
        <f t="shared" si="365"/>
        <v>42400.960416666669</v>
      </c>
      <c r="U3884">
        <f>_xlfn.DAYS(Table1[[#This Row],[Date Ended Conversion]],Table1[[#This Row],[Date Created Conversion]])</f>
        <v>27</v>
      </c>
    </row>
    <row r="3885" spans="1:21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 s="9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1">
        <f t="shared" si="365"/>
        <v>41884.602650462963</v>
      </c>
      <c r="U3885">
        <f>_xlfn.DAYS(Table1[[#This Row],[Date Ended Conversion]],Table1[[#This Row],[Date Created Conversion]])</f>
        <v>30</v>
      </c>
    </row>
    <row r="3886" spans="1:21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 s="9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1">
        <f t="shared" si="365"/>
        <v>42090.749907407408</v>
      </c>
      <c r="U3886">
        <f>_xlfn.DAYS(Table1[[#This Row],[Date Ended Conversion]],Table1[[#This Row],[Date Created Conversion]])</f>
        <v>25</v>
      </c>
    </row>
    <row r="3887" spans="1:21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 s="9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1">
        <f t="shared" si="365"/>
        <v>42499.951284722221</v>
      </c>
      <c r="U3887">
        <f>_xlfn.DAYS(Table1[[#This Row],[Date Ended Conversion]],Table1[[#This Row],[Date Created Conversion]])</f>
        <v>30</v>
      </c>
    </row>
    <row r="3888" spans="1:21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 s="9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1">
        <f t="shared" si="365"/>
        <v>41984.228032407409</v>
      </c>
      <c r="U3888">
        <f>_xlfn.DAYS(Table1[[#This Row],[Date Ended Conversion]],Table1[[#This Row],[Date Created Conversion]])</f>
        <v>30</v>
      </c>
    </row>
    <row r="3889" spans="1:21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 s="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1">
        <f t="shared" si="365"/>
        <v>42125.916666666672</v>
      </c>
      <c r="U3889">
        <f>_xlfn.DAYS(Table1[[#This Row],[Date Ended Conversion]],Table1[[#This Row],[Date Created Conversion]])</f>
        <v>46</v>
      </c>
    </row>
    <row r="3890" spans="1:21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 s="9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1">
        <f t="shared" si="365"/>
        <v>42792.545810185184</v>
      </c>
      <c r="U3890">
        <f>_xlfn.DAYS(Table1[[#This Row],[Date Ended Conversion]],Table1[[#This Row],[Date Created Conversion]])</f>
        <v>30</v>
      </c>
    </row>
    <row r="3891" spans="1:21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 s="9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1">
        <f t="shared" si="365"/>
        <v>42008.976388888885</v>
      </c>
      <c r="U3891">
        <f>_xlfn.DAYS(Table1[[#This Row],[Date Ended Conversion]],Table1[[#This Row],[Date Created Conversion]])</f>
        <v>31</v>
      </c>
    </row>
    <row r="3892" spans="1:21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 s="9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1">
        <f t="shared" si="365"/>
        <v>42231.758611111116</v>
      </c>
      <c r="U3892">
        <f>_xlfn.DAYS(Table1[[#This Row],[Date Ended Conversion]],Table1[[#This Row],[Date Created Conversion]])</f>
        <v>60</v>
      </c>
    </row>
    <row r="3893" spans="1:21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 s="9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1">
        <f t="shared" si="365"/>
        <v>42086.207638888889</v>
      </c>
      <c r="U3893">
        <f>_xlfn.DAYS(Table1[[#This Row],[Date Ended Conversion]],Table1[[#This Row],[Date Created Conversion]])</f>
        <v>30</v>
      </c>
    </row>
    <row r="3894" spans="1:21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 s="9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1">
        <f t="shared" si="365"/>
        <v>41875.291666666664</v>
      </c>
      <c r="U3894">
        <f>_xlfn.DAYS(Table1[[#This Row],[Date Ended Conversion]],Table1[[#This Row],[Date Created Conversion]])</f>
        <v>8</v>
      </c>
    </row>
    <row r="3895" spans="1:21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 s="9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1">
        <f t="shared" si="365"/>
        <v>41821.25</v>
      </c>
      <c r="U3895">
        <f>_xlfn.DAYS(Table1[[#This Row],[Date Ended Conversion]],Table1[[#This Row],[Date Created Conversion]])</f>
        <v>42</v>
      </c>
    </row>
    <row r="3896" spans="1:21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 s="9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1">
        <f t="shared" si="365"/>
        <v>42710.207638888889</v>
      </c>
      <c r="U3896">
        <f>_xlfn.DAYS(Table1[[#This Row],[Date Ended Conversion]],Table1[[#This Row],[Date Created Conversion]])</f>
        <v>31</v>
      </c>
    </row>
    <row r="3897" spans="1:21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 s="9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1">
        <f t="shared" si="365"/>
        <v>42063.250208333338</v>
      </c>
      <c r="U3897">
        <f>_xlfn.DAYS(Table1[[#This Row],[Date Ended Conversion]],Table1[[#This Row],[Date Created Conversion]])</f>
        <v>31</v>
      </c>
    </row>
    <row r="3898" spans="1:21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 s="9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1">
        <f t="shared" si="365"/>
        <v>41807.191875000004</v>
      </c>
      <c r="U3898">
        <f>_xlfn.DAYS(Table1[[#This Row],[Date Ended Conversion]],Table1[[#This Row],[Date Created Conversion]])</f>
        <v>14</v>
      </c>
    </row>
    <row r="3899" spans="1:21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 s="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1">
        <f t="shared" si="365"/>
        <v>42012.87364583333</v>
      </c>
      <c r="U3899">
        <f>_xlfn.DAYS(Table1[[#This Row],[Date Ended Conversion]],Table1[[#This Row],[Date Created Conversion]])</f>
        <v>30</v>
      </c>
    </row>
    <row r="3900" spans="1:21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 s="9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1">
        <f t="shared" si="365"/>
        <v>42233.666666666672</v>
      </c>
      <c r="U3900">
        <f>_xlfn.DAYS(Table1[[#This Row],[Date Ended Conversion]],Table1[[#This Row],[Date Created Conversion]])</f>
        <v>40</v>
      </c>
    </row>
    <row r="3901" spans="1:21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 s="9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1">
        <f t="shared" si="365"/>
        <v>41863.775011574071</v>
      </c>
      <c r="U3901">
        <f>_xlfn.DAYS(Table1[[#This Row],[Date Ended Conversion]],Table1[[#This Row],[Date Created Conversion]])</f>
        <v>20</v>
      </c>
    </row>
    <row r="3902" spans="1:21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 s="9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1">
        <f t="shared" si="365"/>
        <v>42166.092488425929</v>
      </c>
      <c r="U3902">
        <f>_xlfn.DAYS(Table1[[#This Row],[Date Ended Conversion]],Table1[[#This Row],[Date Created Conversion]])</f>
        <v>30</v>
      </c>
    </row>
    <row r="3903" spans="1:21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 s="9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1">
        <f t="shared" si="365"/>
        <v>42357.826377314821</v>
      </c>
      <c r="U3903">
        <f>_xlfn.DAYS(Table1[[#This Row],[Date Ended Conversion]],Table1[[#This Row],[Date Created Conversion]])</f>
        <v>40</v>
      </c>
    </row>
    <row r="3904" spans="1:21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 s="9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1">
        <f t="shared" si="365"/>
        <v>42688.509745370371</v>
      </c>
      <c r="U3904">
        <f>_xlfn.DAYS(Table1[[#This Row],[Date Ended Conversion]],Table1[[#This Row],[Date Created Conversion]])</f>
        <v>25</v>
      </c>
    </row>
    <row r="3905" spans="1:21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 s="9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1">
        <f t="shared" si="365"/>
        <v>42230.818055555559</v>
      </c>
      <c r="U3905">
        <f>_xlfn.DAYS(Table1[[#This Row],[Date Ended Conversion]],Table1[[#This Row],[Date Created Conversion]])</f>
        <v>44</v>
      </c>
    </row>
    <row r="3906" spans="1:21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 s="9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1">
        <f t="shared" si="365"/>
        <v>42109.211111111115</v>
      </c>
      <c r="U3906">
        <f>_xlfn.DAYS(Table1[[#This Row],[Date Ended Conversion]],Table1[[#This Row],[Date Created Conversion]])</f>
        <v>14</v>
      </c>
    </row>
    <row r="3907" spans="1:21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 s="9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7">
        <f t="shared" ref="P3907:P3970" si="367">IF(L3907&lt;&gt;0,E3907/L3907,0)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3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  <c r="U3907">
        <f>_xlfn.DAYS(Table1[[#This Row],[Date Ended Conversion]],Table1[[#This Row],[Date Created Conversion]])</f>
        <v>42</v>
      </c>
    </row>
    <row r="3908" spans="1:21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 s="9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1">
        <f t="shared" si="371"/>
        <v>42181.559027777781</v>
      </c>
      <c r="U3908">
        <f>_xlfn.DAYS(Table1[[#This Row],[Date Ended Conversion]],Table1[[#This Row],[Date Created Conversion]])</f>
        <v>38</v>
      </c>
    </row>
    <row r="3909" spans="1:21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 s="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1">
        <f t="shared" si="371"/>
        <v>41938.838888888888</v>
      </c>
      <c r="U3909">
        <f>_xlfn.DAYS(Table1[[#This Row],[Date Ended Conversion]],Table1[[#This Row],[Date Created Conversion]])</f>
        <v>32</v>
      </c>
    </row>
    <row r="3910" spans="1:21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 s="9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1">
        <f t="shared" si="371"/>
        <v>41849.135370370372</v>
      </c>
      <c r="U3910">
        <f>_xlfn.DAYS(Table1[[#This Row],[Date Ended Conversion]],Table1[[#This Row],[Date Created Conversion]])</f>
        <v>15</v>
      </c>
    </row>
    <row r="3911" spans="1:21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 s="9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1">
        <f t="shared" si="371"/>
        <v>41893.359282407408</v>
      </c>
      <c r="U3911">
        <f>_xlfn.DAYS(Table1[[#This Row],[Date Ended Conversion]],Table1[[#This Row],[Date Created Conversion]])</f>
        <v>30</v>
      </c>
    </row>
    <row r="3912" spans="1:21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 s="9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1">
        <f t="shared" si="371"/>
        <v>42254.756909722222</v>
      </c>
      <c r="U3912">
        <f>_xlfn.DAYS(Table1[[#This Row],[Date Ended Conversion]],Table1[[#This Row],[Date Created Conversion]])</f>
        <v>30</v>
      </c>
    </row>
    <row r="3913" spans="1:21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 s="9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1">
        <f t="shared" si="371"/>
        <v>41969.853900462964</v>
      </c>
      <c r="U3913">
        <f>_xlfn.DAYS(Table1[[#This Row],[Date Ended Conversion]],Table1[[#This Row],[Date Created Conversion]])</f>
        <v>30</v>
      </c>
    </row>
    <row r="3914" spans="1:21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 s="9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1">
        <f t="shared" si="371"/>
        <v>42119.190972222219</v>
      </c>
      <c r="U3914">
        <f>_xlfn.DAYS(Table1[[#This Row],[Date Ended Conversion]],Table1[[#This Row],[Date Created Conversion]])</f>
        <v>60</v>
      </c>
    </row>
    <row r="3915" spans="1:21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 s="9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1">
        <f t="shared" si="371"/>
        <v>42338.252881944441</v>
      </c>
      <c r="U3915">
        <f>_xlfn.DAYS(Table1[[#This Row],[Date Ended Conversion]],Table1[[#This Row],[Date Created Conversion]])</f>
        <v>30</v>
      </c>
    </row>
    <row r="3916" spans="1:21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 s="9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1">
        <f t="shared" si="371"/>
        <v>42134.957638888889</v>
      </c>
      <c r="U3916">
        <f>_xlfn.DAYS(Table1[[#This Row],[Date Ended Conversion]],Table1[[#This Row],[Date Created Conversion]])</f>
        <v>20</v>
      </c>
    </row>
    <row r="3917" spans="1:21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 s="9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1">
        <f t="shared" si="371"/>
        <v>42522.98505787037</v>
      </c>
      <c r="U3917">
        <f>_xlfn.DAYS(Table1[[#This Row],[Date Ended Conversion]],Table1[[#This Row],[Date Created Conversion]])</f>
        <v>30</v>
      </c>
    </row>
    <row r="3918" spans="1:21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 s="9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1">
        <f t="shared" si="371"/>
        <v>42524.471666666665</v>
      </c>
      <c r="U3918">
        <f>_xlfn.DAYS(Table1[[#This Row],[Date Ended Conversion]],Table1[[#This Row],[Date Created Conversion]])</f>
        <v>30</v>
      </c>
    </row>
    <row r="3919" spans="1:21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 s="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1">
        <f t="shared" si="371"/>
        <v>41893.527326388888</v>
      </c>
      <c r="U3919">
        <f>_xlfn.DAYS(Table1[[#This Row],[Date Ended Conversion]],Table1[[#This Row],[Date Created Conversion]])</f>
        <v>30</v>
      </c>
    </row>
    <row r="3920" spans="1:21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 s="9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1">
        <f t="shared" si="371"/>
        <v>41855.666666666664</v>
      </c>
      <c r="U3920">
        <f>_xlfn.DAYS(Table1[[#This Row],[Date Ended Conversion]],Table1[[#This Row],[Date Created Conversion]])</f>
        <v>12</v>
      </c>
    </row>
    <row r="3921" spans="1:21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 s="9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1">
        <f t="shared" si="371"/>
        <v>42387</v>
      </c>
      <c r="U3921">
        <f>_xlfn.DAYS(Table1[[#This Row],[Date Ended Conversion]],Table1[[#This Row],[Date Created Conversion]])</f>
        <v>29</v>
      </c>
    </row>
    <row r="3922" spans="1:21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 s="9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1">
        <f t="shared" si="371"/>
        <v>42687.428935185191</v>
      </c>
      <c r="U3922">
        <f>_xlfn.DAYS(Table1[[#This Row],[Date Ended Conversion]],Table1[[#This Row],[Date Created Conversion]])</f>
        <v>30</v>
      </c>
    </row>
    <row r="3923" spans="1:21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 s="9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1">
        <f t="shared" si="371"/>
        <v>41938.75</v>
      </c>
      <c r="U3923">
        <f>_xlfn.DAYS(Table1[[#This Row],[Date Ended Conversion]],Table1[[#This Row],[Date Created Conversion]])</f>
        <v>12</v>
      </c>
    </row>
    <row r="3924" spans="1:21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 s="9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1">
        <f t="shared" si="371"/>
        <v>42065.958333333328</v>
      </c>
      <c r="U3924">
        <f>_xlfn.DAYS(Table1[[#This Row],[Date Ended Conversion]],Table1[[#This Row],[Date Created Conversion]])</f>
        <v>45</v>
      </c>
    </row>
    <row r="3925" spans="1:21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 s="9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1">
        <f t="shared" si="371"/>
        <v>42103.979988425926</v>
      </c>
      <c r="U3925">
        <f>_xlfn.DAYS(Table1[[#This Row],[Date Ended Conversion]],Table1[[#This Row],[Date Created Conversion]])</f>
        <v>28</v>
      </c>
    </row>
    <row r="3926" spans="1:21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 s="9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1">
        <f t="shared" si="371"/>
        <v>41816.959745370368</v>
      </c>
      <c r="U3926">
        <f>_xlfn.DAYS(Table1[[#This Row],[Date Ended Conversion]],Table1[[#This Row],[Date Created Conversion]])</f>
        <v>30</v>
      </c>
    </row>
    <row r="3927" spans="1:21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 s="9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1">
        <f t="shared" si="371"/>
        <v>41850.870821759258</v>
      </c>
      <c r="U3927">
        <f>_xlfn.DAYS(Table1[[#This Row],[Date Ended Conversion]],Table1[[#This Row],[Date Created Conversion]])</f>
        <v>30</v>
      </c>
    </row>
    <row r="3928" spans="1:21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 s="9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1">
        <f t="shared" si="371"/>
        <v>42000.085046296299</v>
      </c>
      <c r="U3928">
        <f>_xlfn.DAYS(Table1[[#This Row],[Date Ended Conversion]],Table1[[#This Row],[Date Created Conversion]])</f>
        <v>30</v>
      </c>
    </row>
    <row r="3929" spans="1:21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 s="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1">
        <f t="shared" si="371"/>
        <v>41860.267407407409</v>
      </c>
      <c r="U3929">
        <f>_xlfn.DAYS(Table1[[#This Row],[Date Ended Conversion]],Table1[[#This Row],[Date Created Conversion]])</f>
        <v>30</v>
      </c>
    </row>
    <row r="3930" spans="1:21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 s="9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1">
        <f t="shared" si="371"/>
        <v>42293.207638888889</v>
      </c>
      <c r="U3930">
        <f>_xlfn.DAYS(Table1[[#This Row],[Date Ended Conversion]],Table1[[#This Row],[Date Created Conversion]])</f>
        <v>28</v>
      </c>
    </row>
    <row r="3931" spans="1:21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 s="9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1">
        <f t="shared" si="371"/>
        <v>42631.827141203699</v>
      </c>
      <c r="U3931">
        <f>_xlfn.DAYS(Table1[[#This Row],[Date Ended Conversion]],Table1[[#This Row],[Date Created Conversion]])</f>
        <v>30</v>
      </c>
    </row>
    <row r="3932" spans="1:21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 s="9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1">
        <f t="shared" si="371"/>
        <v>42461.25</v>
      </c>
      <c r="U3932">
        <f>_xlfn.DAYS(Table1[[#This Row],[Date Ended Conversion]],Table1[[#This Row],[Date Created Conversion]])</f>
        <v>28</v>
      </c>
    </row>
    <row r="3933" spans="1:21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 s="9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1">
        <f t="shared" si="371"/>
        <v>42253.151701388888</v>
      </c>
      <c r="U3933">
        <f>_xlfn.DAYS(Table1[[#This Row],[Date Ended Conversion]],Table1[[#This Row],[Date Created Conversion]])</f>
        <v>25</v>
      </c>
    </row>
    <row r="3934" spans="1:21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 s="9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1">
        <f t="shared" si="371"/>
        <v>42445.126898148148</v>
      </c>
      <c r="U3934">
        <f>_xlfn.DAYS(Table1[[#This Row],[Date Ended Conversion]],Table1[[#This Row],[Date Created Conversion]])</f>
        <v>30</v>
      </c>
    </row>
    <row r="3935" spans="1:21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 s="9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1">
        <f t="shared" si="371"/>
        <v>42568.029861111107</v>
      </c>
      <c r="U3935">
        <f>_xlfn.DAYS(Table1[[#This Row],[Date Ended Conversion]],Table1[[#This Row],[Date Created Conversion]])</f>
        <v>30</v>
      </c>
    </row>
    <row r="3936" spans="1:21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 s="9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1">
        <f t="shared" si="371"/>
        <v>42278.541666666672</v>
      </c>
      <c r="U3936">
        <f>_xlfn.DAYS(Table1[[#This Row],[Date Ended Conversion]],Table1[[#This Row],[Date Created Conversion]])</f>
        <v>45</v>
      </c>
    </row>
    <row r="3937" spans="1:21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 s="9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1">
        <f t="shared" si="371"/>
        <v>42281.656782407401</v>
      </c>
      <c r="U3937">
        <f>_xlfn.DAYS(Table1[[#This Row],[Date Ended Conversion]],Table1[[#This Row],[Date Created Conversion]])</f>
        <v>60</v>
      </c>
    </row>
    <row r="3938" spans="1:21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 s="9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1">
        <f t="shared" si="371"/>
        <v>42705.304629629631</v>
      </c>
      <c r="U3938">
        <f>_xlfn.DAYS(Table1[[#This Row],[Date Ended Conversion]],Table1[[#This Row],[Date Created Conversion]])</f>
        <v>30</v>
      </c>
    </row>
    <row r="3939" spans="1:21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 s="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1">
        <f t="shared" si="371"/>
        <v>42562.631481481483</v>
      </c>
      <c r="U3939">
        <f>_xlfn.DAYS(Table1[[#This Row],[Date Ended Conversion]],Table1[[#This Row],[Date Created Conversion]])</f>
        <v>28</v>
      </c>
    </row>
    <row r="3940" spans="1:21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 s="9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1">
        <f t="shared" si="371"/>
        <v>42182.905717592599</v>
      </c>
      <c r="U3940">
        <f>_xlfn.DAYS(Table1[[#This Row],[Date Ended Conversion]],Table1[[#This Row],[Date Created Conversion]])</f>
        <v>31</v>
      </c>
    </row>
    <row r="3941" spans="1:21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 s="9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1">
        <f t="shared" si="371"/>
        <v>41919.1875</v>
      </c>
      <c r="U3941">
        <f>_xlfn.DAYS(Table1[[#This Row],[Date Ended Conversion]],Table1[[#This Row],[Date Created Conversion]])</f>
        <v>4</v>
      </c>
    </row>
    <row r="3942" spans="1:21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 s="9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1">
        <f t="shared" si="371"/>
        <v>42006.492488425924</v>
      </c>
      <c r="U3942">
        <f>_xlfn.DAYS(Table1[[#This Row],[Date Ended Conversion]],Table1[[#This Row],[Date Created Conversion]])</f>
        <v>45</v>
      </c>
    </row>
    <row r="3943" spans="1:21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 s="9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1">
        <f t="shared" si="371"/>
        <v>41968.041666666672</v>
      </c>
      <c r="U3943">
        <f>_xlfn.DAYS(Table1[[#This Row],[Date Ended Conversion]],Table1[[#This Row],[Date Created Conversion]])</f>
        <v>28</v>
      </c>
    </row>
    <row r="3944" spans="1:21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 s="9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1">
        <f t="shared" si="371"/>
        <v>42171.904097222221</v>
      </c>
      <c r="U3944">
        <f>_xlfn.DAYS(Table1[[#This Row],[Date Ended Conversion]],Table1[[#This Row],[Date Created Conversion]])</f>
        <v>60</v>
      </c>
    </row>
    <row r="3945" spans="1:21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 s="9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1">
        <f t="shared" si="371"/>
        <v>42310.701388888891</v>
      </c>
      <c r="U3945">
        <f>_xlfn.DAYS(Table1[[#This Row],[Date Ended Conversion]],Table1[[#This Row],[Date Created Conversion]])</f>
        <v>31</v>
      </c>
    </row>
    <row r="3946" spans="1:21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 s="9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1">
        <f t="shared" si="371"/>
        <v>42243.662905092591</v>
      </c>
      <c r="U3946">
        <f>_xlfn.DAYS(Table1[[#This Row],[Date Ended Conversion]],Table1[[#This Row],[Date Created Conversion]])</f>
        <v>30</v>
      </c>
    </row>
    <row r="3947" spans="1:21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 s="9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1">
        <f t="shared" si="371"/>
        <v>42139.801712962959</v>
      </c>
      <c r="U3947">
        <f>_xlfn.DAYS(Table1[[#This Row],[Date Ended Conversion]],Table1[[#This Row],[Date Created Conversion]])</f>
        <v>30</v>
      </c>
    </row>
    <row r="3948" spans="1:21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 s="9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1">
        <f t="shared" si="371"/>
        <v>42063.333333333328</v>
      </c>
      <c r="U3948">
        <f>_xlfn.DAYS(Table1[[#This Row],[Date Ended Conversion]],Table1[[#This Row],[Date Created Conversion]])</f>
        <v>32</v>
      </c>
    </row>
    <row r="3949" spans="1:21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 s="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1">
        <f t="shared" si="371"/>
        <v>42645.142870370371</v>
      </c>
      <c r="U3949">
        <f>_xlfn.DAYS(Table1[[#This Row],[Date Ended Conversion]],Table1[[#This Row],[Date Created Conversion]])</f>
        <v>30</v>
      </c>
    </row>
    <row r="3950" spans="1:21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 s="9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1">
        <f t="shared" si="371"/>
        <v>41889.325497685182</v>
      </c>
      <c r="U3950">
        <f>_xlfn.DAYS(Table1[[#This Row],[Date Ended Conversion]],Table1[[#This Row],[Date Created Conversion]])</f>
        <v>60</v>
      </c>
    </row>
    <row r="3951" spans="1:21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 s="9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1">
        <f t="shared" si="371"/>
        <v>42046.120613425926</v>
      </c>
      <c r="U3951">
        <f>_xlfn.DAYS(Table1[[#This Row],[Date Ended Conversion]],Table1[[#This Row],[Date Created Conversion]])</f>
        <v>30</v>
      </c>
    </row>
    <row r="3952" spans="1:21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 s="9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1">
        <f t="shared" si="371"/>
        <v>42468.774305555555</v>
      </c>
      <c r="U3952">
        <f>_xlfn.DAYS(Table1[[#This Row],[Date Ended Conversion]],Table1[[#This Row],[Date Created Conversion]])</f>
        <v>29</v>
      </c>
    </row>
    <row r="3953" spans="1:21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 s="9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1">
        <f t="shared" si="371"/>
        <v>42493.784050925926</v>
      </c>
      <c r="U3953">
        <f>_xlfn.DAYS(Table1[[#This Row],[Date Ended Conversion]],Table1[[#This Row],[Date Created Conversion]])</f>
        <v>60</v>
      </c>
    </row>
    <row r="3954" spans="1:21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 s="9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1">
        <f t="shared" si="371"/>
        <v>42303.790393518517</v>
      </c>
      <c r="U3954">
        <f>_xlfn.DAYS(Table1[[#This Row],[Date Ended Conversion]],Table1[[#This Row],[Date Created Conversion]])</f>
        <v>60</v>
      </c>
    </row>
    <row r="3955" spans="1:21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 s="9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1">
        <f t="shared" si="371"/>
        <v>42580.978472222225</v>
      </c>
      <c r="U3955">
        <f>_xlfn.DAYS(Table1[[#This Row],[Date Ended Conversion]],Table1[[#This Row],[Date Created Conversion]])</f>
        <v>30</v>
      </c>
    </row>
    <row r="3956" spans="1:21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 s="9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1">
        <f t="shared" si="371"/>
        <v>41834.651203703703</v>
      </c>
      <c r="U3956">
        <f>_xlfn.DAYS(Table1[[#This Row],[Date Ended Conversion]],Table1[[#This Row],[Date Created Conversion]])</f>
        <v>60</v>
      </c>
    </row>
    <row r="3957" spans="1:21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 s="9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1">
        <f t="shared" si="371"/>
        <v>42336.890520833331</v>
      </c>
      <c r="U3957">
        <f>_xlfn.DAYS(Table1[[#This Row],[Date Ended Conversion]],Table1[[#This Row],[Date Created Conversion]])</f>
        <v>30</v>
      </c>
    </row>
    <row r="3958" spans="1:21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 s="9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1">
        <f t="shared" si="371"/>
        <v>42485.013888888891</v>
      </c>
      <c r="U3958">
        <f>_xlfn.DAYS(Table1[[#This Row],[Date Ended Conversion]],Table1[[#This Row],[Date Created Conversion]])</f>
        <v>28</v>
      </c>
    </row>
    <row r="3959" spans="1:21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 s="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1">
        <f t="shared" si="371"/>
        <v>42559.976319444439</v>
      </c>
      <c r="U3959">
        <f>_xlfn.DAYS(Table1[[#This Row],[Date Ended Conversion]],Table1[[#This Row],[Date Created Conversion]])</f>
        <v>46</v>
      </c>
    </row>
    <row r="3960" spans="1:21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 s="9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1">
        <f t="shared" si="371"/>
        <v>41853.583333333336</v>
      </c>
      <c r="U3960">
        <f>_xlfn.DAYS(Table1[[#This Row],[Date Ended Conversion]],Table1[[#This Row],[Date Created Conversion]])</f>
        <v>37</v>
      </c>
    </row>
    <row r="3961" spans="1:21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 s="9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1">
        <f t="shared" si="371"/>
        <v>41910.788842592592</v>
      </c>
      <c r="U3961">
        <f>_xlfn.DAYS(Table1[[#This Row],[Date Ended Conversion]],Table1[[#This Row],[Date Created Conversion]])</f>
        <v>30</v>
      </c>
    </row>
    <row r="3962" spans="1:21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 s="9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1">
        <f t="shared" si="371"/>
        <v>42372.845555555556</v>
      </c>
      <c r="U3962">
        <f>_xlfn.DAYS(Table1[[#This Row],[Date Ended Conversion]],Table1[[#This Row],[Date Created Conversion]])</f>
        <v>30</v>
      </c>
    </row>
    <row r="3963" spans="1:21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 s="9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1">
        <f t="shared" si="371"/>
        <v>41767.891319444447</v>
      </c>
      <c r="U3963">
        <f>_xlfn.DAYS(Table1[[#This Row],[Date Ended Conversion]],Table1[[#This Row],[Date Created Conversion]])</f>
        <v>22</v>
      </c>
    </row>
    <row r="3964" spans="1:21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 s="9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1">
        <f t="shared" si="371"/>
        <v>42336.621458333335</v>
      </c>
      <c r="U3964">
        <f>_xlfn.DAYS(Table1[[#This Row],[Date Ended Conversion]],Table1[[#This Row],[Date Created Conversion]])</f>
        <v>25</v>
      </c>
    </row>
    <row r="3965" spans="1:21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 s="9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1">
        <f t="shared" si="371"/>
        <v>42326.195798611108</v>
      </c>
      <c r="U3965">
        <f>_xlfn.DAYS(Table1[[#This Row],[Date Ended Conversion]],Table1[[#This Row],[Date Created Conversion]])</f>
        <v>30</v>
      </c>
    </row>
    <row r="3966" spans="1:21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 s="9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1">
        <f t="shared" si="371"/>
        <v>42113.680393518516</v>
      </c>
      <c r="U3966">
        <f>_xlfn.DAYS(Table1[[#This Row],[Date Ended Conversion]],Table1[[#This Row],[Date Created Conversion]])</f>
        <v>60</v>
      </c>
    </row>
    <row r="3967" spans="1:21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 s="9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1">
        <f t="shared" si="371"/>
        <v>42474.194212962961</v>
      </c>
      <c r="U3967">
        <f>_xlfn.DAYS(Table1[[#This Row],[Date Ended Conversion]],Table1[[#This Row],[Date Created Conversion]])</f>
        <v>60</v>
      </c>
    </row>
    <row r="3968" spans="1:21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 s="9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1">
        <f t="shared" si="371"/>
        <v>41844.124305555553</v>
      </c>
      <c r="U3968">
        <f>_xlfn.DAYS(Table1[[#This Row],[Date Ended Conversion]],Table1[[#This Row],[Date Created Conversion]])</f>
        <v>43</v>
      </c>
    </row>
    <row r="3969" spans="1:21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 s="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1">
        <f t="shared" si="371"/>
        <v>42800.290590277778</v>
      </c>
      <c r="U3969">
        <f>_xlfn.DAYS(Table1[[#This Row],[Date Ended Conversion]],Table1[[#This Row],[Date Created Conversion]])</f>
        <v>30</v>
      </c>
    </row>
    <row r="3970" spans="1:21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 s="9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1">
        <f t="shared" si="371"/>
        <v>42512.815659722226</v>
      </c>
      <c r="U3970">
        <f>_xlfn.DAYS(Table1[[#This Row],[Date Ended Conversion]],Table1[[#This Row],[Date Created Conversion]])</f>
        <v>60</v>
      </c>
    </row>
    <row r="3971" spans="1:21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 s="9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7">
        <f t="shared" ref="P3971:P4034" si="373">IF(L3971&lt;&gt;0,E3971/L3971,0)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3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  <c r="U3971">
        <f>_xlfn.DAYS(Table1[[#This Row],[Date Ended Conversion]],Table1[[#This Row],[Date Created Conversion]])</f>
        <v>10</v>
      </c>
    </row>
    <row r="3972" spans="1:21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 s="9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1">
        <f t="shared" si="377"/>
        <v>42477.863553240735</v>
      </c>
      <c r="U3972">
        <f>_xlfn.DAYS(Table1[[#This Row],[Date Ended Conversion]],Table1[[#This Row],[Date Created Conversion]])</f>
        <v>30</v>
      </c>
    </row>
    <row r="3973" spans="1:21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 s="9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1">
        <f t="shared" si="377"/>
        <v>41841.536180555559</v>
      </c>
      <c r="U3973">
        <f>_xlfn.DAYS(Table1[[#This Row],[Date Ended Conversion]],Table1[[#This Row],[Date Created Conversion]])</f>
        <v>30</v>
      </c>
    </row>
    <row r="3974" spans="1:21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 s="9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1">
        <f t="shared" si="377"/>
        <v>42041.067523148144</v>
      </c>
      <c r="U3974">
        <f>_xlfn.DAYS(Table1[[#This Row],[Date Ended Conversion]],Table1[[#This Row],[Date Created Conversion]])</f>
        <v>60</v>
      </c>
    </row>
    <row r="3975" spans="1:21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 s="9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1">
        <f t="shared" si="377"/>
        <v>42499.166666666672</v>
      </c>
      <c r="U3975">
        <f>_xlfn.DAYS(Table1[[#This Row],[Date Ended Conversion]],Table1[[#This Row],[Date Created Conversion]])</f>
        <v>30</v>
      </c>
    </row>
    <row r="3976" spans="1:21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 s="9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1">
        <f t="shared" si="377"/>
        <v>42523.546851851846</v>
      </c>
      <c r="U3976">
        <f>_xlfn.DAYS(Table1[[#This Row],[Date Ended Conversion]],Table1[[#This Row],[Date Created Conversion]])</f>
        <v>30</v>
      </c>
    </row>
    <row r="3977" spans="1:21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 s="9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1">
        <f t="shared" si="377"/>
        <v>42564.866875</v>
      </c>
      <c r="U3977">
        <f>_xlfn.DAYS(Table1[[#This Row],[Date Ended Conversion]],Table1[[#This Row],[Date Created Conversion]])</f>
        <v>30</v>
      </c>
    </row>
    <row r="3978" spans="1:21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 s="9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1">
        <f t="shared" si="377"/>
        <v>41852.291666666664</v>
      </c>
      <c r="U3978">
        <f>_xlfn.DAYS(Table1[[#This Row],[Date Ended Conversion]],Table1[[#This Row],[Date Created Conversion]])</f>
        <v>22</v>
      </c>
    </row>
    <row r="3979" spans="1:21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 s="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1">
        <f t="shared" si="377"/>
        <v>42573.788564814815</v>
      </c>
      <c r="U3979">
        <f>_xlfn.DAYS(Table1[[#This Row],[Date Ended Conversion]],Table1[[#This Row],[Date Created Conversion]])</f>
        <v>30</v>
      </c>
    </row>
    <row r="3980" spans="1:21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 s="9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1">
        <f t="shared" si="377"/>
        <v>42035.642974537041</v>
      </c>
      <c r="U3980">
        <f>_xlfn.DAYS(Table1[[#This Row],[Date Ended Conversion]],Table1[[#This Row],[Date Created Conversion]])</f>
        <v>60</v>
      </c>
    </row>
    <row r="3981" spans="1:21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 s="9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1">
        <f t="shared" si="377"/>
        <v>42092.833333333328</v>
      </c>
      <c r="U3981">
        <f>_xlfn.DAYS(Table1[[#This Row],[Date Ended Conversion]],Table1[[#This Row],[Date Created Conversion]])</f>
        <v>23</v>
      </c>
    </row>
    <row r="3982" spans="1:21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 s="9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1">
        <f t="shared" si="377"/>
        <v>41825.598923611113</v>
      </c>
      <c r="U3982">
        <f>_xlfn.DAYS(Table1[[#This Row],[Date Ended Conversion]],Table1[[#This Row],[Date Created Conversion]])</f>
        <v>30</v>
      </c>
    </row>
    <row r="3983" spans="1:21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 s="9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1">
        <f t="shared" si="377"/>
        <v>42568.179965277777</v>
      </c>
      <c r="U3983">
        <f>_xlfn.DAYS(Table1[[#This Row],[Date Ended Conversion]],Table1[[#This Row],[Date Created Conversion]])</f>
        <v>60</v>
      </c>
    </row>
    <row r="3984" spans="1:21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 s="9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1">
        <f t="shared" si="377"/>
        <v>42192.809953703705</v>
      </c>
      <c r="U3984">
        <f>_xlfn.DAYS(Table1[[#This Row],[Date Ended Conversion]],Table1[[#This Row],[Date Created Conversion]])</f>
        <v>60</v>
      </c>
    </row>
    <row r="3985" spans="1:21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 s="9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1">
        <f t="shared" si="377"/>
        <v>41779.290972222225</v>
      </c>
      <c r="U3985">
        <f>_xlfn.DAYS(Table1[[#This Row],[Date Ended Conversion]],Table1[[#This Row],[Date Created Conversion]])</f>
        <v>32</v>
      </c>
    </row>
    <row r="3986" spans="1:21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 s="9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1">
        <f t="shared" si="377"/>
        <v>41951</v>
      </c>
      <c r="U3986">
        <f>_xlfn.DAYS(Table1[[#This Row],[Date Ended Conversion]],Table1[[#This Row],[Date Created Conversion]])</f>
        <v>31</v>
      </c>
    </row>
    <row r="3987" spans="1:21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 s="9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1">
        <f t="shared" si="377"/>
        <v>42420.878472222219</v>
      </c>
      <c r="U3987">
        <f>_xlfn.DAYS(Table1[[#This Row],[Date Ended Conversion]],Table1[[#This Row],[Date Created Conversion]])</f>
        <v>21</v>
      </c>
    </row>
    <row r="3988" spans="1:21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 s="9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1">
        <f t="shared" si="377"/>
        <v>42496.544444444444</v>
      </c>
      <c r="U3988">
        <f>_xlfn.DAYS(Table1[[#This Row],[Date Ended Conversion]],Table1[[#This Row],[Date Created Conversion]])</f>
        <v>29</v>
      </c>
    </row>
    <row r="3989" spans="1:21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 s="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1">
        <f t="shared" si="377"/>
        <v>41775.92465277778</v>
      </c>
      <c r="U3989">
        <f>_xlfn.DAYS(Table1[[#This Row],[Date Ended Conversion]],Table1[[#This Row],[Date Created Conversion]])</f>
        <v>10</v>
      </c>
    </row>
    <row r="3990" spans="1:21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 s="9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1">
        <f t="shared" si="377"/>
        <v>42245.08116898148</v>
      </c>
      <c r="U3990">
        <f>_xlfn.DAYS(Table1[[#This Row],[Date Ended Conversion]],Table1[[#This Row],[Date Created Conversion]])</f>
        <v>15</v>
      </c>
    </row>
    <row r="3991" spans="1:21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 s="9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1">
        <f t="shared" si="377"/>
        <v>42316.791446759264</v>
      </c>
      <c r="U3991">
        <f>_xlfn.DAYS(Table1[[#This Row],[Date Ended Conversion]],Table1[[#This Row],[Date Created Conversion]])</f>
        <v>30</v>
      </c>
    </row>
    <row r="3992" spans="1:21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 s="9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1">
        <f t="shared" si="377"/>
        <v>42431.672372685185</v>
      </c>
      <c r="U3992">
        <f>_xlfn.DAYS(Table1[[#This Row],[Date Ended Conversion]],Table1[[#This Row],[Date Created Conversion]])</f>
        <v>30</v>
      </c>
    </row>
    <row r="3993" spans="1:21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 s="9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1">
        <f t="shared" si="377"/>
        <v>42155.644467592589</v>
      </c>
      <c r="U3993">
        <f>_xlfn.DAYS(Table1[[#This Row],[Date Ended Conversion]],Table1[[#This Row],[Date Created Conversion]])</f>
        <v>30</v>
      </c>
    </row>
    <row r="3994" spans="1:21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 s="9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1">
        <f t="shared" si="377"/>
        <v>42349.982164351852</v>
      </c>
      <c r="U3994">
        <f>_xlfn.DAYS(Table1[[#This Row],[Date Ended Conversion]],Table1[[#This Row],[Date Created Conversion]])</f>
        <v>60</v>
      </c>
    </row>
    <row r="3995" spans="1:21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 s="9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1">
        <f t="shared" si="377"/>
        <v>42137.864722222221</v>
      </c>
      <c r="U3995">
        <f>_xlfn.DAYS(Table1[[#This Row],[Date Ended Conversion]],Table1[[#This Row],[Date Created Conversion]])</f>
        <v>30</v>
      </c>
    </row>
    <row r="3996" spans="1:21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 s="9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1">
        <f t="shared" si="377"/>
        <v>41839.389930555553</v>
      </c>
      <c r="U3996">
        <f>_xlfn.DAYS(Table1[[#This Row],[Date Ended Conversion]],Table1[[#This Row],[Date Created Conversion]])</f>
        <v>30</v>
      </c>
    </row>
    <row r="3997" spans="1:21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 s="9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1">
        <f t="shared" si="377"/>
        <v>42049.477083333331</v>
      </c>
      <c r="U3997">
        <f>_xlfn.DAYS(Table1[[#This Row],[Date Ended Conversion]],Table1[[#This Row],[Date Created Conversion]])</f>
        <v>30</v>
      </c>
    </row>
    <row r="3998" spans="1:21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 s="9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1">
        <f t="shared" si="377"/>
        <v>41963.669444444444</v>
      </c>
      <c r="U3998">
        <f>_xlfn.DAYS(Table1[[#This Row],[Date Ended Conversion]],Table1[[#This Row],[Date Created Conversion]])</f>
        <v>13</v>
      </c>
    </row>
    <row r="3999" spans="1:21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 s="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1">
        <f t="shared" si="377"/>
        <v>42099.349780092598</v>
      </c>
      <c r="U3999">
        <f>_xlfn.DAYS(Table1[[#This Row],[Date Ended Conversion]],Table1[[#This Row],[Date Created Conversion]])</f>
        <v>30</v>
      </c>
    </row>
    <row r="4000" spans="1:21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 s="9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1">
        <f t="shared" si="377"/>
        <v>42091.921597222223</v>
      </c>
      <c r="U4000">
        <f>_xlfn.DAYS(Table1[[#This Row],[Date Ended Conversion]],Table1[[#This Row],[Date Created Conversion]])</f>
        <v>30</v>
      </c>
    </row>
    <row r="4001" spans="1:21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 s="9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1">
        <f t="shared" si="377"/>
        <v>41882.827650462961</v>
      </c>
      <c r="U4001">
        <f>_xlfn.DAYS(Table1[[#This Row],[Date Ended Conversion]],Table1[[#This Row],[Date Created Conversion]])</f>
        <v>40</v>
      </c>
    </row>
    <row r="4002" spans="1:21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 s="9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1">
        <f t="shared" si="377"/>
        <v>42497.603680555556</v>
      </c>
      <c r="U4002">
        <f>_xlfn.DAYS(Table1[[#This Row],[Date Ended Conversion]],Table1[[#This Row],[Date Created Conversion]])</f>
        <v>60</v>
      </c>
    </row>
    <row r="4003" spans="1:21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 s="9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1">
        <f t="shared" si="377"/>
        <v>42795.791666666672</v>
      </c>
      <c r="U4003">
        <f>_xlfn.DAYS(Table1[[#This Row],[Date Ended Conversion]],Table1[[#This Row],[Date Created Conversion]])</f>
        <v>20</v>
      </c>
    </row>
    <row r="4004" spans="1:21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 s="9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1">
        <f t="shared" si="377"/>
        <v>41909.043530092589</v>
      </c>
      <c r="U4004">
        <f>_xlfn.DAYS(Table1[[#This Row],[Date Ended Conversion]],Table1[[#This Row],[Date Created Conversion]])</f>
        <v>30</v>
      </c>
    </row>
    <row r="4005" spans="1:21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 s="9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1">
        <f t="shared" si="377"/>
        <v>42050.587349537032</v>
      </c>
      <c r="U4005">
        <f>_xlfn.DAYS(Table1[[#This Row],[Date Ended Conversion]],Table1[[#This Row],[Date Created Conversion]])</f>
        <v>30</v>
      </c>
    </row>
    <row r="4006" spans="1:21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 s="9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1">
        <f t="shared" si="377"/>
        <v>41920.16269675926</v>
      </c>
      <c r="U4006">
        <f>_xlfn.DAYS(Table1[[#This Row],[Date Ended Conversion]],Table1[[#This Row],[Date Created Conversion]])</f>
        <v>30</v>
      </c>
    </row>
    <row r="4007" spans="1:21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 s="9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1">
        <f t="shared" si="377"/>
        <v>41932.807696759257</v>
      </c>
      <c r="U4007">
        <f>_xlfn.DAYS(Table1[[#This Row],[Date Ended Conversion]],Table1[[#This Row],[Date Created Conversion]])</f>
        <v>60</v>
      </c>
    </row>
    <row r="4008" spans="1:21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 s="9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1">
        <f t="shared" si="377"/>
        <v>42416.772997685184</v>
      </c>
      <c r="U4008">
        <f>_xlfn.DAYS(Table1[[#This Row],[Date Ended Conversion]],Table1[[#This Row],[Date Created Conversion]])</f>
        <v>25</v>
      </c>
    </row>
    <row r="4009" spans="1:21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 s="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1">
        <f t="shared" si="377"/>
        <v>41877.686111111114</v>
      </c>
      <c r="U4009">
        <f>_xlfn.DAYS(Table1[[#This Row],[Date Ended Conversion]],Table1[[#This Row],[Date Created Conversion]])</f>
        <v>29</v>
      </c>
    </row>
    <row r="4010" spans="1:21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 s="9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1">
        <f t="shared" si="377"/>
        <v>42207.964201388888</v>
      </c>
      <c r="U4010">
        <f>_xlfn.DAYS(Table1[[#This Row],[Date Ended Conversion]],Table1[[#This Row],[Date Created Conversion]])</f>
        <v>30</v>
      </c>
    </row>
    <row r="4011" spans="1:21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 s="9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1">
        <f t="shared" si="377"/>
        <v>41891.700925925928</v>
      </c>
      <c r="U4011">
        <f>_xlfn.DAYS(Table1[[#This Row],[Date Ended Conversion]],Table1[[#This Row],[Date Created Conversion]])</f>
        <v>40</v>
      </c>
    </row>
    <row r="4012" spans="1:21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 s="9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1">
        <f t="shared" si="377"/>
        <v>41938.770439814813</v>
      </c>
      <c r="U4012">
        <f>_xlfn.DAYS(Table1[[#This Row],[Date Ended Conversion]],Table1[[#This Row],[Date Created Conversion]])</f>
        <v>17</v>
      </c>
    </row>
    <row r="4013" spans="1:21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 s="9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1">
        <f t="shared" si="377"/>
        <v>42032.54488425926</v>
      </c>
      <c r="U4013">
        <f>_xlfn.DAYS(Table1[[#This Row],[Date Ended Conversion]],Table1[[#This Row],[Date Created Conversion]])</f>
        <v>30</v>
      </c>
    </row>
    <row r="4014" spans="1:21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 s="9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1">
        <f t="shared" si="377"/>
        <v>42126.544548611113</v>
      </c>
      <c r="U4014">
        <f>_xlfn.DAYS(Table1[[#This Row],[Date Ended Conversion]],Table1[[#This Row],[Date Created Conversion]])</f>
        <v>30</v>
      </c>
    </row>
    <row r="4015" spans="1:21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 s="9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1">
        <f t="shared" si="377"/>
        <v>42051.301192129627</v>
      </c>
      <c r="U4015">
        <f>_xlfn.DAYS(Table1[[#This Row],[Date Ended Conversion]],Table1[[#This Row],[Date Created Conversion]])</f>
        <v>30</v>
      </c>
    </row>
    <row r="4016" spans="1:21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 s="9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1">
        <f t="shared" si="377"/>
        <v>42434.246168981481</v>
      </c>
      <c r="U4016">
        <f>_xlfn.DAYS(Table1[[#This Row],[Date Ended Conversion]],Table1[[#This Row],[Date Created Conversion]])</f>
        <v>15</v>
      </c>
    </row>
    <row r="4017" spans="1:21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 s="9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1">
        <f t="shared" si="377"/>
        <v>42204.780821759254</v>
      </c>
      <c r="U4017">
        <f>_xlfn.DAYS(Table1[[#This Row],[Date Ended Conversion]],Table1[[#This Row],[Date Created Conversion]])</f>
        <v>30</v>
      </c>
    </row>
    <row r="4018" spans="1:21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 s="9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1">
        <f t="shared" si="377"/>
        <v>41899.872685185182</v>
      </c>
      <c r="U4018">
        <f>_xlfn.DAYS(Table1[[#This Row],[Date Ended Conversion]],Table1[[#This Row],[Date Created Conversion]])</f>
        <v>30</v>
      </c>
    </row>
    <row r="4019" spans="1:21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 s="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1">
        <f t="shared" si="377"/>
        <v>41886.672152777777</v>
      </c>
      <c r="U4019">
        <f>_xlfn.DAYS(Table1[[#This Row],[Date Ended Conversion]],Table1[[#This Row],[Date Created Conversion]])</f>
        <v>30</v>
      </c>
    </row>
    <row r="4020" spans="1:21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 s="9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1">
        <f t="shared" si="377"/>
        <v>42650.91097222222</v>
      </c>
      <c r="U4020">
        <f>_xlfn.DAYS(Table1[[#This Row],[Date Ended Conversion]],Table1[[#This Row],[Date Created Conversion]])</f>
        <v>30</v>
      </c>
    </row>
    <row r="4021" spans="1:21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 s="9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1">
        <f t="shared" si="377"/>
        <v>42475.686111111107</v>
      </c>
      <c r="U4021">
        <f>_xlfn.DAYS(Table1[[#This Row],[Date Ended Conversion]],Table1[[#This Row],[Date Created Conversion]])</f>
        <v>58</v>
      </c>
    </row>
    <row r="4022" spans="1:21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 s="9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1">
        <f t="shared" si="377"/>
        <v>42087.149293981478</v>
      </c>
      <c r="U4022">
        <f>_xlfn.DAYS(Table1[[#This Row],[Date Ended Conversion]],Table1[[#This Row],[Date Created Conversion]])</f>
        <v>30</v>
      </c>
    </row>
    <row r="4023" spans="1:21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 s="9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1">
        <f t="shared" si="377"/>
        <v>41938.911550925928</v>
      </c>
      <c r="U4023">
        <f>_xlfn.DAYS(Table1[[#This Row],[Date Ended Conversion]],Table1[[#This Row],[Date Created Conversion]])</f>
        <v>60</v>
      </c>
    </row>
    <row r="4024" spans="1:21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 s="9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1">
        <f t="shared" si="377"/>
        <v>42036.120833333334</v>
      </c>
      <c r="U4024">
        <f>_xlfn.DAYS(Table1[[#This Row],[Date Ended Conversion]],Table1[[#This Row],[Date Created Conversion]])</f>
        <v>46</v>
      </c>
    </row>
    <row r="4025" spans="1:21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 s="9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1">
        <f t="shared" si="377"/>
        <v>42453.957905092597</v>
      </c>
      <c r="U4025">
        <f>_xlfn.DAYS(Table1[[#This Row],[Date Ended Conversion]],Table1[[#This Row],[Date Created Conversion]])</f>
        <v>45</v>
      </c>
    </row>
    <row r="4026" spans="1:21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 s="9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1">
        <f t="shared" si="377"/>
        <v>42247.670104166667</v>
      </c>
      <c r="U4026">
        <f>_xlfn.DAYS(Table1[[#This Row],[Date Ended Conversion]],Table1[[#This Row],[Date Created Conversion]])</f>
        <v>30</v>
      </c>
    </row>
    <row r="4027" spans="1:21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 s="9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1">
        <f t="shared" si="377"/>
        <v>42211.237685185188</v>
      </c>
      <c r="U4027">
        <f>_xlfn.DAYS(Table1[[#This Row],[Date Ended Conversion]],Table1[[#This Row],[Date Created Conversion]])</f>
        <v>60</v>
      </c>
    </row>
    <row r="4028" spans="1:21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 s="9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1">
        <f t="shared" si="377"/>
        <v>42342.697210648148</v>
      </c>
      <c r="U4028">
        <f>_xlfn.DAYS(Table1[[#This Row],[Date Ended Conversion]],Table1[[#This Row],[Date Created Conversion]])</f>
        <v>60</v>
      </c>
    </row>
    <row r="4029" spans="1:21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 s="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1">
        <f t="shared" si="377"/>
        <v>42789.041666666672</v>
      </c>
      <c r="U4029">
        <f>_xlfn.DAYS(Table1[[#This Row],[Date Ended Conversion]],Table1[[#This Row],[Date Created Conversion]])</f>
        <v>21</v>
      </c>
    </row>
    <row r="4030" spans="1:21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 s="9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1">
        <f t="shared" si="377"/>
        <v>41795.938657407409</v>
      </c>
      <c r="U4030">
        <f>_xlfn.DAYS(Table1[[#This Row],[Date Ended Conversion]],Table1[[#This Row],[Date Created Conversion]])</f>
        <v>30</v>
      </c>
    </row>
    <row r="4031" spans="1:21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 s="9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1">
        <f t="shared" si="377"/>
        <v>42352.025115740747</v>
      </c>
      <c r="U4031">
        <f>_xlfn.DAYS(Table1[[#This Row],[Date Ended Conversion]],Table1[[#This Row],[Date Created Conversion]])</f>
        <v>30</v>
      </c>
    </row>
    <row r="4032" spans="1:21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 s="9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1">
        <f t="shared" si="377"/>
        <v>42403.784027777772</v>
      </c>
      <c r="U4032">
        <f>_xlfn.DAYS(Table1[[#This Row],[Date Ended Conversion]],Table1[[#This Row],[Date Created Conversion]])</f>
        <v>29</v>
      </c>
    </row>
    <row r="4033" spans="1:21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 s="9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1">
        <f t="shared" si="377"/>
        <v>41991.626898148148</v>
      </c>
      <c r="U4033">
        <f>_xlfn.DAYS(Table1[[#This Row],[Date Ended Conversion]],Table1[[#This Row],[Date Created Conversion]])</f>
        <v>50</v>
      </c>
    </row>
    <row r="4034" spans="1:21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 s="9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1">
        <f t="shared" si="377"/>
        <v>42353.85087962963</v>
      </c>
      <c r="U4034">
        <f>_xlfn.DAYS(Table1[[#This Row],[Date Ended Conversion]],Table1[[#This Row],[Date Created Conversion]])</f>
        <v>60</v>
      </c>
    </row>
    <row r="4035" spans="1:21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 s="9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7">
        <f t="shared" ref="P4035:P4098" si="379">IF(L4035&lt;&gt;0,E4035/L4035,0)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3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  <c r="U4035">
        <f>_xlfn.DAYS(Table1[[#This Row],[Date Ended Conversion]],Table1[[#This Row],[Date Created Conversion]])</f>
        <v>31</v>
      </c>
    </row>
    <row r="4036" spans="1:21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 s="9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1">
        <f t="shared" si="383"/>
        <v>42097.905671296292</v>
      </c>
      <c r="U4036">
        <f>_xlfn.DAYS(Table1[[#This Row],[Date Ended Conversion]],Table1[[#This Row],[Date Created Conversion]])</f>
        <v>30</v>
      </c>
    </row>
    <row r="4037" spans="1:21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 s="9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1">
        <f t="shared" si="383"/>
        <v>41933.882951388885</v>
      </c>
      <c r="U4037">
        <f>_xlfn.DAYS(Table1[[#This Row],[Date Ended Conversion]],Table1[[#This Row],[Date Created Conversion]])</f>
        <v>30</v>
      </c>
    </row>
    <row r="4038" spans="1:21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 s="9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1">
        <f t="shared" si="383"/>
        <v>41821.9375</v>
      </c>
      <c r="U4038">
        <f>_xlfn.DAYS(Table1[[#This Row],[Date Ended Conversion]],Table1[[#This Row],[Date Created Conversion]])</f>
        <v>17</v>
      </c>
    </row>
    <row r="4039" spans="1:21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 s="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1">
        <f t="shared" si="383"/>
        <v>42514.600694444445</v>
      </c>
      <c r="U4039">
        <f>_xlfn.DAYS(Table1[[#This Row],[Date Ended Conversion]],Table1[[#This Row],[Date Created Conversion]])</f>
        <v>17</v>
      </c>
    </row>
    <row r="4040" spans="1:21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 s="9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1">
        <f t="shared" si="383"/>
        <v>41929.798726851855</v>
      </c>
      <c r="U4040">
        <f>_xlfn.DAYS(Table1[[#This Row],[Date Ended Conversion]],Table1[[#This Row],[Date Created Conversion]])</f>
        <v>60</v>
      </c>
    </row>
    <row r="4041" spans="1:21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 s="9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1">
        <f t="shared" si="383"/>
        <v>42339.249305555553</v>
      </c>
      <c r="U4041">
        <f>_xlfn.DAYS(Table1[[#This Row],[Date Ended Conversion]],Table1[[#This Row],[Date Created Conversion]])</f>
        <v>34</v>
      </c>
    </row>
    <row r="4042" spans="1:21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 s="9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1">
        <f t="shared" si="383"/>
        <v>42203.125</v>
      </c>
      <c r="U4042">
        <f>_xlfn.DAYS(Table1[[#This Row],[Date Ended Conversion]],Table1[[#This Row],[Date Created Conversion]])</f>
        <v>59</v>
      </c>
    </row>
    <row r="4043" spans="1:21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 s="9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1">
        <f t="shared" si="383"/>
        <v>42619.474004629628</v>
      </c>
      <c r="U4043">
        <f>_xlfn.DAYS(Table1[[#This Row],[Date Ended Conversion]],Table1[[#This Row],[Date Created Conversion]])</f>
        <v>60</v>
      </c>
    </row>
    <row r="4044" spans="1:21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 s="9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1">
        <f t="shared" si="383"/>
        <v>42024.802777777775</v>
      </c>
      <c r="U4044">
        <f>_xlfn.DAYS(Table1[[#This Row],[Date Ended Conversion]],Table1[[#This Row],[Date Created Conversion]])</f>
        <v>29</v>
      </c>
    </row>
    <row r="4045" spans="1:21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 s="9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1">
        <f t="shared" si="383"/>
        <v>41963.957465277781</v>
      </c>
      <c r="U4045">
        <f>_xlfn.DAYS(Table1[[#This Row],[Date Ended Conversion]],Table1[[#This Row],[Date Created Conversion]])</f>
        <v>15</v>
      </c>
    </row>
    <row r="4046" spans="1:21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 s="9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1">
        <f t="shared" si="383"/>
        <v>42104.208333333328</v>
      </c>
      <c r="U4046">
        <f>_xlfn.DAYS(Table1[[#This Row],[Date Ended Conversion]],Table1[[#This Row],[Date Created Conversion]])</f>
        <v>30</v>
      </c>
    </row>
    <row r="4047" spans="1:21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 s="9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1">
        <f t="shared" si="383"/>
        <v>41872.201261574075</v>
      </c>
      <c r="U4047">
        <f>_xlfn.DAYS(Table1[[#This Row],[Date Ended Conversion]],Table1[[#This Row],[Date Created Conversion]])</f>
        <v>30</v>
      </c>
    </row>
    <row r="4048" spans="1:21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 s="9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1">
        <f t="shared" si="383"/>
        <v>41934.650578703702</v>
      </c>
      <c r="U4048">
        <f>_xlfn.DAYS(Table1[[#This Row],[Date Ended Conversion]],Table1[[#This Row],[Date Created Conversion]])</f>
        <v>30</v>
      </c>
    </row>
    <row r="4049" spans="1:21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 s="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1">
        <f t="shared" si="383"/>
        <v>42015.041666666672</v>
      </c>
      <c r="U4049">
        <f>_xlfn.DAYS(Table1[[#This Row],[Date Ended Conversion]],Table1[[#This Row],[Date Created Conversion]])</f>
        <v>24</v>
      </c>
    </row>
    <row r="4050" spans="1:21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 s="9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1">
        <f t="shared" si="383"/>
        <v>42471.467442129629</v>
      </c>
      <c r="U4050">
        <f>_xlfn.DAYS(Table1[[#This Row],[Date Ended Conversion]],Table1[[#This Row],[Date Created Conversion]])</f>
        <v>35</v>
      </c>
    </row>
    <row r="4051" spans="1:21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 s="9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1">
        <f t="shared" si="383"/>
        <v>42199.958506944444</v>
      </c>
      <c r="U4051">
        <f>_xlfn.DAYS(Table1[[#This Row],[Date Ended Conversion]],Table1[[#This Row],[Date Created Conversion]])</f>
        <v>30</v>
      </c>
    </row>
    <row r="4052" spans="1:21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 s="9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1">
        <f t="shared" si="383"/>
        <v>41935.636469907404</v>
      </c>
      <c r="U4052">
        <f>_xlfn.DAYS(Table1[[#This Row],[Date Ended Conversion]],Table1[[#This Row],[Date Created Conversion]])</f>
        <v>30</v>
      </c>
    </row>
    <row r="4053" spans="1:21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 s="9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1">
        <f t="shared" si="383"/>
        <v>41768.286805555559</v>
      </c>
      <c r="U4053">
        <f>_xlfn.DAYS(Table1[[#This Row],[Date Ended Conversion]],Table1[[#This Row],[Date Created Conversion]])</f>
        <v>7</v>
      </c>
    </row>
    <row r="4054" spans="1:21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 s="9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1">
        <f t="shared" si="383"/>
        <v>41925.878657407404</v>
      </c>
      <c r="U4054">
        <f>_xlfn.DAYS(Table1[[#This Row],[Date Ended Conversion]],Table1[[#This Row],[Date Created Conversion]])</f>
        <v>60</v>
      </c>
    </row>
    <row r="4055" spans="1:21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 s="9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1">
        <f t="shared" si="383"/>
        <v>41958.833333333328</v>
      </c>
      <c r="U4055">
        <f>_xlfn.DAYS(Table1[[#This Row],[Date Ended Conversion]],Table1[[#This Row],[Date Created Conversion]])</f>
        <v>30</v>
      </c>
    </row>
    <row r="4056" spans="1:21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 s="9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1">
        <f t="shared" si="383"/>
        <v>42644.166666666672</v>
      </c>
      <c r="U4056">
        <f>_xlfn.DAYS(Table1[[#This Row],[Date Ended Conversion]],Table1[[#This Row],[Date Created Conversion]])</f>
        <v>31</v>
      </c>
    </row>
    <row r="4057" spans="1:21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 s="9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1">
        <f t="shared" si="383"/>
        <v>41809.648506944446</v>
      </c>
      <c r="U4057">
        <f>_xlfn.DAYS(Table1[[#This Row],[Date Ended Conversion]],Table1[[#This Row],[Date Created Conversion]])</f>
        <v>30</v>
      </c>
    </row>
    <row r="4058" spans="1:21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 s="9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1">
        <f t="shared" si="383"/>
        <v>42554.832638888889</v>
      </c>
      <c r="U4058">
        <f>_xlfn.DAYS(Table1[[#This Row],[Date Ended Conversion]],Table1[[#This Row],[Date Created Conversion]])</f>
        <v>20</v>
      </c>
    </row>
    <row r="4059" spans="1:21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 s="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1">
        <f t="shared" si="383"/>
        <v>42333.958333333328</v>
      </c>
      <c r="U4059">
        <f>_xlfn.DAYS(Table1[[#This Row],[Date Ended Conversion]],Table1[[#This Row],[Date Created Conversion]])</f>
        <v>23</v>
      </c>
    </row>
    <row r="4060" spans="1:21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 s="9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1">
        <f t="shared" si="383"/>
        <v>42461.165972222225</v>
      </c>
      <c r="U4060">
        <f>_xlfn.DAYS(Table1[[#This Row],[Date Ended Conversion]],Table1[[#This Row],[Date Created Conversion]])</f>
        <v>15</v>
      </c>
    </row>
    <row r="4061" spans="1:21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 s="9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1">
        <f t="shared" si="383"/>
        <v>41898.125</v>
      </c>
      <c r="U4061">
        <f>_xlfn.DAYS(Table1[[#This Row],[Date Ended Conversion]],Table1[[#This Row],[Date Created Conversion]])</f>
        <v>32</v>
      </c>
    </row>
    <row r="4062" spans="1:21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 s="9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1">
        <f t="shared" si="383"/>
        <v>41813.666666666664</v>
      </c>
      <c r="U4062">
        <f>_xlfn.DAYS(Table1[[#This Row],[Date Ended Conversion]],Table1[[#This Row],[Date Created Conversion]])</f>
        <v>34</v>
      </c>
    </row>
    <row r="4063" spans="1:21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 s="9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1">
        <f t="shared" si="383"/>
        <v>42481.099803240737</v>
      </c>
      <c r="U4063">
        <f>_xlfn.DAYS(Table1[[#This Row],[Date Ended Conversion]],Table1[[#This Row],[Date Created Conversion]])</f>
        <v>60</v>
      </c>
    </row>
    <row r="4064" spans="1:21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 s="9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1">
        <f t="shared" si="383"/>
        <v>42553.739212962959</v>
      </c>
      <c r="U4064">
        <f>_xlfn.DAYS(Table1[[#This Row],[Date Ended Conversion]],Table1[[#This Row],[Date Created Conversion]])</f>
        <v>30</v>
      </c>
    </row>
    <row r="4065" spans="1:21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 s="9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1">
        <f t="shared" si="383"/>
        <v>41817.681527777779</v>
      </c>
      <c r="U4065">
        <f>_xlfn.DAYS(Table1[[#This Row],[Date Ended Conversion]],Table1[[#This Row],[Date Created Conversion]])</f>
        <v>30</v>
      </c>
    </row>
    <row r="4066" spans="1:21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 s="9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1">
        <f t="shared" si="383"/>
        <v>42123.588263888887</v>
      </c>
      <c r="U4066">
        <f>_xlfn.DAYS(Table1[[#This Row],[Date Ended Conversion]],Table1[[#This Row],[Date Created Conversion]])</f>
        <v>30</v>
      </c>
    </row>
    <row r="4067" spans="1:21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 s="9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1">
        <f t="shared" si="383"/>
        <v>41863.951516203706</v>
      </c>
      <c r="U4067">
        <f>_xlfn.DAYS(Table1[[#This Row],[Date Ended Conversion]],Table1[[#This Row],[Date Created Conversion]])</f>
        <v>30</v>
      </c>
    </row>
    <row r="4068" spans="1:21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 s="9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1">
        <f t="shared" si="383"/>
        <v>42509.039212962962</v>
      </c>
      <c r="U4068">
        <f>_xlfn.DAYS(Table1[[#This Row],[Date Ended Conversion]],Table1[[#This Row],[Date Created Conversion]])</f>
        <v>30</v>
      </c>
    </row>
    <row r="4069" spans="1:21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 s="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1">
        <f t="shared" si="383"/>
        <v>42275.117476851854</v>
      </c>
      <c r="U4069">
        <f>_xlfn.DAYS(Table1[[#This Row],[Date Ended Conversion]],Table1[[#This Row],[Date Created Conversion]])</f>
        <v>40</v>
      </c>
    </row>
    <row r="4070" spans="1:21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 s="9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1">
        <f t="shared" si="383"/>
        <v>42748.961805555555</v>
      </c>
      <c r="U4070">
        <f>_xlfn.DAYS(Table1[[#This Row],[Date Ended Conversion]],Table1[[#This Row],[Date Created Conversion]])</f>
        <v>30</v>
      </c>
    </row>
    <row r="4071" spans="1:21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 s="9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1">
        <f t="shared" si="383"/>
        <v>42063.5</v>
      </c>
      <c r="U4071">
        <f>_xlfn.DAYS(Table1[[#This Row],[Date Ended Conversion]],Table1[[#This Row],[Date Created Conversion]])</f>
        <v>41</v>
      </c>
    </row>
    <row r="4072" spans="1:21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 s="9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1">
        <f t="shared" si="383"/>
        <v>42064.125</v>
      </c>
      <c r="U4072">
        <f>_xlfn.DAYS(Table1[[#This Row],[Date Ended Conversion]],Table1[[#This Row],[Date Created Conversion]])</f>
        <v>33</v>
      </c>
    </row>
    <row r="4073" spans="1:21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 s="9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1">
        <f t="shared" si="383"/>
        <v>42730.804756944446</v>
      </c>
      <c r="U4073">
        <f>_xlfn.DAYS(Table1[[#This Row],[Date Ended Conversion]],Table1[[#This Row],[Date Created Conversion]])</f>
        <v>30</v>
      </c>
    </row>
    <row r="4074" spans="1:21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 s="9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1">
        <f t="shared" si="383"/>
        <v>41872.77443287037</v>
      </c>
      <c r="U4074">
        <f>_xlfn.DAYS(Table1[[#This Row],[Date Ended Conversion]],Table1[[#This Row],[Date Created Conversion]])</f>
        <v>60</v>
      </c>
    </row>
    <row r="4075" spans="1:21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 s="9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1">
        <f t="shared" si="383"/>
        <v>42133.166666666672</v>
      </c>
      <c r="U4075">
        <f>_xlfn.DAYS(Table1[[#This Row],[Date Ended Conversion]],Table1[[#This Row],[Date Created Conversion]])</f>
        <v>55</v>
      </c>
    </row>
    <row r="4076" spans="1:21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 s="9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1">
        <f t="shared" si="383"/>
        <v>42313.594618055555</v>
      </c>
      <c r="U4076">
        <f>_xlfn.DAYS(Table1[[#This Row],[Date Ended Conversion]],Table1[[#This Row],[Date Created Conversion]])</f>
        <v>30</v>
      </c>
    </row>
    <row r="4077" spans="1:21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 s="9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1">
        <f t="shared" si="383"/>
        <v>41820.727777777778</v>
      </c>
      <c r="U4077">
        <f>_xlfn.DAYS(Table1[[#This Row],[Date Ended Conversion]],Table1[[#This Row],[Date Created Conversion]])</f>
        <v>41</v>
      </c>
    </row>
    <row r="4078" spans="1:21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 s="9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1">
        <f t="shared" si="383"/>
        <v>41933.82708333333</v>
      </c>
      <c r="U4078">
        <f>_xlfn.DAYS(Table1[[#This Row],[Date Ended Conversion]],Table1[[#This Row],[Date Created Conversion]])</f>
        <v>28</v>
      </c>
    </row>
    <row r="4079" spans="1:21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 s="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1">
        <f t="shared" si="383"/>
        <v>42725.7105787037</v>
      </c>
      <c r="U4079">
        <f>_xlfn.DAYS(Table1[[#This Row],[Date Ended Conversion]],Table1[[#This Row],[Date Created Conversion]])</f>
        <v>30</v>
      </c>
    </row>
    <row r="4080" spans="1:21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 s="9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1">
        <f t="shared" si="383"/>
        <v>42762.787523148145</v>
      </c>
      <c r="U4080">
        <f>_xlfn.DAYS(Table1[[#This Row],[Date Ended Conversion]],Table1[[#This Row],[Date Created Conversion]])</f>
        <v>30</v>
      </c>
    </row>
    <row r="4081" spans="1:21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 s="9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1">
        <f t="shared" si="383"/>
        <v>42540.938900462963</v>
      </c>
      <c r="U4081">
        <f>_xlfn.DAYS(Table1[[#This Row],[Date Ended Conversion]],Table1[[#This Row],[Date Created Conversion]])</f>
        <v>30</v>
      </c>
    </row>
    <row r="4082" spans="1:21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 s="9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1">
        <f t="shared" si="383"/>
        <v>42535.787500000006</v>
      </c>
      <c r="U4082">
        <f>_xlfn.DAYS(Table1[[#This Row],[Date Ended Conversion]],Table1[[#This Row],[Date Created Conversion]])</f>
        <v>24</v>
      </c>
    </row>
    <row r="4083" spans="1:21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 s="9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1">
        <f t="shared" si="383"/>
        <v>42071.539641203708</v>
      </c>
      <c r="U4083">
        <f>_xlfn.DAYS(Table1[[#This Row],[Date Ended Conversion]],Table1[[#This Row],[Date Created Conversion]])</f>
        <v>30</v>
      </c>
    </row>
    <row r="4084" spans="1:21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 s="9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1">
        <f t="shared" si="383"/>
        <v>42322.958333333328</v>
      </c>
      <c r="U4084">
        <f>_xlfn.DAYS(Table1[[#This Row],[Date Ended Conversion]],Table1[[#This Row],[Date Created Conversion]])</f>
        <v>15</v>
      </c>
    </row>
    <row r="4085" spans="1:21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 s="9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1">
        <f t="shared" si="383"/>
        <v>42383.761759259258</v>
      </c>
      <c r="U4085">
        <f>_xlfn.DAYS(Table1[[#This Row],[Date Ended Conversion]],Table1[[#This Row],[Date Created Conversion]])</f>
        <v>30</v>
      </c>
    </row>
    <row r="4086" spans="1:21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 s="9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1">
        <f t="shared" si="383"/>
        <v>42652.436412037037</v>
      </c>
      <c r="U4086">
        <f>_xlfn.DAYS(Table1[[#This Row],[Date Ended Conversion]],Table1[[#This Row],[Date Created Conversion]])</f>
        <v>30</v>
      </c>
    </row>
    <row r="4087" spans="1:21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 s="9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1">
        <f t="shared" si="383"/>
        <v>42087.165972222225</v>
      </c>
      <c r="U4087">
        <f>_xlfn.DAYS(Table1[[#This Row],[Date Ended Conversion]],Table1[[#This Row],[Date Created Conversion]])</f>
        <v>29</v>
      </c>
    </row>
    <row r="4088" spans="1:21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 s="9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1">
        <f t="shared" si="383"/>
        <v>42329.166666666672</v>
      </c>
      <c r="U4088">
        <f>_xlfn.DAYS(Table1[[#This Row],[Date Ended Conversion]],Table1[[#This Row],[Date Created Conversion]])</f>
        <v>25</v>
      </c>
    </row>
    <row r="4089" spans="1:21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 s="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1">
        <f t="shared" si="383"/>
        <v>42568.742893518516</v>
      </c>
      <c r="U4089">
        <f>_xlfn.DAYS(Table1[[#This Row],[Date Ended Conversion]],Table1[[#This Row],[Date Created Conversion]])</f>
        <v>30</v>
      </c>
    </row>
    <row r="4090" spans="1:21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 s="9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1">
        <f t="shared" si="383"/>
        <v>42020.434722222228</v>
      </c>
      <c r="U4090">
        <f>_xlfn.DAYS(Table1[[#This Row],[Date Ended Conversion]],Table1[[#This Row],[Date Created Conversion]])</f>
        <v>30</v>
      </c>
    </row>
    <row r="4091" spans="1:21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 s="9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1">
        <f t="shared" si="383"/>
        <v>42155.732638888891</v>
      </c>
      <c r="U4091">
        <f>_xlfn.DAYS(Table1[[#This Row],[Date Ended Conversion]],Table1[[#This Row],[Date Created Conversion]])</f>
        <v>33</v>
      </c>
    </row>
    <row r="4092" spans="1:21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 s="9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1">
        <f t="shared" si="383"/>
        <v>42223.625</v>
      </c>
      <c r="U4092">
        <f>_xlfn.DAYS(Table1[[#This Row],[Date Ended Conversion]],Table1[[#This Row],[Date Created Conversion]])</f>
        <v>14</v>
      </c>
    </row>
    <row r="4093" spans="1:21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 s="9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1">
        <f t="shared" si="383"/>
        <v>42020.506377314814</v>
      </c>
      <c r="U4093">
        <f>_xlfn.DAYS(Table1[[#This Row],[Date Ended Conversion]],Table1[[#This Row],[Date Created Conversion]])</f>
        <v>30</v>
      </c>
    </row>
    <row r="4094" spans="1:21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 s="9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1">
        <f t="shared" si="383"/>
        <v>42099.153321759266</v>
      </c>
      <c r="U4094">
        <f>_xlfn.DAYS(Table1[[#This Row],[Date Ended Conversion]],Table1[[#This Row],[Date Created Conversion]])</f>
        <v>60</v>
      </c>
    </row>
    <row r="4095" spans="1:21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 s="9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1">
        <f t="shared" si="383"/>
        <v>42238.815891203703</v>
      </c>
      <c r="U4095">
        <f>_xlfn.DAYS(Table1[[#This Row],[Date Ended Conversion]],Table1[[#This Row],[Date Created Conversion]])</f>
        <v>60</v>
      </c>
    </row>
    <row r="4096" spans="1:21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 s="9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1">
        <f t="shared" si="383"/>
        <v>41934.207638888889</v>
      </c>
      <c r="U4096">
        <f>_xlfn.DAYS(Table1[[#This Row],[Date Ended Conversion]],Table1[[#This Row],[Date Created Conversion]])</f>
        <v>44</v>
      </c>
    </row>
    <row r="4097" spans="1:21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 s="9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1">
        <f t="shared" si="383"/>
        <v>42723.031828703708</v>
      </c>
      <c r="U4097">
        <f>_xlfn.DAYS(Table1[[#This Row],[Date Ended Conversion]],Table1[[#This Row],[Date Created Conversion]])</f>
        <v>30</v>
      </c>
    </row>
    <row r="4098" spans="1:21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 s="9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1">
        <f t="shared" si="383"/>
        <v>42794.368749999994</v>
      </c>
      <c r="U4098">
        <f>_xlfn.DAYS(Table1[[#This Row],[Date Ended Conversion]],Table1[[#This Row],[Date Created Conversion]])</f>
        <v>44</v>
      </c>
    </row>
    <row r="4099" spans="1:21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 s="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7">
        <f t="shared" ref="P4099:P4115" si="385">IF(L4099&lt;&gt;0,E4099/L4099,0)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3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  <c r="U4099">
        <f>_xlfn.DAYS(Table1[[#This Row],[Date Ended Conversion]],Table1[[#This Row],[Date Created Conversion]])</f>
        <v>56</v>
      </c>
    </row>
    <row r="4100" spans="1:21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 s="9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1">
        <f t="shared" si="389"/>
        <v>42525.722187499996</v>
      </c>
      <c r="U4100">
        <f>_xlfn.DAYS(Table1[[#This Row],[Date Ended Conversion]],Table1[[#This Row],[Date Created Conversion]])</f>
        <v>30</v>
      </c>
    </row>
    <row r="4101" spans="1:21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 s="9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1">
        <f t="shared" si="389"/>
        <v>42615.850381944445</v>
      </c>
      <c r="U4101">
        <f>_xlfn.DAYS(Table1[[#This Row],[Date Ended Conversion]],Table1[[#This Row],[Date Created Conversion]])</f>
        <v>45</v>
      </c>
    </row>
    <row r="4102" spans="1:21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 s="9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1">
        <f t="shared" si="389"/>
        <v>41937.124884259261</v>
      </c>
      <c r="U4102">
        <f>_xlfn.DAYS(Table1[[#This Row],[Date Ended Conversion]],Table1[[#This Row],[Date Created Conversion]])</f>
        <v>10</v>
      </c>
    </row>
    <row r="4103" spans="1:21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 s="9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1">
        <f t="shared" si="389"/>
        <v>42760.903726851851</v>
      </c>
      <c r="U4103">
        <f>_xlfn.DAYS(Table1[[#This Row],[Date Ended Conversion]],Table1[[#This Row],[Date Created Conversion]])</f>
        <v>30</v>
      </c>
    </row>
    <row r="4104" spans="1:21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 s="9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1">
        <f t="shared" si="389"/>
        <v>42505.848067129627</v>
      </c>
      <c r="U4104">
        <f>_xlfn.DAYS(Table1[[#This Row],[Date Ended Conversion]],Table1[[#This Row],[Date Created Conversion]])</f>
        <v>30</v>
      </c>
    </row>
    <row r="4105" spans="1:21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 s="9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1">
        <f t="shared" si="389"/>
        <v>42242.772222222222</v>
      </c>
      <c r="U4105">
        <f>_xlfn.DAYS(Table1[[#This Row],[Date Ended Conversion]],Table1[[#This Row],[Date Created Conversion]])</f>
        <v>54</v>
      </c>
    </row>
    <row r="4106" spans="1:21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 s="9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1">
        <f t="shared" si="389"/>
        <v>42670.278171296297</v>
      </c>
      <c r="U4106">
        <f>_xlfn.DAYS(Table1[[#This Row],[Date Ended Conversion]],Table1[[#This Row],[Date Created Conversion]])</f>
        <v>30</v>
      </c>
    </row>
    <row r="4107" spans="1:21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 s="9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1">
        <f t="shared" si="389"/>
        <v>42730.010520833333</v>
      </c>
      <c r="U4107">
        <f>_xlfn.DAYS(Table1[[#This Row],[Date Ended Conversion]],Table1[[#This Row],[Date Created Conversion]])</f>
        <v>33</v>
      </c>
    </row>
    <row r="4108" spans="1:21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 s="9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1">
        <f t="shared" si="389"/>
        <v>42096.041666666672</v>
      </c>
      <c r="U4108">
        <f>_xlfn.DAYS(Table1[[#This Row],[Date Ended Conversion]],Table1[[#This Row],[Date Created Conversion]])</f>
        <v>43</v>
      </c>
    </row>
    <row r="4109" spans="1:21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 s="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1">
        <f t="shared" si="389"/>
        <v>41906.916678240741</v>
      </c>
      <c r="U4109">
        <f>_xlfn.DAYS(Table1[[#This Row],[Date Ended Conversion]],Table1[[#This Row],[Date Created Conversion]])</f>
        <v>23</v>
      </c>
    </row>
    <row r="4110" spans="1:21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 s="9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1">
        <f t="shared" si="389"/>
        <v>42797.208333333328</v>
      </c>
      <c r="U4110">
        <f>_xlfn.DAYS(Table1[[#This Row],[Date Ended Conversion]],Table1[[#This Row],[Date Created Conversion]])</f>
        <v>30</v>
      </c>
    </row>
    <row r="4111" spans="1:21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 s="9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1">
        <f t="shared" si="389"/>
        <v>42337.581064814818</v>
      </c>
      <c r="U4111">
        <f>_xlfn.DAYS(Table1[[#This Row],[Date Ended Conversion]],Table1[[#This Row],[Date Created Conversion]])</f>
        <v>30</v>
      </c>
    </row>
    <row r="4112" spans="1:21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 s="9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1">
        <f t="shared" si="389"/>
        <v>42572.626747685179</v>
      </c>
      <c r="U4112">
        <f>_xlfn.DAYS(Table1[[#This Row],[Date Ended Conversion]],Table1[[#This Row],[Date Created Conversion]])</f>
        <v>60</v>
      </c>
    </row>
    <row r="4113" spans="1:21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 s="9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1">
        <f t="shared" si="389"/>
        <v>42059.135879629626</v>
      </c>
      <c r="U4113">
        <f>_xlfn.DAYS(Table1[[#This Row],[Date Ended Conversion]],Table1[[#This Row],[Date Created Conversion]])</f>
        <v>30</v>
      </c>
    </row>
    <row r="4114" spans="1:21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 s="9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1">
        <f t="shared" si="389"/>
        <v>42428</v>
      </c>
      <c r="U4114">
        <f>_xlfn.DAYS(Table1[[#This Row],[Date Ended Conversion]],Table1[[#This Row],[Date Created Conversion]])</f>
        <v>28</v>
      </c>
    </row>
    <row r="4115" spans="1:21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 s="9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1">
        <f t="shared" si="389"/>
        <v>42377.273611111115</v>
      </c>
      <c r="U4115">
        <f>_xlfn.DAYS(Table1[[#This Row],[Date Ended Conversion]],Table1[[#This Row],[Date Created Conversion]])</f>
        <v>19</v>
      </c>
    </row>
    <row r="4116" spans="1:21" x14ac:dyDescent="0.2">
      <c r="O4116" s="5"/>
      <c r="S4116" s="13"/>
    </row>
  </sheetData>
  <conditionalFormatting sqref="F1:F1048576">
    <cfRule type="containsText" dxfId="19" priority="2" operator="containsText" text="canceled">
      <formula>NOT(ISERROR(SEARCH("canceled",F1)))</formula>
    </cfRule>
    <cfRule type="containsText" dxfId="18" priority="3" operator="containsText" text="failed">
      <formula>NOT(ISERROR(SEARCH("failed",F1)))</formula>
    </cfRule>
    <cfRule type="containsText" dxfId="17" priority="4" operator="containsText" text="live">
      <formula>NOT(ISERROR(SEARCH("live",F1)))</formula>
    </cfRule>
    <cfRule type="containsText" dxfId="16" priority="5" operator="containsText" text="successful">
      <formula>NOT(ISERROR(SEARCH("successful",F1)))</formula>
    </cfRule>
  </conditionalFormatting>
  <conditionalFormatting sqref="O2:O4117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47"/>
  <sheetViews>
    <sheetView workbookViewId="0">
      <selection activeCell="G20" sqref="G2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8223</v>
      </c>
      <c r="B1" t="s">
        <v>8355</v>
      </c>
    </row>
    <row r="2" spans="1:6" x14ac:dyDescent="0.2">
      <c r="A2" s="8" t="s">
        <v>8308</v>
      </c>
      <c r="B2" t="s">
        <v>8355</v>
      </c>
    </row>
    <row r="4" spans="1:6" x14ac:dyDescent="0.2">
      <c r="A4" s="8" t="s">
        <v>8312</v>
      </c>
      <c r="B4" s="8" t="s">
        <v>8310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0" t="s">
        <v>8314</v>
      </c>
      <c r="B6" s="9"/>
      <c r="C6" s="9">
        <v>100</v>
      </c>
      <c r="D6" s="9"/>
      <c r="E6" s="9"/>
      <c r="F6" s="9">
        <v>100</v>
      </c>
    </row>
    <row r="7" spans="1:6" x14ac:dyDescent="0.2">
      <c r="A7" s="10" t="s">
        <v>8315</v>
      </c>
      <c r="B7" s="9">
        <v>20</v>
      </c>
      <c r="C7" s="9"/>
      <c r="D7" s="9"/>
      <c r="E7" s="9"/>
      <c r="F7" s="9">
        <v>20</v>
      </c>
    </row>
    <row r="8" spans="1:6" x14ac:dyDescent="0.2">
      <c r="A8" s="10" t="s">
        <v>8316</v>
      </c>
      <c r="B8" s="9">
        <v>24</v>
      </c>
      <c r="C8" s="9"/>
      <c r="D8" s="9"/>
      <c r="E8" s="9"/>
      <c r="F8" s="9">
        <v>24</v>
      </c>
    </row>
    <row r="9" spans="1:6" x14ac:dyDescent="0.2">
      <c r="A9" s="10" t="s">
        <v>8317</v>
      </c>
      <c r="B9" s="9"/>
      <c r="C9" s="9">
        <v>40</v>
      </c>
      <c r="D9" s="9"/>
      <c r="E9" s="9"/>
      <c r="F9" s="9">
        <v>40</v>
      </c>
    </row>
    <row r="10" spans="1:6" x14ac:dyDescent="0.2">
      <c r="A10" s="10" t="s">
        <v>8318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0" t="s">
        <v>8319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0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0" t="s">
        <v>8321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0" t="s">
        <v>8322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0" t="s">
        <v>8323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0" t="s">
        <v>8324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0" t="s">
        <v>8325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0" t="s">
        <v>8326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0" t="s">
        <v>8327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0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0" t="s">
        <v>8329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0" t="s">
        <v>8330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0" t="s">
        <v>8331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0" t="s">
        <v>8332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0" t="s">
        <v>8333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0" t="s">
        <v>8334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0" t="s">
        <v>8335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0" t="s">
        <v>8336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0" t="s">
        <v>8337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0" t="s">
        <v>8338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0" t="s">
        <v>8339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0" t="s">
        <v>8340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0" t="s">
        <v>8341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0" t="s">
        <v>8342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0" t="s">
        <v>8343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0" t="s">
        <v>8344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0" t="s">
        <v>8345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0" t="s">
        <v>8346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0" t="s">
        <v>8347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0" t="s">
        <v>8348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0" t="s">
        <v>8349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0" t="s">
        <v>8350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0" t="s">
        <v>8351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0" t="s">
        <v>8352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0" t="s">
        <v>8353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0" t="s">
        <v>8354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0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F18"/>
  <sheetViews>
    <sheetView workbookViewId="0">
      <selection activeCell="M1" sqref="M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8308</v>
      </c>
      <c r="B1" t="s">
        <v>8355</v>
      </c>
    </row>
    <row r="2" spans="1:6" x14ac:dyDescent="0.2">
      <c r="A2" s="8" t="s">
        <v>8370</v>
      </c>
      <c r="B2" t="s">
        <v>8355</v>
      </c>
    </row>
    <row r="4" spans="1:6" x14ac:dyDescent="0.2">
      <c r="A4" s="8" t="s">
        <v>8312</v>
      </c>
      <c r="B4" s="8" t="s">
        <v>8310</v>
      </c>
    </row>
    <row r="5" spans="1:6" x14ac:dyDescent="0.2">
      <c r="A5" s="8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4" t="s">
        <v>8364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4" t="s">
        <v>8365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4" t="s">
        <v>8366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4" t="s">
        <v>8367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4" t="s">
        <v>8358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4" t="s">
        <v>8368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4" t="s">
        <v>8359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4" t="s">
        <v>8360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4" t="s">
        <v>8361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4" t="s">
        <v>8362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4" t="s">
        <v>8363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4" t="s">
        <v>8369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4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3"/>
  <sheetViews>
    <sheetView workbookViewId="0">
      <selection activeCell="A14" sqref="A14"/>
    </sheetView>
  </sheetViews>
  <sheetFormatPr baseColWidth="10" defaultRowHeight="15" x14ac:dyDescent="0.2"/>
  <cols>
    <col min="1" max="1" width="24.5" bestFit="1" customWidth="1"/>
    <col min="3" max="3" width="15.6640625" bestFit="1" customWidth="1"/>
    <col min="4" max="4" width="12.5" bestFit="1" customWidth="1"/>
    <col min="5" max="5" width="15" bestFit="1" customWidth="1"/>
    <col min="6" max="6" width="11.6640625" bestFit="1" customWidth="1"/>
    <col min="7" max="7" width="18.33203125" bestFit="1" customWidth="1"/>
    <col min="8" max="8" width="15" bestFit="1" customWidth="1"/>
    <col min="9" max="9" width="17.6640625" bestFit="1" customWidth="1"/>
  </cols>
  <sheetData>
    <row r="1" spans="1:11" s="15" customFormat="1" x14ac:dyDescent="0.2">
      <c r="A1" s="16"/>
      <c r="B1" s="15" t="s">
        <v>8371</v>
      </c>
      <c r="C1" s="15" t="s">
        <v>8372</v>
      </c>
      <c r="D1" s="15" t="s">
        <v>8373</v>
      </c>
      <c r="E1" s="15" t="s">
        <v>8374</v>
      </c>
      <c r="F1" s="15" t="s">
        <v>8375</v>
      </c>
      <c r="G1" s="15" t="s">
        <v>8376</v>
      </c>
      <c r="H1" s="15" t="s">
        <v>8377</v>
      </c>
      <c r="I1" s="15" t="s">
        <v>8378</v>
      </c>
      <c r="J1" s="16"/>
    </row>
    <row r="2" spans="1:11" x14ac:dyDescent="0.2">
      <c r="A2" t="s">
        <v>8381</v>
      </c>
      <c r="B2">
        <f>COUNTIFS(goal,$J2)</f>
        <v>461</v>
      </c>
      <c r="C2">
        <f>COUNTIFS(goal,$J2,state,"=successful")</f>
        <v>322</v>
      </c>
      <c r="D2">
        <f>COUNTIFS(goal,$J2,state,"=failed")</f>
        <v>113</v>
      </c>
      <c r="E2">
        <f>COUNTIFS(goal,$J2,state,"=canceled")</f>
        <v>18</v>
      </c>
      <c r="F2">
        <f>SUM(C2:E2)</f>
        <v>453</v>
      </c>
      <c r="G2" s="5">
        <f>C2/$B2</f>
        <v>0.69848156182212584</v>
      </c>
      <c r="H2" s="5">
        <f t="shared" ref="H2:I2" si="0">D2/$B2</f>
        <v>0.24511930585683298</v>
      </c>
      <c r="I2" s="5">
        <f t="shared" si="0"/>
        <v>3.9045553145336226E-2</v>
      </c>
      <c r="J2" s="17" t="s">
        <v>8379</v>
      </c>
      <c r="K2" s="17"/>
    </row>
    <row r="3" spans="1:11" x14ac:dyDescent="0.2">
      <c r="A3" t="s">
        <v>8382</v>
      </c>
      <c r="B3">
        <f t="shared" ref="B3:B12" si="1">COUNTIFS(goal,$J3,goal,$K3)</f>
        <v>1425</v>
      </c>
      <c r="C3">
        <f t="shared" ref="C3:C12" si="2">COUNTIFS(goal,$J3,goal,$K3,state,"=successful")</f>
        <v>932</v>
      </c>
      <c r="D3">
        <f t="shared" ref="D3:D12" si="3">COUNTIFS(goal,$J3,goal,$K3,state,"=failed")</f>
        <v>420</v>
      </c>
      <c r="E3">
        <f t="shared" ref="E3:E12" si="4">COUNTIFS(goal,$J3,goal,$K3,state,"=canceled")</f>
        <v>60</v>
      </c>
      <c r="F3">
        <f t="shared" ref="F3:F13" si="5">SUM(C3:E3)</f>
        <v>1412</v>
      </c>
      <c r="G3" s="5">
        <f t="shared" ref="G3:G13" si="6">C3/$B3</f>
        <v>0.65403508771929819</v>
      </c>
      <c r="H3" s="5">
        <f t="shared" ref="H3:H13" si="7">D3/$B3</f>
        <v>0.29473684210526313</v>
      </c>
      <c r="I3" s="5">
        <f t="shared" ref="I3:I13" si="8">E3/$B3</f>
        <v>4.2105263157894736E-2</v>
      </c>
      <c r="J3" s="17" t="s">
        <v>8393</v>
      </c>
      <c r="K3" s="17" t="s">
        <v>8394</v>
      </c>
    </row>
    <row r="4" spans="1:11" x14ac:dyDescent="0.2">
      <c r="A4" t="s">
        <v>8383</v>
      </c>
      <c r="B4">
        <f t="shared" si="1"/>
        <v>722</v>
      </c>
      <c r="C4">
        <f t="shared" si="2"/>
        <v>381</v>
      </c>
      <c r="D4">
        <f t="shared" si="3"/>
        <v>283</v>
      </c>
      <c r="E4">
        <f t="shared" si="4"/>
        <v>52</v>
      </c>
      <c r="F4">
        <f t="shared" si="5"/>
        <v>716</v>
      </c>
      <c r="G4" s="5">
        <f t="shared" si="6"/>
        <v>0.52770083102493071</v>
      </c>
      <c r="H4" s="5">
        <f t="shared" si="7"/>
        <v>0.39196675900277006</v>
      </c>
      <c r="I4" s="5">
        <f t="shared" si="8"/>
        <v>7.2022160664819951E-2</v>
      </c>
      <c r="J4" s="17" t="s">
        <v>8411</v>
      </c>
      <c r="K4" s="17" t="s">
        <v>8402</v>
      </c>
    </row>
    <row r="5" spans="1:11" x14ac:dyDescent="0.2">
      <c r="A5" t="s">
        <v>8384</v>
      </c>
      <c r="B5">
        <f t="shared" si="1"/>
        <v>361</v>
      </c>
      <c r="C5">
        <f t="shared" si="2"/>
        <v>168</v>
      </c>
      <c r="D5">
        <f t="shared" si="3"/>
        <v>144</v>
      </c>
      <c r="E5">
        <f t="shared" si="4"/>
        <v>40</v>
      </c>
      <c r="F5">
        <f t="shared" si="5"/>
        <v>352</v>
      </c>
      <c r="G5" s="5">
        <f t="shared" si="6"/>
        <v>0.46537396121883656</v>
      </c>
      <c r="H5" s="5">
        <f t="shared" si="7"/>
        <v>0.39889196675900279</v>
      </c>
      <c r="I5" s="5">
        <f t="shared" si="8"/>
        <v>0.11080332409972299</v>
      </c>
      <c r="J5" s="17" t="s">
        <v>8412</v>
      </c>
      <c r="K5" s="17" t="s">
        <v>8403</v>
      </c>
    </row>
    <row r="6" spans="1:11" x14ac:dyDescent="0.2">
      <c r="A6" t="s">
        <v>8385</v>
      </c>
      <c r="B6">
        <f t="shared" si="1"/>
        <v>205</v>
      </c>
      <c r="C6">
        <f t="shared" si="2"/>
        <v>94</v>
      </c>
      <c r="D6">
        <f t="shared" si="3"/>
        <v>90</v>
      </c>
      <c r="E6">
        <f t="shared" si="4"/>
        <v>17</v>
      </c>
      <c r="F6">
        <f t="shared" si="5"/>
        <v>201</v>
      </c>
      <c r="G6" s="5">
        <f t="shared" si="6"/>
        <v>0.45853658536585368</v>
      </c>
      <c r="H6" s="5">
        <f t="shared" si="7"/>
        <v>0.43902439024390244</v>
      </c>
      <c r="I6" s="5">
        <f t="shared" si="8"/>
        <v>8.2926829268292687E-2</v>
      </c>
      <c r="J6" s="17" t="s">
        <v>8395</v>
      </c>
      <c r="K6" s="17" t="s">
        <v>8404</v>
      </c>
    </row>
    <row r="7" spans="1:11" x14ac:dyDescent="0.2">
      <c r="A7" t="s">
        <v>8386</v>
      </c>
      <c r="B7">
        <f t="shared" si="1"/>
        <v>149</v>
      </c>
      <c r="C7">
        <f t="shared" si="2"/>
        <v>62</v>
      </c>
      <c r="D7">
        <f t="shared" si="3"/>
        <v>72</v>
      </c>
      <c r="E7">
        <f t="shared" si="4"/>
        <v>14</v>
      </c>
      <c r="F7">
        <f t="shared" si="5"/>
        <v>148</v>
      </c>
      <c r="G7" s="5">
        <f t="shared" si="6"/>
        <v>0.41610738255033558</v>
      </c>
      <c r="H7" s="5">
        <f t="shared" si="7"/>
        <v>0.48322147651006714</v>
      </c>
      <c r="I7" s="5">
        <f t="shared" si="8"/>
        <v>9.3959731543624164E-2</v>
      </c>
      <c r="J7" s="17" t="s">
        <v>8396</v>
      </c>
      <c r="K7" s="17" t="s">
        <v>8405</v>
      </c>
    </row>
    <row r="8" spans="1:11" x14ac:dyDescent="0.2">
      <c r="A8" t="s">
        <v>8387</v>
      </c>
      <c r="B8">
        <f t="shared" si="1"/>
        <v>138</v>
      </c>
      <c r="C8">
        <f t="shared" si="2"/>
        <v>55</v>
      </c>
      <c r="D8">
        <f t="shared" si="3"/>
        <v>64</v>
      </c>
      <c r="E8">
        <f t="shared" si="4"/>
        <v>18</v>
      </c>
      <c r="F8">
        <f t="shared" si="5"/>
        <v>137</v>
      </c>
      <c r="G8" s="5">
        <f t="shared" si="6"/>
        <v>0.39855072463768115</v>
      </c>
      <c r="H8" s="5">
        <f t="shared" si="7"/>
        <v>0.46376811594202899</v>
      </c>
      <c r="I8" s="5">
        <f t="shared" si="8"/>
        <v>0.13043478260869565</v>
      </c>
      <c r="J8" s="17" t="s">
        <v>8397</v>
      </c>
      <c r="K8" s="17" t="s">
        <v>8406</v>
      </c>
    </row>
    <row r="9" spans="1:11" x14ac:dyDescent="0.2">
      <c r="A9" t="s">
        <v>8388</v>
      </c>
      <c r="B9">
        <f t="shared" si="1"/>
        <v>84</v>
      </c>
      <c r="C9">
        <f t="shared" si="2"/>
        <v>32</v>
      </c>
      <c r="D9">
        <f t="shared" si="3"/>
        <v>37</v>
      </c>
      <c r="E9">
        <f t="shared" si="4"/>
        <v>13</v>
      </c>
      <c r="F9">
        <f t="shared" si="5"/>
        <v>82</v>
      </c>
      <c r="G9" s="5">
        <f t="shared" si="6"/>
        <v>0.38095238095238093</v>
      </c>
      <c r="H9" s="5">
        <f t="shared" si="7"/>
        <v>0.44047619047619047</v>
      </c>
      <c r="I9" s="5">
        <f t="shared" si="8"/>
        <v>0.15476190476190477</v>
      </c>
      <c r="J9" s="17" t="s">
        <v>8398</v>
      </c>
      <c r="K9" s="17" t="s">
        <v>8407</v>
      </c>
    </row>
    <row r="10" spans="1:11" x14ac:dyDescent="0.2">
      <c r="A10" t="s">
        <v>8389</v>
      </c>
      <c r="B10">
        <f t="shared" si="1"/>
        <v>55</v>
      </c>
      <c r="C10">
        <f t="shared" si="2"/>
        <v>26</v>
      </c>
      <c r="D10">
        <f t="shared" si="3"/>
        <v>22</v>
      </c>
      <c r="E10">
        <f t="shared" si="4"/>
        <v>7</v>
      </c>
      <c r="F10">
        <f t="shared" si="5"/>
        <v>55</v>
      </c>
      <c r="G10" s="5">
        <f t="shared" si="6"/>
        <v>0.47272727272727272</v>
      </c>
      <c r="H10" s="5">
        <f t="shared" si="7"/>
        <v>0.4</v>
      </c>
      <c r="I10" s="5">
        <f t="shared" si="8"/>
        <v>0.12727272727272726</v>
      </c>
      <c r="J10" s="17" t="s">
        <v>8399</v>
      </c>
      <c r="K10" s="17" t="s">
        <v>8408</v>
      </c>
    </row>
    <row r="11" spans="1:11" x14ac:dyDescent="0.2">
      <c r="A11" t="s">
        <v>8390</v>
      </c>
      <c r="B11">
        <f t="shared" si="1"/>
        <v>44</v>
      </c>
      <c r="C11">
        <f t="shared" si="2"/>
        <v>21</v>
      </c>
      <c r="D11">
        <f t="shared" si="3"/>
        <v>16</v>
      </c>
      <c r="E11">
        <f t="shared" si="4"/>
        <v>6</v>
      </c>
      <c r="F11">
        <f t="shared" si="5"/>
        <v>43</v>
      </c>
      <c r="G11" s="5">
        <f t="shared" si="6"/>
        <v>0.47727272727272729</v>
      </c>
      <c r="H11" s="5">
        <f t="shared" si="7"/>
        <v>0.36363636363636365</v>
      </c>
      <c r="I11" s="5">
        <f t="shared" si="8"/>
        <v>0.13636363636363635</v>
      </c>
      <c r="J11" s="17" t="s">
        <v>8400</v>
      </c>
      <c r="K11" s="17" t="s">
        <v>8409</v>
      </c>
    </row>
    <row r="12" spans="1:11" x14ac:dyDescent="0.2">
      <c r="A12" t="s">
        <v>8391</v>
      </c>
      <c r="B12">
        <f t="shared" si="1"/>
        <v>21</v>
      </c>
      <c r="C12">
        <f t="shared" si="2"/>
        <v>6</v>
      </c>
      <c r="D12">
        <f t="shared" si="3"/>
        <v>11</v>
      </c>
      <c r="E12">
        <f t="shared" si="4"/>
        <v>4</v>
      </c>
      <c r="F12">
        <f t="shared" si="5"/>
        <v>21</v>
      </c>
      <c r="G12" s="5">
        <f t="shared" si="6"/>
        <v>0.2857142857142857</v>
      </c>
      <c r="H12" s="5">
        <f t="shared" si="7"/>
        <v>0.52380952380952384</v>
      </c>
      <c r="I12" s="5">
        <f t="shared" si="8"/>
        <v>0.19047619047619047</v>
      </c>
      <c r="J12" s="17" t="s">
        <v>8401</v>
      </c>
      <c r="K12" s="17" t="s">
        <v>8410</v>
      </c>
    </row>
    <row r="13" spans="1:11" x14ac:dyDescent="0.2">
      <c r="A13" t="s">
        <v>8392</v>
      </c>
      <c r="B13">
        <f>COUNTIFS(goal,$J13)</f>
        <v>449</v>
      </c>
      <c r="C13">
        <f>COUNTIFS(goal,$J13,state,"=successful")</f>
        <v>86</v>
      </c>
      <c r="D13">
        <f>COUNTIFS(goal,$J13,state,"=failed")</f>
        <v>258</v>
      </c>
      <c r="E13">
        <f>COUNTIFS(goal,$J13,state,"=canceled")</f>
        <v>100</v>
      </c>
      <c r="F13">
        <f t="shared" si="5"/>
        <v>444</v>
      </c>
      <c r="G13" s="5">
        <f t="shared" si="6"/>
        <v>0.19153674832962139</v>
      </c>
      <c r="H13" s="5">
        <f t="shared" si="7"/>
        <v>0.57461024498886415</v>
      </c>
      <c r="I13" s="5">
        <f t="shared" si="8"/>
        <v>0.22271714922048999</v>
      </c>
      <c r="J13" s="17" t="s">
        <v>8380</v>
      </c>
      <c r="K13" s="17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3:F82"/>
  <sheetViews>
    <sheetView workbookViewId="0">
      <selection activeCell="A3" sqref="A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8" t="s">
        <v>8312</v>
      </c>
      <c r="B3" s="8" t="s">
        <v>8310</v>
      </c>
    </row>
    <row r="4" spans="1:6" x14ac:dyDescent="0.2">
      <c r="A4" s="8" t="s">
        <v>8313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0">
        <v>1</v>
      </c>
      <c r="B5" s="9">
        <v>1</v>
      </c>
      <c r="C5" s="9">
        <v>1</v>
      </c>
      <c r="D5" s="9"/>
      <c r="E5" s="9"/>
      <c r="F5" s="9">
        <v>2</v>
      </c>
    </row>
    <row r="6" spans="1:6" x14ac:dyDescent="0.2">
      <c r="A6" s="10">
        <v>3</v>
      </c>
      <c r="B6" s="9"/>
      <c r="C6" s="9"/>
      <c r="D6" s="9"/>
      <c r="E6" s="9">
        <v>2</v>
      </c>
      <c r="F6" s="9">
        <v>2</v>
      </c>
    </row>
    <row r="7" spans="1:6" x14ac:dyDescent="0.2">
      <c r="A7" s="10">
        <v>4</v>
      </c>
      <c r="B7" s="9"/>
      <c r="C7" s="9">
        <v>1</v>
      </c>
      <c r="D7" s="9"/>
      <c r="E7" s="9">
        <v>2</v>
      </c>
      <c r="F7" s="9">
        <v>3</v>
      </c>
    </row>
    <row r="8" spans="1:6" x14ac:dyDescent="0.2">
      <c r="A8" s="10">
        <v>5</v>
      </c>
      <c r="B8" s="9">
        <v>1</v>
      </c>
      <c r="C8" s="9">
        <v>1</v>
      </c>
      <c r="D8" s="9"/>
      <c r="E8" s="9"/>
      <c r="F8" s="9">
        <v>2</v>
      </c>
    </row>
    <row r="9" spans="1:6" x14ac:dyDescent="0.2">
      <c r="A9" s="10">
        <v>6</v>
      </c>
      <c r="B9" s="9"/>
      <c r="C9" s="9"/>
      <c r="D9" s="9"/>
      <c r="E9" s="9">
        <v>2</v>
      </c>
      <c r="F9" s="9">
        <v>2</v>
      </c>
    </row>
    <row r="10" spans="1:6" x14ac:dyDescent="0.2">
      <c r="A10" s="10">
        <v>7</v>
      </c>
      <c r="B10" s="9">
        <v>1</v>
      </c>
      <c r="C10" s="9">
        <v>6</v>
      </c>
      <c r="D10" s="9">
        <v>1</v>
      </c>
      <c r="E10" s="9">
        <v>8</v>
      </c>
      <c r="F10" s="9">
        <v>16</v>
      </c>
    </row>
    <row r="11" spans="1:6" x14ac:dyDescent="0.2">
      <c r="A11" s="10">
        <v>8</v>
      </c>
      <c r="B11" s="9">
        <v>2</v>
      </c>
      <c r="C11" s="9">
        <v>4</v>
      </c>
      <c r="D11" s="9"/>
      <c r="E11" s="9">
        <v>4</v>
      </c>
      <c r="F11" s="9">
        <v>10</v>
      </c>
    </row>
    <row r="12" spans="1:6" x14ac:dyDescent="0.2">
      <c r="A12" s="10">
        <v>9</v>
      </c>
      <c r="B12" s="9"/>
      <c r="C12" s="9">
        <v>1</v>
      </c>
      <c r="D12" s="9"/>
      <c r="E12" s="9">
        <v>3</v>
      </c>
      <c r="F12" s="9">
        <v>4</v>
      </c>
    </row>
    <row r="13" spans="1:6" x14ac:dyDescent="0.2">
      <c r="A13" s="10">
        <v>10</v>
      </c>
      <c r="B13" s="9">
        <v>1</v>
      </c>
      <c r="C13" s="9">
        <v>7</v>
      </c>
      <c r="D13" s="9"/>
      <c r="E13" s="9">
        <v>14</v>
      </c>
      <c r="F13" s="9">
        <v>22</v>
      </c>
    </row>
    <row r="14" spans="1:6" x14ac:dyDescent="0.2">
      <c r="A14" s="10">
        <v>11</v>
      </c>
      <c r="B14" s="9"/>
      <c r="C14" s="9">
        <v>1</v>
      </c>
      <c r="D14" s="9"/>
      <c r="E14" s="9">
        <v>11</v>
      </c>
      <c r="F14" s="9">
        <v>12</v>
      </c>
    </row>
    <row r="15" spans="1:6" x14ac:dyDescent="0.2">
      <c r="A15" s="10">
        <v>12</v>
      </c>
      <c r="B15" s="9">
        <v>1</v>
      </c>
      <c r="C15" s="9">
        <v>6</v>
      </c>
      <c r="D15" s="9"/>
      <c r="E15" s="9">
        <v>9</v>
      </c>
      <c r="F15" s="9">
        <v>16</v>
      </c>
    </row>
    <row r="16" spans="1:6" x14ac:dyDescent="0.2">
      <c r="A16" s="10">
        <v>13</v>
      </c>
      <c r="B16" s="9"/>
      <c r="C16" s="9">
        <v>4</v>
      </c>
      <c r="D16" s="9"/>
      <c r="E16" s="9">
        <v>8</v>
      </c>
      <c r="F16" s="9">
        <v>12</v>
      </c>
    </row>
    <row r="17" spans="1:6" x14ac:dyDescent="0.2">
      <c r="A17" s="10">
        <v>14</v>
      </c>
      <c r="B17" s="9"/>
      <c r="C17" s="9">
        <v>16</v>
      </c>
      <c r="D17" s="9"/>
      <c r="E17" s="9">
        <v>54</v>
      </c>
      <c r="F17" s="9">
        <v>70</v>
      </c>
    </row>
    <row r="18" spans="1:6" x14ac:dyDescent="0.2">
      <c r="A18" s="10">
        <v>15</v>
      </c>
      <c r="B18" s="9">
        <v>2</v>
      </c>
      <c r="C18" s="9">
        <v>22</v>
      </c>
      <c r="D18" s="9"/>
      <c r="E18" s="9">
        <v>34</v>
      </c>
      <c r="F18" s="9">
        <v>58</v>
      </c>
    </row>
    <row r="19" spans="1:6" x14ac:dyDescent="0.2">
      <c r="A19" s="10">
        <v>16</v>
      </c>
      <c r="B19" s="9">
        <v>3</v>
      </c>
      <c r="C19" s="9">
        <v>3</v>
      </c>
      <c r="D19" s="9"/>
      <c r="E19" s="9">
        <v>18</v>
      </c>
      <c r="F19" s="9">
        <v>24</v>
      </c>
    </row>
    <row r="20" spans="1:6" x14ac:dyDescent="0.2">
      <c r="A20" s="10">
        <v>17</v>
      </c>
      <c r="B20" s="9"/>
      <c r="C20" s="9">
        <v>6</v>
      </c>
      <c r="D20" s="9">
        <v>1</v>
      </c>
      <c r="E20" s="9">
        <v>20</v>
      </c>
      <c r="F20" s="9">
        <v>27</v>
      </c>
    </row>
    <row r="21" spans="1:6" x14ac:dyDescent="0.2">
      <c r="A21" s="10">
        <v>18</v>
      </c>
      <c r="B21" s="9"/>
      <c r="C21" s="9">
        <v>7</v>
      </c>
      <c r="D21" s="9"/>
      <c r="E21" s="9">
        <v>17</v>
      </c>
      <c r="F21" s="9">
        <v>24</v>
      </c>
    </row>
    <row r="22" spans="1:6" x14ac:dyDescent="0.2">
      <c r="A22" s="10">
        <v>19</v>
      </c>
      <c r="B22" s="9"/>
      <c r="C22" s="9">
        <v>4</v>
      </c>
      <c r="D22" s="9">
        <v>1</v>
      </c>
      <c r="E22" s="9">
        <v>16</v>
      </c>
      <c r="F22" s="9">
        <v>21</v>
      </c>
    </row>
    <row r="23" spans="1:6" x14ac:dyDescent="0.2">
      <c r="A23" s="10">
        <v>20</v>
      </c>
      <c r="B23" s="9">
        <v>4</v>
      </c>
      <c r="C23" s="9">
        <v>27</v>
      </c>
      <c r="D23" s="9"/>
      <c r="E23" s="9">
        <v>37</v>
      </c>
      <c r="F23" s="9">
        <v>68</v>
      </c>
    </row>
    <row r="24" spans="1:6" x14ac:dyDescent="0.2">
      <c r="A24" s="10">
        <v>21</v>
      </c>
      <c r="B24" s="9">
        <v>6</v>
      </c>
      <c r="C24" s="9">
        <v>20</v>
      </c>
      <c r="D24" s="9">
        <v>1</v>
      </c>
      <c r="E24" s="9">
        <v>73</v>
      </c>
      <c r="F24" s="9">
        <v>100</v>
      </c>
    </row>
    <row r="25" spans="1:6" x14ac:dyDescent="0.2">
      <c r="A25" s="10">
        <v>22</v>
      </c>
      <c r="B25" s="9"/>
      <c r="C25" s="9">
        <v>11</v>
      </c>
      <c r="D25" s="9">
        <v>1</v>
      </c>
      <c r="E25" s="9">
        <v>28</v>
      </c>
      <c r="F25" s="9">
        <v>40</v>
      </c>
    </row>
    <row r="26" spans="1:6" x14ac:dyDescent="0.2">
      <c r="A26" s="10">
        <v>23</v>
      </c>
      <c r="B26" s="9">
        <v>1</v>
      </c>
      <c r="C26" s="9">
        <v>11</v>
      </c>
      <c r="D26" s="9"/>
      <c r="E26" s="9">
        <v>29</v>
      </c>
      <c r="F26" s="9">
        <v>41</v>
      </c>
    </row>
    <row r="27" spans="1:6" x14ac:dyDescent="0.2">
      <c r="A27" s="10">
        <v>24</v>
      </c>
      <c r="B27" s="9">
        <v>3</v>
      </c>
      <c r="C27" s="9">
        <v>8</v>
      </c>
      <c r="D27" s="9">
        <v>2</v>
      </c>
      <c r="E27" s="9">
        <v>26</v>
      </c>
      <c r="F27" s="9">
        <v>39</v>
      </c>
    </row>
    <row r="28" spans="1:6" x14ac:dyDescent="0.2">
      <c r="A28" s="10">
        <v>25</v>
      </c>
      <c r="B28" s="9">
        <v>6</v>
      </c>
      <c r="C28" s="9">
        <v>22</v>
      </c>
      <c r="D28" s="9"/>
      <c r="E28" s="9">
        <v>46</v>
      </c>
      <c r="F28" s="9">
        <v>74</v>
      </c>
    </row>
    <row r="29" spans="1:6" x14ac:dyDescent="0.2">
      <c r="A29" s="10">
        <v>26</v>
      </c>
      <c r="B29" s="9"/>
      <c r="C29" s="9">
        <v>4</v>
      </c>
      <c r="D29" s="9">
        <v>1</v>
      </c>
      <c r="E29" s="9">
        <v>15</v>
      </c>
      <c r="F29" s="9">
        <v>20</v>
      </c>
    </row>
    <row r="30" spans="1:6" x14ac:dyDescent="0.2">
      <c r="A30" s="10">
        <v>27</v>
      </c>
      <c r="B30" s="9">
        <v>2</v>
      </c>
      <c r="C30" s="9">
        <v>5</v>
      </c>
      <c r="D30" s="9"/>
      <c r="E30" s="9">
        <v>26</v>
      </c>
      <c r="F30" s="9">
        <v>33</v>
      </c>
    </row>
    <row r="31" spans="1:6" x14ac:dyDescent="0.2">
      <c r="A31" s="10">
        <v>28</v>
      </c>
      <c r="B31" s="9">
        <v>7</v>
      </c>
      <c r="C31" s="9">
        <v>22</v>
      </c>
      <c r="D31" s="9">
        <v>1</v>
      </c>
      <c r="E31" s="9">
        <v>58</v>
      </c>
      <c r="F31" s="9">
        <v>88</v>
      </c>
    </row>
    <row r="32" spans="1:6" x14ac:dyDescent="0.2">
      <c r="A32" s="10">
        <v>29</v>
      </c>
      <c r="B32" s="9">
        <v>8</v>
      </c>
      <c r="C32" s="9">
        <v>23</v>
      </c>
      <c r="D32" s="9">
        <v>2</v>
      </c>
      <c r="E32" s="9">
        <v>51</v>
      </c>
      <c r="F32" s="9">
        <v>84</v>
      </c>
    </row>
    <row r="33" spans="1:6" x14ac:dyDescent="0.2">
      <c r="A33" s="10">
        <v>30</v>
      </c>
      <c r="B33" s="9">
        <v>158</v>
      </c>
      <c r="C33" s="9">
        <v>733</v>
      </c>
      <c r="D33" s="9">
        <v>17</v>
      </c>
      <c r="E33" s="9">
        <v>813</v>
      </c>
      <c r="F33" s="9">
        <v>1721</v>
      </c>
    </row>
    <row r="34" spans="1:6" x14ac:dyDescent="0.2">
      <c r="A34" s="10">
        <v>31</v>
      </c>
      <c r="B34" s="9">
        <v>12</v>
      </c>
      <c r="C34" s="9">
        <v>41</v>
      </c>
      <c r="D34" s="9">
        <v>3</v>
      </c>
      <c r="E34" s="9">
        <v>99</v>
      </c>
      <c r="F34" s="9">
        <v>155</v>
      </c>
    </row>
    <row r="35" spans="1:6" x14ac:dyDescent="0.2">
      <c r="A35" s="10">
        <v>32</v>
      </c>
      <c r="B35" s="9">
        <v>3</v>
      </c>
      <c r="C35" s="9">
        <v>25</v>
      </c>
      <c r="D35" s="9">
        <v>1</v>
      </c>
      <c r="E35" s="9">
        <v>52</v>
      </c>
      <c r="F35" s="9">
        <v>81</v>
      </c>
    </row>
    <row r="36" spans="1:6" x14ac:dyDescent="0.2">
      <c r="A36" s="10">
        <v>33</v>
      </c>
      <c r="B36" s="9">
        <v>3</v>
      </c>
      <c r="C36" s="9">
        <v>12</v>
      </c>
      <c r="D36" s="9">
        <v>2</v>
      </c>
      <c r="E36" s="9">
        <v>40</v>
      </c>
      <c r="F36" s="9">
        <v>57</v>
      </c>
    </row>
    <row r="37" spans="1:6" x14ac:dyDescent="0.2">
      <c r="A37" s="10">
        <v>34</v>
      </c>
      <c r="B37" s="9">
        <v>2</v>
      </c>
      <c r="C37" s="9">
        <v>14</v>
      </c>
      <c r="D37" s="9">
        <v>2</v>
      </c>
      <c r="E37" s="9">
        <v>29</v>
      </c>
      <c r="F37" s="9">
        <v>47</v>
      </c>
    </row>
    <row r="38" spans="1:6" x14ac:dyDescent="0.2">
      <c r="A38" s="10">
        <v>35</v>
      </c>
      <c r="B38" s="9">
        <v>11</v>
      </c>
      <c r="C38" s="9">
        <v>24</v>
      </c>
      <c r="D38" s="9"/>
      <c r="E38" s="9">
        <v>71</v>
      </c>
      <c r="F38" s="9">
        <v>106</v>
      </c>
    </row>
    <row r="39" spans="1:6" x14ac:dyDescent="0.2">
      <c r="A39" s="10">
        <v>36</v>
      </c>
      <c r="B39" s="9">
        <v>3</v>
      </c>
      <c r="C39" s="9">
        <v>6</v>
      </c>
      <c r="D39" s="9">
        <v>1</v>
      </c>
      <c r="E39" s="9">
        <v>29</v>
      </c>
      <c r="F39" s="9">
        <v>39</v>
      </c>
    </row>
    <row r="40" spans="1:6" x14ac:dyDescent="0.2">
      <c r="A40" s="10">
        <v>37</v>
      </c>
      <c r="B40" s="9"/>
      <c r="C40" s="9">
        <v>11</v>
      </c>
      <c r="D40" s="9"/>
      <c r="E40" s="9">
        <v>26</v>
      </c>
      <c r="F40" s="9">
        <v>37</v>
      </c>
    </row>
    <row r="41" spans="1:6" x14ac:dyDescent="0.2">
      <c r="A41" s="10">
        <v>38</v>
      </c>
      <c r="B41" s="9"/>
      <c r="C41" s="9">
        <v>10</v>
      </c>
      <c r="D41" s="9"/>
      <c r="E41" s="9">
        <v>18</v>
      </c>
      <c r="F41" s="9">
        <v>28</v>
      </c>
    </row>
    <row r="42" spans="1:6" x14ac:dyDescent="0.2">
      <c r="A42" s="10">
        <v>39</v>
      </c>
      <c r="B42" s="9">
        <v>1</v>
      </c>
      <c r="C42" s="9">
        <v>3</v>
      </c>
      <c r="D42" s="9"/>
      <c r="E42" s="9">
        <v>14</v>
      </c>
      <c r="F42" s="9">
        <v>18</v>
      </c>
    </row>
    <row r="43" spans="1:6" x14ac:dyDescent="0.2">
      <c r="A43" s="10">
        <v>40</v>
      </c>
      <c r="B43" s="9">
        <v>10</v>
      </c>
      <c r="C43" s="9">
        <v>38</v>
      </c>
      <c r="D43" s="9">
        <v>1</v>
      </c>
      <c r="E43" s="9">
        <v>44</v>
      </c>
      <c r="F43" s="9">
        <v>93</v>
      </c>
    </row>
    <row r="44" spans="1:6" x14ac:dyDescent="0.2">
      <c r="A44" s="10">
        <v>41</v>
      </c>
      <c r="B44" s="9"/>
      <c r="C44" s="9">
        <v>8</v>
      </c>
      <c r="D44" s="9">
        <v>1</v>
      </c>
      <c r="E44" s="9">
        <v>9</v>
      </c>
      <c r="F44" s="9">
        <v>18</v>
      </c>
    </row>
    <row r="45" spans="1:6" x14ac:dyDescent="0.2">
      <c r="A45" s="10">
        <v>42</v>
      </c>
      <c r="B45" s="9">
        <v>3</v>
      </c>
      <c r="C45" s="9">
        <v>14</v>
      </c>
      <c r="D45" s="9"/>
      <c r="E45" s="9">
        <v>15</v>
      </c>
      <c r="F45" s="9">
        <v>32</v>
      </c>
    </row>
    <row r="46" spans="1:6" x14ac:dyDescent="0.2">
      <c r="A46" s="10">
        <v>43</v>
      </c>
      <c r="B46" s="9">
        <v>3</v>
      </c>
      <c r="C46" s="9">
        <v>6</v>
      </c>
      <c r="D46" s="9">
        <v>1</v>
      </c>
      <c r="E46" s="9">
        <v>10</v>
      </c>
      <c r="F46" s="9">
        <v>20</v>
      </c>
    </row>
    <row r="47" spans="1:6" x14ac:dyDescent="0.2">
      <c r="A47" s="10">
        <v>44</v>
      </c>
      <c r="B47" s="9">
        <v>3</v>
      </c>
      <c r="C47" s="9">
        <v>9</v>
      </c>
      <c r="D47" s="9"/>
      <c r="E47" s="9">
        <v>7</v>
      </c>
      <c r="F47" s="9">
        <v>19</v>
      </c>
    </row>
    <row r="48" spans="1:6" x14ac:dyDescent="0.2">
      <c r="A48" s="10">
        <v>45</v>
      </c>
      <c r="B48" s="9">
        <v>23</v>
      </c>
      <c r="C48" s="9">
        <v>58</v>
      </c>
      <c r="D48" s="9">
        <v>2</v>
      </c>
      <c r="E48" s="9">
        <v>72</v>
      </c>
      <c r="F48" s="9">
        <v>155</v>
      </c>
    </row>
    <row r="49" spans="1:6" x14ac:dyDescent="0.2">
      <c r="A49" s="10">
        <v>46</v>
      </c>
      <c r="B49" s="9">
        <v>2</v>
      </c>
      <c r="C49" s="9">
        <v>7</v>
      </c>
      <c r="D49" s="9"/>
      <c r="E49" s="9">
        <v>13</v>
      </c>
      <c r="F49" s="9">
        <v>22</v>
      </c>
    </row>
    <row r="50" spans="1:6" x14ac:dyDescent="0.2">
      <c r="A50" s="10">
        <v>47</v>
      </c>
      <c r="B50" s="9">
        <v>1</v>
      </c>
      <c r="C50" s="9">
        <v>1</v>
      </c>
      <c r="D50" s="9"/>
      <c r="E50" s="9">
        <v>6</v>
      </c>
      <c r="F50" s="9">
        <v>8</v>
      </c>
    </row>
    <row r="51" spans="1:6" x14ac:dyDescent="0.2">
      <c r="A51" s="10">
        <v>48</v>
      </c>
      <c r="B51" s="9">
        <v>1</v>
      </c>
      <c r="C51" s="9">
        <v>4</v>
      </c>
      <c r="D51" s="9"/>
      <c r="E51" s="9">
        <v>6</v>
      </c>
      <c r="F51" s="9">
        <v>11</v>
      </c>
    </row>
    <row r="52" spans="1:6" x14ac:dyDescent="0.2">
      <c r="A52" s="10">
        <v>49</v>
      </c>
      <c r="B52" s="9"/>
      <c r="C52" s="9">
        <v>5</v>
      </c>
      <c r="D52" s="9">
        <v>1</v>
      </c>
      <c r="E52" s="9">
        <v>4</v>
      </c>
      <c r="F52" s="9">
        <v>10</v>
      </c>
    </row>
    <row r="53" spans="1:6" x14ac:dyDescent="0.2">
      <c r="A53" s="10">
        <v>50</v>
      </c>
      <c r="B53" s="9">
        <v>4</v>
      </c>
      <c r="C53" s="9">
        <v>10</v>
      </c>
      <c r="D53" s="9"/>
      <c r="E53" s="9">
        <v>11</v>
      </c>
      <c r="F53" s="9">
        <v>25</v>
      </c>
    </row>
    <row r="54" spans="1:6" x14ac:dyDescent="0.2">
      <c r="A54" s="10">
        <v>51</v>
      </c>
      <c r="B54" s="9">
        <v>1</v>
      </c>
      <c r="C54" s="9">
        <v>1</v>
      </c>
      <c r="D54" s="9">
        <v>2</v>
      </c>
      <c r="E54" s="9">
        <v>4</v>
      </c>
      <c r="F54" s="9">
        <v>8</v>
      </c>
    </row>
    <row r="55" spans="1:6" x14ac:dyDescent="0.2">
      <c r="A55" s="10">
        <v>52</v>
      </c>
      <c r="B55" s="9">
        <v>1</v>
      </c>
      <c r="C55" s="9">
        <v>5</v>
      </c>
      <c r="D55" s="9"/>
      <c r="E55" s="9">
        <v>5</v>
      </c>
      <c r="F55" s="9">
        <v>11</v>
      </c>
    </row>
    <row r="56" spans="1:6" x14ac:dyDescent="0.2">
      <c r="A56" s="10">
        <v>53</v>
      </c>
      <c r="B56" s="9"/>
      <c r="C56" s="9">
        <v>4</v>
      </c>
      <c r="D56" s="9"/>
      <c r="E56" s="9">
        <v>3</v>
      </c>
      <c r="F56" s="9">
        <v>7</v>
      </c>
    </row>
    <row r="57" spans="1:6" x14ac:dyDescent="0.2">
      <c r="A57" s="10">
        <v>54</v>
      </c>
      <c r="B57" s="9"/>
      <c r="C57" s="9">
        <v>3</v>
      </c>
      <c r="D57" s="9"/>
      <c r="E57" s="9">
        <v>6</v>
      </c>
      <c r="F57" s="9">
        <v>9</v>
      </c>
    </row>
    <row r="58" spans="1:6" x14ac:dyDescent="0.2">
      <c r="A58" s="10">
        <v>55</v>
      </c>
      <c r="B58" s="9">
        <v>2</v>
      </c>
      <c r="C58" s="9">
        <v>8</v>
      </c>
      <c r="D58" s="9"/>
      <c r="E58" s="9">
        <v>3</v>
      </c>
      <c r="F58" s="9">
        <v>13</v>
      </c>
    </row>
    <row r="59" spans="1:6" x14ac:dyDescent="0.2">
      <c r="A59" s="10">
        <v>56</v>
      </c>
      <c r="B59" s="9"/>
      <c r="C59" s="9">
        <v>3</v>
      </c>
      <c r="D59" s="9"/>
      <c r="E59" s="9">
        <v>4</v>
      </c>
      <c r="F59" s="9">
        <v>7</v>
      </c>
    </row>
    <row r="60" spans="1:6" x14ac:dyDescent="0.2">
      <c r="A60" s="10">
        <v>57</v>
      </c>
      <c r="B60" s="9">
        <v>4</v>
      </c>
      <c r="C60" s="9">
        <v>2</v>
      </c>
      <c r="D60" s="9"/>
      <c r="E60" s="9">
        <v>8</v>
      </c>
      <c r="F60" s="9">
        <v>14</v>
      </c>
    </row>
    <row r="61" spans="1:6" x14ac:dyDescent="0.2">
      <c r="A61" s="10">
        <v>58</v>
      </c>
      <c r="B61" s="9">
        <v>2</v>
      </c>
      <c r="C61" s="9">
        <v>6</v>
      </c>
      <c r="D61" s="9"/>
      <c r="E61" s="9">
        <v>4</v>
      </c>
      <c r="F61" s="9">
        <v>12</v>
      </c>
    </row>
    <row r="62" spans="1:6" x14ac:dyDescent="0.2">
      <c r="A62" s="10">
        <v>59</v>
      </c>
      <c r="B62" s="9">
        <v>4</v>
      </c>
      <c r="C62" s="9">
        <v>11</v>
      </c>
      <c r="D62" s="9">
        <v>1</v>
      </c>
      <c r="E62" s="9">
        <v>10</v>
      </c>
      <c r="F62" s="9">
        <v>26</v>
      </c>
    </row>
    <row r="63" spans="1:6" x14ac:dyDescent="0.2">
      <c r="A63" s="10">
        <v>60</v>
      </c>
      <c r="B63" s="9">
        <v>41</v>
      </c>
      <c r="C63" s="9">
        <v>202</v>
      </c>
      <c r="D63" s="9">
        <v>4</v>
      </c>
      <c r="E63" s="9">
        <v>112</v>
      </c>
      <c r="F63" s="9">
        <v>359</v>
      </c>
    </row>
    <row r="64" spans="1:6" x14ac:dyDescent="0.2">
      <c r="A64" s="10">
        <v>61</v>
      </c>
      <c r="B64" s="9">
        <v>1</v>
      </c>
      <c r="C64" s="9">
        <v>1</v>
      </c>
      <c r="D64" s="9"/>
      <c r="E64" s="9">
        <v>3</v>
      </c>
      <c r="F64" s="9">
        <v>5</v>
      </c>
    </row>
    <row r="65" spans="1:6" x14ac:dyDescent="0.2">
      <c r="A65" s="10">
        <v>62</v>
      </c>
      <c r="B65" s="9"/>
      <c r="C65" s="9"/>
      <c r="D65" s="9"/>
      <c r="E65" s="9">
        <v>2</v>
      </c>
      <c r="F65" s="9">
        <v>2</v>
      </c>
    </row>
    <row r="66" spans="1:6" x14ac:dyDescent="0.2">
      <c r="A66" s="10">
        <v>63</v>
      </c>
      <c r="B66" s="9"/>
      <c r="C66" s="9"/>
      <c r="D66" s="9"/>
      <c r="E66" s="9">
        <v>1</v>
      </c>
      <c r="F66" s="9">
        <v>1</v>
      </c>
    </row>
    <row r="67" spans="1:6" x14ac:dyDescent="0.2">
      <c r="A67" s="10">
        <v>64</v>
      </c>
      <c r="B67" s="9"/>
      <c r="C67" s="9"/>
      <c r="D67" s="9"/>
      <c r="E67" s="9">
        <v>2</v>
      </c>
      <c r="F67" s="9">
        <v>2</v>
      </c>
    </row>
    <row r="68" spans="1:6" x14ac:dyDescent="0.2">
      <c r="A68" s="10">
        <v>67</v>
      </c>
      <c r="B68" s="9"/>
      <c r="C68" s="9"/>
      <c r="D68" s="9"/>
      <c r="E68" s="9">
        <v>3</v>
      </c>
      <c r="F68" s="9">
        <v>3</v>
      </c>
    </row>
    <row r="69" spans="1:6" x14ac:dyDescent="0.2">
      <c r="A69" s="10">
        <v>70</v>
      </c>
      <c r="B69" s="9">
        <v>1</v>
      </c>
      <c r="C69" s="9"/>
      <c r="D69" s="9"/>
      <c r="E69" s="9">
        <v>1</v>
      </c>
      <c r="F69" s="9">
        <v>2</v>
      </c>
    </row>
    <row r="70" spans="1:6" x14ac:dyDescent="0.2">
      <c r="A70" s="10">
        <v>71</v>
      </c>
      <c r="B70" s="9"/>
      <c r="C70" s="9"/>
      <c r="D70" s="9"/>
      <c r="E70" s="9">
        <v>1</v>
      </c>
      <c r="F70" s="9">
        <v>1</v>
      </c>
    </row>
    <row r="71" spans="1:6" x14ac:dyDescent="0.2">
      <c r="A71" s="10">
        <v>74</v>
      </c>
      <c r="B71" s="9"/>
      <c r="C71" s="9">
        <v>1</v>
      </c>
      <c r="D71" s="9"/>
      <c r="E71" s="9">
        <v>1</v>
      </c>
      <c r="F71" s="9">
        <v>2</v>
      </c>
    </row>
    <row r="72" spans="1:6" x14ac:dyDescent="0.2">
      <c r="A72" s="10">
        <v>75</v>
      </c>
      <c r="B72" s="9"/>
      <c r="C72" s="9"/>
      <c r="D72" s="9"/>
      <c r="E72" s="9">
        <v>1</v>
      </c>
      <c r="F72" s="9">
        <v>1</v>
      </c>
    </row>
    <row r="73" spans="1:6" x14ac:dyDescent="0.2">
      <c r="A73" s="10">
        <v>77</v>
      </c>
      <c r="B73" s="9"/>
      <c r="C73" s="9"/>
      <c r="D73" s="9"/>
      <c r="E73" s="9">
        <v>1</v>
      </c>
      <c r="F73" s="9">
        <v>1</v>
      </c>
    </row>
    <row r="74" spans="1:6" x14ac:dyDescent="0.2">
      <c r="A74" s="10">
        <v>78</v>
      </c>
      <c r="B74" s="9"/>
      <c r="C74" s="9"/>
      <c r="D74" s="9"/>
      <c r="E74" s="9">
        <v>1</v>
      </c>
      <c r="F74" s="9">
        <v>1</v>
      </c>
    </row>
    <row r="75" spans="1:6" x14ac:dyDescent="0.2">
      <c r="A75" s="10">
        <v>79</v>
      </c>
      <c r="B75" s="9"/>
      <c r="C75" s="9"/>
      <c r="D75" s="9"/>
      <c r="E75" s="9">
        <v>1</v>
      </c>
      <c r="F75" s="9">
        <v>1</v>
      </c>
    </row>
    <row r="76" spans="1:6" x14ac:dyDescent="0.2">
      <c r="A76" s="10">
        <v>80</v>
      </c>
      <c r="B76" s="9"/>
      <c r="C76" s="9"/>
      <c r="D76" s="9"/>
      <c r="E76" s="9">
        <v>1</v>
      </c>
      <c r="F76" s="9">
        <v>1</v>
      </c>
    </row>
    <row r="77" spans="1:6" x14ac:dyDescent="0.2">
      <c r="A77" s="10">
        <v>85</v>
      </c>
      <c r="B77" s="9"/>
      <c r="C77" s="9"/>
      <c r="D77" s="9"/>
      <c r="E77" s="9">
        <v>1</v>
      </c>
      <c r="F77" s="9">
        <v>1</v>
      </c>
    </row>
    <row r="78" spans="1:6" x14ac:dyDescent="0.2">
      <c r="A78" s="10">
        <v>86</v>
      </c>
      <c r="B78" s="9"/>
      <c r="C78" s="9"/>
      <c r="D78" s="9"/>
      <c r="E78" s="9">
        <v>1</v>
      </c>
      <c r="F78" s="9">
        <v>1</v>
      </c>
    </row>
    <row r="79" spans="1:6" x14ac:dyDescent="0.2">
      <c r="A79" s="10">
        <v>87</v>
      </c>
      <c r="B79" s="9"/>
      <c r="C79" s="9">
        <v>1</v>
      </c>
      <c r="D79" s="9"/>
      <c r="E79" s="9"/>
      <c r="F79" s="9">
        <v>1</v>
      </c>
    </row>
    <row r="80" spans="1:6" x14ac:dyDescent="0.2">
      <c r="A80" s="10">
        <v>88</v>
      </c>
      <c r="B80" s="9"/>
      <c r="C80" s="9"/>
      <c r="D80" s="9"/>
      <c r="E80" s="9">
        <v>1</v>
      </c>
      <c r="F80" s="9">
        <v>1</v>
      </c>
    </row>
    <row r="81" spans="1:6" x14ac:dyDescent="0.2">
      <c r="A81" s="10">
        <v>90</v>
      </c>
      <c r="B81" s="9"/>
      <c r="C81" s="9"/>
      <c r="D81" s="9"/>
      <c r="E81" s="9">
        <v>5</v>
      </c>
      <c r="F81" s="9">
        <v>5</v>
      </c>
    </row>
    <row r="82" spans="1:6" x14ac:dyDescent="0.2">
      <c r="A82" s="10" t="s">
        <v>8311</v>
      </c>
      <c r="B82" s="9">
        <v>349</v>
      </c>
      <c r="C82" s="9">
        <v>1530</v>
      </c>
      <c r="D82" s="9">
        <v>50</v>
      </c>
      <c r="E82" s="9">
        <v>2185</v>
      </c>
      <c r="F82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20</vt:i4>
      </vt:variant>
    </vt:vector>
  </HeadingPairs>
  <TitlesOfParts>
    <vt:vector size="26" baseType="lpstr">
      <vt:lpstr>State by Country</vt:lpstr>
      <vt:lpstr>Data</vt:lpstr>
      <vt:lpstr>Stacked CPC</vt:lpstr>
      <vt:lpstr>State by Dates</vt:lpstr>
      <vt:lpstr>Bonus</vt:lpstr>
      <vt:lpstr>Legth(days) vs Success rate</vt:lpstr>
      <vt:lpstr>Average_Donation</vt:lpstr>
      <vt:lpstr>backers_count</vt:lpstr>
      <vt:lpstr>blurb</vt:lpstr>
      <vt:lpstr>Category</vt:lpstr>
      <vt:lpstr>Category_and_Sub_Category</vt:lpstr>
      <vt:lpstr>country</vt:lpstr>
      <vt:lpstr>currency</vt:lpstr>
      <vt:lpstr>Date_Created_Conversion</vt:lpstr>
      <vt:lpstr>Date_Ended_Conversion</vt:lpstr>
      <vt:lpstr>deadline</vt:lpstr>
      <vt:lpstr>goal</vt:lpstr>
      <vt:lpstr>id</vt:lpstr>
      <vt:lpstr>launched_at</vt:lpstr>
      <vt:lpstr>name</vt:lpstr>
      <vt:lpstr>Percent</vt:lpstr>
      <vt:lpstr>pledged</vt:lpstr>
      <vt:lpstr>spotlight</vt:lpstr>
      <vt:lpstr>staff_pick</vt:lpstr>
      <vt:lpstr>state</vt:lpstr>
      <vt:lpstr>Sub_Category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Vlad</cp:lastModifiedBy>
  <dcterms:created xsi:type="dcterms:W3CDTF">2017-04-20T15:17:24Z</dcterms:created>
  <dcterms:modified xsi:type="dcterms:W3CDTF">2019-01-26T19:53:46Z</dcterms:modified>
</cp:coreProperties>
</file>