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585"/>
  </bookViews>
  <sheets>
    <sheet name="NET RATE" sheetId="22" r:id="rId1"/>
  </sheets>
  <definedNames>
    <definedName name="_xlnm._FilterDatabase" localSheetId="0" hidden="1">'NET RATE'!#REF!</definedName>
    <definedName name="_xlnm.Print_Titles" localSheetId="0">'NET RATE'!$2:$2</definedName>
  </definedNames>
  <calcPr calcId="144525"/>
</workbook>
</file>

<file path=xl/sharedStrings.xml><?xml version="1.0" encoding="utf-8"?>
<sst xmlns="http://schemas.openxmlformats.org/spreadsheetml/2006/main" count="696">
  <si>
    <r>
      <rPr>
        <b/>
        <sz val="16"/>
        <color indexed="59"/>
        <rFont val="Calibri"/>
        <charset val="134"/>
      </rPr>
      <t xml:space="preserve">                                                        </t>
    </r>
    <r>
      <rPr>
        <b/>
        <u/>
        <sz val="16"/>
        <color indexed="59"/>
        <rFont val="Calibri"/>
        <charset val="134"/>
      </rPr>
      <t>NET PRICE LIST</t>
    </r>
    <r>
      <rPr>
        <b/>
        <sz val="16"/>
        <color indexed="59"/>
        <rFont val="Calibri"/>
        <charset val="134"/>
      </rPr>
      <t xml:space="preserve">                                   W.E.F. 18-02-2020</t>
    </r>
  </si>
  <si>
    <t>No</t>
  </si>
  <si>
    <t>HSN Code</t>
  </si>
  <si>
    <t>Product Name</t>
  </si>
  <si>
    <t>Composition</t>
  </si>
  <si>
    <t>Pack</t>
  </si>
  <si>
    <t>M.R.P</t>
  </si>
  <si>
    <t>Applicable GST</t>
  </si>
  <si>
    <t>MRP without tax</t>
  </si>
  <si>
    <t>ANTI BIOTICS</t>
  </si>
  <si>
    <t xml:space="preserve">ACTOFLOX-200 Tab
(Alu-Alu) </t>
  </si>
  <si>
    <t>Ofloxacin</t>
  </si>
  <si>
    <t>200mg</t>
  </si>
  <si>
    <t xml:space="preserve">  10x10</t>
  </si>
  <si>
    <t>ACTOFLOX-OR Tab
(Blister)</t>
  </si>
  <si>
    <t>Ofloxacin
Ornidazole
L.B.</t>
  </si>
  <si>
    <t xml:space="preserve">200mg
500mg
120ms
</t>
  </si>
  <si>
    <t>10x10</t>
  </si>
  <si>
    <t>CEDOX-100 Tab
(Alu-Alu)</t>
  </si>
  <si>
    <t>Cefpodoxime</t>
  </si>
  <si>
    <t>100mg</t>
  </si>
  <si>
    <t>10x1x10</t>
  </si>
  <si>
    <t>CEDOX-200 Tab
(Alu-Alu)</t>
  </si>
  <si>
    <t>CEDOX CV Tab
(Alu-Alu)</t>
  </si>
  <si>
    <t>Cefpodoxime
Clavulanic Acid</t>
  </si>
  <si>
    <t>200mg
125mg</t>
  </si>
  <si>
    <t>10x1x6</t>
  </si>
  <si>
    <t>CEFUFIT-250 Tab
(Alu-Alu)</t>
  </si>
  <si>
    <t>Cefuroxime</t>
  </si>
  <si>
    <t>250mg</t>
  </si>
  <si>
    <t>CEFUFIT-500 Tab
(Alu-Alu)</t>
  </si>
  <si>
    <t>500mg</t>
  </si>
  <si>
    <t>CLAFIT-250 Tab</t>
  </si>
  <si>
    <t>Clarithromycin</t>
  </si>
  <si>
    <t>DOXCYFIT-LB Caps (Blister)</t>
  </si>
  <si>
    <t>Doxycycline                            Lactic Acid Bacillus</t>
  </si>
  <si>
    <t>100mg                                    5mn spores</t>
  </si>
  <si>
    <t>FEEXIMM-100 Tab
(Alu-Alu)</t>
  </si>
  <si>
    <t>Cefixime</t>
  </si>
  <si>
    <t>FEEXIMM-200 Tab
(Alu-Alu) (DPCO)</t>
  </si>
  <si>
    <t xml:space="preserve">10x10   </t>
  </si>
  <si>
    <t>FEEXIMM-LB-200 Tab
(Alu-Alu)</t>
  </si>
  <si>
    <t>Cefixime
L.B.</t>
  </si>
  <si>
    <t>200mg
60million</t>
  </si>
  <si>
    <t>FEEXIMM-OF Tab
(Alu-Alu)</t>
  </si>
  <si>
    <t>Cefixime
Oflaxacin
L.B.</t>
  </si>
  <si>
    <t>200mg
200mg
60million</t>
  </si>
  <si>
    <t>FEEXIMM-AZ Tab
(Alu-Alu)</t>
  </si>
  <si>
    <t>Cefixime
Azithromycin
L.B.</t>
  </si>
  <si>
    <t>200mg
250mg
60million</t>
  </si>
  <si>
    <t>FEEXIMM CV Tab
(Alu-Alu)</t>
  </si>
  <si>
    <t>Cefixime
Clavulanic Acid</t>
  </si>
  <si>
    <t>FITZEE-250 Tab
(PVDC) (DPCO)</t>
  </si>
  <si>
    <t>Azithromycin</t>
  </si>
  <si>
    <t>10x6</t>
  </si>
  <si>
    <t>FITZEE-500 Tab
(PVDC) (DPCO)</t>
  </si>
  <si>
    <t>10x3</t>
  </si>
  <si>
    <t>LEVOFACT-250 Tab
(Alu-Alu) (DPCO)</t>
  </si>
  <si>
    <t>Levofloxacin</t>
  </si>
  <si>
    <t>LEVOFACT-500 Tab
(Alu-Alu) (DPCO)</t>
  </si>
  <si>
    <t>LEVOFACT-OZ Tab
(Alu-Alu)</t>
  </si>
  <si>
    <t>Levofloxacin
Ornidazole</t>
  </si>
  <si>
    <t>250mg
500mg</t>
  </si>
  <si>
    <t>MOXFIT-DT 250 Tab (Alu Foil)</t>
  </si>
  <si>
    <t>Amoxycillin</t>
  </si>
  <si>
    <t>MOXFIT CV 375 Tab
(Alu-Foil)</t>
  </si>
  <si>
    <t>Amoxycillin
Clavulanic Acid</t>
  </si>
  <si>
    <t>250mg
125mg</t>
  </si>
  <si>
    <t>MOXFIT CV 625 Tab
(Alu-Strip) (DPCO)</t>
  </si>
  <si>
    <t>500mg
125mg</t>
  </si>
  <si>
    <t>1x10</t>
  </si>
  <si>
    <t>MOXFIT CL 625 Tab
(Alu-Alu)</t>
  </si>
  <si>
    <t>Amoxycillin
Clavulanic Acid
L.B.</t>
  </si>
  <si>
    <t>500mg
125mg
60million</t>
  </si>
  <si>
    <t>MOXFIT CX Cap
(Alu-Alu)</t>
  </si>
  <si>
    <t>Amoxycillin
Cloxacillin
L.B.</t>
  </si>
  <si>
    <t>250mg
250mg
120million</t>
  </si>
  <si>
    <t>SEAFAL-250 Cap
(Alu-Alu)</t>
  </si>
  <si>
    <t>Cephalexin</t>
  </si>
  <si>
    <t>SEAFAL-500 Cap
(Alu-Alu)</t>
  </si>
  <si>
    <t>SULTAFIT Tab
(Alu-Alu)</t>
  </si>
  <si>
    <t>(Sultamicillin 375mg) Eq. To
Ampicillin
Sulbactum</t>
  </si>
  <si>
    <t>10x1X10</t>
  </si>
  <si>
    <t>ANTI INFLAMMATORY/ANALGESIC TABLET/GEL/ANTI MALARIAL</t>
  </si>
  <si>
    <t>ACTODIP Tab
(Blister)</t>
  </si>
  <si>
    <t>Diclofenac Pot.
Paracetamol</t>
  </si>
  <si>
    <t>50mg
325mg</t>
  </si>
  <si>
    <t>20x10</t>
  </si>
  <si>
    <t>ACTODOL-P Tab
(Alu-Alu)</t>
  </si>
  <si>
    <t>Tramadol
Paracetamol</t>
  </si>
  <si>
    <t>37.5mg
325mg</t>
  </si>
  <si>
    <t>CHOLIFIT-SL Tab
(Alu-Alu)</t>
  </si>
  <si>
    <t xml:space="preserve">Ursodeoxycholic
</t>
  </si>
  <si>
    <t xml:space="preserve">300mg
</t>
  </si>
  <si>
    <t>COXFIT Tab</t>
  </si>
  <si>
    <t>Etoricoxib</t>
  </si>
  <si>
    <t>90mg</t>
  </si>
  <si>
    <t>CYCLOFIT Tab
(Blister) (DPCO)</t>
  </si>
  <si>
    <t>Aceclofenac
Paracetamol</t>
  </si>
  <si>
    <t>100mg
325mg</t>
  </si>
  <si>
    <t>CYCLOFIT-MR Tab
(Alu-Alu)</t>
  </si>
  <si>
    <t>Aceclofenac
Paracetamol
Chlorzoxazone</t>
  </si>
  <si>
    <t>100mg
325mg
250mg</t>
  </si>
  <si>
    <t>CYCLOFIT-SP Tab
(Alu-Alu)</t>
  </si>
  <si>
    <t>Aceclofenac
Paracetamol
Serratiopeptidase</t>
  </si>
  <si>
    <t>100mg
325mg
15mg</t>
  </si>
  <si>
    <t>CYCLOFIT-TH Tab
(Alu-Alu)</t>
  </si>
  <si>
    <t>Aceclofenac
Paracetamol
Thiocolchicoside</t>
  </si>
  <si>
    <t>100mg
325mg
4mg</t>
  </si>
  <si>
    <t>CYCLOFIT-TD Tab
(Alu-Alu)</t>
  </si>
  <si>
    <t>Aceclofenac
Paracetamol
Tramadol</t>
  </si>
  <si>
    <t>100mg
325mg
50mg</t>
  </si>
  <si>
    <t>DILCOSS Tab
(Alu-Alu)</t>
  </si>
  <si>
    <t>Diclofenac Pot.
Serratiopeptidase</t>
  </si>
  <si>
    <t>50mg
10mg</t>
  </si>
  <si>
    <t>DILCOSS-MR Tab
(Alu-Alu)</t>
  </si>
  <si>
    <t>Diclofenac Pot.
Paracetamol
Chlorzoxazone</t>
  </si>
  <si>
    <t>50mg
325mg
250mg</t>
  </si>
  <si>
    <t>DILCOSS-SP Tab
(Alu-Alu)</t>
  </si>
  <si>
    <t>Diclofenac Pot.
Serratiopeptidase
Paracetamol</t>
  </si>
  <si>
    <t>50mg
10mg
325mg</t>
  </si>
  <si>
    <t>ENZOFIT Tab
(Alu-Alu)</t>
  </si>
  <si>
    <t>Trypsin
Bromelain
Rutoside</t>
  </si>
  <si>
    <t>48mg
90mg
100mg</t>
  </si>
  <si>
    <t>ENZOFIT D Tab
(Alu-Alu)(DPCO)</t>
  </si>
  <si>
    <t>Trypsin
Bromelain
Rutoside
Diclofenac</t>
  </si>
  <si>
    <t>48mg
90mg
100mg
50mg</t>
  </si>
  <si>
    <t>FEVORON Gel
(Lemi Tube)</t>
  </si>
  <si>
    <t>Diclofenac Sodium
Linseed Oil BP
Menthol IP
Methyl Salicylate IP
Benzyl Alcohol IP</t>
  </si>
  <si>
    <t>1%w/w
3%w/w
5%w/w
10%w/w
1%w/w</t>
  </si>
  <si>
    <t>30gm</t>
  </si>
  <si>
    <t>MOLFIT 500 Tab
(Blister)</t>
  </si>
  <si>
    <t>Paracetamol</t>
  </si>
  <si>
    <t>2x15</t>
  </si>
  <si>
    <t>MOLFIT 650 Tab
(Blister)(DPCO)</t>
  </si>
  <si>
    <t>650mg</t>
  </si>
  <si>
    <t>4x5x10</t>
  </si>
  <si>
    <t>NEEMACT MD Tab
(Blister)</t>
  </si>
  <si>
    <t>Nimesulide (Mouth Dissolving)</t>
  </si>
  <si>
    <t>NEEMACT-P Tab
(Blister)</t>
  </si>
  <si>
    <t xml:space="preserve">Nimesulide
Paracetamol </t>
  </si>
  <si>
    <t>OSAM PLUS Tab
(Alu-Alu)</t>
  </si>
  <si>
    <t>Glucosamine Sulphate
Chondroitin Sulphate Sodium
MSM
Vitamin D3
Calcium Ascorbate
Selenium
Zinc
Mangenese
Chromium
Copper
Boron
Silicon</t>
  </si>
  <si>
    <t>750mg
100mg
250mg
200I.U.
50mg
70mcg
4mg
3mg
50mcg
0.5mg
0.5mg
2mg</t>
  </si>
  <si>
    <t>3x10</t>
  </si>
  <si>
    <t>PALO Tab
(Alu-Alu)</t>
  </si>
  <si>
    <t>Lornoxicam
Paracetamol</t>
  </si>
  <si>
    <t>8mg
325mg</t>
  </si>
  <si>
    <t>ZACFIT Tab
(Alu-Alu)</t>
  </si>
  <si>
    <t>Deflazacort</t>
  </si>
  <si>
    <t>6mg</t>
  </si>
  <si>
    <t>ANTACID/ANTI ULCERANT/ANTI SPASMODIC/ANTI EMETIC</t>
  </si>
  <si>
    <t>ACTORAB-20 Tab.
(Alu-Alu)</t>
  </si>
  <si>
    <t>Rabeprazole</t>
  </si>
  <si>
    <t>20mg</t>
  </si>
  <si>
    <t>ACTORAB-D Cap (SR)
(Alu-Foil) &amp; (Alu-Alu)</t>
  </si>
  <si>
    <t>Rabeprazole
Domperidone</t>
  </si>
  <si>
    <t>20mg
30mg</t>
  </si>
  <si>
    <t>ACTORAB-AC Cap
(Alu-Alu)</t>
  </si>
  <si>
    <t>Rabeprazole
Aceclofenac(SR)</t>
  </si>
  <si>
    <t>20mg
200mg</t>
  </si>
  <si>
    <t>ACTORAB-LS Cap
(Alu-Alu)</t>
  </si>
  <si>
    <t>Rabeprazole
Levosulpride(SR)</t>
  </si>
  <si>
    <t>20mg
75mg</t>
  </si>
  <si>
    <t>ACTORAB-IT Cap
(Alu-Alu)</t>
  </si>
  <si>
    <t>Rabeprazole
Itopride (SR)</t>
  </si>
  <si>
    <t>20mg
150mg</t>
  </si>
  <si>
    <t>ACTOZYME Syp</t>
  </si>
  <si>
    <t>Diastase
Pepsin</t>
  </si>
  <si>
    <t>200ml</t>
  </si>
  <si>
    <t>CYCLOFIT-D Tab</t>
  </si>
  <si>
    <t>Aceclofenac
Drotaverine</t>
  </si>
  <si>
    <t>100mg
80mg</t>
  </si>
  <si>
    <t>ESOPRA-D Cap
(Alu-Alu)</t>
  </si>
  <si>
    <t>Esomeprazole (EC)
Domperidone (SR)</t>
  </si>
  <si>
    <t>40mg
30mg</t>
  </si>
  <si>
    <t>FITGEL Susp.</t>
  </si>
  <si>
    <t>Dried Alumi. Hydroxide Gel IP
Magnesium Hydroxide IP
Dimethicone IP</t>
  </si>
  <si>
    <t>250mg
250mg
50mg</t>
  </si>
  <si>
    <t>170ml</t>
  </si>
  <si>
    <t>MEFNIC Tab
(Alu-Alu)</t>
  </si>
  <si>
    <t>Dicyclomin Hcl
Mefenamic Acid</t>
  </si>
  <si>
    <t>10mg
250mg</t>
  </si>
  <si>
    <t>MEFNIC D Tab
(Alu-Alu)</t>
  </si>
  <si>
    <t>Drotaverine
Mefenamic Acid</t>
  </si>
  <si>
    <t>80mg
250mg</t>
  </si>
  <si>
    <t>MEFNIC P Tab
(Alu-Alu)</t>
  </si>
  <si>
    <t>Paracetamol
Mefenamic Acid</t>
  </si>
  <si>
    <t>325mg
500mg</t>
  </si>
  <si>
    <t>OMPRA-20 Cap
(Alu-Foil) (DPCO)</t>
  </si>
  <si>
    <t>Omeprazole</t>
  </si>
  <si>
    <t>OMPRA-D Cap
(Alu-Foil) (DPCO)</t>
  </si>
  <si>
    <t>Omeprazole
Domperidone</t>
  </si>
  <si>
    <t>20mg
10mg</t>
  </si>
  <si>
    <t>OPANTA Tab.
(Alu-Alu)</t>
  </si>
  <si>
    <t>Pantoprazole</t>
  </si>
  <si>
    <t>40mg</t>
  </si>
  <si>
    <t>OPANTA DSR Cap
(Alu-Strip)</t>
  </si>
  <si>
    <t>Pantoprazole
Domperidone(SR)</t>
  </si>
  <si>
    <t>OPANTA LS Cap
(Alu-Alu)</t>
  </si>
  <si>
    <t>Pantoprazole
Levosulpride(SR)</t>
  </si>
  <si>
    <t>40mg
75mg</t>
  </si>
  <si>
    <t>ONESTON Syp.
(Alkalizer Syrup)</t>
  </si>
  <si>
    <t>Disodium Hydrogen citrate</t>
  </si>
  <si>
    <t>1.53gm</t>
  </si>
  <si>
    <t>100ml</t>
  </si>
  <si>
    <t>PAPAD Tab
(Alu-Alu)</t>
  </si>
  <si>
    <t>Pantoprazole
Domperidone</t>
  </si>
  <si>
    <t>40mg
10mg</t>
  </si>
  <si>
    <t>OPANTA-D Tab</t>
  </si>
  <si>
    <t>SUFAT-O Susp.</t>
  </si>
  <si>
    <t>Sucralfate
Oxitacaine</t>
  </si>
  <si>
    <t>1gm
20mg</t>
  </si>
  <si>
    <t>450ml</t>
  </si>
  <si>
    <t>VERTIWEL CD Tab
(Alu-Alu)</t>
  </si>
  <si>
    <t>Cinnarazine
Domperidone</t>
  </si>
  <si>
    <t>WELGEL Susp.</t>
  </si>
  <si>
    <t>Megaldrate
Simethicone</t>
  </si>
  <si>
    <t>400mg
20mg</t>
  </si>
  <si>
    <t>WELTRON Tab.
(Alu-Alu)</t>
  </si>
  <si>
    <t>Ondansetron</t>
  </si>
  <si>
    <t>4mg</t>
  </si>
  <si>
    <t>ZYMFIT Syp</t>
  </si>
  <si>
    <t>ANTI ALLERGIC/ANTI COLD/ANTI COUGH/ANTI FUNGAL &amp; CORTICOSTEROIDS</t>
  </si>
  <si>
    <t>ACTOCET Tab
(Alu-Alu)</t>
  </si>
  <si>
    <t>Levocetrizine</t>
  </si>
  <si>
    <t>5mg</t>
  </si>
  <si>
    <t>BINAFIT Tab</t>
  </si>
  <si>
    <t>Terbinafine</t>
  </si>
  <si>
    <t>10x7</t>
  </si>
  <si>
    <t>COFFACT-M Tab</t>
  </si>
  <si>
    <t>Levocetirizine
Montelukast
Amrbroxol(SR)</t>
  </si>
  <si>
    <t>5mg
10mg
75mg</t>
  </si>
  <si>
    <t>COFFACT Syp.</t>
  </si>
  <si>
    <t>Ambroxol Hcl
Guaiphenesin
Terbutalin Sulphate</t>
  </si>
  <si>
    <t>15mg
50mg
1.5mg</t>
  </si>
  <si>
    <t>60ml</t>
  </si>
  <si>
    <t>COFFACT S Syp</t>
  </si>
  <si>
    <t>Levosalbutamol
Ambroxol Hcl
Guaiphenesin</t>
  </si>
  <si>
    <t>1mg
30mg
50mg</t>
  </si>
  <si>
    <t>COFFACT D Syp</t>
  </si>
  <si>
    <t>Dextromethorphan Hydrobromide
Chlorpheniramine Maleate
Phenylephrine</t>
  </si>
  <si>
    <t>15mg
2mg
5mg</t>
  </si>
  <si>
    <t>COFFACT D Softgel</t>
  </si>
  <si>
    <t>C P Maleate Dextromethorphan Hbr     Phenylepherine Hcl                    Excipients q.s.</t>
  </si>
  <si>
    <t>2mg                        10mg                      5mg</t>
  </si>
  <si>
    <t>DOXOFIT - M Tab</t>
  </si>
  <si>
    <t>Doxyphillin (SR)
Montelukast</t>
  </si>
  <si>
    <t>400mg
10mg</t>
  </si>
  <si>
    <t>FORCEWEL Tab
(Blister)</t>
  </si>
  <si>
    <t>Sildenafil</t>
  </si>
  <si>
    <t>10x1x4</t>
  </si>
  <si>
    <t>FULLACT Tab
(Blister)</t>
  </si>
  <si>
    <t>Fluconazole</t>
  </si>
  <si>
    <t>150mg</t>
  </si>
  <si>
    <t>50x1</t>
  </si>
  <si>
    <t>FULLACT-AS KIT</t>
  </si>
  <si>
    <t>Fluconazole Azithromycin Secnidazole</t>
  </si>
  <si>
    <t>150mg                   1gm                  1gm</t>
  </si>
  <si>
    <t>ITRAFIT 100 Cap</t>
  </si>
  <si>
    <t>Itraconazole</t>
  </si>
  <si>
    <t>ITRAFIT 200 Cap</t>
  </si>
  <si>
    <t>LEMON Tab
(Alu-Alu)</t>
  </si>
  <si>
    <t>Levocetrizine
Montelukast</t>
  </si>
  <si>
    <t>5mg
10mg</t>
  </si>
  <si>
    <t>LEMON 3D Tab
(Alu-Alu)</t>
  </si>
  <si>
    <t>Acebrophylline(SR)
Cetrizine
Montelukast Sodium</t>
  </si>
  <si>
    <t>200mg
10mg
10mg</t>
  </si>
  <si>
    <t>LEMON FM Tab
(Alu-Alu)</t>
  </si>
  <si>
    <t>Montelukast Sodium
Fexofenadine</t>
  </si>
  <si>
    <t>10mg
120mg</t>
  </si>
  <si>
    <t>MEPLON-4 Tab
(Alu-Alu)</t>
  </si>
  <si>
    <t>Methylprednisolone</t>
  </si>
  <si>
    <t>MEPLON-8 Tab
(Alu-Alu)</t>
  </si>
  <si>
    <t>8mg</t>
  </si>
  <si>
    <t>MUCOFIT (Alu-strip)</t>
  </si>
  <si>
    <t>Acetylcysteine</t>
  </si>
  <si>
    <t>600mg</t>
  </si>
  <si>
    <t>COFFACT-C Syp</t>
  </si>
  <si>
    <t>Codeine Phosphate
Triplodine HCL</t>
  </si>
  <si>
    <t>10mg
1.25mg</t>
  </si>
  <si>
    <t>100 ml</t>
  </si>
  <si>
    <t>VERMIZOLE Tab
(Blister)(Chewable) (DPCO)</t>
  </si>
  <si>
    <t>Albendazole
Ivermactin</t>
  </si>
  <si>
    <t>400mg
6mg</t>
  </si>
  <si>
    <t>10x7x1</t>
  </si>
  <si>
    <t>WELLACT Tab
(Blister)</t>
  </si>
  <si>
    <t>Cetrizine
Paracetamol
Phenylephrine</t>
  </si>
  <si>
    <t>5mg
325mg
5mg</t>
  </si>
  <si>
    <t>WELLIGRA - AM Tab</t>
  </si>
  <si>
    <t>Fexofenadine
Montelukast
Acebrophylline</t>
  </si>
  <si>
    <t>120mg
10mg
200mg</t>
  </si>
  <si>
    <t>DIABETIC &amp; CARDIAC</t>
  </si>
  <si>
    <t>GLIFIT-M-1 Tab
(Blister)</t>
  </si>
  <si>
    <t>Glimipiride
Metformin(SR) (Bilayered)</t>
  </si>
  <si>
    <t>1mg
500mg</t>
  </si>
  <si>
    <t>GLIFIT-M-2 Tab
(Blister)</t>
  </si>
  <si>
    <t>2mg
500mg</t>
  </si>
  <si>
    <t>ODIFIT-AT Tab
(Blister)</t>
  </si>
  <si>
    <t>Amlodipine
Atenolol</t>
  </si>
  <si>
    <t>5mg
50mg</t>
  </si>
  <si>
    <t>PAEDIATRIC SYRUP</t>
  </si>
  <si>
    <t>ACTIZER Syp.</t>
  </si>
  <si>
    <t>Cyproheptadine Hcl
Tricholine Citrate
Sorbitol base</t>
  </si>
  <si>
    <t>2mg
275mg</t>
  </si>
  <si>
    <t>ACTOFLOX FORTE Susp.</t>
  </si>
  <si>
    <t>Ofloxacin
Metronidazole Benzoate
Simethicone</t>
  </si>
  <si>
    <t>50mg
120mg
10mg</t>
  </si>
  <si>
    <t>ACTOZYME Drop</t>
  </si>
  <si>
    <t>10mg
2mg</t>
  </si>
  <si>
    <t>30ml</t>
  </si>
  <si>
    <t>CEDOX Dry Syp.</t>
  </si>
  <si>
    <t>50mg</t>
  </si>
  <si>
    <t>CEDOX Dry Syp.
(With WFI)</t>
  </si>
  <si>
    <t>CYCLOFIT Susp.</t>
  </si>
  <si>
    <t>Acceclofanac
Para</t>
  </si>
  <si>
    <t>50mg
125mg</t>
  </si>
  <si>
    <t>FEEXIMM Dry Syp.</t>
  </si>
  <si>
    <t>FEEXIMM OF Dry Syp.(With WFI)</t>
  </si>
  <si>
    <t>Cefixime
Ofloxacin</t>
  </si>
  <si>
    <t>50mg
50mg</t>
  </si>
  <si>
    <t>FEMITROL-D Drop</t>
  </si>
  <si>
    <t>Vitamin D3</t>
  </si>
  <si>
    <t>600I.U.</t>
  </si>
  <si>
    <t>FEMITROL-D NANO SHORTS (1X4)</t>
  </si>
  <si>
    <t>60000 I.U</t>
  </si>
  <si>
    <t>5ML</t>
  </si>
  <si>
    <t>FITZEE Susp. (DPCO)</t>
  </si>
  <si>
    <t>15ml</t>
  </si>
  <si>
    <t>LACTOWEL Syp (DPCO)</t>
  </si>
  <si>
    <t>Lactulose Syp</t>
  </si>
  <si>
    <t>10mg</t>
  </si>
  <si>
    <t>LEMON Syp.</t>
  </si>
  <si>
    <t>2.5mg
4mg</t>
  </si>
  <si>
    <t>MEFNIC-DS SUSP.</t>
  </si>
  <si>
    <t>Dicyclomine HCL Simethicone</t>
  </si>
  <si>
    <t>10mg             40mg</t>
  </si>
  <si>
    <t>MEFNIC-P Susp.
(DPCO)</t>
  </si>
  <si>
    <t>Mefenamic Acid
Paracetamol</t>
  </si>
  <si>
    <t>100mg
250mg</t>
  </si>
  <si>
    <t>MOLFIT Syp (DPCO)</t>
  </si>
  <si>
    <t>MOXFIT CV Dry Syp
(DPCO)</t>
  </si>
  <si>
    <t>200mg
28.5mg</t>
  </si>
  <si>
    <t>MOXFIT CV Dry Syp
(WITH WFI) (DPCO)</t>
  </si>
  <si>
    <t>MOXFIT CV PLUS Dry Syp (WITH WFI)</t>
  </si>
  <si>
    <t>400mg
57mg</t>
  </si>
  <si>
    <t>RACFIL PLUS Sachet</t>
  </si>
  <si>
    <t>Saccharomyces boulardii
Lactic Acid Bacillus
Racecadotril</t>
  </si>
  <si>
    <t>2.5billion
100million
10mg</t>
  </si>
  <si>
    <t>VERMIZOLE Susp.</t>
  </si>
  <si>
    <t>200mg
3 mg</t>
  </si>
  <si>
    <t>10ml</t>
  </si>
  <si>
    <t>VITNES Drop</t>
  </si>
  <si>
    <t xml:space="preserve">Vitamin A (As Paimitale)
Vitamin B1 (As Thimine HCL)
Vitamin B2 (As Riboflavin)
Vitamin B6 (As Pyridoxine)
Vitamine B12 (As Cyanocobalamin)
Vitamine C (As Cyanocobalamin)
Vitamine D3 (As Cholecalciferol)
Vitamine E
Lycopene 10%
Folic Acid
Zinc Sulphate
Megnesium Sulphate
Copper Sulphate
Potassium (As Potassium lodide)
Manganese Sulphate
Choline Chloride
Molybdenum (As Sodium Molybdate)
Biotin
</t>
  </si>
  <si>
    <t xml:space="preserve">1000 IU
0.5mg
0.5mg
0.5mg
0.2mcg
10mg
200 IU
                                   0.5 IU
0.5mg
10mcg
2mg
1mg
60mcg
  60mcg
  10mcg
25mcg
40mcg
5mcg
</t>
  </si>
  <si>
    <t>WELGERMINA SUSP.</t>
  </si>
  <si>
    <t xml:space="preserve">Bacillus Clausii Spores Susp. </t>
  </si>
  <si>
    <t>1mg</t>
  </si>
  <si>
    <t>10x5ml</t>
  </si>
  <si>
    <t>WELLACT Susp.</t>
  </si>
  <si>
    <t>Paracetamol IP
Phenylephrine Hcl IP
Chlorpheniramine Maleate IP</t>
  </si>
  <si>
    <t>250mg
5mg
2mg</t>
  </si>
  <si>
    <t>WELLACT Junior Susp.</t>
  </si>
  <si>
    <t>125mg
2.5mg
1mg</t>
  </si>
  <si>
    <t>WELLIGRA - AM Susp.</t>
  </si>
  <si>
    <t>60mg
4mg
50mg</t>
  </si>
  <si>
    <t>WELTRON Susp. (DPCO)</t>
  </si>
  <si>
    <t>2mg</t>
  </si>
  <si>
    <t>WELLID SUSP.</t>
  </si>
  <si>
    <t>Linezolide</t>
  </si>
  <si>
    <t>ZINSIP Syp.</t>
  </si>
  <si>
    <t>Zinc Acetate</t>
  </si>
  <si>
    <t>ZYMFIT Drop</t>
  </si>
  <si>
    <t>ANTI OXIDANTS/MULTIVITAMINS/MULTIMINERALS &amp; NUTRITIONAL SUPPLEMENTS TABS/CAPS</t>
  </si>
  <si>
    <t>FEMITROL - D Softgel
(Blister)</t>
  </si>
  <si>
    <t>60000 IU</t>
  </si>
  <si>
    <t>20x1x4</t>
  </si>
  <si>
    <t>FEMITROL - D Sachet</t>
  </si>
  <si>
    <t>20x1</t>
  </si>
  <si>
    <t>FEMITROL-MZ Tab
(Blister)</t>
  </si>
  <si>
    <t>Calcium Citrate
Vitamin D3
Magnesium Hydroxide
Zinc</t>
  </si>
  <si>
    <t>1000mg
200 IU
100mg
7.5mg</t>
  </si>
  <si>
    <t>FITCY-Z TAB (Chewable)</t>
  </si>
  <si>
    <t>Vitamin C                      Zinc</t>
  </si>
  <si>
    <t>500mg                  5mg</t>
  </si>
  <si>
    <t>FITLAC Cap
(Alu-Alu)</t>
  </si>
  <si>
    <t>Pre &amp; Pro biotic capsules</t>
  </si>
  <si>
    <t>FITLAC Sachet</t>
  </si>
  <si>
    <t>Pre &amp; Probiotic with FOS Sachet</t>
  </si>
  <si>
    <t>Sachet</t>
  </si>
  <si>
    <t>FOLLIFIT Tab
(Alu-Alu)</t>
  </si>
  <si>
    <t>VITAMIN C      VITAMIN B3                             BIOTIN                          VITAMIN E                        CALCIUM PANTOTHENATE                   FOLIC ACID  AND AMINO ACIS, VITAMIN, MINERALS &amp; NATURAL EXTRACTS TABLETS</t>
  </si>
  <si>
    <t>40MG                    15MG                  10MG                    5MG                     5MG             150MCG</t>
  </si>
  <si>
    <t>FOR-AL Tab
(Alu-Alu)</t>
  </si>
  <si>
    <t>Vitamin A                                              Vitamin C
Vitamin B3
Vitamin E
Calcium Pantothenate
Thiamine Mononitrate
Riboflavine
Pyridoxine Hydrochloride
Vitamin A
Folic Acid
Cynocobalamine
Zinc
Copper
Chromium
Selenium</t>
  </si>
  <si>
    <t>600mcg                        40mg
18mg
25mg
12.5mg
10mg
10mg
3mg
5000IU
1mg
5mcg
15mg
2.5mg
65mcg
60mcg</t>
  </si>
  <si>
    <t>IMFIT Tab
(Alu-Alu)</t>
  </si>
  <si>
    <t>vitamin a                                        vitamin b1                                            vitamin b2                                             vitamin b3                                             vitamin b5                               vitamin b6                                              vitamin b12                                                           vitamin c                                        vitamin d3                                             vitamin e                                                                folic acid                                               biotin                                               zinc                                                          magnesium                                         copper                                        manganese                                           iodine                                                     chromium                               selenium</t>
  </si>
  <si>
    <t>600mcg
1.4mcg
1.6mcg
18mg
10mg
2mg
1mcg
40mg
100 IU       10mg
200mcg
150mcg
12mg
3mg
1mg
250mcg
100mcg
65mcg
60mcg</t>
  </si>
  <si>
    <t>MEECOB Cap
(Alu-Alu)</t>
  </si>
  <si>
    <t>Methycobalamin
Alpha Lipoic acid
Vitamin B1
Vitamin B6
Folic Acid</t>
  </si>
  <si>
    <t>1500mcg
100mg
10mg
3mg
1.5mg</t>
  </si>
  <si>
    <t>MEECOB B TAB (Alu-Alu)</t>
  </si>
  <si>
    <t>Benfothiamine
Vitamin B12
Pyridoxine HCL
Folic Acid</t>
  </si>
  <si>
    <t>7.5mg
750mcg
1.5mg         1.5mg</t>
  </si>
  <si>
    <t>MEECOB-MD Softgel (In Drug)</t>
  </si>
  <si>
    <t>L-Methyfolate Calcium
Biotin
Methylcobalamin
Pyridoxol-5-Phoshpate
DHA
Vitamin D3</t>
  </si>
  <si>
    <t>1mg
1mg
1500mcg
0.5mg
200mg
2000 i.u.</t>
  </si>
  <si>
    <t>10X1x10</t>
  </si>
  <si>
    <t>MEECOB-XL Softgel</t>
  </si>
  <si>
    <t>Methycobalamin
Alpha Lipoic acid
Inositol
Vitamin B6
Folic Acid                                                  Zinc                           Selenium                                        Biotin</t>
  </si>
  <si>
    <t>1500mcg
100mg
2mg
3mg
1.5mg                            15mg                     65 mcg                             100 mcg</t>
  </si>
  <si>
    <t>MEECOB-OMD TAB</t>
  </si>
  <si>
    <t>Folic acid Vitamin B6 Vitamin B12</t>
  </si>
  <si>
    <t>5mg                         5mg                     1.5 mg</t>
  </si>
  <si>
    <t>MYPLEX Cap
(Blister)</t>
  </si>
  <si>
    <t>Vitamin B3
Zinc Sulphate Monohydrate
Vitamin B1
Vitamin B2  
Vitamin B6
Calcium Pantothenate
Biotin
Vitamin B12
Vitamin A
Lactic Acid Bacillus</t>
  </si>
  <si>
    <t>18mg
12mg
1.4mg
1.6mg
2mg
2.5mg
30mcg
1mcg
600 mcg
100 m.s.</t>
  </si>
  <si>
    <t>VIT PLUS Cap
(Alu-Alu)</t>
  </si>
  <si>
    <t>Lycopene (10%)
Selenium
Vitamin A
Vitamin E
Vitamin C
Zinc Sulphate</t>
  </si>
  <si>
    <t>2000mcg
70 mcg
600 mcg
10 I.U.
40mg
27.45mg</t>
  </si>
  <si>
    <t>WELFIT P Cap
(Alu-Alu)</t>
  </si>
  <si>
    <t>Pregabalin (SR)
Methylcobalamin</t>
  </si>
  <si>
    <t>75mg
750mcg</t>
  </si>
  <si>
    <t>WELFIT Tab
(Alu-Alu)</t>
  </si>
  <si>
    <t>Gabapentin
Methylcobalamin</t>
  </si>
  <si>
    <t>300mg
500mcg</t>
  </si>
  <si>
    <t>WELFIT-G 100Tab
(Blister)</t>
  </si>
  <si>
    <t>100mg
500mcg</t>
  </si>
  <si>
    <t>WellQ10 Softgel</t>
  </si>
  <si>
    <t>Coenzyme (ubidecarenone) Q10
Eicosapentaenoicacid
Docosahexaenoic Acid
Lycopene (10%)
Selenium</t>
  </si>
  <si>
    <t>100mg
90mg
60mg
4000 mcg
70 mcg</t>
  </si>
  <si>
    <t>WELL-4G Soft Gel
(Blister)</t>
  </si>
  <si>
    <t>Omega-3 Fatty Acid, Green Tea Extract, Ginkgo Biloba, Ginseng, Grape Seed Extract, and Vitamins, Minerals &amp; Trace Elements</t>
  </si>
  <si>
    <t>Softgel</t>
  </si>
  <si>
    <t>GYNAEC PRODUCTS</t>
  </si>
  <si>
    <t>ALGIWEL Sachet</t>
  </si>
  <si>
    <t>L-Arginine
Proanthocyanidin
DHA 10%
Methylcobalamin
Vitamin B6
Folic Acid</t>
  </si>
  <si>
    <t>3gm
75mg
200mg
750mcg
2mg
400mcg</t>
  </si>
  <si>
    <t>5x10 Sachet</t>
  </si>
  <si>
    <t>FEMON Syp</t>
  </si>
  <si>
    <t>Uterine Syrup (Ayurvedic Syrup)</t>
  </si>
  <si>
    <t>ISOMAN SR 40 Tab
(Alu-Alu)</t>
  </si>
  <si>
    <t>Isoxsuprine</t>
  </si>
  <si>
    <t>MYCLEAN Soft Gel
(Blister)</t>
  </si>
  <si>
    <t>Clindamycin Phosphate BP
Clotrimazole IP</t>
  </si>
  <si>
    <t>100mg
200mg</t>
  </si>
  <si>
    <t>1x3x20</t>
  </si>
  <si>
    <t>MYCAL Soft Gel
(Blister)</t>
  </si>
  <si>
    <t>Calcitriol
Calcium Carbonate
Zinc</t>
  </si>
  <si>
    <t>0.25mcg
500mg
7.5mg</t>
  </si>
  <si>
    <t>MYCAL M Soft Gel
(Blister) (In Drug)</t>
  </si>
  <si>
    <t>Calcitriol
Calcium Carbonate
Omega 3 Fatty Acid
Methylcobalamin
Folic Acid
Disodium Tetraborate</t>
  </si>
  <si>
    <t>0.25mcg
500mg
150mg
1500mcg
400mcg
1.5mg</t>
  </si>
  <si>
    <t>MYCAL-K2 Soft gel</t>
  </si>
  <si>
    <t>Each Soft gelatin capsule contains : Calcitriol 0.25 mcg + Calcium Carbonate 1250mg + Vitamin K2-7  45mcg + Methylcobalamin 1500mcg + Zinc Oxide 7.5mg + Magnesium Oxide 50mg + L-Methyl Folate  800mcg</t>
  </si>
  <si>
    <t>ONFER XTZ Tab
(Alu-Alu)</t>
  </si>
  <si>
    <t>Ferrous Ascorbate
Folic Acid
Zinc Sulphate</t>
  </si>
  <si>
    <t>100mg
1.5mg
22.5mg</t>
  </si>
  <si>
    <t>ONFER XTZ Syp</t>
  </si>
  <si>
    <t>Ferrous Ascorbate
Folic Acid
Vitamin B12
Zinc Sulphate</t>
  </si>
  <si>
    <t>30mg
500mcg
1.2mcg
11mg</t>
  </si>
  <si>
    <t>150ml</t>
  </si>
  <si>
    <t>300ml</t>
  </si>
  <si>
    <t>PERIDOXL Tab
(Alu-Alu)</t>
  </si>
  <si>
    <t>Doxylamine Succinate
Pyridoxine
Folic Acid</t>
  </si>
  <si>
    <t>10mg
10mg
2.5mg</t>
  </si>
  <si>
    <t>PHEMITON Syp</t>
  </si>
  <si>
    <t>Carbonyl Iron
Folic Acid
Vitamin B12
Zinc</t>
  </si>
  <si>
    <t>25mg
250mcg
1.2mcg
6mg</t>
  </si>
  <si>
    <t>PRIMOFIT-N Tab
(Alu-Alu)</t>
  </si>
  <si>
    <t>Norethisterone</t>
  </si>
  <si>
    <t>ANTI OXIDANTS/MULTIVITAMINS/MULTIMINERALS &amp; NUTRITIONAL SUPPLEMENTS SYRUP</t>
  </si>
  <si>
    <t>ACTOLIV Syp.</t>
  </si>
  <si>
    <t>Silymarin with
Vitamin B-Complex Syrup</t>
  </si>
  <si>
    <t>Pet bott.</t>
  </si>
  <si>
    <t>FEMITROL-MZ  Syp.</t>
  </si>
  <si>
    <t>Calcium Carbonate
Magnesium
Zinc
Vitamin D3</t>
  </si>
  <si>
    <t>250mg
25mg
1.5mg
200 IU</t>
  </si>
  <si>
    <t>IMFIT Syp.</t>
  </si>
  <si>
    <t>Lycopene (10%)
Selenium
Vitamin B12
Vitamin A
Vitamin B1
Vitamin B2
Vitamin B6
Vitamin C
Vitamin D3
Vitamin E
Calcium Gluconate
Ferrous Gluconate
L-lysine
Niacinamide
Potassium Chloride
Zinc Sulphate
Iodine
Mangenes Sulphate
Vit B12</t>
  </si>
  <si>
    <t>1000mcg
25mcg
0.5mcg
1200 IU
1.2mg
1.2mg
0.5mg
10mg
100 IU
3.5 IU
2mg
2mg
12mg
12mg
5mcg
1.6mg
50mcg
1mg
0.5 mcg</t>
  </si>
  <si>
    <t>MYPLEX Syp</t>
  </si>
  <si>
    <t>Vitamin B1
Vitamin B2  
Vitamin B6
Vitamin B12
D-Panthenol
Niacinamide
L-Lysine Mono HCI
Zinc Sulphate</t>
  </si>
  <si>
    <t>0.5mg
0.5mg
0.5mg
0.5mcg
0.7mg
8mg
30mg
3.5mg</t>
  </si>
  <si>
    <t>PROTTY Syp</t>
  </si>
  <si>
    <t>Protein Hydrolysate 14%
Niacinamide
Vitamin B1
Vitamin B2
Vitamin B6
Vitamin B12
Calcium                                                  Folic Acid</t>
  </si>
  <si>
    <t>1000mg
7.5mg
0.5mg
0.5mg
0.5mg
0.5mcg
50mg                50 mcg</t>
  </si>
  <si>
    <t>VITNES Syp</t>
  </si>
  <si>
    <t>Lycopene (10%)
Vitamin A (Palmiate)
Vitamin E (Acetate)
Vitamin C
Selenium
Zinc Sulphate
Manganese Sulphate
Iodine
Copper Sulphate
Vitamin B1
Vitamin B2
Vitamin B6
L-Lysine
Vit B12
Vit D3</t>
  </si>
  <si>
    <t>600mcg
800 IU
3 IU
8mg
10mcg
1mg
1mg
35mcg
35mcg
1.2mg
1.2mg
1.2mg
1.5mg
0.5mcg
100 IU</t>
  </si>
  <si>
    <t>AYURVEDIC</t>
  </si>
  <si>
    <t>BRANOVIT Syp.</t>
  </si>
  <si>
    <t>Brain Tonic Syp.</t>
  </si>
  <si>
    <t>DERMIFIT POWDER(Classic)</t>
  </si>
  <si>
    <t>Prickly Heat Powder</t>
  </si>
  <si>
    <t>150gm</t>
  </si>
  <si>
    <t>DERMIFIT POWDER(Lavender)</t>
  </si>
  <si>
    <t>KAFGO Syp.</t>
  </si>
  <si>
    <t>Ayurved Cough Syp.</t>
  </si>
  <si>
    <t>LIVOFIT Syp.</t>
  </si>
  <si>
    <t>Liver Tonic</t>
  </si>
  <si>
    <t>LIVOFIT Cap. (Blister)</t>
  </si>
  <si>
    <t>Liver Protector</t>
  </si>
  <si>
    <t>ONTON Syp.</t>
  </si>
  <si>
    <t>For Stone Remover</t>
  </si>
  <si>
    <t>PAINKIL Oil</t>
  </si>
  <si>
    <t>For Arthritis Pain</t>
  </si>
  <si>
    <t>PLATFIT Tab</t>
  </si>
  <si>
    <t>Carica Papaya</t>
  </si>
  <si>
    <t>1100mg</t>
  </si>
  <si>
    <t>PROTEIN/ENERGY POWDER</t>
  </si>
  <si>
    <t>3004-5%</t>
  </si>
  <si>
    <t>ELECTROWEL</t>
  </si>
  <si>
    <t>ORS Powder</t>
  </si>
  <si>
    <t>21.8gm</t>
  </si>
  <si>
    <t>1X10 Sachet</t>
  </si>
  <si>
    <t>GETME Powder</t>
  </si>
  <si>
    <t>Dextrose
Sucrose
Zinc Sulphate
Ascorbic acid</t>
  </si>
  <si>
    <t>17.5gm
14gm
32.5gm
50mg</t>
  </si>
  <si>
    <t>105gm</t>
  </si>
  <si>
    <t>PROACT Powder
(Chocolate Flavour)</t>
  </si>
  <si>
    <t>Protein Powder With Methylcobalamin</t>
  </si>
  <si>
    <t>Jar pack</t>
  </si>
  <si>
    <t>200gm</t>
  </si>
  <si>
    <t>PROACT-S Powder</t>
  </si>
  <si>
    <t>PROTEIN + VITAMINS + MINERALS WITH METHYLCOBALAMIN - SUGAR FREE</t>
  </si>
  <si>
    <t>PROFIT Powder
(Choco.&amp; Vanila Flav.)</t>
  </si>
  <si>
    <t>Protein Powder with DHA</t>
  </si>
  <si>
    <t>Tin</t>
  </si>
  <si>
    <t>SKIN AND DENTAL RANGE</t>
  </si>
  <si>
    <t>CLONE POWDER</t>
  </si>
  <si>
    <t>Clotrimazole</t>
  </si>
  <si>
    <t>1% w/w</t>
  </si>
  <si>
    <t>75gm</t>
  </si>
  <si>
    <t>CLONE PLUS Cream
(Lami Tube)</t>
  </si>
  <si>
    <t>Ofloxacin IP
Terbinafine Hydrochloride BP
Micanazole                    Clobetasol Propionate                  Dexpanthenol USP</t>
  </si>
  <si>
    <t>0.75%w/w
1.0%w/w
2.0%w/w
0.05%w/w       0.05% w/w</t>
  </si>
  <si>
    <t>15gm</t>
  </si>
  <si>
    <t>CLONE-M Cream
(Lami Tube)</t>
  </si>
  <si>
    <t>Clobetasol Propionate BP
Neomycin
Miconazole Nitrate IP</t>
  </si>
  <si>
    <t>0.05%w/w
0.5%w/w
2.0%w/w</t>
  </si>
  <si>
    <t>20gm</t>
  </si>
  <si>
    <t>CONA Soap</t>
  </si>
  <si>
    <t>Ketoconazole IP</t>
  </si>
  <si>
    <t>CONA Shampoo</t>
  </si>
  <si>
    <t>GLOWEL Soap</t>
  </si>
  <si>
    <t>Antiseptic with Aloevera &amp; Vit E
(Skin Moisturizer Soap)</t>
  </si>
  <si>
    <t>Soap</t>
  </si>
  <si>
    <t>GLOWEL Facewash</t>
  </si>
  <si>
    <t>Salicylic Acid, Triclosan, Aloevera, Glycerine, Veitamin E beads, Carbomer, Coco Amide PropylBetain,Propylparaben,Methylparaben, Sodium Lauryl Ethe Sulphate, Di Sodium Ethylene Diamine Tetra Aceticacid, DM Awua &amp; Fragrance</t>
  </si>
  <si>
    <t>Facewash</t>
  </si>
  <si>
    <t>ONEC Soap</t>
  </si>
  <si>
    <t>Anti Acne
(Pimple Care Soap)</t>
  </si>
  <si>
    <t>PEEDON-O Cream</t>
  </si>
  <si>
    <t xml:space="preserve">Povidine Iodine IP
Ornidazole IP
</t>
  </si>
  <si>
    <t>5% w/w
1% w/w</t>
  </si>
  <si>
    <t>PRETHIN Lotion</t>
  </si>
  <si>
    <t>Permethrin</t>
  </si>
  <si>
    <t>50ml</t>
  </si>
  <si>
    <t>PRETHIN soap</t>
  </si>
  <si>
    <t>SCABIFIT Lotion</t>
  </si>
  <si>
    <t>Gamma Benzene Hexachloride
Cetrimide</t>
  </si>
  <si>
    <t>1%w/v
0.1%w/v</t>
  </si>
  <si>
    <t>SHINEWEL Dental Gel</t>
  </si>
  <si>
    <t>Potassium Nitrate BP Sodium Monofluoro Phosphate  USP</t>
  </si>
  <si>
    <t>5.0 % w/w      0.7% w/w</t>
  </si>
  <si>
    <t>50gm</t>
  </si>
  <si>
    <t>LULIFIT CREAM</t>
  </si>
  <si>
    <t xml:space="preserve">Luliconazole </t>
  </si>
  <si>
    <t>ITRAFIT-T CREAM</t>
  </si>
  <si>
    <t xml:space="preserve">ITRACONAZOLE TERBINAFINE </t>
  </si>
  <si>
    <t>1% w/w        1% w/w</t>
  </si>
  <si>
    <t>SKINFIT Cream</t>
  </si>
  <si>
    <t>Hydroquinone USP 2% w/w
Tretinoin USP 0.025% w/w
Mometasone Furoate 0.1w/w</t>
  </si>
  <si>
    <t>2%w/w
0.025%w/w
0.1w/w</t>
  </si>
  <si>
    <t>WELWASH
(Mouthwash)</t>
  </si>
  <si>
    <t>Chlorhexidine Gluconate
with Menthol</t>
  </si>
  <si>
    <t>NASAL SPRAY/NASAL DROPS/EYE DROPS</t>
  </si>
  <si>
    <t>NASOWEL Spray</t>
  </si>
  <si>
    <t xml:space="preserve">Xylometazoline Hydrochloride         Benzalkonium Chloride  </t>
  </si>
  <si>
    <t>0.1% w/v 0.02% w/v</t>
  </si>
  <si>
    <t>NASOWEL - SC Drop</t>
  </si>
  <si>
    <t xml:space="preserve">Sodium Chloride         Benzalkonium Chloride  </t>
  </si>
  <si>
    <t>0.06 % w/v 0.02% w/v</t>
  </si>
  <si>
    <t>MOXIFIT-P Eye Drop</t>
  </si>
  <si>
    <t>Moxifloxacin
Prednisolone</t>
  </si>
  <si>
    <t>0.5% w/v 0.02% w/v</t>
  </si>
  <si>
    <t>5ml</t>
  </si>
  <si>
    <t>MOXIFIT-D Eye Drop</t>
  </si>
  <si>
    <t>Moxifloxacin
Dexamethasone                             Benzalkonium Chloride</t>
  </si>
  <si>
    <t>0.5% w/v 0.1% w/v 0.005% w/v</t>
  </si>
  <si>
    <t>CARFIT Eye Drop</t>
  </si>
  <si>
    <t>carmellose Sodium                       Oxychloro Complex</t>
  </si>
  <si>
    <t>0.5% w/v 0.0075% w/v</t>
  </si>
  <si>
    <t>GATFIT Eye Drop</t>
  </si>
  <si>
    <t>Gatifloxacin                                   Benzalkonium Chloride</t>
  </si>
  <si>
    <t>0.3% w/v       0.01% w/v</t>
  </si>
  <si>
    <t>TOFIT Eye Drop</t>
  </si>
  <si>
    <t>Tobramycin                                   Benzalkonium Chloride</t>
  </si>
  <si>
    <t>0.3% w/v       0.004% w/v</t>
  </si>
  <si>
    <t>INJECTABLES/INFUSIONS</t>
  </si>
  <si>
    <t>ACTEE 2 ml Inj.</t>
  </si>
  <si>
    <t>Alpha Beta Arteether</t>
  </si>
  <si>
    <t>3x2ml</t>
  </si>
  <si>
    <t>ACTEE Inj. (3x2ml)
(Dispo Pack)</t>
  </si>
  <si>
    <t>ACTOBAL-M Inj.
(Blister)</t>
  </si>
  <si>
    <t>Methylcobalamin</t>
  </si>
  <si>
    <t>1500mcg</t>
  </si>
  <si>
    <t>5x2ml</t>
  </si>
  <si>
    <t>ACTOCEF 250mg Inj.
(DPCO)</t>
  </si>
  <si>
    <t>Ceftriaxone</t>
  </si>
  <si>
    <t xml:space="preserve"> Vial</t>
  </si>
  <si>
    <t>ACTOCEF 500mg Inj.</t>
  </si>
  <si>
    <t>Vial</t>
  </si>
  <si>
    <t>ACTOCEF 1gm Inj.
(DPCO)</t>
  </si>
  <si>
    <t>1gm</t>
  </si>
  <si>
    <t>ACTOCEF S 375mg Inj.</t>
  </si>
  <si>
    <t>Ceftriaxone
Sulbactum</t>
  </si>
  <si>
    <t>ACTOCEF S 750mg Inj.</t>
  </si>
  <si>
    <t>500mg
250mg</t>
  </si>
  <si>
    <t xml:space="preserve">ACTOCEF S 1.5gm Inj.
</t>
  </si>
  <si>
    <t>1gm
500mg</t>
  </si>
  <si>
    <t>ACTOCEF TZ Inj. (DPCO)</t>
  </si>
  <si>
    <t>Ceftriaxone
Tazobactum</t>
  </si>
  <si>
    <t>1gm
125mg</t>
  </si>
  <si>
    <t>ACTOCEF TZ 562.5 Inj. (DPCO)</t>
  </si>
  <si>
    <t>500mg
62.5mg</t>
  </si>
  <si>
    <t>ACTOCEF TZ (KID) Inj.</t>
  </si>
  <si>
    <t>250mg
31.25mg</t>
  </si>
  <si>
    <t>ACTODOL Inj. (DPCO)</t>
  </si>
  <si>
    <t>Tramadol</t>
  </si>
  <si>
    <t>10x2ml</t>
  </si>
  <si>
    <t>ACTORAB Inj.</t>
  </si>
  <si>
    <t>ARTEWEL Inj.</t>
  </si>
  <si>
    <t>Artesunate</t>
  </si>
  <si>
    <t>60mg</t>
  </si>
  <si>
    <t>ARTEWEL 120 Inj.</t>
  </si>
  <si>
    <t>120mg</t>
  </si>
  <si>
    <t>CEFONES S 1.5gm Inj.</t>
  </si>
  <si>
    <t>Cefoperazone
Sulbactum</t>
  </si>
  <si>
    <t>1000mg
500mg</t>
  </si>
  <si>
    <t>CEFONES TZ Inj.</t>
  </si>
  <si>
    <t>Cefoperazone
Tazobactum</t>
  </si>
  <si>
    <t>1000mg
125mg</t>
  </si>
  <si>
    <t>DILCOSS-AQ Inj.
(Aqua Base Pain Less)
(DPCO)</t>
  </si>
  <si>
    <t>Diclofenac Sod.</t>
  </si>
  <si>
    <t>75mg</t>
  </si>
  <si>
    <t>5x10X1 ml</t>
  </si>
  <si>
    <t>DROTAWEL INJECTION (5X2ML)</t>
  </si>
  <si>
    <t>Drotaverine HCI Sodium Metabisulphite</t>
  </si>
  <si>
    <t>20mg                           1mg</t>
  </si>
  <si>
    <t>5X2ml</t>
  </si>
  <si>
    <t>FEMITROL-D INJ</t>
  </si>
  <si>
    <t xml:space="preserve">Cholecalciferol </t>
  </si>
  <si>
    <t>6 lakh I U</t>
  </si>
  <si>
    <t>5x1ml</t>
  </si>
  <si>
    <t>HEPANIL Infusion</t>
  </si>
  <si>
    <t>L-Ornithine-L-Aspartate Infusion Concentrate</t>
  </si>
  <si>
    <t>5gm</t>
  </si>
  <si>
    <t>1x10ml</t>
  </si>
  <si>
    <t>MEECOB Inj.
(Blister)</t>
  </si>
  <si>
    <t>Methylcobalamin
Vitamin B6
Niacinamide
D-Panthenol
Benzyl Alcohol</t>
  </si>
  <si>
    <t>1000mcg
100mg
100mg
50mg
1.5%v/v</t>
  </si>
  <si>
    <t>MEECOB Inj.
(Dispo Pack)</t>
  </si>
  <si>
    <t>1x2ml</t>
  </si>
  <si>
    <t>MIKON-100 Inj.</t>
  </si>
  <si>
    <t>Amikacin Inj</t>
  </si>
  <si>
    <t>MIKON-250 Inj. (DPCO)</t>
  </si>
  <si>
    <t>MIKON-500 Inj.</t>
  </si>
  <si>
    <t>MOLFIT IV Infusion</t>
  </si>
  <si>
    <t>MOXFIT CV 1.2gm Inj.</t>
  </si>
  <si>
    <t>1000mg
200mg</t>
  </si>
  <si>
    <t>NANOFIT-25 Inj.
(Blister)</t>
  </si>
  <si>
    <t>Nandrolone Decanoate</t>
  </si>
  <si>
    <t>25mg</t>
  </si>
  <si>
    <t>NANOFIT-50 Inj.
(Blister)</t>
  </si>
  <si>
    <t xml:space="preserve">NEXSOME 40 IV </t>
  </si>
  <si>
    <t>Esomeprazole</t>
  </si>
  <si>
    <t>OPANTA Inj.
(without Tray) (DPCO)</t>
  </si>
  <si>
    <t>PEPTUM Inj.</t>
  </si>
  <si>
    <t>Pipracillin
Tazobactam</t>
  </si>
  <si>
    <t>4mg
500mg</t>
  </si>
  <si>
    <t>PIMEWEL TZ Inj.</t>
  </si>
  <si>
    <t>Cefipime
Tazobactum</t>
  </si>
  <si>
    <t>ROPWEL 1GM Inj</t>
  </si>
  <si>
    <t>Meropenem</t>
  </si>
  <si>
    <t>SUCROWEL Inj.(5ML)</t>
  </si>
  <si>
    <t>Iron Sucrose</t>
  </si>
  <si>
    <t>1x5ml</t>
  </si>
  <si>
    <t>SUCROWEL Inj.(2.5ML)</t>
  </si>
  <si>
    <t>1x2.5ml</t>
  </si>
  <si>
    <t xml:space="preserve">TRANEXEL Inj. </t>
  </si>
  <si>
    <t>Tranexamic Acid</t>
  </si>
  <si>
    <t>5x5ml</t>
  </si>
  <si>
    <t>WELTRON Inj. (DPCO)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</si>
</sst>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0.00;[Red]0.00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_ ;_ * \-#,##0_ ;_ * &quot;-&quot;_ ;_ @_ "/>
  </numFmts>
  <fonts count="33">
    <font>
      <sz val="10"/>
      <color theme="1"/>
      <name val="Arial"/>
      <charset val="134"/>
    </font>
    <font>
      <sz val="16"/>
      <color indexed="8"/>
      <name val="Calibri"/>
      <charset val="134"/>
    </font>
    <font>
      <sz val="16"/>
      <color indexed="8"/>
      <name val="Calibri"/>
      <charset val="134"/>
      <scheme val="minor"/>
    </font>
    <font>
      <b/>
      <sz val="16"/>
      <color indexed="59"/>
      <name val="Calibri"/>
      <charset val="134"/>
    </font>
    <font>
      <b/>
      <sz val="16"/>
      <name val="Calibri"/>
      <charset val="134"/>
    </font>
    <font>
      <b/>
      <sz val="16"/>
      <name val="Calibri"/>
      <charset val="134"/>
      <scheme val="minor"/>
    </font>
    <font>
      <sz val="16"/>
      <name val="Calibri"/>
      <charset val="134"/>
    </font>
    <font>
      <sz val="16"/>
      <color theme="1"/>
      <name val="Calibri"/>
      <charset val="134"/>
      <scheme val="minor"/>
    </font>
    <font>
      <sz val="16"/>
      <name val="Calibri"/>
      <charset val="134"/>
      <scheme val="minor"/>
    </font>
    <font>
      <b/>
      <sz val="16"/>
      <color indexed="8"/>
      <name val="Calibri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0"/>
      <name val="Arial"/>
      <charset val="1"/>
    </font>
    <font>
      <sz val="10"/>
      <name val="Arial"/>
      <charset val="134"/>
    </font>
    <font>
      <b/>
      <sz val="11"/>
      <color theme="1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mbria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indexed="8"/>
      <name val="Calibri"/>
      <charset val="1"/>
    </font>
    <font>
      <b/>
      <u/>
      <sz val="16"/>
      <color indexed="59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23">
    <xf numFmtId="0" fontId="0" fillId="0" borderId="0"/>
    <xf numFmtId="0" fontId="10" fillId="3" borderId="0" applyNumberFormat="0" applyBorder="0" applyAlignment="0" applyProtection="0"/>
    <xf numFmtId="176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0" fontId="0" fillId="0" borderId="0"/>
    <xf numFmtId="0" fontId="10" fillId="15" borderId="4" applyNumberFormat="0" applyFont="0" applyAlignment="0" applyProtection="0"/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0" fillId="18" borderId="9" applyNumberFormat="0" applyAlignment="0" applyProtection="0"/>
    <xf numFmtId="0" fontId="10" fillId="15" borderId="4" applyNumberFormat="0" applyFont="0" applyAlignment="0" applyProtection="0"/>
    <xf numFmtId="0" fontId="10" fillId="15" borderId="4" applyNumberFormat="0" applyFont="0" applyAlignment="0" applyProtection="0"/>
    <xf numFmtId="0" fontId="22" fillId="0" borderId="10" applyNumberFormat="0" applyFill="0" applyAlignment="0" applyProtection="0"/>
    <xf numFmtId="0" fontId="10" fillId="15" borderId="4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/>
    <xf numFmtId="0" fontId="10" fillId="15" borderId="4" applyNumberFormat="0" applyFont="0" applyAlignment="0" applyProtection="0"/>
    <xf numFmtId="0" fontId="10" fillId="15" borderId="4" applyNumberFormat="0" applyFont="0" applyAlignment="0" applyProtection="0"/>
    <xf numFmtId="0" fontId="10" fillId="0" borderId="0"/>
    <xf numFmtId="0" fontId="11" fillId="14" borderId="0" applyNumberFormat="0" applyBorder="0" applyAlignment="0" applyProtection="0"/>
    <xf numFmtId="0" fontId="10" fillId="8" borderId="0" applyNumberFormat="0" applyBorder="0" applyAlignment="0" applyProtection="0"/>
    <xf numFmtId="0" fontId="21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1" applyNumberFormat="0" applyFill="0" applyAlignment="0" applyProtection="0"/>
    <xf numFmtId="0" fontId="19" fillId="0" borderId="8" applyNumberFormat="0" applyFill="0" applyAlignment="0" applyProtection="0"/>
    <xf numFmtId="0" fontId="19" fillId="0" borderId="0" applyNumberFormat="0" applyFill="0" applyBorder="0" applyAlignment="0" applyProtection="0"/>
    <xf numFmtId="0" fontId="18" fillId="17" borderId="7" applyNumberFormat="0" applyAlignment="0" applyProtection="0"/>
    <xf numFmtId="0" fontId="10" fillId="15" borderId="4" applyNumberFormat="0" applyFont="0" applyAlignment="0" applyProtection="0"/>
    <xf numFmtId="0" fontId="10" fillId="15" borderId="4" applyNumberFormat="0" applyFont="0" applyAlignment="0" applyProtection="0"/>
    <xf numFmtId="0" fontId="30" fillId="33" borderId="0" applyNumberFormat="0" applyBorder="0" applyAlignment="0" applyProtection="0"/>
    <xf numFmtId="0" fontId="10" fillId="15" borderId="4" applyNumberFormat="0" applyFont="0" applyAlignment="0" applyProtection="0"/>
    <xf numFmtId="0" fontId="10" fillId="15" borderId="4" applyNumberFormat="0" applyFont="0" applyAlignment="0" applyProtection="0"/>
    <xf numFmtId="0" fontId="11" fillId="12" borderId="0" applyNumberFormat="0" applyBorder="0" applyAlignment="0" applyProtection="0"/>
    <xf numFmtId="0" fontId="29" fillId="16" borderId="12" applyNumberFormat="0" applyAlignment="0" applyProtection="0"/>
    <xf numFmtId="0" fontId="10" fillId="21" borderId="0" applyNumberFormat="0" applyBorder="0" applyAlignment="0" applyProtection="0"/>
    <xf numFmtId="0" fontId="17" fillId="16" borderId="7" applyNumberFormat="0" applyAlignment="0" applyProtection="0"/>
    <xf numFmtId="0" fontId="16" fillId="0" borderId="6" applyNumberFormat="0" applyFill="0" applyAlignment="0" applyProtection="0"/>
    <xf numFmtId="0" fontId="15" fillId="0" borderId="5" applyNumberFormat="0" applyFill="0" applyAlignment="0" applyProtection="0"/>
    <xf numFmtId="0" fontId="28" fillId="32" borderId="0" applyNumberFormat="0" applyBorder="0" applyAlignment="0" applyProtection="0"/>
    <xf numFmtId="0" fontId="27" fillId="31" borderId="0" applyNumberFormat="0" applyBorder="0" applyAlignment="0" applyProtection="0"/>
    <xf numFmtId="0" fontId="11" fillId="30" borderId="0" applyNumberFormat="0" applyBorder="0" applyAlignment="0" applyProtection="0"/>
    <xf numFmtId="0" fontId="10" fillId="15" borderId="4" applyNumberFormat="0" applyFont="0" applyAlignment="0" applyProtection="0"/>
    <xf numFmtId="0" fontId="10" fillId="0" borderId="0"/>
    <xf numFmtId="0" fontId="0" fillId="0" borderId="0"/>
    <xf numFmtId="0" fontId="10" fillId="13" borderId="0" applyNumberFormat="0" applyBorder="0" applyAlignment="0" applyProtection="0"/>
    <xf numFmtId="0" fontId="11" fillId="29" borderId="0" applyNumberFormat="0" applyBorder="0" applyAlignment="0" applyProtection="0"/>
    <xf numFmtId="0" fontId="11" fillId="11" borderId="0" applyNumberFormat="0" applyBorder="0" applyAlignment="0" applyProtection="0"/>
    <xf numFmtId="0" fontId="10" fillId="10" borderId="0" applyNumberFormat="0" applyBorder="0" applyAlignment="0" applyProtection="0"/>
    <xf numFmtId="0" fontId="14" fillId="0" borderId="0"/>
    <xf numFmtId="0" fontId="10" fillId="9" borderId="0" applyNumberFormat="0" applyBorder="0" applyAlignment="0" applyProtection="0"/>
    <xf numFmtId="0" fontId="11" fillId="28" borderId="0" applyNumberFormat="0" applyBorder="0" applyAlignment="0" applyProtection="0"/>
    <xf numFmtId="0" fontId="11" fillId="23" borderId="0" applyNumberFormat="0" applyBorder="0" applyAlignment="0" applyProtection="0"/>
    <xf numFmtId="0" fontId="10" fillId="27" borderId="0" applyNumberFormat="0" applyBorder="0" applyAlignment="0" applyProtection="0"/>
    <xf numFmtId="0" fontId="11" fillId="5" borderId="0" applyNumberFormat="0" applyBorder="0" applyAlignment="0" applyProtection="0"/>
    <xf numFmtId="0" fontId="10" fillId="26" borderId="0" applyNumberFormat="0" applyBorder="0" applyAlignment="0" applyProtection="0"/>
    <xf numFmtId="0" fontId="10" fillId="25" borderId="0" applyNumberFormat="0" applyBorder="0" applyAlignment="0" applyProtection="0"/>
    <xf numFmtId="0" fontId="11" fillId="7" borderId="0" applyNumberFormat="0" applyBorder="0" applyAlignment="0" applyProtection="0"/>
    <xf numFmtId="0" fontId="10" fillId="24" borderId="0" applyNumberFormat="0" applyBorder="0" applyAlignment="0" applyProtection="0"/>
    <xf numFmtId="0" fontId="11" fillId="22" borderId="0" applyNumberFormat="0" applyBorder="0" applyAlignment="0" applyProtection="0"/>
    <xf numFmtId="0" fontId="11" fillId="6" borderId="0" applyNumberFormat="0" applyBorder="0" applyAlignment="0" applyProtection="0"/>
    <xf numFmtId="0" fontId="10" fillId="20" borderId="0" applyNumberFormat="0" applyBorder="0" applyAlignment="0" applyProtection="0"/>
    <xf numFmtId="0" fontId="11" fillId="4" borderId="0" applyNumberFormat="0" applyBorder="0" applyAlignment="0" applyProtection="0"/>
    <xf numFmtId="0" fontId="0" fillId="0" borderId="0"/>
    <xf numFmtId="0" fontId="0" fillId="0" borderId="0"/>
    <xf numFmtId="0" fontId="10" fillId="15" borderId="4" applyNumberFormat="0" applyFont="0" applyAlignment="0" applyProtection="0"/>
    <xf numFmtId="0" fontId="10" fillId="0" borderId="0"/>
    <xf numFmtId="0" fontId="10" fillId="15" borderId="4" applyNumberFormat="0" applyFont="0" applyAlignment="0" applyProtection="0"/>
    <xf numFmtId="0" fontId="10" fillId="15" borderId="4" applyNumberFormat="0" applyFont="0" applyAlignment="0" applyProtection="0"/>
    <xf numFmtId="0" fontId="10" fillId="15" borderId="4" applyNumberFormat="0" applyFont="0" applyAlignment="0" applyProtection="0"/>
    <xf numFmtId="0" fontId="0" fillId="0" borderId="0"/>
    <xf numFmtId="0" fontId="31" fillId="0" borderId="0"/>
    <xf numFmtId="0" fontId="10" fillId="0" borderId="0"/>
    <xf numFmtId="0" fontId="0" fillId="0" borderId="0"/>
    <xf numFmtId="0" fontId="10" fillId="15" borderId="4" applyNumberFormat="0" applyFont="0" applyAlignment="0" applyProtection="0"/>
    <xf numFmtId="0" fontId="10" fillId="15" borderId="4" applyNumberFormat="0" applyFont="0" applyAlignment="0" applyProtection="0"/>
    <xf numFmtId="0" fontId="10" fillId="0" borderId="0"/>
    <xf numFmtId="0" fontId="10" fillId="15" borderId="4" applyNumberFormat="0" applyFont="0" applyAlignment="0" applyProtection="0"/>
    <xf numFmtId="0" fontId="10" fillId="15" borderId="4" applyNumberFormat="0" applyFont="0" applyAlignment="0" applyProtection="0"/>
    <xf numFmtId="0" fontId="10" fillId="15" borderId="4" applyNumberFormat="0" applyFont="0" applyAlignment="0" applyProtection="0"/>
    <xf numFmtId="0" fontId="10" fillId="15" borderId="4" applyNumberFormat="0" applyFont="0" applyAlignment="0" applyProtection="0"/>
    <xf numFmtId="0" fontId="10" fillId="15" borderId="4" applyNumberFormat="0" applyFont="0" applyAlignment="0" applyProtection="0"/>
    <xf numFmtId="0" fontId="10" fillId="15" borderId="4" applyNumberFormat="0" applyFont="0" applyAlignment="0" applyProtection="0"/>
    <xf numFmtId="0" fontId="10" fillId="15" borderId="4" applyNumberFormat="0" applyFont="0" applyAlignment="0" applyProtection="0"/>
    <xf numFmtId="0" fontId="10" fillId="15" borderId="4" applyNumberFormat="0" applyFont="0" applyAlignment="0" applyProtection="0"/>
    <xf numFmtId="0" fontId="10" fillId="15" borderId="4" applyNumberFormat="0" applyFont="0" applyAlignment="0" applyProtection="0"/>
    <xf numFmtId="0" fontId="10" fillId="15" borderId="4" applyNumberFormat="0" applyFont="0" applyAlignment="0" applyProtection="0"/>
    <xf numFmtId="0" fontId="10" fillId="15" borderId="4" applyNumberFormat="0" applyFont="0" applyAlignment="0" applyProtection="0"/>
    <xf numFmtId="0" fontId="10" fillId="15" borderId="4" applyNumberFormat="0" applyFont="0" applyAlignment="0" applyProtection="0"/>
    <xf numFmtId="0" fontId="10" fillId="15" borderId="4" applyNumberFormat="0" applyFont="0" applyAlignment="0" applyProtection="0"/>
    <xf numFmtId="0" fontId="10" fillId="15" borderId="4" applyNumberFormat="0" applyFont="0" applyAlignment="0" applyProtection="0"/>
    <xf numFmtId="0" fontId="10" fillId="15" borderId="4" applyNumberFormat="0" applyFont="0" applyAlignment="0" applyProtection="0"/>
    <xf numFmtId="0" fontId="10" fillId="15" borderId="4" applyNumberFormat="0" applyFont="0" applyAlignment="0" applyProtection="0"/>
    <xf numFmtId="0" fontId="10" fillId="15" borderId="4" applyNumberFormat="0" applyFont="0" applyAlignment="0" applyProtection="0"/>
    <xf numFmtId="0" fontId="10" fillId="15" borderId="4" applyNumberFormat="0" applyFont="0" applyAlignment="0" applyProtection="0"/>
    <xf numFmtId="0" fontId="10" fillId="15" borderId="4" applyNumberFormat="0" applyFont="0" applyAlignment="0" applyProtection="0"/>
    <xf numFmtId="0" fontId="10" fillId="15" borderId="4" applyNumberFormat="0" applyFont="0" applyAlignment="0" applyProtection="0"/>
    <xf numFmtId="0" fontId="10" fillId="15" borderId="4" applyNumberFormat="0" applyFont="0" applyAlignment="0" applyProtection="0"/>
    <xf numFmtId="0" fontId="10" fillId="15" borderId="4" applyNumberFormat="0" applyFont="0" applyAlignment="0" applyProtection="0"/>
    <xf numFmtId="0" fontId="10" fillId="15" borderId="4" applyNumberFormat="0" applyFont="0" applyAlignment="0" applyProtection="0"/>
    <xf numFmtId="0" fontId="10" fillId="15" borderId="4" applyNumberFormat="0" applyFont="0" applyAlignment="0" applyProtection="0"/>
    <xf numFmtId="0" fontId="10" fillId="15" borderId="4" applyNumberFormat="0" applyFont="0" applyAlignment="0" applyProtection="0"/>
    <xf numFmtId="0" fontId="10" fillId="15" borderId="4" applyNumberFormat="0" applyFont="0" applyAlignment="0" applyProtection="0"/>
    <xf numFmtId="0" fontId="10" fillId="15" borderId="4" applyNumberFormat="0" applyFont="0" applyAlignment="0" applyProtection="0"/>
    <xf numFmtId="0" fontId="10" fillId="15" borderId="4" applyNumberFormat="0" applyFont="0" applyAlignment="0" applyProtection="0"/>
    <xf numFmtId="0" fontId="10" fillId="15" borderId="4" applyNumberFormat="0" applyFont="0" applyAlignment="0" applyProtection="0"/>
    <xf numFmtId="0" fontId="10" fillId="15" borderId="4" applyNumberFormat="0" applyFont="0" applyAlignment="0" applyProtection="0"/>
    <xf numFmtId="0" fontId="10" fillId="15" borderId="4" applyNumberFormat="0" applyFont="0" applyAlignment="0" applyProtection="0"/>
    <xf numFmtId="0" fontId="10" fillId="15" borderId="4" applyNumberFormat="0" applyFont="0" applyAlignment="0" applyProtection="0"/>
    <xf numFmtId="0" fontId="10" fillId="15" borderId="4" applyNumberFormat="0" applyFont="0" applyAlignment="0" applyProtection="0"/>
    <xf numFmtId="0" fontId="10" fillId="15" borderId="4" applyNumberFormat="0" applyFont="0" applyAlignment="0" applyProtection="0"/>
    <xf numFmtId="0" fontId="10" fillId="15" borderId="4" applyNumberFormat="0" applyFont="0" applyAlignment="0" applyProtection="0"/>
    <xf numFmtId="0" fontId="10" fillId="15" borderId="4" applyNumberFormat="0" applyFont="0" applyAlignment="0" applyProtection="0"/>
    <xf numFmtId="0" fontId="10" fillId="15" borderId="4" applyNumberFormat="0" applyFont="0" applyAlignment="0" applyProtection="0"/>
    <xf numFmtId="0" fontId="10" fillId="15" borderId="4" applyNumberFormat="0" applyFont="0" applyAlignment="0" applyProtection="0"/>
    <xf numFmtId="0" fontId="10" fillId="15" borderId="4" applyNumberFormat="0" applyFont="0" applyAlignment="0" applyProtection="0"/>
    <xf numFmtId="0" fontId="10" fillId="15" borderId="4" applyNumberFormat="0" applyFont="0" applyAlignment="0" applyProtection="0"/>
    <xf numFmtId="0" fontId="10" fillId="15" borderId="4" applyNumberFormat="0" applyFont="0" applyAlignment="0" applyProtection="0"/>
    <xf numFmtId="0" fontId="10" fillId="15" borderId="4" applyNumberFormat="0" applyFont="0" applyAlignment="0" applyProtection="0"/>
    <xf numFmtId="0" fontId="10" fillId="15" borderId="4" applyNumberFormat="0" applyFont="0" applyAlignment="0" applyProtection="0"/>
    <xf numFmtId="0" fontId="10" fillId="15" borderId="4" applyNumberFormat="0" applyFont="0" applyAlignment="0" applyProtection="0"/>
  </cellStyleXfs>
  <cellXfs count="39">
    <xf numFmtId="0" fontId="0" fillId="0" borderId="0" xfId="0"/>
    <xf numFmtId="0" fontId="1" fillId="0" borderId="0" xfId="0" applyFont="1" applyFill="1"/>
    <xf numFmtId="0" fontId="2" fillId="0" borderId="0" xfId="0" applyFont="1" applyFill="1" applyAlignment="1">
      <alignment horizontal="center" vertical="center"/>
    </xf>
    <xf numFmtId="2" fontId="1" fillId="0" borderId="0" xfId="0" applyNumberFormat="1" applyFont="1" applyFill="1"/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2" fontId="4" fillId="0" borderId="3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7" fillId="0" borderId="3" xfId="19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/>
    </xf>
    <xf numFmtId="2" fontId="6" fillId="0" borderId="3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 wrapText="1"/>
    </xf>
    <xf numFmtId="0" fontId="7" fillId="0" borderId="3" xfId="74" applyFont="1" applyFill="1" applyBorder="1" applyAlignment="1">
      <alignment horizontal="center" vertical="center"/>
    </xf>
    <xf numFmtId="0" fontId="7" fillId="0" borderId="3" xfId="45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 shrinkToFit="1"/>
    </xf>
    <xf numFmtId="0" fontId="6" fillId="0" borderId="3" xfId="0" applyFont="1" applyFill="1" applyBorder="1" applyAlignment="1">
      <alignment horizontal="left" vertical="center" wrapText="1" shrinkToFit="1"/>
    </xf>
    <xf numFmtId="0" fontId="7" fillId="0" borderId="3" xfId="78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0" fontId="7" fillId="0" borderId="3" xfId="68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 wrapText="1" shrinkToFit="1"/>
    </xf>
    <xf numFmtId="0" fontId="8" fillId="0" borderId="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9" fontId="1" fillId="0" borderId="3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top" wrapText="1"/>
    </xf>
    <xf numFmtId="9" fontId="6" fillId="0" borderId="3" xfId="0" applyNumberFormat="1" applyFont="1" applyFill="1" applyBorder="1" applyAlignment="1">
      <alignment horizontal="center" vertical="center" wrapText="1"/>
    </xf>
    <xf numFmtId="9" fontId="4" fillId="0" borderId="3" xfId="0" applyNumberFormat="1" applyFont="1" applyFill="1" applyBorder="1" applyAlignment="1">
      <alignment horizontal="center" vertical="center" wrapText="1"/>
    </xf>
    <xf numFmtId="10" fontId="6" fillId="0" borderId="3" xfId="0" applyNumberFormat="1" applyFont="1" applyFill="1" applyBorder="1" applyAlignment="1">
      <alignment horizontal="center" vertical="center" wrapText="1"/>
    </xf>
    <xf numFmtId="177" fontId="6" fillId="0" borderId="3" xfId="0" applyNumberFormat="1" applyFont="1" applyFill="1" applyBorder="1" applyAlignment="1">
      <alignment horizontal="center" vertical="center" wrapText="1"/>
    </xf>
    <xf numFmtId="2" fontId="6" fillId="0" borderId="3" xfId="0" applyNumberFormat="1" applyFont="1" applyFill="1" applyBorder="1" applyAlignment="1">
      <alignment horizontal="left" vertical="center" wrapText="1"/>
    </xf>
    <xf numFmtId="2" fontId="2" fillId="0" borderId="0" xfId="0" applyNumberFormat="1" applyFont="1" applyFill="1" applyAlignment="1">
      <alignment horizontal="center" vertical="center"/>
    </xf>
    <xf numFmtId="2" fontId="9" fillId="0" borderId="0" xfId="0" applyNumberFormat="1" applyFont="1" applyFill="1"/>
    <xf numFmtId="0" fontId="1" fillId="0" borderId="0" xfId="0" applyFont="1" applyFill="1" applyAlignment="1">
      <alignment horizontal="justify"/>
    </xf>
  </cellXfs>
  <cellStyles count="123">
    <cellStyle name="Normal" xfId="0" builtinId="0"/>
    <cellStyle name="40% - Accent1" xfId="1" builtinId="31"/>
    <cellStyle name="Comma" xfId="2" builtinId="3"/>
    <cellStyle name="Comma [0]" xfId="3" builtinId="6"/>
    <cellStyle name="Normal 112" xfId="4"/>
    <cellStyle name="Note 12" xfId="5"/>
    <cellStyle name="Currency [0]" xfId="6" builtinId="7"/>
    <cellStyle name="Currency" xfId="7" builtinId="4"/>
    <cellStyle name="Percent" xfId="8" builtinId="5"/>
    <cellStyle name="Check Cell" xfId="9" builtinId="23"/>
    <cellStyle name="Note 44" xfId="10"/>
    <cellStyle name="Note 39" xfId="11"/>
    <cellStyle name="Heading 2" xfId="12" builtinId="17"/>
    <cellStyle name="Note" xfId="13" builtinId="10"/>
    <cellStyle name="Hyperlink" xfId="14" builtinId="8"/>
    <cellStyle name="Followed Hyperlink" xfId="15" builtinId="9"/>
    <cellStyle name="TableStyleLight1" xfId="16"/>
    <cellStyle name="Note 40" xfId="17"/>
    <cellStyle name="Note 35" xfId="18"/>
    <cellStyle name="Normal 5" xfId="19"/>
    <cellStyle name="60% - Accent4" xfId="20" builtinId="44"/>
    <cellStyle name="40% - Accent3" xfId="21" builtinId="39"/>
    <cellStyle name="Warning Text" xfId="22" builtinId="11"/>
    <cellStyle name="40% - Accent2" xfId="23" builtinId="35"/>
    <cellStyle name="Title" xfId="24" builtinId="15"/>
    <cellStyle name="CExplanatory Text" xfId="25" builtinId="53"/>
    <cellStyle name="Heading 1" xfId="26" builtinId="16"/>
    <cellStyle name="Heading 3" xfId="27" builtinId="18"/>
    <cellStyle name="Heading 4" xfId="28" builtinId="19"/>
    <cellStyle name="Input" xfId="29" builtinId="20"/>
    <cellStyle name="Note 60" xfId="30"/>
    <cellStyle name="Note 55" xfId="31"/>
    <cellStyle name="Good" xfId="32" builtinId="26"/>
    <cellStyle name="Note 34" xfId="33"/>
    <cellStyle name="Note 29" xfId="34"/>
    <cellStyle name="60% - Accent3" xfId="35" builtinId="40"/>
    <cellStyle name="Output" xfId="36" builtinId="21"/>
    <cellStyle name="20% - Accent1" xfId="37" builtinId="30"/>
    <cellStyle name="Calculation" xfId="38" builtinId="22"/>
    <cellStyle name="Linked Cell" xfId="39" builtinId="24"/>
    <cellStyle name="Total" xfId="40" builtinId="25"/>
    <cellStyle name="Bad" xfId="41" builtinId="27"/>
    <cellStyle name="Neutral" xfId="42" builtinId="28"/>
    <cellStyle name="Accent1" xfId="43" builtinId="29"/>
    <cellStyle name="Note 9" xfId="44"/>
    <cellStyle name="Normal 24" xfId="45"/>
    <cellStyle name="Normal 2" xfId="46"/>
    <cellStyle name="20% - Accent5" xfId="47" builtinId="46"/>
    <cellStyle name="60% - Accent1" xfId="48" builtinId="32"/>
    <cellStyle name="Accent2" xfId="49" builtinId="33"/>
    <cellStyle name="20% - Accent2" xfId="50" builtinId="34"/>
    <cellStyle name="Normal 3" xfId="51"/>
    <cellStyle name="20% - Accent6" xfId="52" builtinId="50"/>
    <cellStyle name="60% - Accent2" xfId="53" builtinId="36"/>
    <cellStyle name="Accent3" xfId="54" builtinId="37"/>
    <cellStyle name="20% - Accent3" xfId="55" builtinId="38"/>
    <cellStyle name="Accent4" xfId="56" builtinId="41"/>
    <cellStyle name="20% - Accent4" xfId="57" builtinId="42"/>
    <cellStyle name="40% - Accent4" xfId="58" builtinId="43"/>
    <cellStyle name="Accent5" xfId="59" builtinId="45"/>
    <cellStyle name="40% - Accent5" xfId="60" builtinId="47"/>
    <cellStyle name="60% - Accent5" xfId="61" builtinId="48"/>
    <cellStyle name="Accent6" xfId="62" builtinId="49"/>
    <cellStyle name="40% - Accent6" xfId="63" builtinId="51"/>
    <cellStyle name="60% - Accent6" xfId="64" builtinId="52"/>
    <cellStyle name="Normal 26" xfId="65"/>
    <cellStyle name="Normal 104" xfId="66"/>
    <cellStyle name="Note 10" xfId="67"/>
    <cellStyle name="Normal 59" xfId="68"/>
    <cellStyle name="Note 36" xfId="69"/>
    <cellStyle name="Note 41" xfId="70"/>
    <cellStyle name="Note 11" xfId="71"/>
    <cellStyle name="Normal 34" xfId="72"/>
    <cellStyle name="Excel Built-in Normal" xfId="73"/>
    <cellStyle name="Normal 11" xfId="74"/>
    <cellStyle name="Normal 38" xfId="75"/>
    <cellStyle name="Note 15" xfId="76"/>
    <cellStyle name="Note 20" xfId="77"/>
    <cellStyle name="Normal 44" xfId="78"/>
    <cellStyle name="Note 16" xfId="79"/>
    <cellStyle name="Note 21" xfId="80"/>
    <cellStyle name="Note 13" xfId="81"/>
    <cellStyle name="Note 14" xfId="82"/>
    <cellStyle name="Note 17" xfId="83"/>
    <cellStyle name="Note 22" xfId="84"/>
    <cellStyle name="Note 18" xfId="85"/>
    <cellStyle name="Note 23" xfId="86"/>
    <cellStyle name="Note 19" xfId="87"/>
    <cellStyle name="Note 24" xfId="88"/>
    <cellStyle name="Note 2" xfId="89"/>
    <cellStyle name="Note 25" xfId="90"/>
    <cellStyle name="Note 30" xfId="91"/>
    <cellStyle name="Note 26" xfId="92"/>
    <cellStyle name="Note 31" xfId="93"/>
    <cellStyle name="Note 27" xfId="94"/>
    <cellStyle name="Note 32" xfId="95"/>
    <cellStyle name="Note 28" xfId="96"/>
    <cellStyle name="Note 33" xfId="97"/>
    <cellStyle name="Note 3" xfId="98"/>
    <cellStyle name="Note 37" xfId="99"/>
    <cellStyle name="Note 42" xfId="100"/>
    <cellStyle name="Note 38" xfId="101"/>
    <cellStyle name="Note 43" xfId="102"/>
    <cellStyle name="Note 4" xfId="103"/>
    <cellStyle name="Note 45" xfId="104"/>
    <cellStyle name="Note 50" xfId="105"/>
    <cellStyle name="Note 46" xfId="106"/>
    <cellStyle name="Note 51" xfId="107"/>
    <cellStyle name="Note 47" xfId="108"/>
    <cellStyle name="Note 52" xfId="109"/>
    <cellStyle name="Note 48" xfId="110"/>
    <cellStyle name="Note 53" xfId="111"/>
    <cellStyle name="Note 49" xfId="112"/>
    <cellStyle name="Note 54" xfId="113"/>
    <cellStyle name="Note 5" xfId="114"/>
    <cellStyle name="Note 56" xfId="115"/>
    <cellStyle name="Note 61" xfId="116"/>
    <cellStyle name="Note 57" xfId="117"/>
    <cellStyle name="Note 58" xfId="118"/>
    <cellStyle name="Note 59" xfId="119"/>
    <cellStyle name="Note 6" xfId="120"/>
    <cellStyle name="Note 7" xfId="121"/>
    <cellStyle name="Note 8" xfId="12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5"/>
  <sheetViews>
    <sheetView showGridLines="0" tabSelected="1" zoomScale="70" zoomScaleNormal="70" workbookViewId="0">
      <selection activeCell="L4" sqref="L4"/>
    </sheetView>
  </sheetViews>
  <sheetFormatPr defaultColWidth="9" defaultRowHeight="21"/>
  <cols>
    <col min="1" max="1" width="6.14285714285714" style="1" customWidth="1"/>
    <col min="2" max="2" width="13.8571428571429" style="2" customWidth="1"/>
    <col min="3" max="3" width="29.7142857142857" style="1" customWidth="1"/>
    <col min="4" max="4" width="28.8571428571429" style="1" customWidth="1"/>
    <col min="5" max="5" width="22" style="1" customWidth="1"/>
    <col min="6" max="6" width="14.2857142857143" style="1" customWidth="1"/>
    <col min="7" max="7" width="11.7142857142857" style="3" customWidth="1"/>
    <col min="8" max="8" width="10.7142857142857" style="1" customWidth="1"/>
    <col min="9" max="9" width="21.8571428571429" style="3" hidden="1" customWidth="1"/>
    <col min="10" max="16384" width="9.14285714285714" style="1"/>
  </cols>
  <sheetData>
    <row r="1" spans="1:9">
      <c r="A1" s="4" t="s">
        <v>0</v>
      </c>
      <c r="B1" s="5"/>
      <c r="C1" s="5"/>
      <c r="D1" s="5"/>
      <c r="E1" s="5"/>
      <c r="F1" s="5"/>
      <c r="G1" s="5"/>
      <c r="H1" s="5"/>
      <c r="I1" s="5"/>
    </row>
    <row r="2" ht="42" spans="1:9">
      <c r="A2" s="6" t="s">
        <v>1</v>
      </c>
      <c r="B2" s="7" t="s">
        <v>2</v>
      </c>
      <c r="C2" s="6" t="s">
        <v>3</v>
      </c>
      <c r="D2" s="6" t="s">
        <v>4</v>
      </c>
      <c r="E2" s="6"/>
      <c r="F2" s="6" t="s">
        <v>5</v>
      </c>
      <c r="G2" s="8" t="s">
        <v>6</v>
      </c>
      <c r="H2" s="8" t="s">
        <v>7</v>
      </c>
      <c r="I2" s="8" t="s">
        <v>8</v>
      </c>
    </row>
    <row r="3" spans="1:9">
      <c r="A3" s="9" t="s">
        <v>9</v>
      </c>
      <c r="B3" s="10"/>
      <c r="C3" s="10"/>
      <c r="D3" s="10"/>
      <c r="E3" s="10"/>
      <c r="F3" s="10"/>
      <c r="G3" s="10"/>
      <c r="H3" s="10"/>
      <c r="I3" s="10"/>
    </row>
    <row r="4" ht="42" spans="1:9">
      <c r="A4" s="11">
        <v>1</v>
      </c>
      <c r="B4" s="12">
        <v>3004</v>
      </c>
      <c r="C4" s="13" t="s">
        <v>10</v>
      </c>
      <c r="D4" s="14" t="s">
        <v>11</v>
      </c>
      <c r="E4" s="11" t="s">
        <v>12</v>
      </c>
      <c r="F4" s="11" t="s">
        <v>13</v>
      </c>
      <c r="G4" s="15">
        <v>585</v>
      </c>
      <c r="H4" s="16">
        <v>12</v>
      </c>
      <c r="I4" s="23">
        <f t="shared" ref="I4:I31" si="0">(G4/((100+H4)/100))</f>
        <v>522.321428571429</v>
      </c>
    </row>
    <row r="5" ht="84" spans="1:9">
      <c r="A5" s="11">
        <v>2</v>
      </c>
      <c r="B5" s="12">
        <v>3004</v>
      </c>
      <c r="C5" s="13" t="s">
        <v>14</v>
      </c>
      <c r="D5" s="14" t="s">
        <v>15</v>
      </c>
      <c r="E5" s="11" t="s">
        <v>16</v>
      </c>
      <c r="F5" s="11" t="s">
        <v>17</v>
      </c>
      <c r="G5" s="17">
        <v>1060</v>
      </c>
      <c r="H5" s="16">
        <v>12</v>
      </c>
      <c r="I5" s="23">
        <f t="shared" si="0"/>
        <v>946.428571428571</v>
      </c>
    </row>
    <row r="6" ht="42" spans="1:9">
      <c r="A6" s="11">
        <v>3</v>
      </c>
      <c r="B6" s="12">
        <v>3004</v>
      </c>
      <c r="C6" s="13" t="s">
        <v>18</v>
      </c>
      <c r="D6" s="14" t="s">
        <v>19</v>
      </c>
      <c r="E6" s="11" t="s">
        <v>20</v>
      </c>
      <c r="F6" s="11" t="s">
        <v>21</v>
      </c>
      <c r="G6" s="15">
        <v>1100</v>
      </c>
      <c r="H6" s="16">
        <v>12</v>
      </c>
      <c r="I6" s="23">
        <f t="shared" si="0"/>
        <v>982.142857142857</v>
      </c>
    </row>
    <row r="7" ht="42" spans="1:9">
      <c r="A7" s="11">
        <v>4</v>
      </c>
      <c r="B7" s="12">
        <v>3004</v>
      </c>
      <c r="C7" s="13" t="s">
        <v>22</v>
      </c>
      <c r="D7" s="14" t="s">
        <v>19</v>
      </c>
      <c r="E7" s="11" t="s">
        <v>12</v>
      </c>
      <c r="F7" s="11" t="s">
        <v>21</v>
      </c>
      <c r="G7" s="15">
        <v>2200</v>
      </c>
      <c r="H7" s="16">
        <v>12</v>
      </c>
      <c r="I7" s="23">
        <f t="shared" si="0"/>
        <v>1964.28571428571</v>
      </c>
    </row>
    <row r="8" ht="42" spans="1:9">
      <c r="A8" s="11">
        <v>5</v>
      </c>
      <c r="B8" s="12">
        <v>3004</v>
      </c>
      <c r="C8" s="13" t="s">
        <v>23</v>
      </c>
      <c r="D8" s="14" t="s">
        <v>24</v>
      </c>
      <c r="E8" s="11" t="s">
        <v>25</v>
      </c>
      <c r="F8" s="11" t="s">
        <v>26</v>
      </c>
      <c r="G8" s="15">
        <v>2200</v>
      </c>
      <c r="H8" s="16">
        <v>12</v>
      </c>
      <c r="I8" s="23">
        <f t="shared" si="0"/>
        <v>1964.28571428571</v>
      </c>
    </row>
    <row r="9" ht="42" spans="1:9">
      <c r="A9" s="11">
        <v>6</v>
      </c>
      <c r="B9" s="18">
        <v>3004</v>
      </c>
      <c r="C9" s="13" t="s">
        <v>27</v>
      </c>
      <c r="D9" s="14" t="s">
        <v>28</v>
      </c>
      <c r="E9" s="11" t="s">
        <v>29</v>
      </c>
      <c r="F9" s="11" t="s">
        <v>17</v>
      </c>
      <c r="G9" s="15">
        <v>3200</v>
      </c>
      <c r="H9" s="16">
        <v>12</v>
      </c>
      <c r="I9" s="23">
        <f t="shared" si="0"/>
        <v>2857.14285714286</v>
      </c>
    </row>
    <row r="10" ht="42" spans="1:9">
      <c r="A10" s="11">
        <v>7</v>
      </c>
      <c r="B10" s="18">
        <v>3004</v>
      </c>
      <c r="C10" s="13" t="s">
        <v>30</v>
      </c>
      <c r="D10" s="14" t="s">
        <v>28</v>
      </c>
      <c r="E10" s="11" t="s">
        <v>31</v>
      </c>
      <c r="F10" s="11" t="s">
        <v>21</v>
      </c>
      <c r="G10" s="15">
        <v>7000</v>
      </c>
      <c r="H10" s="16">
        <v>12</v>
      </c>
      <c r="I10" s="23">
        <f t="shared" si="0"/>
        <v>6250</v>
      </c>
    </row>
    <row r="11" spans="1:9">
      <c r="A11" s="11">
        <v>8</v>
      </c>
      <c r="B11" s="18">
        <v>3004</v>
      </c>
      <c r="C11" s="13" t="s">
        <v>32</v>
      </c>
      <c r="D11" s="14" t="s">
        <v>33</v>
      </c>
      <c r="E11" s="11" t="s">
        <v>29</v>
      </c>
      <c r="F11" s="11" t="s">
        <v>21</v>
      </c>
      <c r="G11" s="15">
        <v>1700</v>
      </c>
      <c r="H11" s="16">
        <v>12</v>
      </c>
      <c r="I11" s="23">
        <f t="shared" si="0"/>
        <v>1517.85714285714</v>
      </c>
    </row>
    <row r="12" ht="42" spans="1:9">
      <c r="A12" s="11">
        <v>9</v>
      </c>
      <c r="B12" s="18">
        <v>3004</v>
      </c>
      <c r="C12" s="13" t="s">
        <v>34</v>
      </c>
      <c r="D12" s="14" t="s">
        <v>35</v>
      </c>
      <c r="E12" s="11" t="s">
        <v>36</v>
      </c>
      <c r="F12" s="11" t="s">
        <v>17</v>
      </c>
      <c r="G12" s="15">
        <v>700</v>
      </c>
      <c r="H12" s="16">
        <v>12</v>
      </c>
      <c r="I12" s="23">
        <f t="shared" si="0"/>
        <v>625</v>
      </c>
    </row>
    <row r="13" ht="42" spans="1:9">
      <c r="A13" s="11">
        <v>10</v>
      </c>
      <c r="B13" s="12">
        <v>3004</v>
      </c>
      <c r="C13" s="13" t="s">
        <v>37</v>
      </c>
      <c r="D13" s="14" t="s">
        <v>38</v>
      </c>
      <c r="E13" s="11" t="s">
        <v>20</v>
      </c>
      <c r="F13" s="11" t="s">
        <v>17</v>
      </c>
      <c r="G13" s="15">
        <v>800</v>
      </c>
      <c r="H13" s="16">
        <v>12</v>
      </c>
      <c r="I13" s="23">
        <f t="shared" si="0"/>
        <v>714.285714285714</v>
      </c>
    </row>
    <row r="14" ht="42" spans="1:9">
      <c r="A14" s="11">
        <v>11</v>
      </c>
      <c r="B14" s="12">
        <v>3004</v>
      </c>
      <c r="C14" s="13" t="s">
        <v>39</v>
      </c>
      <c r="D14" s="14" t="s">
        <v>38</v>
      </c>
      <c r="E14" s="11" t="s">
        <v>12</v>
      </c>
      <c r="F14" s="11" t="s">
        <v>40</v>
      </c>
      <c r="G14" s="15">
        <v>950</v>
      </c>
      <c r="H14" s="16">
        <v>12</v>
      </c>
      <c r="I14" s="23">
        <f t="shared" si="0"/>
        <v>848.214285714286</v>
      </c>
    </row>
    <row r="15" ht="42" spans="1:9">
      <c r="A15" s="11">
        <v>12</v>
      </c>
      <c r="B15" s="12">
        <v>3004</v>
      </c>
      <c r="C15" s="13" t="s">
        <v>41</v>
      </c>
      <c r="D15" s="14" t="s">
        <v>42</v>
      </c>
      <c r="E15" s="11" t="s">
        <v>43</v>
      </c>
      <c r="F15" s="11" t="s">
        <v>40</v>
      </c>
      <c r="G15" s="15">
        <v>1430</v>
      </c>
      <c r="H15" s="16">
        <v>12</v>
      </c>
      <c r="I15" s="23">
        <f t="shared" si="0"/>
        <v>1276.78571428571</v>
      </c>
    </row>
    <row r="16" ht="63" spans="1:9">
      <c r="A16" s="11">
        <v>13</v>
      </c>
      <c r="B16" s="12">
        <v>3004</v>
      </c>
      <c r="C16" s="13" t="s">
        <v>44</v>
      </c>
      <c r="D16" s="14" t="s">
        <v>45</v>
      </c>
      <c r="E16" s="11" t="s">
        <v>46</v>
      </c>
      <c r="F16" s="11" t="s">
        <v>21</v>
      </c>
      <c r="G16" s="15">
        <v>1800</v>
      </c>
      <c r="H16" s="16">
        <v>12</v>
      </c>
      <c r="I16" s="23">
        <f t="shared" si="0"/>
        <v>1607.14285714286</v>
      </c>
    </row>
    <row r="17" ht="63" spans="1:9">
      <c r="A17" s="11">
        <v>14</v>
      </c>
      <c r="B17" s="12">
        <v>3004</v>
      </c>
      <c r="C17" s="13" t="s">
        <v>47</v>
      </c>
      <c r="D17" s="14" t="s">
        <v>48</v>
      </c>
      <c r="E17" s="11" t="s">
        <v>49</v>
      </c>
      <c r="F17" s="11" t="s">
        <v>21</v>
      </c>
      <c r="G17" s="15">
        <v>2530</v>
      </c>
      <c r="H17" s="16">
        <v>12</v>
      </c>
      <c r="I17" s="23">
        <f t="shared" si="0"/>
        <v>2258.92857142857</v>
      </c>
    </row>
    <row r="18" ht="42" spans="1:9">
      <c r="A18" s="11">
        <v>15</v>
      </c>
      <c r="B18" s="12">
        <v>3004</v>
      </c>
      <c r="C18" s="13" t="s">
        <v>50</v>
      </c>
      <c r="D18" s="14" t="s">
        <v>51</v>
      </c>
      <c r="E18" s="11" t="s">
        <v>25</v>
      </c>
      <c r="F18" s="11" t="s">
        <v>26</v>
      </c>
      <c r="G18" s="15">
        <v>2110</v>
      </c>
      <c r="H18" s="16">
        <v>12</v>
      </c>
      <c r="I18" s="23">
        <f t="shared" si="0"/>
        <v>1883.92857142857</v>
      </c>
    </row>
    <row r="19" ht="42" spans="1:9">
      <c r="A19" s="11">
        <v>16</v>
      </c>
      <c r="B19" s="12">
        <v>3004</v>
      </c>
      <c r="C19" s="13" t="s">
        <v>52</v>
      </c>
      <c r="D19" s="14" t="s">
        <v>53</v>
      </c>
      <c r="E19" s="11" t="s">
        <v>29</v>
      </c>
      <c r="F19" s="11" t="s">
        <v>54</v>
      </c>
      <c r="G19" s="17">
        <v>690</v>
      </c>
      <c r="H19" s="16">
        <v>12</v>
      </c>
      <c r="I19" s="23">
        <f t="shared" si="0"/>
        <v>616.071428571429</v>
      </c>
    </row>
    <row r="20" ht="42" spans="1:9">
      <c r="A20" s="11">
        <v>17</v>
      </c>
      <c r="B20" s="12">
        <v>3004</v>
      </c>
      <c r="C20" s="13" t="s">
        <v>55</v>
      </c>
      <c r="D20" s="14" t="s">
        <v>53</v>
      </c>
      <c r="E20" s="11" t="s">
        <v>31</v>
      </c>
      <c r="F20" s="11" t="s">
        <v>56</v>
      </c>
      <c r="G20" s="17">
        <v>700</v>
      </c>
      <c r="H20" s="16">
        <v>12</v>
      </c>
      <c r="I20" s="23">
        <f t="shared" si="0"/>
        <v>625</v>
      </c>
    </row>
    <row r="21" ht="42" spans="1:9">
      <c r="A21" s="11">
        <v>18</v>
      </c>
      <c r="B21" s="12">
        <v>3004</v>
      </c>
      <c r="C21" s="13" t="s">
        <v>57</v>
      </c>
      <c r="D21" s="14" t="s">
        <v>58</v>
      </c>
      <c r="E21" s="11" t="s">
        <v>29</v>
      </c>
      <c r="F21" s="11" t="s">
        <v>17</v>
      </c>
      <c r="G21" s="17">
        <v>480</v>
      </c>
      <c r="H21" s="16">
        <v>12</v>
      </c>
      <c r="I21" s="23">
        <f t="shared" si="0"/>
        <v>428.571428571429</v>
      </c>
    </row>
    <row r="22" ht="42" spans="1:9">
      <c r="A22" s="11">
        <v>19</v>
      </c>
      <c r="B22" s="12">
        <v>3004</v>
      </c>
      <c r="C22" s="13" t="s">
        <v>59</v>
      </c>
      <c r="D22" s="14" t="s">
        <v>58</v>
      </c>
      <c r="E22" s="11" t="s">
        <v>31</v>
      </c>
      <c r="F22" s="11" t="s">
        <v>17</v>
      </c>
      <c r="G22" s="15">
        <v>883.6</v>
      </c>
      <c r="H22" s="16">
        <v>12</v>
      </c>
      <c r="I22" s="23">
        <f t="shared" si="0"/>
        <v>788.928571428571</v>
      </c>
    </row>
    <row r="23" ht="42" spans="1:9">
      <c r="A23" s="11">
        <v>20</v>
      </c>
      <c r="B23" s="12">
        <v>3004</v>
      </c>
      <c r="C23" s="13" t="s">
        <v>60</v>
      </c>
      <c r="D23" s="14" t="s">
        <v>61</v>
      </c>
      <c r="E23" s="11" t="s">
        <v>62</v>
      </c>
      <c r="F23" s="11" t="s">
        <v>17</v>
      </c>
      <c r="G23" s="15">
        <v>990</v>
      </c>
      <c r="H23" s="16">
        <v>12</v>
      </c>
      <c r="I23" s="23">
        <f t="shared" si="0"/>
        <v>883.928571428571</v>
      </c>
    </row>
    <row r="24" ht="42" spans="1:9">
      <c r="A24" s="11">
        <v>21</v>
      </c>
      <c r="B24" s="12">
        <v>3004</v>
      </c>
      <c r="C24" s="13" t="s">
        <v>63</v>
      </c>
      <c r="D24" s="14" t="s">
        <v>64</v>
      </c>
      <c r="E24" s="11" t="s">
        <v>29</v>
      </c>
      <c r="F24" s="11" t="s">
        <v>17</v>
      </c>
      <c r="G24" s="15">
        <v>720</v>
      </c>
      <c r="H24" s="16">
        <v>12</v>
      </c>
      <c r="I24" s="23">
        <f t="shared" si="0"/>
        <v>642.857142857143</v>
      </c>
    </row>
    <row r="25" ht="42" spans="1:9">
      <c r="A25" s="11">
        <v>22</v>
      </c>
      <c r="B25" s="12">
        <v>3004</v>
      </c>
      <c r="C25" s="13" t="s">
        <v>65</v>
      </c>
      <c r="D25" s="14" t="s">
        <v>66</v>
      </c>
      <c r="E25" s="11" t="s">
        <v>67</v>
      </c>
      <c r="F25" s="11" t="s">
        <v>17</v>
      </c>
      <c r="G25" s="15">
        <v>1980</v>
      </c>
      <c r="H25" s="16">
        <v>12</v>
      </c>
      <c r="I25" s="23">
        <f t="shared" si="0"/>
        <v>1767.85714285714</v>
      </c>
    </row>
    <row r="26" ht="42" spans="1:9">
      <c r="A26" s="11">
        <v>23</v>
      </c>
      <c r="B26" s="12">
        <v>3004</v>
      </c>
      <c r="C26" s="13" t="s">
        <v>68</v>
      </c>
      <c r="D26" s="14" t="s">
        <v>66</v>
      </c>
      <c r="E26" s="11" t="s">
        <v>69</v>
      </c>
      <c r="F26" s="11" t="s">
        <v>70</v>
      </c>
      <c r="G26" s="15">
        <v>184.3</v>
      </c>
      <c r="H26" s="16">
        <v>12</v>
      </c>
      <c r="I26" s="23">
        <f t="shared" si="0"/>
        <v>164.553571428571</v>
      </c>
    </row>
    <row r="27" ht="63" spans="1:9">
      <c r="A27" s="11">
        <v>24</v>
      </c>
      <c r="B27" s="12">
        <v>3004</v>
      </c>
      <c r="C27" s="13" t="s">
        <v>71</v>
      </c>
      <c r="D27" s="14" t="s">
        <v>72</v>
      </c>
      <c r="E27" s="11" t="s">
        <v>73</v>
      </c>
      <c r="F27" s="11" t="s">
        <v>54</v>
      </c>
      <c r="G27" s="15">
        <v>1584</v>
      </c>
      <c r="H27" s="16">
        <v>12</v>
      </c>
      <c r="I27" s="23">
        <f t="shared" si="0"/>
        <v>1414.28571428571</v>
      </c>
    </row>
    <row r="28" ht="63" spans="1:9">
      <c r="A28" s="11">
        <v>25</v>
      </c>
      <c r="B28" s="12">
        <v>3004</v>
      </c>
      <c r="C28" s="13" t="s">
        <v>74</v>
      </c>
      <c r="D28" s="14" t="s">
        <v>75</v>
      </c>
      <c r="E28" s="11" t="s">
        <v>76</v>
      </c>
      <c r="F28" s="11" t="s">
        <v>17</v>
      </c>
      <c r="G28" s="15">
        <v>935</v>
      </c>
      <c r="H28" s="16">
        <v>12</v>
      </c>
      <c r="I28" s="23">
        <f t="shared" si="0"/>
        <v>834.821428571428</v>
      </c>
    </row>
    <row r="29" ht="42" spans="1:9">
      <c r="A29" s="11">
        <v>26</v>
      </c>
      <c r="B29" s="12">
        <v>3004</v>
      </c>
      <c r="C29" s="13" t="s">
        <v>77</v>
      </c>
      <c r="D29" s="14" t="s">
        <v>78</v>
      </c>
      <c r="E29" s="11" t="s">
        <v>29</v>
      </c>
      <c r="F29" s="11" t="s">
        <v>17</v>
      </c>
      <c r="G29" s="15">
        <v>622.4</v>
      </c>
      <c r="H29" s="16">
        <v>12</v>
      </c>
      <c r="I29" s="23">
        <f t="shared" si="0"/>
        <v>555.714285714286</v>
      </c>
    </row>
    <row r="30" ht="42" spans="1:9">
      <c r="A30" s="11">
        <v>27</v>
      </c>
      <c r="B30" s="12">
        <v>3004</v>
      </c>
      <c r="C30" s="13" t="s">
        <v>79</v>
      </c>
      <c r="D30" s="14" t="s">
        <v>78</v>
      </c>
      <c r="E30" s="11" t="s">
        <v>31</v>
      </c>
      <c r="F30" s="11" t="s">
        <v>17</v>
      </c>
      <c r="G30" s="15">
        <v>1380</v>
      </c>
      <c r="H30" s="16">
        <v>12</v>
      </c>
      <c r="I30" s="23">
        <f t="shared" si="0"/>
        <v>1232.14285714286</v>
      </c>
    </row>
    <row r="31" ht="84" spans="1:9">
      <c r="A31" s="11">
        <v>28</v>
      </c>
      <c r="B31" s="12">
        <v>3004</v>
      </c>
      <c r="C31" s="13" t="s">
        <v>80</v>
      </c>
      <c r="D31" s="14" t="s">
        <v>81</v>
      </c>
      <c r="E31" s="11" t="s">
        <v>31</v>
      </c>
      <c r="F31" s="11" t="s">
        <v>82</v>
      </c>
      <c r="G31" s="15">
        <v>4150</v>
      </c>
      <c r="H31" s="16">
        <v>12</v>
      </c>
      <c r="I31" s="23">
        <f t="shared" si="0"/>
        <v>3705.35714285714</v>
      </c>
    </row>
    <row r="32" spans="1:9">
      <c r="A32" s="9" t="s">
        <v>83</v>
      </c>
      <c r="B32" s="10"/>
      <c r="C32" s="10"/>
      <c r="D32" s="10"/>
      <c r="E32" s="10"/>
      <c r="F32" s="10"/>
      <c r="G32" s="10"/>
      <c r="H32" s="10"/>
      <c r="I32" s="10"/>
    </row>
    <row r="33" ht="42" spans="1:9">
      <c r="A33" s="11">
        <v>29</v>
      </c>
      <c r="B33" s="19">
        <v>3004</v>
      </c>
      <c r="C33" s="13" t="s">
        <v>84</v>
      </c>
      <c r="D33" s="14" t="s">
        <v>85</v>
      </c>
      <c r="E33" s="11" t="s">
        <v>86</v>
      </c>
      <c r="F33" s="11" t="s">
        <v>87</v>
      </c>
      <c r="G33" s="15">
        <v>500</v>
      </c>
      <c r="H33" s="16">
        <v>12</v>
      </c>
      <c r="I33" s="23">
        <f t="shared" ref="I33:I54" si="1">(G33/((100+H33)/100))</f>
        <v>446.428571428571</v>
      </c>
    </row>
    <row r="34" ht="42" spans="1:9">
      <c r="A34" s="11">
        <v>30</v>
      </c>
      <c r="B34" s="19">
        <v>3004</v>
      </c>
      <c r="C34" s="13" t="s">
        <v>88</v>
      </c>
      <c r="D34" s="14" t="s">
        <v>89</v>
      </c>
      <c r="E34" s="20" t="s">
        <v>90</v>
      </c>
      <c r="F34" s="11" t="s">
        <v>17</v>
      </c>
      <c r="G34" s="15">
        <v>750</v>
      </c>
      <c r="H34" s="16">
        <v>12</v>
      </c>
      <c r="I34" s="23">
        <f t="shared" si="1"/>
        <v>669.642857142857</v>
      </c>
    </row>
    <row r="35" ht="42" spans="1:9">
      <c r="A35" s="11">
        <v>31</v>
      </c>
      <c r="B35" s="19">
        <v>3004</v>
      </c>
      <c r="C35" s="13" t="s">
        <v>91</v>
      </c>
      <c r="D35" s="14" t="s">
        <v>92</v>
      </c>
      <c r="E35" s="11" t="s">
        <v>93</v>
      </c>
      <c r="F35" s="11" t="s">
        <v>21</v>
      </c>
      <c r="G35" s="15">
        <v>5600</v>
      </c>
      <c r="H35" s="16">
        <v>12</v>
      </c>
      <c r="I35" s="23">
        <f t="shared" si="1"/>
        <v>5000</v>
      </c>
    </row>
    <row r="36" spans="1:9">
      <c r="A36" s="11">
        <v>32</v>
      </c>
      <c r="B36" s="19">
        <v>3004</v>
      </c>
      <c r="C36" s="13" t="s">
        <v>94</v>
      </c>
      <c r="D36" s="14" t="s">
        <v>95</v>
      </c>
      <c r="E36" s="11" t="s">
        <v>96</v>
      </c>
      <c r="F36" s="11" t="s">
        <v>17</v>
      </c>
      <c r="G36" s="15">
        <v>700</v>
      </c>
      <c r="H36" s="16">
        <v>12</v>
      </c>
      <c r="I36" s="23">
        <f t="shared" si="1"/>
        <v>625</v>
      </c>
    </row>
    <row r="37" ht="42" spans="1:9">
      <c r="A37" s="11">
        <v>33</v>
      </c>
      <c r="B37" s="11">
        <v>3004</v>
      </c>
      <c r="C37" s="13" t="s">
        <v>97</v>
      </c>
      <c r="D37" s="14" t="s">
        <v>98</v>
      </c>
      <c r="E37" s="11" t="s">
        <v>99</v>
      </c>
      <c r="F37" s="11" t="s">
        <v>87</v>
      </c>
      <c r="G37" s="15">
        <v>1000</v>
      </c>
      <c r="H37" s="16">
        <v>12</v>
      </c>
      <c r="I37" s="23">
        <f t="shared" si="1"/>
        <v>892.857142857143</v>
      </c>
    </row>
    <row r="38" ht="63" spans="1:9">
      <c r="A38" s="11">
        <v>34</v>
      </c>
      <c r="B38" s="19">
        <v>3004</v>
      </c>
      <c r="C38" s="13" t="s">
        <v>100</v>
      </c>
      <c r="D38" s="14" t="s">
        <v>101</v>
      </c>
      <c r="E38" s="20" t="s">
        <v>102</v>
      </c>
      <c r="F38" s="11" t="s">
        <v>17</v>
      </c>
      <c r="G38" s="15">
        <v>800</v>
      </c>
      <c r="H38" s="16">
        <v>12</v>
      </c>
      <c r="I38" s="23">
        <f t="shared" si="1"/>
        <v>714.285714285714</v>
      </c>
    </row>
    <row r="39" ht="63" spans="1:9">
      <c r="A39" s="11">
        <v>35</v>
      </c>
      <c r="B39" s="19">
        <v>3004</v>
      </c>
      <c r="C39" s="13" t="s">
        <v>103</v>
      </c>
      <c r="D39" s="14" t="s">
        <v>104</v>
      </c>
      <c r="E39" s="20" t="s">
        <v>105</v>
      </c>
      <c r="F39" s="11" t="s">
        <v>17</v>
      </c>
      <c r="G39" s="15">
        <v>800</v>
      </c>
      <c r="H39" s="16">
        <v>12</v>
      </c>
      <c r="I39" s="23">
        <f t="shared" si="1"/>
        <v>714.285714285714</v>
      </c>
    </row>
    <row r="40" ht="63" spans="1:9">
      <c r="A40" s="11">
        <v>36</v>
      </c>
      <c r="B40" s="19">
        <v>3004</v>
      </c>
      <c r="C40" s="13" t="s">
        <v>106</v>
      </c>
      <c r="D40" s="14" t="s">
        <v>107</v>
      </c>
      <c r="E40" s="20" t="s">
        <v>108</v>
      </c>
      <c r="F40" s="11" t="s">
        <v>17</v>
      </c>
      <c r="G40" s="15">
        <v>2250</v>
      </c>
      <c r="H40" s="16">
        <v>12</v>
      </c>
      <c r="I40" s="23">
        <f t="shared" si="1"/>
        <v>2008.92857142857</v>
      </c>
    </row>
    <row r="41" ht="63" spans="1:9">
      <c r="A41" s="11">
        <v>37</v>
      </c>
      <c r="B41" s="19">
        <v>3004</v>
      </c>
      <c r="C41" s="13" t="s">
        <v>109</v>
      </c>
      <c r="D41" s="14" t="s">
        <v>110</v>
      </c>
      <c r="E41" s="20" t="s">
        <v>111</v>
      </c>
      <c r="F41" s="11" t="s">
        <v>17</v>
      </c>
      <c r="G41" s="15">
        <v>700</v>
      </c>
      <c r="H41" s="16">
        <v>12</v>
      </c>
      <c r="I41" s="23">
        <f t="shared" si="1"/>
        <v>625</v>
      </c>
    </row>
    <row r="42" ht="42" spans="1:9">
      <c r="A42" s="11">
        <v>38</v>
      </c>
      <c r="B42" s="19">
        <v>3004</v>
      </c>
      <c r="C42" s="13" t="s">
        <v>112</v>
      </c>
      <c r="D42" s="14" t="s">
        <v>113</v>
      </c>
      <c r="E42" s="20" t="s">
        <v>114</v>
      </c>
      <c r="F42" s="11" t="s">
        <v>17</v>
      </c>
      <c r="G42" s="15">
        <v>670</v>
      </c>
      <c r="H42" s="16">
        <v>12</v>
      </c>
      <c r="I42" s="23">
        <f t="shared" si="1"/>
        <v>598.214285714286</v>
      </c>
    </row>
    <row r="43" ht="63" spans="1:9">
      <c r="A43" s="11">
        <v>39</v>
      </c>
      <c r="B43" s="19">
        <v>3004</v>
      </c>
      <c r="C43" s="13" t="s">
        <v>115</v>
      </c>
      <c r="D43" s="14" t="s">
        <v>116</v>
      </c>
      <c r="E43" s="20" t="s">
        <v>117</v>
      </c>
      <c r="F43" s="11" t="s">
        <v>17</v>
      </c>
      <c r="G43" s="15">
        <v>572</v>
      </c>
      <c r="H43" s="16">
        <v>12</v>
      </c>
      <c r="I43" s="23">
        <f t="shared" si="1"/>
        <v>510.714285714286</v>
      </c>
    </row>
    <row r="44" ht="63" spans="1:9">
      <c r="A44" s="11">
        <v>40</v>
      </c>
      <c r="B44" s="19">
        <v>3004</v>
      </c>
      <c r="C44" s="13" t="s">
        <v>118</v>
      </c>
      <c r="D44" s="14" t="s">
        <v>119</v>
      </c>
      <c r="E44" s="20" t="s">
        <v>120</v>
      </c>
      <c r="F44" s="11" t="s">
        <v>17</v>
      </c>
      <c r="G44" s="15">
        <v>770</v>
      </c>
      <c r="H44" s="16">
        <v>12</v>
      </c>
      <c r="I44" s="23">
        <f t="shared" si="1"/>
        <v>687.5</v>
      </c>
    </row>
    <row r="45" ht="63" spans="1:9">
      <c r="A45" s="11">
        <v>41</v>
      </c>
      <c r="B45" s="19">
        <v>3004</v>
      </c>
      <c r="C45" s="13" t="s">
        <v>121</v>
      </c>
      <c r="D45" s="14" t="s">
        <v>122</v>
      </c>
      <c r="E45" s="20" t="s">
        <v>123</v>
      </c>
      <c r="F45" s="11" t="s">
        <v>21</v>
      </c>
      <c r="G45" s="15">
        <v>1800</v>
      </c>
      <c r="H45" s="16">
        <v>12</v>
      </c>
      <c r="I45" s="23">
        <f t="shared" si="1"/>
        <v>1607.14285714286</v>
      </c>
    </row>
    <row r="46" ht="84" spans="1:9">
      <c r="A46" s="11">
        <v>42</v>
      </c>
      <c r="B46" s="19">
        <v>3004</v>
      </c>
      <c r="C46" s="13" t="s">
        <v>124</v>
      </c>
      <c r="D46" s="14" t="s">
        <v>125</v>
      </c>
      <c r="E46" s="20" t="s">
        <v>126</v>
      </c>
      <c r="F46" s="11" t="s">
        <v>21</v>
      </c>
      <c r="G46" s="15">
        <v>2090</v>
      </c>
      <c r="H46" s="16">
        <v>12</v>
      </c>
      <c r="I46" s="23">
        <f t="shared" si="1"/>
        <v>1866.07142857143</v>
      </c>
    </row>
    <row r="47" ht="105" spans="1:9">
      <c r="A47" s="11">
        <v>43</v>
      </c>
      <c r="B47" s="19">
        <v>3004</v>
      </c>
      <c r="C47" s="13" t="s">
        <v>127</v>
      </c>
      <c r="D47" s="21" t="s">
        <v>128</v>
      </c>
      <c r="E47" s="11" t="s">
        <v>129</v>
      </c>
      <c r="F47" s="11" t="s">
        <v>130</v>
      </c>
      <c r="G47" s="15">
        <v>90</v>
      </c>
      <c r="H47" s="16">
        <v>12</v>
      </c>
      <c r="I47" s="23">
        <f t="shared" si="1"/>
        <v>80.3571428571428</v>
      </c>
    </row>
    <row r="48" ht="42" spans="1:9">
      <c r="A48" s="11">
        <v>44</v>
      </c>
      <c r="B48" s="19">
        <v>3004</v>
      </c>
      <c r="C48" s="13" t="s">
        <v>131</v>
      </c>
      <c r="D48" s="21" t="s">
        <v>132</v>
      </c>
      <c r="E48" s="20" t="s">
        <v>31</v>
      </c>
      <c r="F48" s="11" t="s">
        <v>133</v>
      </c>
      <c r="G48" s="15">
        <v>29.9</v>
      </c>
      <c r="H48" s="16">
        <v>12</v>
      </c>
      <c r="I48" s="23">
        <f t="shared" si="1"/>
        <v>26.6964285714286</v>
      </c>
    </row>
    <row r="49" ht="42" spans="1:9">
      <c r="A49" s="11">
        <v>45</v>
      </c>
      <c r="B49" s="19">
        <v>3004</v>
      </c>
      <c r="C49" s="13" t="s">
        <v>134</v>
      </c>
      <c r="D49" s="21" t="s">
        <v>132</v>
      </c>
      <c r="E49" s="20" t="s">
        <v>135</v>
      </c>
      <c r="F49" s="11" t="s">
        <v>136</v>
      </c>
      <c r="G49" s="15">
        <v>387.4</v>
      </c>
      <c r="H49" s="16">
        <v>12</v>
      </c>
      <c r="I49" s="23">
        <f t="shared" si="1"/>
        <v>345.892857142857</v>
      </c>
    </row>
    <row r="50" ht="42" spans="1:9">
      <c r="A50" s="11">
        <v>46</v>
      </c>
      <c r="B50" s="19">
        <v>3004</v>
      </c>
      <c r="C50" s="13" t="s">
        <v>137</v>
      </c>
      <c r="D50" s="21" t="s">
        <v>138</v>
      </c>
      <c r="E50" s="20" t="s">
        <v>20</v>
      </c>
      <c r="F50" s="11" t="s">
        <v>87</v>
      </c>
      <c r="G50" s="15">
        <v>440</v>
      </c>
      <c r="H50" s="16">
        <v>12</v>
      </c>
      <c r="I50" s="23">
        <f t="shared" si="1"/>
        <v>392.857142857143</v>
      </c>
    </row>
    <row r="51" ht="42" spans="1:9">
      <c r="A51" s="11">
        <v>47</v>
      </c>
      <c r="B51" s="19">
        <v>3004</v>
      </c>
      <c r="C51" s="13" t="s">
        <v>139</v>
      </c>
      <c r="D51" s="14" t="s">
        <v>140</v>
      </c>
      <c r="E51" s="11" t="s">
        <v>99</v>
      </c>
      <c r="F51" s="11" t="s">
        <v>87</v>
      </c>
      <c r="G51" s="15">
        <v>770</v>
      </c>
      <c r="H51" s="16">
        <v>12</v>
      </c>
      <c r="I51" s="23">
        <f t="shared" si="1"/>
        <v>687.5</v>
      </c>
    </row>
    <row r="52" ht="273" spans="1:9">
      <c r="A52" s="11">
        <v>48</v>
      </c>
      <c r="B52" s="19">
        <v>2106</v>
      </c>
      <c r="C52" s="13" t="s">
        <v>141</v>
      </c>
      <c r="D52" s="14" t="s">
        <v>142</v>
      </c>
      <c r="E52" s="11" t="s">
        <v>143</v>
      </c>
      <c r="F52" s="11" t="s">
        <v>144</v>
      </c>
      <c r="G52" s="15">
        <v>1050</v>
      </c>
      <c r="H52" s="16">
        <v>18</v>
      </c>
      <c r="I52" s="23">
        <f t="shared" si="1"/>
        <v>889.830508474576</v>
      </c>
    </row>
    <row r="53" ht="42" spans="1:9">
      <c r="A53" s="11">
        <v>49</v>
      </c>
      <c r="B53" s="19">
        <v>3004</v>
      </c>
      <c r="C53" s="13" t="s">
        <v>145</v>
      </c>
      <c r="D53" s="21" t="s">
        <v>146</v>
      </c>
      <c r="E53" s="20" t="s">
        <v>147</v>
      </c>
      <c r="F53" s="11" t="s">
        <v>17</v>
      </c>
      <c r="G53" s="15">
        <v>660</v>
      </c>
      <c r="H53" s="16">
        <v>12</v>
      </c>
      <c r="I53" s="23">
        <f t="shared" si="1"/>
        <v>589.285714285714</v>
      </c>
    </row>
    <row r="54" ht="42" spans="1:9">
      <c r="A54" s="11">
        <v>50</v>
      </c>
      <c r="B54" s="19">
        <v>3004</v>
      </c>
      <c r="C54" s="13" t="s">
        <v>148</v>
      </c>
      <c r="D54" s="14" t="s">
        <v>149</v>
      </c>
      <c r="E54" s="11" t="s">
        <v>150</v>
      </c>
      <c r="F54" s="11" t="s">
        <v>17</v>
      </c>
      <c r="G54" s="15">
        <v>1230</v>
      </c>
      <c r="H54" s="16">
        <v>12</v>
      </c>
      <c r="I54" s="23">
        <f t="shared" si="1"/>
        <v>1098.21428571429</v>
      </c>
    </row>
    <row r="55" spans="1:9">
      <c r="A55" s="9" t="s">
        <v>151</v>
      </c>
      <c r="B55" s="10"/>
      <c r="C55" s="10"/>
      <c r="D55" s="10"/>
      <c r="E55" s="10"/>
      <c r="F55" s="10"/>
      <c r="G55" s="10"/>
      <c r="H55" s="10"/>
      <c r="I55" s="10"/>
    </row>
    <row r="56" ht="42" spans="1:9">
      <c r="A56" s="11">
        <v>51</v>
      </c>
      <c r="B56" s="22">
        <v>3004</v>
      </c>
      <c r="C56" s="13" t="s">
        <v>152</v>
      </c>
      <c r="D56" s="14" t="s">
        <v>153</v>
      </c>
      <c r="E56" s="11" t="s">
        <v>154</v>
      </c>
      <c r="F56" s="11" t="s">
        <v>17</v>
      </c>
      <c r="G56" s="15">
        <v>550</v>
      </c>
      <c r="H56" s="16">
        <v>12</v>
      </c>
      <c r="I56" s="23">
        <f t="shared" ref="I56:I82" si="2">(G56/((100+H56)/100))</f>
        <v>491.071428571428</v>
      </c>
    </row>
    <row r="57" ht="42" spans="1:9">
      <c r="A57" s="11">
        <v>52</v>
      </c>
      <c r="B57" s="22">
        <v>3004</v>
      </c>
      <c r="C57" s="13" t="s">
        <v>155</v>
      </c>
      <c r="D57" s="14" t="s">
        <v>156</v>
      </c>
      <c r="E57" s="11" t="s">
        <v>157</v>
      </c>
      <c r="F57" s="11" t="s">
        <v>17</v>
      </c>
      <c r="G57" s="15">
        <v>840</v>
      </c>
      <c r="H57" s="16">
        <v>12</v>
      </c>
      <c r="I57" s="23">
        <f t="shared" si="2"/>
        <v>750</v>
      </c>
    </row>
    <row r="58" ht="42" spans="1:9">
      <c r="A58" s="11">
        <v>53</v>
      </c>
      <c r="B58" s="22">
        <v>3004</v>
      </c>
      <c r="C58" s="13" t="s">
        <v>158</v>
      </c>
      <c r="D58" s="14" t="s">
        <v>159</v>
      </c>
      <c r="E58" s="11" t="s">
        <v>160</v>
      </c>
      <c r="F58" s="11" t="s">
        <v>17</v>
      </c>
      <c r="G58" s="15">
        <v>1350</v>
      </c>
      <c r="H58" s="16">
        <v>12</v>
      </c>
      <c r="I58" s="23">
        <f t="shared" si="2"/>
        <v>1205.35714285714</v>
      </c>
    </row>
    <row r="59" ht="42" spans="1:9">
      <c r="A59" s="11">
        <v>54</v>
      </c>
      <c r="B59" s="22">
        <v>3004</v>
      </c>
      <c r="C59" s="13" t="s">
        <v>161</v>
      </c>
      <c r="D59" s="14" t="s">
        <v>162</v>
      </c>
      <c r="E59" s="11" t="s">
        <v>163</v>
      </c>
      <c r="F59" s="11" t="s">
        <v>17</v>
      </c>
      <c r="G59" s="15">
        <v>1540</v>
      </c>
      <c r="H59" s="16">
        <v>12</v>
      </c>
      <c r="I59" s="23">
        <f t="shared" si="2"/>
        <v>1375</v>
      </c>
    </row>
    <row r="60" ht="42" spans="1:9">
      <c r="A60" s="11">
        <v>55</v>
      </c>
      <c r="B60" s="22">
        <v>3004</v>
      </c>
      <c r="C60" s="13" t="s">
        <v>164</v>
      </c>
      <c r="D60" s="14" t="s">
        <v>165</v>
      </c>
      <c r="E60" s="11" t="s">
        <v>166</v>
      </c>
      <c r="F60" s="11" t="s">
        <v>17</v>
      </c>
      <c r="G60" s="15">
        <v>1080</v>
      </c>
      <c r="H60" s="16">
        <v>12</v>
      </c>
      <c r="I60" s="23">
        <f t="shared" si="2"/>
        <v>964.285714285714</v>
      </c>
    </row>
    <row r="61" ht="42" spans="1:9">
      <c r="A61" s="11">
        <v>56</v>
      </c>
      <c r="B61" s="22">
        <v>3004</v>
      </c>
      <c r="C61" s="13" t="s">
        <v>167</v>
      </c>
      <c r="D61" s="14" t="s">
        <v>168</v>
      </c>
      <c r="E61" s="11" t="s">
        <v>114</v>
      </c>
      <c r="F61" s="11" t="s">
        <v>169</v>
      </c>
      <c r="G61" s="15">
        <v>99</v>
      </c>
      <c r="H61" s="16">
        <v>12</v>
      </c>
      <c r="I61" s="23">
        <f t="shared" si="2"/>
        <v>88.3928571428571</v>
      </c>
    </row>
    <row r="62" ht="42" spans="1:9">
      <c r="A62" s="11">
        <v>57</v>
      </c>
      <c r="B62" s="22">
        <v>3004</v>
      </c>
      <c r="C62" s="13" t="s">
        <v>170</v>
      </c>
      <c r="D62" s="14" t="s">
        <v>171</v>
      </c>
      <c r="E62" s="11" t="s">
        <v>172</v>
      </c>
      <c r="F62" s="11" t="s">
        <v>17</v>
      </c>
      <c r="G62" s="15">
        <v>560</v>
      </c>
      <c r="H62" s="16">
        <v>12</v>
      </c>
      <c r="I62" s="23">
        <f t="shared" si="2"/>
        <v>500</v>
      </c>
    </row>
    <row r="63" ht="42" spans="1:9">
      <c r="A63" s="11">
        <v>58</v>
      </c>
      <c r="B63" s="22">
        <v>3004</v>
      </c>
      <c r="C63" s="13" t="s">
        <v>173</v>
      </c>
      <c r="D63" s="14" t="s">
        <v>174</v>
      </c>
      <c r="E63" s="11" t="s">
        <v>175</v>
      </c>
      <c r="F63" s="11" t="s">
        <v>17</v>
      </c>
      <c r="G63" s="15">
        <v>1020</v>
      </c>
      <c r="H63" s="16">
        <v>12</v>
      </c>
      <c r="I63" s="23">
        <f t="shared" si="2"/>
        <v>910.714285714286</v>
      </c>
    </row>
    <row r="64" ht="105" spans="1:9">
      <c r="A64" s="11">
        <v>59</v>
      </c>
      <c r="B64" s="22">
        <v>3004</v>
      </c>
      <c r="C64" s="13" t="s">
        <v>176</v>
      </c>
      <c r="D64" s="14" t="s">
        <v>177</v>
      </c>
      <c r="E64" s="11" t="s">
        <v>178</v>
      </c>
      <c r="F64" s="11" t="s">
        <v>179</v>
      </c>
      <c r="G64" s="15">
        <v>65</v>
      </c>
      <c r="H64" s="16">
        <v>12</v>
      </c>
      <c r="I64" s="23">
        <f t="shared" si="2"/>
        <v>58.0357142857143</v>
      </c>
    </row>
    <row r="65" ht="42" spans="1:9">
      <c r="A65" s="11">
        <v>60</v>
      </c>
      <c r="B65" s="22">
        <v>3004</v>
      </c>
      <c r="C65" s="13" t="s">
        <v>180</v>
      </c>
      <c r="D65" s="14" t="s">
        <v>181</v>
      </c>
      <c r="E65" s="20" t="s">
        <v>182</v>
      </c>
      <c r="F65" s="11" t="s">
        <v>17</v>
      </c>
      <c r="G65" s="15">
        <v>385</v>
      </c>
      <c r="H65" s="16">
        <v>12</v>
      </c>
      <c r="I65" s="23">
        <f t="shared" si="2"/>
        <v>343.75</v>
      </c>
    </row>
    <row r="66" ht="42" spans="1:9">
      <c r="A66" s="11">
        <v>61</v>
      </c>
      <c r="B66" s="22">
        <v>3004</v>
      </c>
      <c r="C66" s="13" t="s">
        <v>183</v>
      </c>
      <c r="D66" s="14" t="s">
        <v>184</v>
      </c>
      <c r="E66" s="11" t="s">
        <v>185</v>
      </c>
      <c r="F66" s="11" t="s">
        <v>17</v>
      </c>
      <c r="G66" s="15">
        <v>880</v>
      </c>
      <c r="H66" s="16">
        <v>12</v>
      </c>
      <c r="I66" s="23">
        <f t="shared" si="2"/>
        <v>785.714285714286</v>
      </c>
    </row>
    <row r="67" ht="42" spans="1:9">
      <c r="A67" s="11">
        <v>62</v>
      </c>
      <c r="B67" s="22">
        <v>3004</v>
      </c>
      <c r="C67" s="13" t="s">
        <v>186</v>
      </c>
      <c r="D67" s="14" t="s">
        <v>187</v>
      </c>
      <c r="E67" s="11" t="s">
        <v>188</v>
      </c>
      <c r="F67" s="11" t="s">
        <v>17</v>
      </c>
      <c r="G67" s="15">
        <v>650</v>
      </c>
      <c r="H67" s="16">
        <v>12</v>
      </c>
      <c r="I67" s="23">
        <f t="shared" si="2"/>
        <v>580.357142857143</v>
      </c>
    </row>
    <row r="68" ht="42" spans="1:9">
      <c r="A68" s="11">
        <v>63</v>
      </c>
      <c r="B68" s="22">
        <v>3004</v>
      </c>
      <c r="C68" s="13" t="s">
        <v>189</v>
      </c>
      <c r="D68" s="14" t="s">
        <v>190</v>
      </c>
      <c r="E68" s="11" t="s">
        <v>154</v>
      </c>
      <c r="F68" s="11" t="s">
        <v>17</v>
      </c>
      <c r="G68" s="15">
        <v>255</v>
      </c>
      <c r="H68" s="16">
        <v>12</v>
      </c>
      <c r="I68" s="23">
        <f t="shared" si="2"/>
        <v>227.678571428571</v>
      </c>
    </row>
    <row r="69" ht="42" spans="1:9">
      <c r="A69" s="11">
        <v>64</v>
      </c>
      <c r="B69" s="22">
        <v>3004</v>
      </c>
      <c r="C69" s="13" t="s">
        <v>191</v>
      </c>
      <c r="D69" s="14" t="s">
        <v>192</v>
      </c>
      <c r="E69" s="11" t="s">
        <v>193</v>
      </c>
      <c r="F69" s="11" t="s">
        <v>17</v>
      </c>
      <c r="G69" s="15">
        <v>480</v>
      </c>
      <c r="H69" s="16">
        <v>12</v>
      </c>
      <c r="I69" s="23">
        <f t="shared" si="2"/>
        <v>428.571428571429</v>
      </c>
    </row>
    <row r="70" ht="42" spans="1:9">
      <c r="A70" s="11">
        <v>65</v>
      </c>
      <c r="B70" s="22">
        <v>3004</v>
      </c>
      <c r="C70" s="13" t="s">
        <v>194</v>
      </c>
      <c r="D70" s="14" t="s">
        <v>195</v>
      </c>
      <c r="E70" s="11" t="s">
        <v>196</v>
      </c>
      <c r="F70" s="11" t="s">
        <v>17</v>
      </c>
      <c r="G70" s="15">
        <v>570</v>
      </c>
      <c r="H70" s="16">
        <v>12</v>
      </c>
      <c r="I70" s="23">
        <f t="shared" si="2"/>
        <v>508.928571428571</v>
      </c>
    </row>
    <row r="71" ht="42" spans="1:9">
      <c r="A71" s="11">
        <v>66</v>
      </c>
      <c r="B71" s="22">
        <v>3004</v>
      </c>
      <c r="C71" s="13" t="s">
        <v>197</v>
      </c>
      <c r="D71" s="14" t="s">
        <v>198</v>
      </c>
      <c r="E71" s="11" t="s">
        <v>175</v>
      </c>
      <c r="F71" s="14" t="s">
        <v>17</v>
      </c>
      <c r="G71" s="15">
        <v>1028</v>
      </c>
      <c r="H71" s="16">
        <v>12</v>
      </c>
      <c r="I71" s="23">
        <f t="shared" si="2"/>
        <v>917.857142857143</v>
      </c>
    </row>
    <row r="72" ht="42" spans="1:9">
      <c r="A72" s="11">
        <v>67</v>
      </c>
      <c r="B72" s="22">
        <v>3004</v>
      </c>
      <c r="C72" s="13" t="s">
        <v>199</v>
      </c>
      <c r="D72" s="14" t="s">
        <v>200</v>
      </c>
      <c r="E72" s="11" t="s">
        <v>201</v>
      </c>
      <c r="F72" s="11" t="s">
        <v>17</v>
      </c>
      <c r="G72" s="15">
        <v>1650</v>
      </c>
      <c r="H72" s="16">
        <v>12</v>
      </c>
      <c r="I72" s="23">
        <f t="shared" si="2"/>
        <v>1473.21428571429</v>
      </c>
    </row>
    <row r="73" ht="42" spans="1:9">
      <c r="A73" s="11">
        <v>68</v>
      </c>
      <c r="B73" s="22">
        <v>3004</v>
      </c>
      <c r="C73" s="13" t="s">
        <v>202</v>
      </c>
      <c r="D73" s="14" t="s">
        <v>203</v>
      </c>
      <c r="E73" s="11" t="s">
        <v>204</v>
      </c>
      <c r="F73" s="11" t="s">
        <v>205</v>
      </c>
      <c r="G73" s="15">
        <v>55</v>
      </c>
      <c r="H73" s="16">
        <v>12</v>
      </c>
      <c r="I73" s="23">
        <f t="shared" si="2"/>
        <v>49.1071428571429</v>
      </c>
    </row>
    <row r="74" ht="42" spans="1:9">
      <c r="A74" s="11">
        <v>69</v>
      </c>
      <c r="B74" s="22">
        <v>3004</v>
      </c>
      <c r="C74" s="13" t="s">
        <v>206</v>
      </c>
      <c r="D74" s="13" t="s">
        <v>207</v>
      </c>
      <c r="E74" s="11" t="s">
        <v>208</v>
      </c>
      <c r="F74" s="14" t="s">
        <v>17</v>
      </c>
      <c r="G74" s="15">
        <v>800</v>
      </c>
      <c r="H74" s="16">
        <v>12</v>
      </c>
      <c r="I74" s="23">
        <f t="shared" si="2"/>
        <v>714.285714285714</v>
      </c>
    </row>
    <row r="75" ht="42" spans="1:9">
      <c r="A75" s="11">
        <v>70</v>
      </c>
      <c r="B75" s="22">
        <v>3004</v>
      </c>
      <c r="C75" s="13" t="s">
        <v>209</v>
      </c>
      <c r="D75" s="13" t="s">
        <v>207</v>
      </c>
      <c r="E75" s="11" t="s">
        <v>208</v>
      </c>
      <c r="F75" s="14" t="s">
        <v>17</v>
      </c>
      <c r="G75" s="15">
        <v>800</v>
      </c>
      <c r="H75" s="16">
        <v>12</v>
      </c>
      <c r="I75" s="23">
        <f t="shared" si="2"/>
        <v>714.285714285714</v>
      </c>
    </row>
    <row r="76" ht="42" spans="1:9">
      <c r="A76" s="11">
        <v>71</v>
      </c>
      <c r="B76" s="22">
        <v>3004</v>
      </c>
      <c r="C76" s="13" t="s">
        <v>210</v>
      </c>
      <c r="D76" s="14" t="s">
        <v>211</v>
      </c>
      <c r="E76" s="11" t="s">
        <v>212</v>
      </c>
      <c r="F76" s="11" t="s">
        <v>205</v>
      </c>
      <c r="G76" s="15">
        <v>107</v>
      </c>
      <c r="H76" s="16">
        <v>12</v>
      </c>
      <c r="I76" s="23">
        <f t="shared" si="2"/>
        <v>95.5357142857143</v>
      </c>
    </row>
    <row r="77" ht="42" spans="1:9">
      <c r="A77" s="11">
        <v>72</v>
      </c>
      <c r="B77" s="22">
        <v>3004</v>
      </c>
      <c r="C77" s="13" t="s">
        <v>210</v>
      </c>
      <c r="D77" s="14" t="s">
        <v>211</v>
      </c>
      <c r="E77" s="11" t="s">
        <v>212</v>
      </c>
      <c r="F77" s="14" t="s">
        <v>169</v>
      </c>
      <c r="G77" s="15">
        <v>200</v>
      </c>
      <c r="H77" s="16">
        <v>12</v>
      </c>
      <c r="I77" s="23">
        <f t="shared" si="2"/>
        <v>178.571428571429</v>
      </c>
    </row>
    <row r="78" ht="42" spans="1:9">
      <c r="A78" s="11">
        <v>73</v>
      </c>
      <c r="B78" s="22">
        <v>3004</v>
      </c>
      <c r="C78" s="13" t="s">
        <v>210</v>
      </c>
      <c r="D78" s="14" t="s">
        <v>211</v>
      </c>
      <c r="E78" s="11" t="s">
        <v>212</v>
      </c>
      <c r="F78" s="11" t="s">
        <v>213</v>
      </c>
      <c r="G78" s="15">
        <v>295</v>
      </c>
      <c r="H78" s="16">
        <v>12</v>
      </c>
      <c r="I78" s="23">
        <f t="shared" si="2"/>
        <v>263.392857142857</v>
      </c>
    </row>
    <row r="79" ht="42" spans="1:9">
      <c r="A79" s="11">
        <v>74</v>
      </c>
      <c r="B79" s="22">
        <v>3004</v>
      </c>
      <c r="C79" s="13" t="s">
        <v>214</v>
      </c>
      <c r="D79" s="14" t="s">
        <v>215</v>
      </c>
      <c r="E79" s="11" t="s">
        <v>193</v>
      </c>
      <c r="F79" s="11" t="s">
        <v>17</v>
      </c>
      <c r="G79" s="15">
        <v>450</v>
      </c>
      <c r="H79" s="16">
        <v>12</v>
      </c>
      <c r="I79" s="23">
        <f t="shared" si="2"/>
        <v>401.785714285714</v>
      </c>
    </row>
    <row r="80" ht="42" spans="1:9">
      <c r="A80" s="11">
        <v>75</v>
      </c>
      <c r="B80" s="22">
        <v>3004</v>
      </c>
      <c r="C80" s="13" t="s">
        <v>216</v>
      </c>
      <c r="D80" s="14" t="s">
        <v>217</v>
      </c>
      <c r="E80" s="11" t="s">
        <v>218</v>
      </c>
      <c r="F80" s="11" t="s">
        <v>179</v>
      </c>
      <c r="G80" s="15">
        <v>55</v>
      </c>
      <c r="H80" s="16">
        <v>12</v>
      </c>
      <c r="I80" s="23">
        <f t="shared" si="2"/>
        <v>49.1071428571429</v>
      </c>
    </row>
    <row r="81" ht="42" spans="1:9">
      <c r="A81" s="11">
        <v>76</v>
      </c>
      <c r="B81" s="22">
        <v>3004</v>
      </c>
      <c r="C81" s="13" t="s">
        <v>219</v>
      </c>
      <c r="D81" s="14" t="s">
        <v>220</v>
      </c>
      <c r="E81" s="11" t="s">
        <v>221</v>
      </c>
      <c r="F81" s="11" t="s">
        <v>17</v>
      </c>
      <c r="G81" s="15">
        <v>330</v>
      </c>
      <c r="H81" s="16">
        <v>12</v>
      </c>
      <c r="I81" s="23">
        <f t="shared" si="2"/>
        <v>294.642857142857</v>
      </c>
    </row>
    <row r="82" ht="42" spans="1:9">
      <c r="A82" s="11">
        <v>77</v>
      </c>
      <c r="B82" s="22">
        <v>2106</v>
      </c>
      <c r="C82" s="13" t="s">
        <v>222</v>
      </c>
      <c r="D82" s="14" t="s">
        <v>168</v>
      </c>
      <c r="E82" s="11" t="s">
        <v>114</v>
      </c>
      <c r="F82" s="11" t="s">
        <v>169</v>
      </c>
      <c r="G82" s="15">
        <v>105</v>
      </c>
      <c r="H82" s="16">
        <v>18</v>
      </c>
      <c r="I82" s="23">
        <f t="shared" si="2"/>
        <v>88.9830508474576</v>
      </c>
    </row>
    <row r="83" spans="1:9">
      <c r="A83" s="9" t="s">
        <v>223</v>
      </c>
      <c r="B83" s="10"/>
      <c r="C83" s="10"/>
      <c r="D83" s="10"/>
      <c r="E83" s="10"/>
      <c r="F83" s="10"/>
      <c r="G83" s="10"/>
      <c r="H83" s="10"/>
      <c r="I83" s="10"/>
    </row>
    <row r="84" ht="42" spans="1:9">
      <c r="A84" s="11">
        <v>78</v>
      </c>
      <c r="B84" s="24">
        <v>3004</v>
      </c>
      <c r="C84" s="13" t="s">
        <v>224</v>
      </c>
      <c r="D84" s="14" t="s">
        <v>225</v>
      </c>
      <c r="E84" s="20" t="s">
        <v>226</v>
      </c>
      <c r="F84" s="11" t="s">
        <v>17</v>
      </c>
      <c r="G84" s="15">
        <v>385</v>
      </c>
      <c r="H84" s="16">
        <v>12</v>
      </c>
      <c r="I84" s="23">
        <f t="shared" ref="I84:I107" si="3">(G84/((100+H84)/100))</f>
        <v>343.75</v>
      </c>
    </row>
    <row r="85" spans="1:9">
      <c r="A85" s="11">
        <v>79</v>
      </c>
      <c r="B85" s="24">
        <v>3004</v>
      </c>
      <c r="C85" s="13" t="s">
        <v>227</v>
      </c>
      <c r="D85" s="14" t="s">
        <v>228</v>
      </c>
      <c r="E85" s="11" t="s">
        <v>29</v>
      </c>
      <c r="F85" s="11" t="s">
        <v>229</v>
      </c>
      <c r="G85" s="15">
        <v>1232</v>
      </c>
      <c r="H85" s="16">
        <v>12</v>
      </c>
      <c r="I85" s="23">
        <f t="shared" si="3"/>
        <v>1100</v>
      </c>
    </row>
    <row r="86" ht="63" spans="1:9">
      <c r="A86" s="11">
        <v>80</v>
      </c>
      <c r="B86" s="24">
        <v>3004</v>
      </c>
      <c r="C86" s="13" t="s">
        <v>230</v>
      </c>
      <c r="D86" s="14" t="s">
        <v>231</v>
      </c>
      <c r="E86" s="11" t="s">
        <v>232</v>
      </c>
      <c r="F86" s="11" t="s">
        <v>17</v>
      </c>
      <c r="G86" s="15">
        <v>1150</v>
      </c>
      <c r="H86" s="16">
        <v>12</v>
      </c>
      <c r="I86" s="23">
        <f t="shared" si="3"/>
        <v>1026.78571428571</v>
      </c>
    </row>
    <row r="87" ht="63" spans="1:9">
      <c r="A87" s="11">
        <v>81</v>
      </c>
      <c r="B87" s="24">
        <v>3004</v>
      </c>
      <c r="C87" s="13" t="s">
        <v>233</v>
      </c>
      <c r="D87" s="14" t="s">
        <v>234</v>
      </c>
      <c r="E87" s="11" t="s">
        <v>235</v>
      </c>
      <c r="F87" s="11" t="s">
        <v>205</v>
      </c>
      <c r="G87" s="15">
        <v>77</v>
      </c>
      <c r="H87" s="16">
        <v>12</v>
      </c>
      <c r="I87" s="23">
        <f t="shared" si="3"/>
        <v>68.75</v>
      </c>
    </row>
    <row r="88" ht="63" spans="1:9">
      <c r="A88" s="11">
        <v>82</v>
      </c>
      <c r="B88" s="24">
        <v>3004</v>
      </c>
      <c r="C88" s="13" t="s">
        <v>233</v>
      </c>
      <c r="D88" s="14" t="s">
        <v>234</v>
      </c>
      <c r="E88" s="11" t="s">
        <v>235</v>
      </c>
      <c r="F88" s="11" t="s">
        <v>236</v>
      </c>
      <c r="G88" s="15">
        <v>50</v>
      </c>
      <c r="H88" s="16">
        <v>12</v>
      </c>
      <c r="I88" s="23">
        <f t="shared" si="3"/>
        <v>44.6428571428571</v>
      </c>
    </row>
    <row r="89" ht="63" spans="1:9">
      <c r="A89" s="11">
        <v>83</v>
      </c>
      <c r="B89" s="24">
        <v>3004</v>
      </c>
      <c r="C89" s="13" t="s">
        <v>237</v>
      </c>
      <c r="D89" s="14" t="s">
        <v>238</v>
      </c>
      <c r="E89" s="11" t="s">
        <v>239</v>
      </c>
      <c r="F89" s="11" t="s">
        <v>205</v>
      </c>
      <c r="G89" s="15">
        <v>66</v>
      </c>
      <c r="H89" s="16">
        <v>12</v>
      </c>
      <c r="I89" s="23">
        <f t="shared" si="3"/>
        <v>58.9285714285714</v>
      </c>
    </row>
    <row r="90" ht="105" spans="1:9">
      <c r="A90" s="11">
        <v>84</v>
      </c>
      <c r="B90" s="24">
        <v>3004</v>
      </c>
      <c r="C90" s="13" t="s">
        <v>240</v>
      </c>
      <c r="D90" s="14" t="s">
        <v>241</v>
      </c>
      <c r="E90" s="11" t="s">
        <v>242</v>
      </c>
      <c r="F90" s="11" t="s">
        <v>205</v>
      </c>
      <c r="G90" s="15">
        <v>66</v>
      </c>
      <c r="H90" s="16">
        <v>12</v>
      </c>
      <c r="I90" s="23">
        <f t="shared" si="3"/>
        <v>58.9285714285714</v>
      </c>
    </row>
    <row r="91" ht="105" spans="1:9">
      <c r="A91" s="11">
        <v>85</v>
      </c>
      <c r="B91" s="24">
        <v>3004</v>
      </c>
      <c r="C91" s="13" t="s">
        <v>243</v>
      </c>
      <c r="D91" s="14" t="s">
        <v>244</v>
      </c>
      <c r="E91" s="11" t="s">
        <v>245</v>
      </c>
      <c r="F91" s="11" t="s">
        <v>17</v>
      </c>
      <c r="G91" s="15">
        <v>595</v>
      </c>
      <c r="H91" s="16">
        <v>12</v>
      </c>
      <c r="I91" s="23">
        <f t="shared" si="3"/>
        <v>531.25</v>
      </c>
    </row>
    <row r="92" ht="42" spans="1:9">
      <c r="A92" s="11">
        <v>86</v>
      </c>
      <c r="B92" s="24">
        <v>3004</v>
      </c>
      <c r="C92" s="13" t="s">
        <v>246</v>
      </c>
      <c r="D92" s="14" t="s">
        <v>247</v>
      </c>
      <c r="E92" s="11" t="s">
        <v>248</v>
      </c>
      <c r="F92" s="11" t="s">
        <v>17</v>
      </c>
      <c r="G92" s="15">
        <v>1490</v>
      </c>
      <c r="H92" s="16">
        <v>12</v>
      </c>
      <c r="I92" s="23">
        <f t="shared" si="3"/>
        <v>1330.35714285714</v>
      </c>
    </row>
    <row r="93" ht="42" spans="1:9">
      <c r="A93" s="11">
        <v>87</v>
      </c>
      <c r="B93" s="24">
        <v>3004</v>
      </c>
      <c r="C93" s="13" t="s">
        <v>249</v>
      </c>
      <c r="D93" s="14" t="s">
        <v>250</v>
      </c>
      <c r="E93" s="11" t="s">
        <v>20</v>
      </c>
      <c r="F93" s="11" t="s">
        <v>251</v>
      </c>
      <c r="G93" s="15">
        <v>600</v>
      </c>
      <c r="H93" s="16">
        <v>12</v>
      </c>
      <c r="I93" s="23">
        <f t="shared" si="3"/>
        <v>535.714285714286</v>
      </c>
    </row>
    <row r="94" ht="42" spans="1:9">
      <c r="A94" s="11">
        <v>88</v>
      </c>
      <c r="B94" s="24">
        <v>3004</v>
      </c>
      <c r="C94" s="13" t="s">
        <v>252</v>
      </c>
      <c r="D94" s="14" t="s">
        <v>253</v>
      </c>
      <c r="E94" s="11" t="s">
        <v>254</v>
      </c>
      <c r="F94" s="11" t="s">
        <v>255</v>
      </c>
      <c r="G94" s="15">
        <v>622.5</v>
      </c>
      <c r="H94" s="16">
        <v>12</v>
      </c>
      <c r="I94" s="23">
        <f t="shared" si="3"/>
        <v>555.803571428571</v>
      </c>
    </row>
    <row r="95" ht="63" spans="1:9">
      <c r="A95" s="11">
        <v>89</v>
      </c>
      <c r="B95" s="24">
        <v>3004</v>
      </c>
      <c r="C95" s="13" t="s">
        <v>256</v>
      </c>
      <c r="D95" s="14" t="s">
        <v>257</v>
      </c>
      <c r="E95" s="11" t="s">
        <v>258</v>
      </c>
      <c r="F95" s="11" t="s">
        <v>21</v>
      </c>
      <c r="G95" s="15">
        <v>1030</v>
      </c>
      <c r="H95" s="16">
        <v>12</v>
      </c>
      <c r="I95" s="23">
        <f t="shared" si="3"/>
        <v>919.642857142857</v>
      </c>
    </row>
    <row r="96" spans="1:9">
      <c r="A96" s="11">
        <v>90</v>
      </c>
      <c r="B96" s="24">
        <v>3004</v>
      </c>
      <c r="C96" s="13" t="s">
        <v>259</v>
      </c>
      <c r="D96" s="14" t="s">
        <v>260</v>
      </c>
      <c r="E96" s="11" t="s">
        <v>20</v>
      </c>
      <c r="F96" s="11" t="s">
        <v>17</v>
      </c>
      <c r="G96" s="17">
        <v>2100</v>
      </c>
      <c r="H96" s="16">
        <v>12</v>
      </c>
      <c r="I96" s="23">
        <f t="shared" si="3"/>
        <v>1875</v>
      </c>
    </row>
    <row r="97" spans="1:9">
      <c r="A97" s="11">
        <v>91</v>
      </c>
      <c r="B97" s="24">
        <v>3004</v>
      </c>
      <c r="C97" s="13" t="s">
        <v>261</v>
      </c>
      <c r="D97" s="14" t="s">
        <v>260</v>
      </c>
      <c r="E97" s="11" t="s">
        <v>12</v>
      </c>
      <c r="F97" s="11" t="s">
        <v>17</v>
      </c>
      <c r="G97" s="15">
        <v>3400</v>
      </c>
      <c r="H97" s="16">
        <v>12</v>
      </c>
      <c r="I97" s="23">
        <f t="shared" si="3"/>
        <v>3035.71428571429</v>
      </c>
    </row>
    <row r="98" ht="42" spans="1:9">
      <c r="A98" s="11">
        <v>92</v>
      </c>
      <c r="B98" s="24">
        <v>3004</v>
      </c>
      <c r="C98" s="13" t="s">
        <v>262</v>
      </c>
      <c r="D98" s="21" t="s">
        <v>263</v>
      </c>
      <c r="E98" s="20" t="s">
        <v>264</v>
      </c>
      <c r="F98" s="11" t="s">
        <v>17</v>
      </c>
      <c r="G98" s="15">
        <v>990</v>
      </c>
      <c r="H98" s="16">
        <v>12</v>
      </c>
      <c r="I98" s="23">
        <f t="shared" si="3"/>
        <v>883.928571428571</v>
      </c>
    </row>
    <row r="99" ht="63" spans="1:9">
      <c r="A99" s="11">
        <v>93</v>
      </c>
      <c r="B99" s="24">
        <v>3004</v>
      </c>
      <c r="C99" s="13" t="s">
        <v>265</v>
      </c>
      <c r="D99" s="25" t="s">
        <v>266</v>
      </c>
      <c r="E99" s="20" t="s">
        <v>267</v>
      </c>
      <c r="F99" s="11" t="s">
        <v>21</v>
      </c>
      <c r="G99" s="15">
        <v>2200</v>
      </c>
      <c r="H99" s="16">
        <v>12</v>
      </c>
      <c r="I99" s="23">
        <f t="shared" si="3"/>
        <v>1964.28571428571</v>
      </c>
    </row>
    <row r="100" ht="42" spans="1:9">
      <c r="A100" s="11">
        <v>94</v>
      </c>
      <c r="B100" s="24">
        <v>3004</v>
      </c>
      <c r="C100" s="13" t="s">
        <v>268</v>
      </c>
      <c r="D100" s="21" t="s">
        <v>269</v>
      </c>
      <c r="E100" s="20" t="s">
        <v>270</v>
      </c>
      <c r="F100" s="11" t="s">
        <v>21</v>
      </c>
      <c r="G100" s="15">
        <v>1600</v>
      </c>
      <c r="H100" s="16">
        <v>12</v>
      </c>
      <c r="I100" s="23">
        <f t="shared" si="3"/>
        <v>1428.57142857143</v>
      </c>
    </row>
    <row r="101" ht="42" spans="1:9">
      <c r="A101" s="11">
        <v>95</v>
      </c>
      <c r="B101" s="24">
        <v>3004</v>
      </c>
      <c r="C101" s="13" t="s">
        <v>271</v>
      </c>
      <c r="D101" s="21" t="s">
        <v>272</v>
      </c>
      <c r="E101" s="11" t="s">
        <v>221</v>
      </c>
      <c r="F101" s="15" t="s">
        <v>87</v>
      </c>
      <c r="G101" s="15">
        <v>946</v>
      </c>
      <c r="H101" s="16">
        <v>12</v>
      </c>
      <c r="I101" s="23">
        <f t="shared" si="3"/>
        <v>844.642857142857</v>
      </c>
    </row>
    <row r="102" ht="42" spans="1:9">
      <c r="A102" s="11">
        <v>96</v>
      </c>
      <c r="B102" s="24">
        <v>3004</v>
      </c>
      <c r="C102" s="13" t="s">
        <v>273</v>
      </c>
      <c r="D102" s="21" t="s">
        <v>272</v>
      </c>
      <c r="E102" s="11" t="s">
        <v>274</v>
      </c>
      <c r="F102" s="15" t="s">
        <v>87</v>
      </c>
      <c r="G102" s="15">
        <v>1072</v>
      </c>
      <c r="H102" s="16">
        <v>12</v>
      </c>
      <c r="I102" s="23">
        <f t="shared" si="3"/>
        <v>957.142857142857</v>
      </c>
    </row>
    <row r="103" spans="1:9">
      <c r="A103" s="11">
        <v>97</v>
      </c>
      <c r="B103" s="24">
        <v>3004</v>
      </c>
      <c r="C103" s="13" t="s">
        <v>275</v>
      </c>
      <c r="D103" s="21" t="s">
        <v>276</v>
      </c>
      <c r="E103" s="11" t="s">
        <v>277</v>
      </c>
      <c r="F103" s="15" t="s">
        <v>21</v>
      </c>
      <c r="G103" s="17">
        <v>2000</v>
      </c>
      <c r="H103" s="16">
        <v>12</v>
      </c>
      <c r="I103" s="23">
        <f t="shared" si="3"/>
        <v>1785.71428571429</v>
      </c>
    </row>
    <row r="104" ht="42" spans="1:9">
      <c r="A104" s="11">
        <v>98</v>
      </c>
      <c r="B104" s="26">
        <v>2939</v>
      </c>
      <c r="C104" s="13" t="s">
        <v>278</v>
      </c>
      <c r="D104" s="21" t="s">
        <v>279</v>
      </c>
      <c r="E104" s="11" t="s">
        <v>280</v>
      </c>
      <c r="F104" s="11" t="s">
        <v>281</v>
      </c>
      <c r="G104" s="15">
        <v>133</v>
      </c>
      <c r="H104" s="16">
        <v>12</v>
      </c>
      <c r="I104" s="23">
        <f t="shared" si="3"/>
        <v>118.75</v>
      </c>
    </row>
    <row r="105" ht="63" spans="1:9">
      <c r="A105" s="11">
        <v>99</v>
      </c>
      <c r="B105" s="27">
        <v>3004</v>
      </c>
      <c r="C105" s="13" t="s">
        <v>282</v>
      </c>
      <c r="D105" s="21" t="s">
        <v>283</v>
      </c>
      <c r="E105" s="11" t="s">
        <v>284</v>
      </c>
      <c r="F105" s="11" t="s">
        <v>285</v>
      </c>
      <c r="G105" s="15">
        <v>1338.4</v>
      </c>
      <c r="H105" s="16">
        <v>12</v>
      </c>
      <c r="I105" s="23">
        <f t="shared" si="3"/>
        <v>1195</v>
      </c>
    </row>
    <row r="106" ht="63" spans="1:9">
      <c r="A106" s="11">
        <v>100</v>
      </c>
      <c r="B106" s="27">
        <v>3004</v>
      </c>
      <c r="C106" s="13" t="s">
        <v>286</v>
      </c>
      <c r="D106" s="21" t="s">
        <v>287</v>
      </c>
      <c r="E106" s="11" t="s">
        <v>288</v>
      </c>
      <c r="F106" s="11" t="s">
        <v>87</v>
      </c>
      <c r="G106" s="15">
        <v>880</v>
      </c>
      <c r="H106" s="16">
        <v>12</v>
      </c>
      <c r="I106" s="23">
        <f t="shared" si="3"/>
        <v>785.714285714286</v>
      </c>
    </row>
    <row r="107" ht="63" spans="1:9">
      <c r="A107" s="11">
        <v>101</v>
      </c>
      <c r="B107" s="27">
        <v>3004</v>
      </c>
      <c r="C107" s="13" t="s">
        <v>289</v>
      </c>
      <c r="D107" s="21" t="s">
        <v>290</v>
      </c>
      <c r="E107" s="11" t="s">
        <v>291</v>
      </c>
      <c r="F107" s="11" t="s">
        <v>21</v>
      </c>
      <c r="G107" s="15">
        <v>2650</v>
      </c>
      <c r="H107" s="16">
        <v>12</v>
      </c>
      <c r="I107" s="23">
        <f t="shared" si="3"/>
        <v>2366.07142857143</v>
      </c>
    </row>
    <row r="108" spans="1:9">
      <c r="A108" s="9" t="s">
        <v>292</v>
      </c>
      <c r="B108" s="10"/>
      <c r="C108" s="10"/>
      <c r="D108" s="10"/>
      <c r="E108" s="10"/>
      <c r="F108" s="10"/>
      <c r="G108" s="10"/>
      <c r="H108" s="10"/>
      <c r="I108" s="10"/>
    </row>
    <row r="109" ht="63" spans="1:9">
      <c r="A109" s="11">
        <v>102</v>
      </c>
      <c r="B109" s="27">
        <v>3004</v>
      </c>
      <c r="C109" s="13" t="s">
        <v>293</v>
      </c>
      <c r="D109" s="14" t="s">
        <v>294</v>
      </c>
      <c r="E109" s="11" t="s">
        <v>295</v>
      </c>
      <c r="F109" s="11" t="s">
        <v>17</v>
      </c>
      <c r="G109" s="15">
        <v>600</v>
      </c>
      <c r="H109" s="16">
        <v>12</v>
      </c>
      <c r="I109" s="23">
        <f>(G109/((100+H109)/100))</f>
        <v>535.714285714286</v>
      </c>
    </row>
    <row r="110" ht="63" spans="1:9">
      <c r="A110" s="11">
        <v>103</v>
      </c>
      <c r="B110" s="27">
        <v>3004</v>
      </c>
      <c r="C110" s="13" t="s">
        <v>296</v>
      </c>
      <c r="D110" s="14" t="s">
        <v>294</v>
      </c>
      <c r="E110" s="11" t="s">
        <v>297</v>
      </c>
      <c r="F110" s="11" t="s">
        <v>17</v>
      </c>
      <c r="G110" s="15">
        <v>770</v>
      </c>
      <c r="H110" s="16">
        <v>12</v>
      </c>
      <c r="I110" s="23">
        <f>(G110/((100+H110)/100))</f>
        <v>687.5</v>
      </c>
    </row>
    <row r="111" ht="42" spans="1:9">
      <c r="A111" s="11">
        <v>104</v>
      </c>
      <c r="B111" s="27">
        <v>3004</v>
      </c>
      <c r="C111" s="13" t="s">
        <v>298</v>
      </c>
      <c r="D111" s="13" t="s">
        <v>299</v>
      </c>
      <c r="E111" s="6" t="s">
        <v>300</v>
      </c>
      <c r="F111" s="13" t="s">
        <v>17</v>
      </c>
      <c r="G111" s="15">
        <v>550</v>
      </c>
      <c r="H111" s="16">
        <v>12</v>
      </c>
      <c r="I111" s="23">
        <f>(G111/((100+H111)/100))</f>
        <v>491.071428571428</v>
      </c>
    </row>
    <row r="112" spans="1:9">
      <c r="A112" s="9" t="s">
        <v>301</v>
      </c>
      <c r="B112" s="10"/>
      <c r="C112" s="10"/>
      <c r="D112" s="10"/>
      <c r="E112" s="10"/>
      <c r="F112" s="10"/>
      <c r="G112" s="10"/>
      <c r="H112" s="10"/>
      <c r="I112" s="10"/>
    </row>
    <row r="113" ht="63" spans="1:9">
      <c r="A113" s="11">
        <v>105</v>
      </c>
      <c r="B113" s="28">
        <v>3004</v>
      </c>
      <c r="C113" s="13" t="s">
        <v>302</v>
      </c>
      <c r="D113" s="14" t="s">
        <v>303</v>
      </c>
      <c r="E113" s="11" t="s">
        <v>304</v>
      </c>
      <c r="F113" s="11" t="s">
        <v>169</v>
      </c>
      <c r="G113" s="15">
        <v>85</v>
      </c>
      <c r="H113" s="29">
        <v>0.12</v>
      </c>
      <c r="I113" s="23">
        <f t="shared" ref="I113:I142" si="4">(G113/(1+H113))</f>
        <v>75.8928571428571</v>
      </c>
    </row>
    <row r="114" ht="84" spans="1:9">
      <c r="A114" s="11">
        <v>106</v>
      </c>
      <c r="B114" s="28">
        <v>3004</v>
      </c>
      <c r="C114" s="13" t="s">
        <v>305</v>
      </c>
      <c r="D114" s="14" t="s">
        <v>306</v>
      </c>
      <c r="E114" s="11" t="s">
        <v>307</v>
      </c>
      <c r="F114" s="11" t="s">
        <v>236</v>
      </c>
      <c r="G114" s="15">
        <v>68</v>
      </c>
      <c r="H114" s="29">
        <v>0.12</v>
      </c>
      <c r="I114" s="23">
        <f t="shared" si="4"/>
        <v>60.7142857142857</v>
      </c>
    </row>
    <row r="115" ht="42" spans="1:9">
      <c r="A115" s="11">
        <v>107</v>
      </c>
      <c r="B115" s="28">
        <v>3004</v>
      </c>
      <c r="C115" s="13" t="s">
        <v>308</v>
      </c>
      <c r="D115" s="14" t="s">
        <v>168</v>
      </c>
      <c r="E115" s="11" t="s">
        <v>309</v>
      </c>
      <c r="F115" s="11" t="s">
        <v>310</v>
      </c>
      <c r="G115" s="15">
        <v>44</v>
      </c>
      <c r="H115" s="29">
        <v>0.12</v>
      </c>
      <c r="I115" s="23">
        <f t="shared" si="4"/>
        <v>39.2857142857143</v>
      </c>
    </row>
    <row r="116" spans="1:9">
      <c r="A116" s="11">
        <v>108</v>
      </c>
      <c r="B116" s="28">
        <v>3004</v>
      </c>
      <c r="C116" s="13" t="s">
        <v>311</v>
      </c>
      <c r="D116" s="14" t="s">
        <v>19</v>
      </c>
      <c r="E116" s="11" t="s">
        <v>312</v>
      </c>
      <c r="F116" s="11" t="s">
        <v>310</v>
      </c>
      <c r="G116" s="15">
        <v>72</v>
      </c>
      <c r="H116" s="29">
        <v>0.12</v>
      </c>
      <c r="I116" s="23">
        <f t="shared" si="4"/>
        <v>64.2857142857143</v>
      </c>
    </row>
    <row r="117" ht="42" spans="1:9">
      <c r="A117" s="11">
        <v>109</v>
      </c>
      <c r="B117" s="28">
        <v>3004</v>
      </c>
      <c r="C117" s="13" t="s">
        <v>313</v>
      </c>
      <c r="D117" s="14" t="s">
        <v>19</v>
      </c>
      <c r="E117" s="11" t="s">
        <v>312</v>
      </c>
      <c r="F117" s="11" t="s">
        <v>310</v>
      </c>
      <c r="G117" s="15">
        <v>107</v>
      </c>
      <c r="H117" s="29">
        <v>0.12</v>
      </c>
      <c r="I117" s="23">
        <f t="shared" si="4"/>
        <v>95.5357142857143</v>
      </c>
    </row>
    <row r="118" ht="42" spans="1:9">
      <c r="A118" s="11">
        <v>110</v>
      </c>
      <c r="B118" s="28">
        <v>3004</v>
      </c>
      <c r="C118" s="13" t="s">
        <v>314</v>
      </c>
      <c r="D118" s="14" t="s">
        <v>315</v>
      </c>
      <c r="E118" s="11" t="s">
        <v>316</v>
      </c>
      <c r="F118" s="11" t="s">
        <v>236</v>
      </c>
      <c r="G118" s="15">
        <v>55</v>
      </c>
      <c r="H118" s="29">
        <v>0.12</v>
      </c>
      <c r="I118" s="23">
        <f t="shared" si="4"/>
        <v>49.1071428571429</v>
      </c>
    </row>
    <row r="119" ht="42" spans="1:9">
      <c r="A119" s="11">
        <v>111</v>
      </c>
      <c r="B119" s="28">
        <v>3004</v>
      </c>
      <c r="C119" s="13" t="s">
        <v>317</v>
      </c>
      <c r="D119" s="14" t="s">
        <v>42</v>
      </c>
      <c r="E119" s="11" t="s">
        <v>312</v>
      </c>
      <c r="F119" s="11" t="s">
        <v>310</v>
      </c>
      <c r="G119" s="15">
        <v>55</v>
      </c>
      <c r="H119" s="29">
        <v>0.12</v>
      </c>
      <c r="I119" s="23">
        <f t="shared" si="4"/>
        <v>49.1071428571429</v>
      </c>
    </row>
    <row r="120" ht="42" spans="1:9">
      <c r="A120" s="11">
        <v>112</v>
      </c>
      <c r="B120" s="28">
        <v>3004</v>
      </c>
      <c r="C120" s="13" t="s">
        <v>318</v>
      </c>
      <c r="D120" s="14" t="s">
        <v>319</v>
      </c>
      <c r="E120" s="11" t="s">
        <v>320</v>
      </c>
      <c r="F120" s="11" t="s">
        <v>310</v>
      </c>
      <c r="G120" s="15">
        <v>85</v>
      </c>
      <c r="H120" s="29">
        <v>0.12</v>
      </c>
      <c r="I120" s="23">
        <f t="shared" si="4"/>
        <v>75.8928571428571</v>
      </c>
    </row>
    <row r="121" spans="1:9">
      <c r="A121" s="11">
        <v>113</v>
      </c>
      <c r="B121" s="28">
        <v>2106</v>
      </c>
      <c r="C121" s="13" t="s">
        <v>321</v>
      </c>
      <c r="D121" s="14" t="s">
        <v>322</v>
      </c>
      <c r="E121" s="11" t="s">
        <v>323</v>
      </c>
      <c r="F121" s="11" t="s">
        <v>310</v>
      </c>
      <c r="G121" s="15">
        <v>130</v>
      </c>
      <c r="H121" s="29">
        <v>0.18</v>
      </c>
      <c r="I121" s="23">
        <f t="shared" si="4"/>
        <v>110.169491525424</v>
      </c>
    </row>
    <row r="122" ht="42" spans="1:9">
      <c r="A122" s="11">
        <v>114</v>
      </c>
      <c r="B122" s="28">
        <v>2106</v>
      </c>
      <c r="C122" s="13" t="s">
        <v>324</v>
      </c>
      <c r="D122" s="14" t="s">
        <v>322</v>
      </c>
      <c r="E122" s="11" t="s">
        <v>325</v>
      </c>
      <c r="F122" s="11" t="s">
        <v>326</v>
      </c>
      <c r="G122" s="15">
        <v>280</v>
      </c>
      <c r="H122" s="29">
        <v>0.18</v>
      </c>
      <c r="I122" s="23">
        <f t="shared" si="4"/>
        <v>237.28813559322</v>
      </c>
    </row>
    <row r="123" spans="1:9">
      <c r="A123" s="11">
        <v>115</v>
      </c>
      <c r="B123" s="28">
        <v>3004</v>
      </c>
      <c r="C123" s="13" t="s">
        <v>327</v>
      </c>
      <c r="D123" s="14" t="s">
        <v>53</v>
      </c>
      <c r="E123" s="11" t="s">
        <v>12</v>
      </c>
      <c r="F123" s="11" t="s">
        <v>328</v>
      </c>
      <c r="G123" s="15">
        <v>46</v>
      </c>
      <c r="H123" s="29">
        <v>0.12</v>
      </c>
      <c r="I123" s="23">
        <f t="shared" si="4"/>
        <v>41.0714285714286</v>
      </c>
    </row>
    <row r="124" spans="1:9">
      <c r="A124" s="11">
        <v>116</v>
      </c>
      <c r="B124" s="28">
        <v>3004</v>
      </c>
      <c r="C124" s="13" t="s">
        <v>329</v>
      </c>
      <c r="D124" s="14" t="s">
        <v>330</v>
      </c>
      <c r="E124" s="11" t="s">
        <v>331</v>
      </c>
      <c r="F124" s="11" t="s">
        <v>205</v>
      </c>
      <c r="G124" s="15">
        <v>149</v>
      </c>
      <c r="H124" s="29">
        <v>0.12</v>
      </c>
      <c r="I124" s="23">
        <f t="shared" si="4"/>
        <v>133.035714285714</v>
      </c>
    </row>
    <row r="125" ht="42" spans="1:9">
      <c r="A125" s="11">
        <v>117</v>
      </c>
      <c r="B125" s="28">
        <v>3004</v>
      </c>
      <c r="C125" s="13" t="s">
        <v>332</v>
      </c>
      <c r="D125" s="14" t="s">
        <v>263</v>
      </c>
      <c r="E125" s="20" t="s">
        <v>333</v>
      </c>
      <c r="F125" s="11" t="s">
        <v>236</v>
      </c>
      <c r="G125" s="15">
        <v>68</v>
      </c>
      <c r="H125" s="29">
        <v>0.12</v>
      </c>
      <c r="I125" s="23">
        <f t="shared" si="4"/>
        <v>60.7142857142857</v>
      </c>
    </row>
    <row r="126" ht="42" spans="1:9">
      <c r="A126" s="11">
        <v>118</v>
      </c>
      <c r="B126" s="28">
        <v>3004</v>
      </c>
      <c r="C126" s="13" t="s">
        <v>334</v>
      </c>
      <c r="D126" s="14" t="s">
        <v>335</v>
      </c>
      <c r="E126" s="20" t="s">
        <v>336</v>
      </c>
      <c r="F126" s="11" t="s">
        <v>236</v>
      </c>
      <c r="G126" s="15">
        <v>36</v>
      </c>
      <c r="H126" s="29">
        <v>0.12</v>
      </c>
      <c r="I126" s="23">
        <f t="shared" si="4"/>
        <v>32.1428571428571</v>
      </c>
    </row>
    <row r="127" ht="42" spans="1:9">
      <c r="A127" s="11">
        <v>119</v>
      </c>
      <c r="B127" s="28">
        <v>3004</v>
      </c>
      <c r="C127" s="13" t="s">
        <v>337</v>
      </c>
      <c r="D127" s="14" t="s">
        <v>338</v>
      </c>
      <c r="E127" s="11" t="s">
        <v>339</v>
      </c>
      <c r="F127" s="11" t="s">
        <v>236</v>
      </c>
      <c r="G127" s="15">
        <v>54</v>
      </c>
      <c r="H127" s="29">
        <v>0.12</v>
      </c>
      <c r="I127" s="23">
        <f t="shared" si="4"/>
        <v>48.2142857142857</v>
      </c>
    </row>
    <row r="128" spans="1:9">
      <c r="A128" s="11">
        <v>120</v>
      </c>
      <c r="B128" s="28">
        <v>3004</v>
      </c>
      <c r="C128" s="13" t="s">
        <v>340</v>
      </c>
      <c r="D128" s="14" t="s">
        <v>132</v>
      </c>
      <c r="E128" s="20" t="s">
        <v>29</v>
      </c>
      <c r="F128" s="11" t="s">
        <v>236</v>
      </c>
      <c r="G128" s="15">
        <v>37.1</v>
      </c>
      <c r="H128" s="29">
        <v>0.12</v>
      </c>
      <c r="I128" s="23">
        <f t="shared" si="4"/>
        <v>33.125</v>
      </c>
    </row>
    <row r="129" ht="42" spans="1:9">
      <c r="A129" s="11">
        <v>121</v>
      </c>
      <c r="B129" s="28">
        <v>3004</v>
      </c>
      <c r="C129" s="13" t="s">
        <v>341</v>
      </c>
      <c r="D129" s="14" t="s">
        <v>66</v>
      </c>
      <c r="E129" s="11" t="s">
        <v>342</v>
      </c>
      <c r="F129" s="11" t="s">
        <v>310</v>
      </c>
      <c r="G129" s="15">
        <v>59.47</v>
      </c>
      <c r="H129" s="29">
        <v>0.12</v>
      </c>
      <c r="I129" s="23">
        <f t="shared" si="4"/>
        <v>53.0982142857143</v>
      </c>
    </row>
    <row r="130" ht="42" spans="1:9">
      <c r="A130" s="11">
        <v>122</v>
      </c>
      <c r="B130" s="28">
        <v>3004</v>
      </c>
      <c r="C130" s="13" t="s">
        <v>343</v>
      </c>
      <c r="D130" s="14" t="s">
        <v>66</v>
      </c>
      <c r="E130" s="30" t="s">
        <v>342</v>
      </c>
      <c r="F130" s="30" t="s">
        <v>310</v>
      </c>
      <c r="G130" s="15">
        <v>57.12</v>
      </c>
      <c r="H130" s="29">
        <v>0.12</v>
      </c>
      <c r="I130" s="23">
        <f t="shared" si="4"/>
        <v>51</v>
      </c>
    </row>
    <row r="131" ht="42" spans="1:9">
      <c r="A131" s="11">
        <v>123</v>
      </c>
      <c r="B131" s="28">
        <v>3004</v>
      </c>
      <c r="C131" s="13" t="s">
        <v>344</v>
      </c>
      <c r="D131" s="14" t="s">
        <v>66</v>
      </c>
      <c r="E131" s="11" t="s">
        <v>345</v>
      </c>
      <c r="F131" s="11" t="s">
        <v>310</v>
      </c>
      <c r="G131" s="15">
        <v>125</v>
      </c>
      <c r="H131" s="29">
        <v>0.12</v>
      </c>
      <c r="I131" s="23">
        <f t="shared" si="4"/>
        <v>111.607142857143</v>
      </c>
    </row>
    <row r="132" ht="84" spans="1:9">
      <c r="A132" s="11">
        <v>124</v>
      </c>
      <c r="B132" s="28">
        <v>3004</v>
      </c>
      <c r="C132" s="13" t="s">
        <v>346</v>
      </c>
      <c r="D132" s="14" t="s">
        <v>347</v>
      </c>
      <c r="E132" s="11" t="s">
        <v>348</v>
      </c>
      <c r="F132" s="11" t="s">
        <v>255</v>
      </c>
      <c r="G132" s="15">
        <v>1210</v>
      </c>
      <c r="H132" s="29">
        <v>0.12</v>
      </c>
      <c r="I132" s="23">
        <f t="shared" si="4"/>
        <v>1080.35714285714</v>
      </c>
    </row>
    <row r="133" ht="42" spans="1:9">
      <c r="A133" s="11">
        <v>125</v>
      </c>
      <c r="B133" s="28">
        <v>3004</v>
      </c>
      <c r="C133" s="13" t="s">
        <v>349</v>
      </c>
      <c r="D133" s="14" t="s">
        <v>283</v>
      </c>
      <c r="E133" s="11" t="s">
        <v>350</v>
      </c>
      <c r="F133" s="11" t="s">
        <v>351</v>
      </c>
      <c r="G133" s="15">
        <v>38</v>
      </c>
      <c r="H133" s="29">
        <v>0.12</v>
      </c>
      <c r="I133" s="23">
        <f t="shared" si="4"/>
        <v>33.9285714285714</v>
      </c>
    </row>
    <row r="134" ht="409.5" spans="1:9">
      <c r="A134" s="11">
        <v>126</v>
      </c>
      <c r="B134" s="28">
        <v>2106</v>
      </c>
      <c r="C134" s="13" t="s">
        <v>352</v>
      </c>
      <c r="D134" s="14" t="s">
        <v>353</v>
      </c>
      <c r="E134" s="11" t="s">
        <v>354</v>
      </c>
      <c r="F134" s="11" t="s">
        <v>310</v>
      </c>
      <c r="G134" s="15">
        <v>48</v>
      </c>
      <c r="H134" s="29">
        <v>0.18</v>
      </c>
      <c r="I134" s="23">
        <f t="shared" si="4"/>
        <v>40.6779661016949</v>
      </c>
    </row>
    <row r="135" ht="42" spans="1:9">
      <c r="A135" s="11">
        <v>127</v>
      </c>
      <c r="B135" s="28">
        <v>3004</v>
      </c>
      <c r="C135" s="13" t="s">
        <v>355</v>
      </c>
      <c r="D135" s="14" t="s">
        <v>356</v>
      </c>
      <c r="E135" s="11" t="s">
        <v>357</v>
      </c>
      <c r="F135" s="11" t="s">
        <v>358</v>
      </c>
      <c r="G135" s="15">
        <v>460</v>
      </c>
      <c r="H135" s="29">
        <v>0.12</v>
      </c>
      <c r="I135" s="23">
        <f t="shared" si="4"/>
        <v>410.714285714286</v>
      </c>
    </row>
    <row r="136" ht="84" spans="1:9">
      <c r="A136" s="11">
        <v>128</v>
      </c>
      <c r="B136" s="28">
        <v>3004</v>
      </c>
      <c r="C136" s="13" t="s">
        <v>359</v>
      </c>
      <c r="D136" s="21" t="s">
        <v>360</v>
      </c>
      <c r="E136" s="11" t="s">
        <v>361</v>
      </c>
      <c r="F136" s="11" t="s">
        <v>236</v>
      </c>
      <c r="G136" s="15">
        <v>66</v>
      </c>
      <c r="H136" s="29">
        <v>0.12</v>
      </c>
      <c r="I136" s="23">
        <f t="shared" si="4"/>
        <v>58.9285714285714</v>
      </c>
    </row>
    <row r="137" ht="84" spans="1:9">
      <c r="A137" s="11">
        <v>129</v>
      </c>
      <c r="B137" s="28">
        <v>3004</v>
      </c>
      <c r="C137" s="13" t="s">
        <v>362</v>
      </c>
      <c r="D137" s="21" t="s">
        <v>360</v>
      </c>
      <c r="E137" s="11" t="s">
        <v>363</v>
      </c>
      <c r="F137" s="11" t="s">
        <v>236</v>
      </c>
      <c r="G137" s="15">
        <v>48</v>
      </c>
      <c r="H137" s="29">
        <v>0.12</v>
      </c>
      <c r="I137" s="23">
        <f t="shared" si="4"/>
        <v>42.8571428571429</v>
      </c>
    </row>
    <row r="138" ht="63" spans="1:9">
      <c r="A138" s="11">
        <v>130</v>
      </c>
      <c r="B138" s="28">
        <v>3004</v>
      </c>
      <c r="C138" s="13" t="s">
        <v>364</v>
      </c>
      <c r="D138" s="21" t="s">
        <v>290</v>
      </c>
      <c r="E138" s="11" t="s">
        <v>365</v>
      </c>
      <c r="F138" s="11" t="s">
        <v>236</v>
      </c>
      <c r="G138" s="15">
        <v>128</v>
      </c>
      <c r="H138" s="29">
        <v>0.12</v>
      </c>
      <c r="I138" s="23">
        <f t="shared" si="4"/>
        <v>114.285714285714</v>
      </c>
    </row>
    <row r="139" ht="42" spans="1:9">
      <c r="A139" s="11">
        <v>131</v>
      </c>
      <c r="B139" s="28">
        <v>3004</v>
      </c>
      <c r="C139" s="13" t="s">
        <v>366</v>
      </c>
      <c r="D139" s="14" t="s">
        <v>220</v>
      </c>
      <c r="E139" s="11" t="s">
        <v>367</v>
      </c>
      <c r="F139" s="11" t="s">
        <v>310</v>
      </c>
      <c r="G139" s="15">
        <v>34.4</v>
      </c>
      <c r="H139" s="29">
        <v>0.12</v>
      </c>
      <c r="I139" s="23">
        <f t="shared" si="4"/>
        <v>30.7142857142857</v>
      </c>
    </row>
    <row r="140" spans="1:9">
      <c r="A140" s="11">
        <v>132</v>
      </c>
      <c r="B140" s="28">
        <v>3004</v>
      </c>
      <c r="C140" s="13" t="s">
        <v>368</v>
      </c>
      <c r="D140" s="14" t="s">
        <v>369</v>
      </c>
      <c r="E140" s="11" t="s">
        <v>20</v>
      </c>
      <c r="F140" s="11" t="s">
        <v>310</v>
      </c>
      <c r="G140" s="15">
        <v>110</v>
      </c>
      <c r="H140" s="29">
        <v>0.12</v>
      </c>
      <c r="I140" s="23">
        <f t="shared" si="4"/>
        <v>98.2142857142857</v>
      </c>
    </row>
    <row r="141" spans="1:9">
      <c r="A141" s="11">
        <v>133</v>
      </c>
      <c r="B141" s="28">
        <v>3004</v>
      </c>
      <c r="C141" s="13" t="s">
        <v>370</v>
      </c>
      <c r="D141" s="14" t="s">
        <v>371</v>
      </c>
      <c r="E141" s="11" t="s">
        <v>154</v>
      </c>
      <c r="F141" s="11" t="s">
        <v>205</v>
      </c>
      <c r="G141" s="15">
        <v>85</v>
      </c>
      <c r="H141" s="29">
        <v>0.12</v>
      </c>
      <c r="I141" s="23">
        <f t="shared" si="4"/>
        <v>75.8928571428571</v>
      </c>
    </row>
    <row r="142" ht="42" spans="1:9">
      <c r="A142" s="11">
        <v>134</v>
      </c>
      <c r="B142" s="28">
        <v>3004</v>
      </c>
      <c r="C142" s="13" t="s">
        <v>372</v>
      </c>
      <c r="D142" s="14" t="s">
        <v>168</v>
      </c>
      <c r="E142" s="11" t="s">
        <v>309</v>
      </c>
      <c r="F142" s="11" t="s">
        <v>310</v>
      </c>
      <c r="G142" s="15">
        <v>50</v>
      </c>
      <c r="H142" s="29">
        <v>0.18</v>
      </c>
      <c r="I142" s="23">
        <f t="shared" si="4"/>
        <v>42.3728813559322</v>
      </c>
    </row>
    <row r="143" spans="1:9">
      <c r="A143" s="9" t="s">
        <v>373</v>
      </c>
      <c r="B143" s="10"/>
      <c r="C143" s="10"/>
      <c r="D143" s="10"/>
      <c r="E143" s="10"/>
      <c r="F143" s="10"/>
      <c r="G143" s="10"/>
      <c r="H143" s="10"/>
      <c r="I143" s="10"/>
    </row>
    <row r="144" ht="42" spans="1:9">
      <c r="A144" s="11">
        <v>135</v>
      </c>
      <c r="B144" s="28">
        <v>3004</v>
      </c>
      <c r="C144" s="13" t="s">
        <v>374</v>
      </c>
      <c r="D144" s="14" t="s">
        <v>322</v>
      </c>
      <c r="E144" s="11" t="s">
        <v>375</v>
      </c>
      <c r="F144" s="11" t="s">
        <v>376</v>
      </c>
      <c r="G144" s="15">
        <v>2000</v>
      </c>
      <c r="H144" s="29">
        <v>0.12</v>
      </c>
      <c r="I144" s="23">
        <f>(G144/(1+H144))</f>
        <v>1785.71428571429</v>
      </c>
    </row>
    <row r="145" spans="1:9">
      <c r="A145" s="11">
        <v>136</v>
      </c>
      <c r="B145" s="28">
        <v>2106</v>
      </c>
      <c r="C145" s="13" t="s">
        <v>377</v>
      </c>
      <c r="D145" s="14" t="s">
        <v>322</v>
      </c>
      <c r="E145" s="11" t="s">
        <v>375</v>
      </c>
      <c r="F145" s="11" t="s">
        <v>378</v>
      </c>
      <c r="G145" s="15">
        <v>500</v>
      </c>
      <c r="H145" s="29">
        <v>0.18</v>
      </c>
      <c r="I145" s="23">
        <f>(G145/(1+H145))</f>
        <v>423.728813559322</v>
      </c>
    </row>
    <row r="146" ht="84" spans="1:9">
      <c r="A146" s="11">
        <v>137</v>
      </c>
      <c r="B146" s="28">
        <v>2106</v>
      </c>
      <c r="C146" s="13" t="s">
        <v>379</v>
      </c>
      <c r="D146" s="14" t="s">
        <v>380</v>
      </c>
      <c r="E146" s="11" t="s">
        <v>381</v>
      </c>
      <c r="F146" s="11" t="s">
        <v>17</v>
      </c>
      <c r="G146" s="15">
        <v>570</v>
      </c>
      <c r="H146" s="31">
        <v>0.18</v>
      </c>
      <c r="I146" s="23">
        <f>(G146/(1+H146))</f>
        <v>483.050847457627</v>
      </c>
    </row>
    <row r="147" ht="42" spans="1:9">
      <c r="A147" s="11">
        <v>138</v>
      </c>
      <c r="B147" s="28">
        <v>3004</v>
      </c>
      <c r="C147" s="13" t="s">
        <v>382</v>
      </c>
      <c r="D147" s="14" t="s">
        <v>383</v>
      </c>
      <c r="E147" s="11" t="s">
        <v>384</v>
      </c>
      <c r="F147" s="11" t="s">
        <v>17</v>
      </c>
      <c r="G147" s="15">
        <v>650</v>
      </c>
      <c r="H147" s="31">
        <v>0.18</v>
      </c>
      <c r="I147" s="23"/>
    </row>
    <row r="148" ht="42" spans="1:9">
      <c r="A148" s="11">
        <v>139</v>
      </c>
      <c r="B148" s="28">
        <v>2106</v>
      </c>
      <c r="C148" s="13" t="s">
        <v>385</v>
      </c>
      <c r="D148" s="14" t="s">
        <v>386</v>
      </c>
      <c r="E148" s="13"/>
      <c r="F148" s="11" t="s">
        <v>17</v>
      </c>
      <c r="G148" s="15">
        <v>900</v>
      </c>
      <c r="H148" s="31">
        <v>0.18</v>
      </c>
      <c r="I148" s="23">
        <f t="shared" ref="I148:I164" si="5">(G148/(1+H148))</f>
        <v>762.71186440678</v>
      </c>
    </row>
    <row r="149" ht="42" spans="1:9">
      <c r="A149" s="11">
        <v>140</v>
      </c>
      <c r="B149" s="26">
        <v>2106</v>
      </c>
      <c r="C149" s="13" t="s">
        <v>387</v>
      </c>
      <c r="D149" s="14" t="s">
        <v>388</v>
      </c>
      <c r="E149" s="11" t="s">
        <v>389</v>
      </c>
      <c r="F149" s="11" t="s">
        <v>255</v>
      </c>
      <c r="G149" s="15">
        <v>950</v>
      </c>
      <c r="H149" s="29">
        <v>0.18</v>
      </c>
      <c r="I149" s="23">
        <f t="shared" si="5"/>
        <v>805.084745762712</v>
      </c>
    </row>
    <row r="150" ht="231" spans="1:9">
      <c r="A150" s="11">
        <v>141</v>
      </c>
      <c r="B150" s="28">
        <v>2106</v>
      </c>
      <c r="C150" s="13" t="s">
        <v>390</v>
      </c>
      <c r="D150" s="14" t="s">
        <v>391</v>
      </c>
      <c r="E150" s="11" t="s">
        <v>392</v>
      </c>
      <c r="F150" s="11" t="s">
        <v>70</v>
      </c>
      <c r="G150" s="15">
        <v>125</v>
      </c>
      <c r="H150" s="29">
        <v>0.18</v>
      </c>
      <c r="I150" s="23">
        <f t="shared" si="5"/>
        <v>105.932203389831</v>
      </c>
    </row>
    <row r="151" ht="336" spans="1:9">
      <c r="A151" s="11">
        <v>142</v>
      </c>
      <c r="B151" s="27">
        <v>2106</v>
      </c>
      <c r="C151" s="13" t="s">
        <v>393</v>
      </c>
      <c r="D151" s="14" t="s">
        <v>394</v>
      </c>
      <c r="E151" s="11" t="s">
        <v>395</v>
      </c>
      <c r="F151" s="11" t="s">
        <v>17</v>
      </c>
      <c r="G151" s="15">
        <v>735</v>
      </c>
      <c r="H151" s="29">
        <v>0.18</v>
      </c>
      <c r="I151" s="23">
        <f t="shared" si="5"/>
        <v>622.881355932203</v>
      </c>
    </row>
    <row r="152" ht="399" spans="1:9">
      <c r="A152" s="11">
        <v>143</v>
      </c>
      <c r="B152" s="27">
        <v>2106</v>
      </c>
      <c r="C152" s="13" t="s">
        <v>396</v>
      </c>
      <c r="D152" s="14" t="s">
        <v>397</v>
      </c>
      <c r="E152" s="11" t="s">
        <v>398</v>
      </c>
      <c r="F152" s="11" t="s">
        <v>144</v>
      </c>
      <c r="G152" s="15">
        <v>420</v>
      </c>
      <c r="H152" s="29">
        <v>0.18</v>
      </c>
      <c r="I152" s="23">
        <f t="shared" si="5"/>
        <v>355.932203389831</v>
      </c>
    </row>
    <row r="153" ht="105" spans="1:9">
      <c r="A153" s="11">
        <v>144</v>
      </c>
      <c r="B153" s="27">
        <v>2106</v>
      </c>
      <c r="C153" s="13" t="s">
        <v>399</v>
      </c>
      <c r="D153" s="14" t="s">
        <v>400</v>
      </c>
      <c r="E153" s="11" t="s">
        <v>401</v>
      </c>
      <c r="F153" s="11" t="s">
        <v>17</v>
      </c>
      <c r="G153" s="15">
        <v>1300</v>
      </c>
      <c r="H153" s="29">
        <v>0.12</v>
      </c>
      <c r="I153" s="23">
        <f t="shared" si="5"/>
        <v>1160.71428571429</v>
      </c>
    </row>
    <row r="154" ht="84" spans="1:9">
      <c r="A154" s="11">
        <v>145</v>
      </c>
      <c r="B154" s="27">
        <v>2106</v>
      </c>
      <c r="C154" s="13" t="s">
        <v>402</v>
      </c>
      <c r="D154" s="14" t="s">
        <v>403</v>
      </c>
      <c r="E154" s="11" t="s">
        <v>404</v>
      </c>
      <c r="F154" s="11" t="s">
        <v>17</v>
      </c>
      <c r="G154" s="15">
        <v>1190</v>
      </c>
      <c r="H154" s="29">
        <v>0.12</v>
      </c>
      <c r="I154" s="23">
        <f t="shared" si="5"/>
        <v>1062.5</v>
      </c>
    </row>
    <row r="155" ht="126" spans="1:9">
      <c r="A155" s="11">
        <v>146</v>
      </c>
      <c r="B155" s="13">
        <v>2106</v>
      </c>
      <c r="C155" s="13" t="s">
        <v>405</v>
      </c>
      <c r="D155" s="14" t="s">
        <v>406</v>
      </c>
      <c r="E155" s="14" t="s">
        <v>407</v>
      </c>
      <c r="F155" s="11" t="s">
        <v>408</v>
      </c>
      <c r="G155" s="15">
        <v>1750</v>
      </c>
      <c r="H155" s="29">
        <v>0.12</v>
      </c>
      <c r="I155" s="23">
        <f t="shared" si="5"/>
        <v>1562.5</v>
      </c>
    </row>
    <row r="156" ht="168" spans="1:9">
      <c r="A156" s="11">
        <v>147</v>
      </c>
      <c r="B156" s="13">
        <v>3004</v>
      </c>
      <c r="C156" s="13" t="s">
        <v>409</v>
      </c>
      <c r="D156" s="14" t="s">
        <v>410</v>
      </c>
      <c r="E156" s="11" t="s">
        <v>411</v>
      </c>
      <c r="F156" s="11" t="s">
        <v>17</v>
      </c>
      <c r="G156" s="15">
        <v>2390</v>
      </c>
      <c r="H156" s="29">
        <v>0.12</v>
      </c>
      <c r="I156" s="23">
        <f t="shared" si="5"/>
        <v>2133.92857142857</v>
      </c>
    </row>
    <row r="157" ht="63" spans="1:9">
      <c r="A157" s="11">
        <v>148</v>
      </c>
      <c r="B157" s="13">
        <v>2106</v>
      </c>
      <c r="C157" s="13" t="s">
        <v>412</v>
      </c>
      <c r="D157" s="14" t="s">
        <v>413</v>
      </c>
      <c r="E157" s="11" t="s">
        <v>414</v>
      </c>
      <c r="F157" s="14" t="s">
        <v>408</v>
      </c>
      <c r="G157" s="15">
        <v>1000</v>
      </c>
      <c r="H157" s="29">
        <v>0.18</v>
      </c>
      <c r="I157" s="23">
        <f t="shared" si="5"/>
        <v>847.457627118644</v>
      </c>
    </row>
    <row r="158" ht="231" spans="1:9">
      <c r="A158" s="11">
        <v>149</v>
      </c>
      <c r="B158" s="27">
        <v>2106</v>
      </c>
      <c r="C158" s="13" t="s">
        <v>415</v>
      </c>
      <c r="D158" s="14" t="s">
        <v>416</v>
      </c>
      <c r="E158" s="11" t="s">
        <v>417</v>
      </c>
      <c r="F158" s="11" t="s">
        <v>17</v>
      </c>
      <c r="G158" s="15">
        <v>570</v>
      </c>
      <c r="H158" s="29">
        <v>0.18</v>
      </c>
      <c r="I158" s="23">
        <f t="shared" si="5"/>
        <v>483.050847457627</v>
      </c>
    </row>
    <row r="159" ht="126" spans="1:9">
      <c r="A159" s="11">
        <v>150</v>
      </c>
      <c r="B159" s="27">
        <v>2106</v>
      </c>
      <c r="C159" s="13" t="s">
        <v>418</v>
      </c>
      <c r="D159" s="14" t="s">
        <v>419</v>
      </c>
      <c r="E159" s="11" t="s">
        <v>420</v>
      </c>
      <c r="F159" s="11" t="s">
        <v>17</v>
      </c>
      <c r="G159" s="15">
        <v>1020</v>
      </c>
      <c r="H159" s="29">
        <v>0.18</v>
      </c>
      <c r="I159" s="23">
        <f t="shared" si="5"/>
        <v>864.406779661017</v>
      </c>
    </row>
    <row r="160" ht="42" spans="1:9">
      <c r="A160" s="11">
        <v>151</v>
      </c>
      <c r="B160" s="27">
        <v>3004</v>
      </c>
      <c r="C160" s="13" t="s">
        <v>421</v>
      </c>
      <c r="D160" s="14" t="s">
        <v>422</v>
      </c>
      <c r="E160" s="11" t="s">
        <v>423</v>
      </c>
      <c r="F160" s="11" t="s">
        <v>17</v>
      </c>
      <c r="G160" s="15">
        <v>1430</v>
      </c>
      <c r="H160" s="29">
        <v>0.12</v>
      </c>
      <c r="I160" s="23">
        <f t="shared" si="5"/>
        <v>1276.78571428571</v>
      </c>
    </row>
    <row r="161" ht="42" spans="1:9">
      <c r="A161" s="11">
        <v>152</v>
      </c>
      <c r="B161" s="27">
        <v>3004</v>
      </c>
      <c r="C161" s="13" t="s">
        <v>424</v>
      </c>
      <c r="D161" s="14" t="s">
        <v>425</v>
      </c>
      <c r="E161" s="11" t="s">
        <v>426</v>
      </c>
      <c r="F161" s="11" t="s">
        <v>70</v>
      </c>
      <c r="G161" s="15">
        <v>120</v>
      </c>
      <c r="H161" s="29">
        <v>0.12</v>
      </c>
      <c r="I161" s="23">
        <f t="shared" si="5"/>
        <v>107.142857142857</v>
      </c>
    </row>
    <row r="162" ht="42" spans="1:9">
      <c r="A162" s="11">
        <v>153</v>
      </c>
      <c r="B162" s="27">
        <v>3004</v>
      </c>
      <c r="C162" s="13" t="s">
        <v>427</v>
      </c>
      <c r="D162" s="14" t="s">
        <v>425</v>
      </c>
      <c r="E162" s="11" t="s">
        <v>428</v>
      </c>
      <c r="F162" s="11" t="s">
        <v>21</v>
      </c>
      <c r="G162" s="15">
        <v>900</v>
      </c>
      <c r="H162" s="29">
        <v>0.12</v>
      </c>
      <c r="I162" s="23">
        <f t="shared" si="5"/>
        <v>803.571428571428</v>
      </c>
    </row>
    <row r="163" ht="126" spans="1:9">
      <c r="A163" s="11">
        <v>154</v>
      </c>
      <c r="B163" s="26">
        <v>2106</v>
      </c>
      <c r="C163" s="13" t="s">
        <v>429</v>
      </c>
      <c r="D163" s="14" t="s">
        <v>430</v>
      </c>
      <c r="E163" s="14" t="s">
        <v>431</v>
      </c>
      <c r="F163" s="14" t="s">
        <v>70</v>
      </c>
      <c r="G163" s="15">
        <v>380</v>
      </c>
      <c r="H163" s="29">
        <v>0.18</v>
      </c>
      <c r="I163" s="23">
        <f t="shared" si="5"/>
        <v>322.033898305085</v>
      </c>
    </row>
    <row r="164" ht="147" spans="1:9">
      <c r="A164" s="11">
        <v>155</v>
      </c>
      <c r="B164" s="26">
        <v>2106</v>
      </c>
      <c r="C164" s="13" t="s">
        <v>432</v>
      </c>
      <c r="D164" s="14" t="s">
        <v>433</v>
      </c>
      <c r="E164" s="14" t="s">
        <v>434</v>
      </c>
      <c r="F164" s="14" t="s">
        <v>408</v>
      </c>
      <c r="G164" s="15">
        <v>1680</v>
      </c>
      <c r="H164" s="29">
        <v>0.18</v>
      </c>
      <c r="I164" s="23">
        <f t="shared" si="5"/>
        <v>1423.72881355932</v>
      </c>
    </row>
    <row r="165" spans="1:9">
      <c r="A165" s="9" t="s">
        <v>435</v>
      </c>
      <c r="B165" s="10"/>
      <c r="C165" s="10"/>
      <c r="D165" s="10"/>
      <c r="E165" s="10"/>
      <c r="F165" s="10"/>
      <c r="G165" s="10"/>
      <c r="H165" s="10"/>
      <c r="I165" s="10"/>
    </row>
    <row r="166" ht="126" spans="1:9">
      <c r="A166" s="11">
        <v>156</v>
      </c>
      <c r="B166" s="27">
        <v>2106</v>
      </c>
      <c r="C166" s="13" t="s">
        <v>436</v>
      </c>
      <c r="D166" s="14" t="s">
        <v>437</v>
      </c>
      <c r="E166" s="11" t="s">
        <v>438</v>
      </c>
      <c r="F166" s="11" t="s">
        <v>439</v>
      </c>
      <c r="G166" s="15">
        <v>735</v>
      </c>
      <c r="H166" s="29">
        <v>0.18</v>
      </c>
      <c r="I166" s="23">
        <f t="shared" ref="I166:I178" si="6">(G166/(1+H166))</f>
        <v>622.881355932203</v>
      </c>
    </row>
    <row r="167" ht="42" spans="1:9">
      <c r="A167" s="11">
        <v>157</v>
      </c>
      <c r="B167" s="26">
        <v>3003</v>
      </c>
      <c r="C167" s="13" t="s">
        <v>440</v>
      </c>
      <c r="D167" s="14" t="s">
        <v>441</v>
      </c>
      <c r="E167" s="11"/>
      <c r="F167" s="11" t="s">
        <v>169</v>
      </c>
      <c r="G167" s="15">
        <v>100</v>
      </c>
      <c r="H167" s="29">
        <v>0.12</v>
      </c>
      <c r="I167" s="23">
        <f t="shared" si="6"/>
        <v>89.2857142857143</v>
      </c>
    </row>
    <row r="168" ht="42" spans="1:9">
      <c r="A168" s="11">
        <v>158</v>
      </c>
      <c r="B168" s="27">
        <v>3004</v>
      </c>
      <c r="C168" s="13" t="s">
        <v>442</v>
      </c>
      <c r="D168" s="14" t="s">
        <v>443</v>
      </c>
      <c r="E168" s="11" t="s">
        <v>196</v>
      </c>
      <c r="F168" s="11" t="s">
        <v>17</v>
      </c>
      <c r="G168" s="15">
        <v>700</v>
      </c>
      <c r="H168" s="29">
        <v>0.12</v>
      </c>
      <c r="I168" s="23">
        <f t="shared" si="6"/>
        <v>625</v>
      </c>
    </row>
    <row r="169" ht="63" spans="1:9">
      <c r="A169" s="11">
        <v>159</v>
      </c>
      <c r="B169" s="27">
        <v>3004</v>
      </c>
      <c r="C169" s="13" t="s">
        <v>444</v>
      </c>
      <c r="D169" s="14" t="s">
        <v>445</v>
      </c>
      <c r="E169" s="11" t="s">
        <v>446</v>
      </c>
      <c r="F169" s="11" t="s">
        <v>447</v>
      </c>
      <c r="G169" s="15">
        <v>2700</v>
      </c>
      <c r="H169" s="29">
        <v>0.12</v>
      </c>
      <c r="I169" s="23">
        <f t="shared" si="6"/>
        <v>2410.71428571429</v>
      </c>
    </row>
    <row r="170" ht="63" spans="1:9">
      <c r="A170" s="11">
        <v>160</v>
      </c>
      <c r="B170" s="27">
        <v>3004</v>
      </c>
      <c r="C170" s="13" t="s">
        <v>448</v>
      </c>
      <c r="D170" s="14" t="s">
        <v>449</v>
      </c>
      <c r="E170" s="11" t="s">
        <v>450</v>
      </c>
      <c r="F170" s="11" t="s">
        <v>70</v>
      </c>
      <c r="G170" s="15">
        <v>100</v>
      </c>
      <c r="H170" s="29">
        <v>0.12</v>
      </c>
      <c r="I170" s="23">
        <f t="shared" si="6"/>
        <v>89.2857142857143</v>
      </c>
    </row>
    <row r="171" ht="126" spans="1:9">
      <c r="A171" s="11">
        <v>161</v>
      </c>
      <c r="B171" s="27">
        <v>2106</v>
      </c>
      <c r="C171" s="13" t="s">
        <v>451</v>
      </c>
      <c r="D171" s="14" t="s">
        <v>452</v>
      </c>
      <c r="E171" s="11" t="s">
        <v>453</v>
      </c>
      <c r="F171" s="11" t="s">
        <v>144</v>
      </c>
      <c r="G171" s="15">
        <v>600</v>
      </c>
      <c r="H171" s="29">
        <v>0.12</v>
      </c>
      <c r="I171" s="23">
        <f t="shared" si="6"/>
        <v>535.714285714286</v>
      </c>
    </row>
    <row r="172" ht="133.5" customHeight="1" spans="1:9">
      <c r="A172" s="11">
        <v>162</v>
      </c>
      <c r="B172" s="28">
        <v>2106</v>
      </c>
      <c r="C172" s="13" t="s">
        <v>454</v>
      </c>
      <c r="D172" s="11" t="s">
        <v>455</v>
      </c>
      <c r="E172" s="11"/>
      <c r="F172" s="11" t="s">
        <v>408</v>
      </c>
      <c r="G172" s="15">
        <v>2400</v>
      </c>
      <c r="H172" s="29">
        <v>0.12</v>
      </c>
      <c r="I172" s="23">
        <f t="shared" si="6"/>
        <v>2142.85714285714</v>
      </c>
    </row>
    <row r="173" ht="63" spans="1:9">
      <c r="A173" s="11">
        <v>163</v>
      </c>
      <c r="B173" s="27">
        <v>2106</v>
      </c>
      <c r="C173" s="13" t="s">
        <v>456</v>
      </c>
      <c r="D173" s="14" t="s">
        <v>457</v>
      </c>
      <c r="E173" s="11" t="s">
        <v>458</v>
      </c>
      <c r="F173" s="11" t="s">
        <v>408</v>
      </c>
      <c r="G173" s="15">
        <v>1000</v>
      </c>
      <c r="H173" s="29">
        <v>0.18</v>
      </c>
      <c r="I173" s="23">
        <f t="shared" si="6"/>
        <v>847.457627118644</v>
      </c>
    </row>
    <row r="174" ht="84" spans="1:9">
      <c r="A174" s="11">
        <v>164</v>
      </c>
      <c r="B174" s="27">
        <v>2106</v>
      </c>
      <c r="C174" s="13" t="s">
        <v>459</v>
      </c>
      <c r="D174" s="14" t="s">
        <v>460</v>
      </c>
      <c r="E174" s="11" t="s">
        <v>461</v>
      </c>
      <c r="F174" s="11" t="s">
        <v>462</v>
      </c>
      <c r="G174" s="15">
        <v>110</v>
      </c>
      <c r="H174" s="29">
        <v>0.18</v>
      </c>
      <c r="I174" s="23">
        <f t="shared" si="6"/>
        <v>93.2203389830509</v>
      </c>
    </row>
    <row r="175" ht="84" spans="1:9">
      <c r="A175" s="11">
        <v>165</v>
      </c>
      <c r="B175" s="27">
        <v>2106</v>
      </c>
      <c r="C175" s="13" t="s">
        <v>459</v>
      </c>
      <c r="D175" s="14" t="s">
        <v>460</v>
      </c>
      <c r="E175" s="11" t="s">
        <v>461</v>
      </c>
      <c r="F175" s="11" t="s">
        <v>463</v>
      </c>
      <c r="G175" s="15">
        <v>190</v>
      </c>
      <c r="H175" s="29">
        <v>0.18</v>
      </c>
      <c r="I175" s="23">
        <f t="shared" si="6"/>
        <v>161.016949152542</v>
      </c>
    </row>
    <row r="176" ht="63" spans="1:9">
      <c r="A176" s="11">
        <v>166</v>
      </c>
      <c r="B176" s="27">
        <v>3004</v>
      </c>
      <c r="C176" s="13" t="s">
        <v>464</v>
      </c>
      <c r="D176" s="14" t="s">
        <v>465</v>
      </c>
      <c r="E176" s="11" t="s">
        <v>466</v>
      </c>
      <c r="F176" s="11" t="s">
        <v>17</v>
      </c>
      <c r="G176" s="15">
        <v>500</v>
      </c>
      <c r="H176" s="29">
        <v>0.12</v>
      </c>
      <c r="I176" s="23">
        <f t="shared" si="6"/>
        <v>446.428571428571</v>
      </c>
    </row>
    <row r="177" ht="84" spans="1:9">
      <c r="A177" s="11">
        <v>167</v>
      </c>
      <c r="B177" s="27">
        <v>2106</v>
      </c>
      <c r="C177" s="13" t="s">
        <v>467</v>
      </c>
      <c r="D177" s="14" t="s">
        <v>468</v>
      </c>
      <c r="E177" s="11" t="s">
        <v>469</v>
      </c>
      <c r="F177" s="11" t="s">
        <v>169</v>
      </c>
      <c r="G177" s="15">
        <v>150</v>
      </c>
      <c r="H177" s="29">
        <v>0.18</v>
      </c>
      <c r="I177" s="23">
        <f t="shared" si="6"/>
        <v>127.118644067797</v>
      </c>
    </row>
    <row r="178" ht="42" spans="1:9">
      <c r="A178" s="11">
        <v>168</v>
      </c>
      <c r="B178" s="26">
        <v>3004</v>
      </c>
      <c r="C178" s="13" t="s">
        <v>470</v>
      </c>
      <c r="D178" s="14" t="s">
        <v>471</v>
      </c>
      <c r="E178" s="11" t="s">
        <v>226</v>
      </c>
      <c r="F178" s="11" t="s">
        <v>17</v>
      </c>
      <c r="G178" s="15">
        <v>480</v>
      </c>
      <c r="H178" s="29">
        <v>0.12</v>
      </c>
      <c r="I178" s="23">
        <f t="shared" si="6"/>
        <v>428.571428571429</v>
      </c>
    </row>
    <row r="179" spans="1:9">
      <c r="A179" s="9" t="s">
        <v>472</v>
      </c>
      <c r="B179" s="10"/>
      <c r="C179" s="10"/>
      <c r="D179" s="10"/>
      <c r="E179" s="10"/>
      <c r="F179" s="10"/>
      <c r="G179" s="10"/>
      <c r="H179" s="10"/>
      <c r="I179" s="10"/>
    </row>
    <row r="180" ht="63" spans="1:9">
      <c r="A180" s="11">
        <v>169</v>
      </c>
      <c r="B180" s="27">
        <v>2106</v>
      </c>
      <c r="C180" s="13" t="s">
        <v>473</v>
      </c>
      <c r="D180" s="14" t="s">
        <v>474</v>
      </c>
      <c r="E180" s="11" t="s">
        <v>475</v>
      </c>
      <c r="F180" s="11" t="s">
        <v>205</v>
      </c>
      <c r="G180" s="15">
        <v>97</v>
      </c>
      <c r="H180" s="29">
        <v>0.18</v>
      </c>
      <c r="I180" s="23">
        <f t="shared" ref="I180:I188" si="7">(G180/(1+H180))</f>
        <v>82.2033898305085</v>
      </c>
    </row>
    <row r="181" ht="63" spans="1:9">
      <c r="A181" s="11">
        <v>170</v>
      </c>
      <c r="B181" s="27">
        <v>2106</v>
      </c>
      <c r="C181" s="13" t="s">
        <v>473</v>
      </c>
      <c r="D181" s="14" t="s">
        <v>474</v>
      </c>
      <c r="E181" s="11" t="s">
        <v>475</v>
      </c>
      <c r="F181" s="11" t="s">
        <v>169</v>
      </c>
      <c r="G181" s="15">
        <v>160</v>
      </c>
      <c r="H181" s="29">
        <v>0.18</v>
      </c>
      <c r="I181" s="23">
        <f t="shared" si="7"/>
        <v>135.593220338983</v>
      </c>
    </row>
    <row r="182" ht="84" spans="1:9">
      <c r="A182" s="11">
        <v>171</v>
      </c>
      <c r="B182" s="27">
        <v>2106</v>
      </c>
      <c r="C182" s="13" t="s">
        <v>476</v>
      </c>
      <c r="D182" s="14" t="s">
        <v>477</v>
      </c>
      <c r="E182" s="11" t="s">
        <v>478</v>
      </c>
      <c r="F182" s="11" t="s">
        <v>169</v>
      </c>
      <c r="G182" s="15">
        <v>95</v>
      </c>
      <c r="H182" s="29">
        <v>0.18</v>
      </c>
      <c r="I182" s="23">
        <f t="shared" si="7"/>
        <v>80.5084745762712</v>
      </c>
    </row>
    <row r="183" ht="399" spans="1:9">
      <c r="A183" s="11">
        <v>172</v>
      </c>
      <c r="B183" s="27">
        <v>2106</v>
      </c>
      <c r="C183" s="13" t="s">
        <v>479</v>
      </c>
      <c r="D183" s="14" t="s">
        <v>480</v>
      </c>
      <c r="E183" s="11" t="s">
        <v>481</v>
      </c>
      <c r="F183" s="11" t="s">
        <v>169</v>
      </c>
      <c r="G183" s="15">
        <v>135</v>
      </c>
      <c r="H183" s="29">
        <v>0.18</v>
      </c>
      <c r="I183" s="23">
        <f t="shared" si="7"/>
        <v>114.406779661017</v>
      </c>
    </row>
    <row r="184" ht="168" spans="1:9">
      <c r="A184" s="11">
        <v>173</v>
      </c>
      <c r="B184" s="27">
        <v>2106</v>
      </c>
      <c r="C184" s="13" t="s">
        <v>482</v>
      </c>
      <c r="D184" s="14" t="s">
        <v>483</v>
      </c>
      <c r="E184" s="11" t="s">
        <v>484</v>
      </c>
      <c r="F184" s="11" t="s">
        <v>205</v>
      </c>
      <c r="G184" s="15">
        <v>58</v>
      </c>
      <c r="H184" s="29">
        <v>0.18</v>
      </c>
      <c r="I184" s="23">
        <f t="shared" si="7"/>
        <v>49.1525423728814</v>
      </c>
    </row>
    <row r="185" ht="168" spans="1:9">
      <c r="A185" s="11">
        <v>174</v>
      </c>
      <c r="B185" s="27">
        <v>2106</v>
      </c>
      <c r="C185" s="13" t="s">
        <v>482</v>
      </c>
      <c r="D185" s="14" t="s">
        <v>483</v>
      </c>
      <c r="E185" s="11" t="s">
        <v>484</v>
      </c>
      <c r="F185" s="11" t="s">
        <v>169</v>
      </c>
      <c r="G185" s="15">
        <v>100</v>
      </c>
      <c r="H185" s="29">
        <v>0.18</v>
      </c>
      <c r="I185" s="23">
        <f t="shared" si="7"/>
        <v>84.7457627118644</v>
      </c>
    </row>
    <row r="186" ht="168" spans="1:9">
      <c r="A186" s="11">
        <v>175</v>
      </c>
      <c r="B186" s="27">
        <v>2106</v>
      </c>
      <c r="C186" s="13" t="s">
        <v>482</v>
      </c>
      <c r="D186" s="14" t="s">
        <v>483</v>
      </c>
      <c r="E186" s="11" t="s">
        <v>484</v>
      </c>
      <c r="F186" s="11" t="s">
        <v>463</v>
      </c>
      <c r="G186" s="15">
        <v>160</v>
      </c>
      <c r="H186" s="29">
        <v>0.18</v>
      </c>
      <c r="I186" s="23">
        <f t="shared" si="7"/>
        <v>135.593220338983</v>
      </c>
    </row>
    <row r="187" ht="189" spans="1:9">
      <c r="A187" s="11">
        <v>176</v>
      </c>
      <c r="B187" s="27">
        <v>2106</v>
      </c>
      <c r="C187" s="13" t="s">
        <v>485</v>
      </c>
      <c r="D187" s="14" t="s">
        <v>486</v>
      </c>
      <c r="E187" s="11" t="s">
        <v>487</v>
      </c>
      <c r="F187" s="11" t="s">
        <v>169</v>
      </c>
      <c r="G187" s="15">
        <v>105</v>
      </c>
      <c r="H187" s="29">
        <v>0.18</v>
      </c>
      <c r="I187" s="23">
        <f t="shared" si="7"/>
        <v>88.9830508474576</v>
      </c>
    </row>
    <row r="188" ht="315" spans="1:9">
      <c r="A188" s="11">
        <v>177</v>
      </c>
      <c r="B188" s="27">
        <v>2106</v>
      </c>
      <c r="C188" s="13" t="s">
        <v>488</v>
      </c>
      <c r="D188" s="14" t="s">
        <v>489</v>
      </c>
      <c r="E188" s="11" t="s">
        <v>490</v>
      </c>
      <c r="F188" s="11" t="s">
        <v>169</v>
      </c>
      <c r="G188" s="15">
        <v>120</v>
      </c>
      <c r="H188" s="29">
        <v>0.18</v>
      </c>
      <c r="I188" s="23">
        <f t="shared" si="7"/>
        <v>101.694915254237</v>
      </c>
    </row>
    <row r="189" spans="1:9">
      <c r="A189" s="9" t="s">
        <v>491</v>
      </c>
      <c r="B189" s="10"/>
      <c r="C189" s="10"/>
      <c r="D189" s="10"/>
      <c r="E189" s="10"/>
      <c r="F189" s="10"/>
      <c r="G189" s="10"/>
      <c r="H189" s="10"/>
      <c r="I189" s="10"/>
    </row>
    <row r="190" spans="1:9">
      <c r="A190" s="11">
        <v>178</v>
      </c>
      <c r="B190" s="26">
        <v>3003</v>
      </c>
      <c r="C190" s="13" t="s">
        <v>492</v>
      </c>
      <c r="D190" s="13" t="s">
        <v>493</v>
      </c>
      <c r="E190" s="13"/>
      <c r="F190" s="13" t="s">
        <v>169</v>
      </c>
      <c r="G190" s="15">
        <v>138</v>
      </c>
      <c r="H190" s="29">
        <v>0.12</v>
      </c>
      <c r="I190" s="23">
        <f t="shared" ref="I190:I199" si="8">(G190/(1+H190))</f>
        <v>123.214285714286</v>
      </c>
    </row>
    <row r="191" ht="42" spans="1:9">
      <c r="A191" s="11">
        <v>179</v>
      </c>
      <c r="B191" s="26">
        <v>3003</v>
      </c>
      <c r="C191" s="13" t="s">
        <v>494</v>
      </c>
      <c r="D191" s="13" t="s">
        <v>495</v>
      </c>
      <c r="E191" s="13"/>
      <c r="F191" s="13" t="s">
        <v>496</v>
      </c>
      <c r="G191" s="15">
        <v>95</v>
      </c>
      <c r="H191" s="29">
        <v>0.12</v>
      </c>
      <c r="I191" s="23">
        <f t="shared" si="8"/>
        <v>84.8214285714286</v>
      </c>
    </row>
    <row r="192" ht="42" spans="1:9">
      <c r="A192" s="11">
        <v>180</v>
      </c>
      <c r="B192" s="26">
        <v>3003</v>
      </c>
      <c r="C192" s="13" t="s">
        <v>497</v>
      </c>
      <c r="D192" s="13" t="s">
        <v>495</v>
      </c>
      <c r="E192" s="13"/>
      <c r="F192" s="13" t="s">
        <v>496</v>
      </c>
      <c r="G192" s="15">
        <v>95</v>
      </c>
      <c r="H192" s="29">
        <v>0.12</v>
      </c>
      <c r="I192" s="23">
        <f t="shared" si="8"/>
        <v>84.8214285714286</v>
      </c>
    </row>
    <row r="193" spans="1:9">
      <c r="A193" s="11">
        <v>181</v>
      </c>
      <c r="B193" s="26">
        <v>3003</v>
      </c>
      <c r="C193" s="13" t="s">
        <v>498</v>
      </c>
      <c r="D193" s="13" t="s">
        <v>499</v>
      </c>
      <c r="E193" s="13"/>
      <c r="F193" s="13" t="s">
        <v>205</v>
      </c>
      <c r="G193" s="15">
        <v>60</v>
      </c>
      <c r="H193" s="29">
        <v>0.12</v>
      </c>
      <c r="I193" s="23">
        <f t="shared" si="8"/>
        <v>53.5714285714286</v>
      </c>
    </row>
    <row r="194" spans="1:9">
      <c r="A194" s="11">
        <v>182</v>
      </c>
      <c r="B194" s="26">
        <v>3003</v>
      </c>
      <c r="C194" s="13" t="s">
        <v>500</v>
      </c>
      <c r="D194" s="13" t="s">
        <v>501</v>
      </c>
      <c r="E194" s="13"/>
      <c r="F194" s="13" t="s">
        <v>205</v>
      </c>
      <c r="G194" s="15">
        <v>50</v>
      </c>
      <c r="H194" s="29">
        <v>0.12</v>
      </c>
      <c r="I194" s="23">
        <f t="shared" si="8"/>
        <v>44.6428571428571</v>
      </c>
    </row>
    <row r="195" spans="1:9">
      <c r="A195" s="11">
        <v>183</v>
      </c>
      <c r="B195" s="26">
        <v>3003</v>
      </c>
      <c r="C195" s="13" t="s">
        <v>500</v>
      </c>
      <c r="D195" s="13" t="s">
        <v>501</v>
      </c>
      <c r="E195" s="13"/>
      <c r="F195" s="13" t="s">
        <v>169</v>
      </c>
      <c r="G195" s="15">
        <v>77</v>
      </c>
      <c r="H195" s="29">
        <v>0.12</v>
      </c>
      <c r="I195" s="23">
        <f t="shared" si="8"/>
        <v>68.75</v>
      </c>
    </row>
    <row r="196" spans="1:9">
      <c r="A196" s="11">
        <v>184</v>
      </c>
      <c r="B196" s="26">
        <v>3003</v>
      </c>
      <c r="C196" s="13" t="s">
        <v>502</v>
      </c>
      <c r="D196" s="13" t="s">
        <v>503</v>
      </c>
      <c r="E196" s="13"/>
      <c r="F196" s="13" t="s">
        <v>17</v>
      </c>
      <c r="G196" s="15">
        <v>770</v>
      </c>
      <c r="H196" s="32">
        <v>0.12</v>
      </c>
      <c r="I196" s="23">
        <f t="shared" si="8"/>
        <v>687.5</v>
      </c>
    </row>
    <row r="197" spans="1:9">
      <c r="A197" s="11">
        <v>185</v>
      </c>
      <c r="B197" s="26">
        <v>3003</v>
      </c>
      <c r="C197" s="13" t="s">
        <v>504</v>
      </c>
      <c r="D197" s="13" t="s">
        <v>505</v>
      </c>
      <c r="E197" s="13"/>
      <c r="F197" s="13" t="s">
        <v>169</v>
      </c>
      <c r="G197" s="15">
        <v>105</v>
      </c>
      <c r="H197" s="29">
        <v>0.12</v>
      </c>
      <c r="I197" s="23">
        <f t="shared" si="8"/>
        <v>93.75</v>
      </c>
    </row>
    <row r="198" spans="1:9">
      <c r="A198" s="11">
        <v>186</v>
      </c>
      <c r="B198" s="26">
        <v>3003</v>
      </c>
      <c r="C198" s="13" t="s">
        <v>506</v>
      </c>
      <c r="D198" s="13" t="s">
        <v>507</v>
      </c>
      <c r="E198" s="13"/>
      <c r="F198" s="13" t="s">
        <v>236</v>
      </c>
      <c r="G198" s="15">
        <v>110</v>
      </c>
      <c r="H198" s="29">
        <v>0.12</v>
      </c>
      <c r="I198" s="23">
        <f t="shared" si="8"/>
        <v>98.2142857142857</v>
      </c>
    </row>
    <row r="199" spans="1:9">
      <c r="A199" s="11">
        <v>187</v>
      </c>
      <c r="B199" s="26">
        <v>3003</v>
      </c>
      <c r="C199" s="13" t="s">
        <v>508</v>
      </c>
      <c r="D199" s="13" t="s">
        <v>509</v>
      </c>
      <c r="E199" s="13" t="s">
        <v>510</v>
      </c>
      <c r="F199" s="13" t="s">
        <v>144</v>
      </c>
      <c r="G199" s="15">
        <v>594</v>
      </c>
      <c r="H199" s="29">
        <v>0.12</v>
      </c>
      <c r="I199" s="23">
        <f t="shared" si="8"/>
        <v>530.357142857143</v>
      </c>
    </row>
    <row r="200" spans="1:9">
      <c r="A200" s="9" t="s">
        <v>511</v>
      </c>
      <c r="B200" s="10"/>
      <c r="C200" s="10"/>
      <c r="D200" s="10"/>
      <c r="E200" s="10"/>
      <c r="F200" s="10"/>
      <c r="G200" s="10"/>
      <c r="H200" s="10"/>
      <c r="I200" s="10"/>
    </row>
    <row r="201" ht="42" spans="1:9">
      <c r="A201" s="11">
        <v>188</v>
      </c>
      <c r="B201" s="26" t="s">
        <v>512</v>
      </c>
      <c r="C201" s="13" t="s">
        <v>513</v>
      </c>
      <c r="D201" s="13" t="s">
        <v>514</v>
      </c>
      <c r="E201" s="11" t="s">
        <v>515</v>
      </c>
      <c r="F201" s="11" t="s">
        <v>516</v>
      </c>
      <c r="G201" s="15">
        <v>190</v>
      </c>
      <c r="H201" s="29">
        <v>0.05</v>
      </c>
      <c r="I201" s="23">
        <f>(G201/(1+H201))</f>
        <v>180.952380952381</v>
      </c>
    </row>
    <row r="202" ht="84" spans="1:9">
      <c r="A202" s="11">
        <v>189</v>
      </c>
      <c r="B202" s="27">
        <v>2106</v>
      </c>
      <c r="C202" s="13" t="s">
        <v>517</v>
      </c>
      <c r="D202" s="13" t="s">
        <v>518</v>
      </c>
      <c r="E202" s="11" t="s">
        <v>519</v>
      </c>
      <c r="F202" s="11" t="s">
        <v>520</v>
      </c>
      <c r="G202" s="15">
        <v>61</v>
      </c>
      <c r="H202" s="29">
        <v>0.18</v>
      </c>
      <c r="I202" s="23">
        <f>(G202/(1+H202))</f>
        <v>51.6949152542373</v>
      </c>
    </row>
    <row r="203" ht="42" spans="1:9">
      <c r="A203" s="11">
        <v>190</v>
      </c>
      <c r="B203" s="27">
        <v>2106</v>
      </c>
      <c r="C203" s="13" t="s">
        <v>521</v>
      </c>
      <c r="D203" s="14" t="s">
        <v>522</v>
      </c>
      <c r="E203" s="11" t="s">
        <v>523</v>
      </c>
      <c r="F203" s="14" t="s">
        <v>524</v>
      </c>
      <c r="G203" s="15">
        <v>240</v>
      </c>
      <c r="H203" s="29">
        <v>0.18</v>
      </c>
      <c r="I203" s="23">
        <f>(G203/(1+H203))</f>
        <v>203.389830508475</v>
      </c>
    </row>
    <row r="204" ht="84" spans="1:9">
      <c r="A204" s="11">
        <v>191</v>
      </c>
      <c r="B204" s="27">
        <v>2106</v>
      </c>
      <c r="C204" s="13" t="s">
        <v>525</v>
      </c>
      <c r="D204" s="14" t="s">
        <v>526</v>
      </c>
      <c r="E204" s="11" t="s">
        <v>523</v>
      </c>
      <c r="F204" s="14" t="s">
        <v>524</v>
      </c>
      <c r="G204" s="15">
        <v>250</v>
      </c>
      <c r="H204" s="29">
        <v>0.18</v>
      </c>
      <c r="I204" s="23">
        <f>(G204/(1+H204))</f>
        <v>211.864406779661</v>
      </c>
    </row>
    <row r="205" ht="42" spans="1:9">
      <c r="A205" s="11">
        <v>192</v>
      </c>
      <c r="B205" s="27">
        <v>2106</v>
      </c>
      <c r="C205" s="13" t="s">
        <v>527</v>
      </c>
      <c r="D205" s="14" t="s">
        <v>528</v>
      </c>
      <c r="E205" s="11" t="s">
        <v>529</v>
      </c>
      <c r="F205" s="14" t="s">
        <v>524</v>
      </c>
      <c r="G205" s="15">
        <v>215</v>
      </c>
      <c r="H205" s="29">
        <v>0.18</v>
      </c>
      <c r="I205" s="23">
        <f>(G205/(1+H205))</f>
        <v>182.203389830508</v>
      </c>
    </row>
    <row r="206" spans="1:9">
      <c r="A206" s="9" t="s">
        <v>530</v>
      </c>
      <c r="B206" s="10"/>
      <c r="C206" s="10"/>
      <c r="D206" s="10"/>
      <c r="E206" s="10"/>
      <c r="F206" s="10"/>
      <c r="G206" s="10"/>
      <c r="H206" s="10"/>
      <c r="I206" s="10"/>
    </row>
    <row r="207" spans="1:9">
      <c r="A207" s="6">
        <v>193</v>
      </c>
      <c r="B207" s="6">
        <v>3004</v>
      </c>
      <c r="C207" s="6" t="s">
        <v>531</v>
      </c>
      <c r="D207" s="6" t="s">
        <v>532</v>
      </c>
      <c r="E207" s="6" t="s">
        <v>533</v>
      </c>
      <c r="F207" s="6" t="s">
        <v>534</v>
      </c>
      <c r="G207" s="15">
        <v>115</v>
      </c>
      <c r="H207" s="29">
        <v>0.12</v>
      </c>
      <c r="I207" s="23">
        <f t="shared" ref="I207:I218" si="9">(G207/(1+H207))</f>
        <v>102.678571428571</v>
      </c>
    </row>
    <row r="208" ht="126" spans="1:9">
      <c r="A208" s="6">
        <v>194</v>
      </c>
      <c r="B208" s="26">
        <v>3004</v>
      </c>
      <c r="C208" s="13" t="s">
        <v>535</v>
      </c>
      <c r="D208" s="14" t="s">
        <v>536</v>
      </c>
      <c r="E208" s="11" t="s">
        <v>537</v>
      </c>
      <c r="F208" s="13" t="s">
        <v>538</v>
      </c>
      <c r="G208" s="15">
        <v>77</v>
      </c>
      <c r="H208" s="29">
        <v>0.12</v>
      </c>
      <c r="I208" s="23">
        <f t="shared" si="9"/>
        <v>68.75</v>
      </c>
    </row>
    <row r="209" ht="84" spans="1:9">
      <c r="A209" s="6">
        <v>195</v>
      </c>
      <c r="B209" s="26">
        <v>3004</v>
      </c>
      <c r="C209" s="13" t="s">
        <v>539</v>
      </c>
      <c r="D209" s="13" t="s">
        <v>540</v>
      </c>
      <c r="E209" s="13" t="s">
        <v>541</v>
      </c>
      <c r="F209" s="13" t="s">
        <v>542</v>
      </c>
      <c r="G209" s="15">
        <v>55</v>
      </c>
      <c r="H209" s="29">
        <v>0.12</v>
      </c>
      <c r="I209" s="23">
        <f t="shared" si="9"/>
        <v>49.1071428571429</v>
      </c>
    </row>
    <row r="210" spans="1:9">
      <c r="A210" s="6">
        <v>196</v>
      </c>
      <c r="B210" s="26">
        <v>3401</v>
      </c>
      <c r="C210" s="13" t="s">
        <v>543</v>
      </c>
      <c r="D210" s="13" t="s">
        <v>544</v>
      </c>
      <c r="E210" s="13">
        <v>0.02</v>
      </c>
      <c r="F210" s="13" t="s">
        <v>534</v>
      </c>
      <c r="G210" s="15">
        <v>105</v>
      </c>
      <c r="H210" s="29">
        <v>0.18</v>
      </c>
      <c r="I210" s="23">
        <f t="shared" si="9"/>
        <v>88.9830508474576</v>
      </c>
    </row>
    <row r="211" spans="1:9">
      <c r="A211" s="6">
        <v>197</v>
      </c>
      <c r="B211" s="26">
        <v>3401</v>
      </c>
      <c r="C211" s="13" t="s">
        <v>545</v>
      </c>
      <c r="D211" s="13" t="s">
        <v>544</v>
      </c>
      <c r="E211" s="13">
        <v>0.02</v>
      </c>
      <c r="F211" s="13" t="s">
        <v>205</v>
      </c>
      <c r="G211" s="15">
        <v>170</v>
      </c>
      <c r="H211" s="29">
        <v>0.18</v>
      </c>
      <c r="I211" s="23">
        <f t="shared" si="9"/>
        <v>144.067796610169</v>
      </c>
    </row>
    <row r="212" ht="84" spans="1:9">
      <c r="A212" s="6">
        <v>198</v>
      </c>
      <c r="B212" s="26">
        <v>3401</v>
      </c>
      <c r="C212" s="13" t="s">
        <v>546</v>
      </c>
      <c r="D212" s="14" t="s">
        <v>547</v>
      </c>
      <c r="E212" s="11" t="s">
        <v>548</v>
      </c>
      <c r="F212" s="11" t="s">
        <v>534</v>
      </c>
      <c r="G212" s="15">
        <v>75</v>
      </c>
      <c r="H212" s="29">
        <v>0.18</v>
      </c>
      <c r="I212" s="23">
        <f t="shared" si="9"/>
        <v>63.5593220338983</v>
      </c>
    </row>
    <row r="213" ht="252" spans="1:9">
      <c r="A213" s="6">
        <v>199</v>
      </c>
      <c r="B213" s="27">
        <v>3304</v>
      </c>
      <c r="C213" s="13" t="s">
        <v>549</v>
      </c>
      <c r="D213" s="14" t="s">
        <v>550</v>
      </c>
      <c r="E213" s="11" t="s">
        <v>551</v>
      </c>
      <c r="F213" s="11" t="s">
        <v>236</v>
      </c>
      <c r="G213" s="15">
        <v>110</v>
      </c>
      <c r="H213" s="29">
        <v>0.18</v>
      </c>
      <c r="I213" s="23">
        <f t="shared" si="9"/>
        <v>93.2203389830509</v>
      </c>
    </row>
    <row r="214" ht="42" spans="1:9">
      <c r="A214" s="6">
        <v>200</v>
      </c>
      <c r="B214" s="27">
        <v>3401</v>
      </c>
      <c r="C214" s="13" t="s">
        <v>552</v>
      </c>
      <c r="D214" s="14" t="s">
        <v>553</v>
      </c>
      <c r="E214" s="11" t="s">
        <v>548</v>
      </c>
      <c r="F214" s="11" t="s">
        <v>534</v>
      </c>
      <c r="G214" s="15">
        <v>77</v>
      </c>
      <c r="H214" s="29">
        <v>0.18</v>
      </c>
      <c r="I214" s="23">
        <f t="shared" si="9"/>
        <v>65.2542372881356</v>
      </c>
    </row>
    <row r="215" ht="63" spans="1:9">
      <c r="A215" s="6">
        <v>201</v>
      </c>
      <c r="B215" s="27">
        <v>3004</v>
      </c>
      <c r="C215" s="13" t="s">
        <v>554</v>
      </c>
      <c r="D215" s="14" t="s">
        <v>555</v>
      </c>
      <c r="E215" s="11" t="s">
        <v>556</v>
      </c>
      <c r="F215" s="11" t="s">
        <v>538</v>
      </c>
      <c r="G215" s="15">
        <v>60</v>
      </c>
      <c r="H215" s="29">
        <v>0.12</v>
      </c>
      <c r="I215" s="23">
        <f t="shared" si="9"/>
        <v>53.5714285714286</v>
      </c>
    </row>
    <row r="216" spans="1:9">
      <c r="A216" s="6">
        <v>202</v>
      </c>
      <c r="B216" s="11">
        <v>3004</v>
      </c>
      <c r="C216" s="13" t="s">
        <v>557</v>
      </c>
      <c r="D216" s="14" t="s">
        <v>558</v>
      </c>
      <c r="E216" s="33">
        <v>0.005</v>
      </c>
      <c r="F216" s="11" t="s">
        <v>559</v>
      </c>
      <c r="G216" s="34">
        <v>49.5</v>
      </c>
      <c r="H216" s="29">
        <v>0.12</v>
      </c>
      <c r="I216" s="23">
        <f t="shared" si="9"/>
        <v>44.1964285714286</v>
      </c>
    </row>
    <row r="217" spans="1:9">
      <c r="A217" s="6">
        <v>203</v>
      </c>
      <c r="B217" s="11">
        <v>3004</v>
      </c>
      <c r="C217" s="13" t="s">
        <v>560</v>
      </c>
      <c r="D217" s="14" t="s">
        <v>558</v>
      </c>
      <c r="E217" s="31">
        <v>0.01</v>
      </c>
      <c r="F217" s="11" t="s">
        <v>534</v>
      </c>
      <c r="G217" s="15">
        <v>110</v>
      </c>
      <c r="H217" s="29">
        <v>0.18</v>
      </c>
      <c r="I217" s="23">
        <f t="shared" si="9"/>
        <v>93.2203389830509</v>
      </c>
    </row>
    <row r="218" ht="63" spans="1:9">
      <c r="A218" s="6">
        <v>204</v>
      </c>
      <c r="B218" s="11">
        <v>3004</v>
      </c>
      <c r="C218" s="13" t="s">
        <v>561</v>
      </c>
      <c r="D218" s="14" t="s">
        <v>562</v>
      </c>
      <c r="E218" s="11" t="s">
        <v>563</v>
      </c>
      <c r="F218" s="11" t="s">
        <v>205</v>
      </c>
      <c r="G218" s="15">
        <v>110</v>
      </c>
      <c r="H218" s="29">
        <v>0.12</v>
      </c>
      <c r="I218" s="23">
        <f t="shared" si="9"/>
        <v>98.2142857142857</v>
      </c>
    </row>
    <row r="219" ht="63" spans="1:9">
      <c r="A219" s="6">
        <v>205</v>
      </c>
      <c r="B219" s="11">
        <v>3004</v>
      </c>
      <c r="C219" s="13" t="s">
        <v>564</v>
      </c>
      <c r="D219" s="14" t="s">
        <v>565</v>
      </c>
      <c r="E219" s="11" t="s">
        <v>566</v>
      </c>
      <c r="F219" s="11" t="s">
        <v>567</v>
      </c>
      <c r="G219" s="15">
        <v>60</v>
      </c>
      <c r="H219" s="29">
        <v>0.12</v>
      </c>
      <c r="I219" s="23"/>
    </row>
    <row r="220" spans="1:9">
      <c r="A220" s="6">
        <v>206</v>
      </c>
      <c r="B220" s="11">
        <v>3004</v>
      </c>
      <c r="C220" s="13" t="s">
        <v>568</v>
      </c>
      <c r="D220" s="14" t="s">
        <v>569</v>
      </c>
      <c r="E220" s="11" t="s">
        <v>533</v>
      </c>
      <c r="F220" s="11" t="s">
        <v>542</v>
      </c>
      <c r="G220" s="15">
        <v>200</v>
      </c>
      <c r="H220" s="29">
        <v>0.12</v>
      </c>
      <c r="I220" s="23">
        <f>(G220/(1+H220))</f>
        <v>178.571428571429</v>
      </c>
    </row>
    <row r="221" ht="42" spans="1:9">
      <c r="A221" s="6">
        <v>207</v>
      </c>
      <c r="B221" s="11">
        <v>3004</v>
      </c>
      <c r="C221" s="13" t="s">
        <v>570</v>
      </c>
      <c r="D221" s="14" t="s">
        <v>571</v>
      </c>
      <c r="E221" s="11" t="s">
        <v>572</v>
      </c>
      <c r="F221" s="11" t="s">
        <v>538</v>
      </c>
      <c r="G221" s="15">
        <v>175</v>
      </c>
      <c r="H221" s="29">
        <v>0.12</v>
      </c>
      <c r="I221" s="23">
        <f>(G221/(1+H221))</f>
        <v>156.25</v>
      </c>
    </row>
    <row r="222" ht="126" spans="1:9">
      <c r="A222" s="6">
        <v>208</v>
      </c>
      <c r="B222" s="28">
        <v>3004</v>
      </c>
      <c r="C222" s="13" t="s">
        <v>573</v>
      </c>
      <c r="D222" s="14" t="s">
        <v>574</v>
      </c>
      <c r="E222" s="11" t="s">
        <v>575</v>
      </c>
      <c r="F222" s="11" t="s">
        <v>538</v>
      </c>
      <c r="G222" s="15">
        <v>100</v>
      </c>
      <c r="H222" s="29">
        <v>0.12</v>
      </c>
      <c r="I222" s="23">
        <f>(G222/(1+H222))</f>
        <v>89.2857142857143</v>
      </c>
    </row>
    <row r="223" ht="63" spans="1:9">
      <c r="A223" s="6">
        <v>209</v>
      </c>
      <c r="B223" s="26">
        <v>3004</v>
      </c>
      <c r="C223" s="13" t="s">
        <v>576</v>
      </c>
      <c r="D223" s="14" t="s">
        <v>577</v>
      </c>
      <c r="E223" s="33">
        <v>0.002</v>
      </c>
      <c r="F223" s="11" t="s">
        <v>462</v>
      </c>
      <c r="G223" s="15">
        <v>105</v>
      </c>
      <c r="H223" s="29">
        <v>0.12</v>
      </c>
      <c r="I223" s="23">
        <f>(G223/(1+H223))</f>
        <v>93.75</v>
      </c>
    </row>
    <row r="224" spans="1:9">
      <c r="A224" s="9" t="s">
        <v>578</v>
      </c>
      <c r="B224" s="10"/>
      <c r="C224" s="10"/>
      <c r="D224" s="10"/>
      <c r="E224" s="10"/>
      <c r="F224" s="10"/>
      <c r="G224" s="10"/>
      <c r="H224" s="10"/>
      <c r="I224" s="10"/>
    </row>
    <row r="225" ht="84" spans="1:9">
      <c r="A225" s="11">
        <v>210</v>
      </c>
      <c r="B225" s="28">
        <v>3004</v>
      </c>
      <c r="C225" s="13" t="s">
        <v>579</v>
      </c>
      <c r="D225" s="14" t="s">
        <v>580</v>
      </c>
      <c r="E225" s="11" t="s">
        <v>581</v>
      </c>
      <c r="F225" s="11" t="s">
        <v>351</v>
      </c>
      <c r="G225" s="15">
        <v>55</v>
      </c>
      <c r="H225" s="29">
        <v>0.12</v>
      </c>
      <c r="I225" s="23">
        <f t="shared" ref="I225:I231" si="10">(G225/(1+H225))</f>
        <v>49.1071428571429</v>
      </c>
    </row>
    <row r="226" ht="63" spans="1:9">
      <c r="A226" s="11">
        <v>211</v>
      </c>
      <c r="B226" s="28">
        <v>3004</v>
      </c>
      <c r="C226" s="13" t="s">
        <v>582</v>
      </c>
      <c r="D226" s="14" t="s">
        <v>583</v>
      </c>
      <c r="E226" s="11" t="s">
        <v>584</v>
      </c>
      <c r="F226" s="11" t="s">
        <v>351</v>
      </c>
      <c r="G226" s="15">
        <v>40</v>
      </c>
      <c r="H226" s="29">
        <v>0.12</v>
      </c>
      <c r="I226" s="23">
        <f t="shared" si="10"/>
        <v>35.7142857142857</v>
      </c>
    </row>
    <row r="227" ht="42" spans="1:9">
      <c r="A227" s="11">
        <v>212</v>
      </c>
      <c r="B227" s="28">
        <v>3004</v>
      </c>
      <c r="C227" s="13" t="s">
        <v>585</v>
      </c>
      <c r="D227" s="14" t="s">
        <v>586</v>
      </c>
      <c r="E227" s="11" t="s">
        <v>587</v>
      </c>
      <c r="F227" s="11" t="s">
        <v>588</v>
      </c>
      <c r="G227" s="15">
        <v>110</v>
      </c>
      <c r="H227" s="29">
        <v>0.12</v>
      </c>
      <c r="I227" s="23">
        <f t="shared" si="10"/>
        <v>98.2142857142857</v>
      </c>
    </row>
    <row r="228" ht="84" spans="1:9">
      <c r="A228" s="11">
        <v>213</v>
      </c>
      <c r="B228" s="28">
        <v>3004</v>
      </c>
      <c r="C228" s="13" t="s">
        <v>589</v>
      </c>
      <c r="D228" s="14" t="s">
        <v>590</v>
      </c>
      <c r="E228" s="11" t="s">
        <v>591</v>
      </c>
      <c r="F228" s="11" t="s">
        <v>588</v>
      </c>
      <c r="G228" s="15">
        <v>105</v>
      </c>
      <c r="H228" s="29">
        <v>0.12</v>
      </c>
      <c r="I228" s="23">
        <f t="shared" si="10"/>
        <v>93.75</v>
      </c>
    </row>
    <row r="229" ht="42" spans="1:9">
      <c r="A229" s="11">
        <v>214</v>
      </c>
      <c r="B229" s="28">
        <v>3004</v>
      </c>
      <c r="C229" s="13" t="s">
        <v>592</v>
      </c>
      <c r="D229" s="14" t="s">
        <v>593</v>
      </c>
      <c r="E229" s="11" t="s">
        <v>594</v>
      </c>
      <c r="F229" s="11" t="s">
        <v>351</v>
      </c>
      <c r="G229" s="15">
        <v>95</v>
      </c>
      <c r="H229" s="29">
        <v>0.12</v>
      </c>
      <c r="I229" s="23">
        <f t="shared" si="10"/>
        <v>84.8214285714286</v>
      </c>
    </row>
    <row r="230" ht="63" spans="1:9">
      <c r="A230" s="11">
        <v>215</v>
      </c>
      <c r="B230" s="28">
        <v>3004</v>
      </c>
      <c r="C230" s="13" t="s">
        <v>595</v>
      </c>
      <c r="D230" s="14" t="s">
        <v>596</v>
      </c>
      <c r="E230" s="11" t="s">
        <v>597</v>
      </c>
      <c r="F230" s="11" t="s">
        <v>351</v>
      </c>
      <c r="G230" s="15">
        <v>45</v>
      </c>
      <c r="H230" s="29">
        <v>0.12</v>
      </c>
      <c r="I230" s="23">
        <f t="shared" si="10"/>
        <v>40.1785714285714</v>
      </c>
    </row>
    <row r="231" ht="63" spans="1:9">
      <c r="A231" s="11">
        <v>216</v>
      </c>
      <c r="B231" s="28">
        <v>3004</v>
      </c>
      <c r="C231" s="13" t="s">
        <v>598</v>
      </c>
      <c r="D231" s="14" t="s">
        <v>599</v>
      </c>
      <c r="E231" s="11" t="s">
        <v>600</v>
      </c>
      <c r="F231" s="11" t="s">
        <v>588</v>
      </c>
      <c r="G231" s="15">
        <v>45</v>
      </c>
      <c r="H231" s="29">
        <v>0.12</v>
      </c>
      <c r="I231" s="23">
        <f t="shared" si="10"/>
        <v>40.1785714285714</v>
      </c>
    </row>
    <row r="232" spans="1:9">
      <c r="A232" s="9" t="s">
        <v>601</v>
      </c>
      <c r="B232" s="10"/>
      <c r="C232" s="10"/>
      <c r="D232" s="10"/>
      <c r="E232" s="10"/>
      <c r="F232" s="10"/>
      <c r="G232" s="10"/>
      <c r="H232" s="10"/>
      <c r="I232" s="10"/>
    </row>
    <row r="233" spans="1:9">
      <c r="A233" s="11">
        <v>217</v>
      </c>
      <c r="B233" s="14">
        <v>3004</v>
      </c>
      <c r="C233" s="13" t="s">
        <v>602</v>
      </c>
      <c r="D233" s="14" t="s">
        <v>603</v>
      </c>
      <c r="E233" s="14" t="s">
        <v>254</v>
      </c>
      <c r="F233" s="14" t="s">
        <v>604</v>
      </c>
      <c r="G233" s="15">
        <v>270</v>
      </c>
      <c r="H233" s="29">
        <v>0.05</v>
      </c>
      <c r="I233" s="35">
        <f t="shared" ref="I233:I272" si="11">(G233/(1+H233))</f>
        <v>257.142857142857</v>
      </c>
    </row>
    <row r="234" ht="42" spans="1:9">
      <c r="A234" s="11">
        <v>218</v>
      </c>
      <c r="B234" s="14">
        <v>3004</v>
      </c>
      <c r="C234" s="13" t="s">
        <v>605</v>
      </c>
      <c r="D234" s="14" t="s">
        <v>603</v>
      </c>
      <c r="E234" s="14" t="s">
        <v>254</v>
      </c>
      <c r="F234" s="14" t="s">
        <v>604</v>
      </c>
      <c r="G234" s="15">
        <v>300</v>
      </c>
      <c r="H234" s="29">
        <v>0.05</v>
      </c>
      <c r="I234" s="35">
        <f t="shared" si="11"/>
        <v>285.714285714286</v>
      </c>
    </row>
    <row r="235" ht="42" spans="1:9">
      <c r="A235" s="11">
        <v>219</v>
      </c>
      <c r="B235" s="28">
        <v>3004</v>
      </c>
      <c r="C235" s="13" t="s">
        <v>606</v>
      </c>
      <c r="D235" s="14" t="s">
        <v>607</v>
      </c>
      <c r="E235" s="11" t="s">
        <v>608</v>
      </c>
      <c r="F235" s="11" t="s">
        <v>609</v>
      </c>
      <c r="G235" s="15">
        <v>145</v>
      </c>
      <c r="H235" s="29">
        <v>0.12</v>
      </c>
      <c r="I235" s="35">
        <f t="shared" si="11"/>
        <v>129.464285714286</v>
      </c>
    </row>
    <row r="236" ht="42" spans="1:9">
      <c r="A236" s="11">
        <v>220</v>
      </c>
      <c r="B236" s="28">
        <v>3004</v>
      </c>
      <c r="C236" s="13" t="s">
        <v>610</v>
      </c>
      <c r="D236" s="14" t="s">
        <v>611</v>
      </c>
      <c r="E236" s="11" t="s">
        <v>29</v>
      </c>
      <c r="F236" s="11" t="s">
        <v>612</v>
      </c>
      <c r="G236" s="15">
        <v>25</v>
      </c>
      <c r="H236" s="29">
        <v>0.12</v>
      </c>
      <c r="I236" s="35">
        <f t="shared" si="11"/>
        <v>22.3214285714286</v>
      </c>
    </row>
    <row r="237" spans="1:9">
      <c r="A237" s="11">
        <v>221</v>
      </c>
      <c r="B237" s="28">
        <v>3004</v>
      </c>
      <c r="C237" s="13" t="s">
        <v>613</v>
      </c>
      <c r="D237" s="14" t="s">
        <v>611</v>
      </c>
      <c r="E237" s="11" t="s">
        <v>31</v>
      </c>
      <c r="F237" s="11" t="s">
        <v>614</v>
      </c>
      <c r="G237" s="15">
        <v>43.92</v>
      </c>
      <c r="H237" s="29">
        <v>0.12</v>
      </c>
      <c r="I237" s="35">
        <f t="shared" si="11"/>
        <v>39.2142857142857</v>
      </c>
    </row>
    <row r="238" ht="42" spans="1:9">
      <c r="A238" s="11">
        <v>222</v>
      </c>
      <c r="B238" s="28">
        <v>3004</v>
      </c>
      <c r="C238" s="13" t="s">
        <v>615</v>
      </c>
      <c r="D238" s="14" t="s">
        <v>611</v>
      </c>
      <c r="E238" s="11" t="s">
        <v>616</v>
      </c>
      <c r="F238" s="11" t="s">
        <v>612</v>
      </c>
      <c r="G238" s="15">
        <v>56.67</v>
      </c>
      <c r="H238" s="29">
        <v>0.12</v>
      </c>
      <c r="I238" s="35">
        <f t="shared" si="11"/>
        <v>50.5982142857143</v>
      </c>
    </row>
    <row r="239" ht="42" spans="1:9">
      <c r="A239" s="11">
        <v>223</v>
      </c>
      <c r="B239" s="28">
        <v>3004</v>
      </c>
      <c r="C239" s="13" t="s">
        <v>617</v>
      </c>
      <c r="D239" s="14" t="s">
        <v>618</v>
      </c>
      <c r="E239" s="11" t="s">
        <v>67</v>
      </c>
      <c r="F239" s="11" t="s">
        <v>612</v>
      </c>
      <c r="G239" s="15">
        <v>50</v>
      </c>
      <c r="H239" s="29">
        <v>0.12</v>
      </c>
      <c r="I239" s="35">
        <f t="shared" si="11"/>
        <v>44.6428571428571</v>
      </c>
    </row>
    <row r="240" ht="42" spans="1:9">
      <c r="A240" s="11">
        <v>224</v>
      </c>
      <c r="B240" s="28">
        <v>3004</v>
      </c>
      <c r="C240" s="13" t="s">
        <v>619</v>
      </c>
      <c r="D240" s="14" t="s">
        <v>618</v>
      </c>
      <c r="E240" s="11" t="s">
        <v>620</v>
      </c>
      <c r="F240" s="11" t="s">
        <v>612</v>
      </c>
      <c r="G240" s="15">
        <v>89</v>
      </c>
      <c r="H240" s="29">
        <v>0.12</v>
      </c>
      <c r="I240" s="35">
        <f t="shared" si="11"/>
        <v>79.4642857142857</v>
      </c>
    </row>
    <row r="241" ht="42" spans="1:9">
      <c r="A241" s="11">
        <v>225</v>
      </c>
      <c r="B241" s="28">
        <v>3004</v>
      </c>
      <c r="C241" s="13" t="s">
        <v>621</v>
      </c>
      <c r="D241" s="14" t="s">
        <v>618</v>
      </c>
      <c r="E241" s="11" t="s">
        <v>622</v>
      </c>
      <c r="F241" s="11" t="s">
        <v>612</v>
      </c>
      <c r="G241" s="15">
        <v>142</v>
      </c>
      <c r="H241" s="29">
        <v>0.12</v>
      </c>
      <c r="I241" s="35">
        <f t="shared" si="11"/>
        <v>126.785714285714</v>
      </c>
    </row>
    <row r="242" ht="42" spans="1:9">
      <c r="A242" s="11">
        <v>226</v>
      </c>
      <c r="B242" s="28">
        <v>3004</v>
      </c>
      <c r="C242" s="13" t="s">
        <v>623</v>
      </c>
      <c r="D242" s="14" t="s">
        <v>624</v>
      </c>
      <c r="E242" s="11" t="s">
        <v>625</v>
      </c>
      <c r="F242" s="11" t="s">
        <v>614</v>
      </c>
      <c r="G242" s="17">
        <v>155</v>
      </c>
      <c r="H242" s="29">
        <v>0.12</v>
      </c>
      <c r="I242" s="35">
        <f t="shared" si="11"/>
        <v>138.392857142857</v>
      </c>
    </row>
    <row r="243" ht="42" spans="1:9">
      <c r="A243" s="11">
        <v>227</v>
      </c>
      <c r="B243" s="28">
        <v>3004</v>
      </c>
      <c r="C243" s="13" t="s">
        <v>626</v>
      </c>
      <c r="D243" s="14" t="s">
        <v>624</v>
      </c>
      <c r="E243" s="11" t="s">
        <v>627</v>
      </c>
      <c r="F243" s="11" t="s">
        <v>612</v>
      </c>
      <c r="G243" s="15">
        <v>89</v>
      </c>
      <c r="H243" s="29">
        <v>0.12</v>
      </c>
      <c r="I243" s="35">
        <f t="shared" si="11"/>
        <v>79.4642857142857</v>
      </c>
    </row>
    <row r="244" ht="42" spans="1:9">
      <c r="A244" s="11">
        <v>228</v>
      </c>
      <c r="B244" s="28">
        <v>3004</v>
      </c>
      <c r="C244" s="13" t="s">
        <v>628</v>
      </c>
      <c r="D244" s="14" t="s">
        <v>624</v>
      </c>
      <c r="E244" s="11" t="s">
        <v>629</v>
      </c>
      <c r="F244" s="11" t="s">
        <v>614</v>
      </c>
      <c r="G244" s="15">
        <v>50</v>
      </c>
      <c r="H244" s="29">
        <v>0.12</v>
      </c>
      <c r="I244" s="35">
        <f t="shared" si="11"/>
        <v>44.6428571428571</v>
      </c>
    </row>
    <row r="245" spans="1:9">
      <c r="A245" s="11">
        <v>229</v>
      </c>
      <c r="B245" s="28">
        <v>3004</v>
      </c>
      <c r="C245" s="13" t="s">
        <v>630</v>
      </c>
      <c r="D245" s="14" t="s">
        <v>631</v>
      </c>
      <c r="E245" s="11" t="s">
        <v>312</v>
      </c>
      <c r="F245" s="11" t="s">
        <v>632</v>
      </c>
      <c r="G245" s="15">
        <v>220</v>
      </c>
      <c r="H245" s="29">
        <v>0.12</v>
      </c>
      <c r="I245" s="35">
        <f t="shared" si="11"/>
        <v>196.428571428571</v>
      </c>
    </row>
    <row r="246" spans="1:9">
      <c r="A246" s="11">
        <v>230</v>
      </c>
      <c r="B246" s="28">
        <v>3004</v>
      </c>
      <c r="C246" s="13" t="s">
        <v>633</v>
      </c>
      <c r="D246" s="14" t="s">
        <v>153</v>
      </c>
      <c r="E246" s="11" t="s">
        <v>154</v>
      </c>
      <c r="F246" s="11" t="s">
        <v>614</v>
      </c>
      <c r="G246" s="15">
        <v>82.5</v>
      </c>
      <c r="H246" s="29">
        <v>0.12</v>
      </c>
      <c r="I246" s="35">
        <f t="shared" si="11"/>
        <v>73.6607142857143</v>
      </c>
    </row>
    <row r="247" spans="1:9">
      <c r="A247" s="11">
        <v>231</v>
      </c>
      <c r="B247" s="28">
        <v>3004</v>
      </c>
      <c r="C247" s="13" t="s">
        <v>634</v>
      </c>
      <c r="D247" s="14" t="s">
        <v>635</v>
      </c>
      <c r="E247" s="11" t="s">
        <v>636</v>
      </c>
      <c r="F247" s="11" t="s">
        <v>614</v>
      </c>
      <c r="G247" s="15">
        <v>229</v>
      </c>
      <c r="H247" s="29">
        <v>0.12</v>
      </c>
      <c r="I247" s="35">
        <f t="shared" si="11"/>
        <v>204.464285714286</v>
      </c>
    </row>
    <row r="248" spans="1:9">
      <c r="A248" s="11">
        <v>232</v>
      </c>
      <c r="B248" s="28">
        <v>3004</v>
      </c>
      <c r="C248" s="13" t="s">
        <v>637</v>
      </c>
      <c r="D248" s="14" t="s">
        <v>635</v>
      </c>
      <c r="E248" s="11" t="s">
        <v>638</v>
      </c>
      <c r="F248" s="11" t="s">
        <v>614</v>
      </c>
      <c r="G248" s="15">
        <v>395</v>
      </c>
      <c r="H248" s="29">
        <v>0.12</v>
      </c>
      <c r="I248" s="35">
        <f t="shared" si="11"/>
        <v>352.678571428571</v>
      </c>
    </row>
    <row r="249" ht="42" spans="1:9">
      <c r="A249" s="11">
        <v>233</v>
      </c>
      <c r="B249" s="28">
        <v>3004</v>
      </c>
      <c r="C249" s="13" t="s">
        <v>639</v>
      </c>
      <c r="D249" s="14" t="s">
        <v>640</v>
      </c>
      <c r="E249" s="11" t="s">
        <v>641</v>
      </c>
      <c r="F249" s="11" t="s">
        <v>614</v>
      </c>
      <c r="G249" s="15">
        <v>175</v>
      </c>
      <c r="H249" s="29">
        <v>0.12</v>
      </c>
      <c r="I249" s="35">
        <f t="shared" si="11"/>
        <v>156.25</v>
      </c>
    </row>
    <row r="250" ht="42" spans="1:9">
      <c r="A250" s="11">
        <v>234</v>
      </c>
      <c r="B250" s="28">
        <v>3004</v>
      </c>
      <c r="C250" s="13" t="s">
        <v>642</v>
      </c>
      <c r="D250" s="14" t="s">
        <v>643</v>
      </c>
      <c r="E250" s="11" t="s">
        <v>644</v>
      </c>
      <c r="F250" s="11" t="s">
        <v>614</v>
      </c>
      <c r="G250" s="15">
        <v>300</v>
      </c>
      <c r="H250" s="29">
        <v>0.12</v>
      </c>
      <c r="I250" s="35">
        <f t="shared" si="11"/>
        <v>267.857142857143</v>
      </c>
    </row>
    <row r="251" ht="63" spans="1:9">
      <c r="A251" s="11">
        <v>235</v>
      </c>
      <c r="B251" s="28">
        <v>3004</v>
      </c>
      <c r="C251" s="13" t="s">
        <v>645</v>
      </c>
      <c r="D251" s="14" t="s">
        <v>646</v>
      </c>
      <c r="E251" s="11" t="s">
        <v>647</v>
      </c>
      <c r="F251" s="11" t="s">
        <v>648</v>
      </c>
      <c r="G251" s="15">
        <v>800</v>
      </c>
      <c r="H251" s="29">
        <v>0.12</v>
      </c>
      <c r="I251" s="35">
        <f t="shared" si="11"/>
        <v>714.285714285714</v>
      </c>
    </row>
    <row r="252" ht="63" spans="1:9">
      <c r="A252" s="11">
        <v>236</v>
      </c>
      <c r="B252" s="28">
        <v>3004</v>
      </c>
      <c r="C252" s="13" t="s">
        <v>649</v>
      </c>
      <c r="D252" s="14" t="s">
        <v>650</v>
      </c>
      <c r="E252" s="14" t="s">
        <v>651</v>
      </c>
      <c r="F252" s="11" t="s">
        <v>652</v>
      </c>
      <c r="G252" s="15">
        <v>125</v>
      </c>
      <c r="H252" s="29">
        <v>0.12</v>
      </c>
      <c r="I252" s="35">
        <f t="shared" si="11"/>
        <v>111.607142857143</v>
      </c>
    </row>
    <row r="253" spans="1:9">
      <c r="A253" s="11">
        <v>237</v>
      </c>
      <c r="B253" s="28">
        <v>3004</v>
      </c>
      <c r="C253" s="13" t="s">
        <v>653</v>
      </c>
      <c r="D253" s="14" t="s">
        <v>654</v>
      </c>
      <c r="E253" s="11" t="s">
        <v>655</v>
      </c>
      <c r="F253" s="11" t="s">
        <v>656</v>
      </c>
      <c r="G253" s="15">
        <v>210</v>
      </c>
      <c r="H253" s="29">
        <v>0.12</v>
      </c>
      <c r="I253" s="35">
        <f t="shared" si="11"/>
        <v>187.5</v>
      </c>
    </row>
    <row r="254" ht="63" spans="1:9">
      <c r="A254" s="11">
        <v>238</v>
      </c>
      <c r="B254" s="28">
        <v>3004</v>
      </c>
      <c r="C254" s="13" t="s">
        <v>657</v>
      </c>
      <c r="D254" s="14" t="s">
        <v>658</v>
      </c>
      <c r="E254" s="11" t="s">
        <v>659</v>
      </c>
      <c r="F254" s="11" t="s">
        <v>660</v>
      </c>
      <c r="G254" s="15">
        <v>210</v>
      </c>
      <c r="H254" s="29">
        <v>0.12</v>
      </c>
      <c r="I254" s="35">
        <f t="shared" si="11"/>
        <v>187.5</v>
      </c>
    </row>
    <row r="255" ht="105" spans="1:9">
      <c r="A255" s="11">
        <v>239</v>
      </c>
      <c r="B255" s="28">
        <v>3004</v>
      </c>
      <c r="C255" s="13" t="s">
        <v>661</v>
      </c>
      <c r="D255" s="14" t="s">
        <v>662</v>
      </c>
      <c r="E255" s="11" t="s">
        <v>663</v>
      </c>
      <c r="F255" s="11" t="s">
        <v>609</v>
      </c>
      <c r="G255" s="15">
        <v>195</v>
      </c>
      <c r="H255" s="29">
        <v>0.12</v>
      </c>
      <c r="I255" s="35">
        <f t="shared" si="11"/>
        <v>174.107142857143</v>
      </c>
    </row>
    <row r="256" ht="105" spans="1:9">
      <c r="A256" s="11">
        <v>240</v>
      </c>
      <c r="B256" s="28">
        <v>3004</v>
      </c>
      <c r="C256" s="13" t="s">
        <v>664</v>
      </c>
      <c r="D256" s="14" t="s">
        <v>662</v>
      </c>
      <c r="E256" s="11" t="s">
        <v>663</v>
      </c>
      <c r="F256" s="11" t="s">
        <v>665</v>
      </c>
      <c r="G256" s="15">
        <v>100</v>
      </c>
      <c r="H256" s="29">
        <v>0.12</v>
      </c>
      <c r="I256" s="35">
        <f t="shared" si="11"/>
        <v>89.2857142857143</v>
      </c>
    </row>
    <row r="257" spans="1:9">
      <c r="A257" s="11">
        <v>241</v>
      </c>
      <c r="B257" s="28">
        <v>3004</v>
      </c>
      <c r="C257" s="13" t="s">
        <v>666</v>
      </c>
      <c r="D257" s="14" t="s">
        <v>667</v>
      </c>
      <c r="E257" s="11" t="s">
        <v>20</v>
      </c>
      <c r="F257" s="14" t="s">
        <v>614</v>
      </c>
      <c r="G257" s="15">
        <v>30</v>
      </c>
      <c r="H257" s="29">
        <v>0.05</v>
      </c>
      <c r="I257" s="35">
        <f t="shared" si="11"/>
        <v>28.5714285714286</v>
      </c>
    </row>
    <row r="258" ht="42" spans="1:9">
      <c r="A258" s="11">
        <v>242</v>
      </c>
      <c r="B258" s="28">
        <v>3004</v>
      </c>
      <c r="C258" s="13" t="s">
        <v>668</v>
      </c>
      <c r="D258" s="14" t="s">
        <v>667</v>
      </c>
      <c r="E258" s="11" t="s">
        <v>29</v>
      </c>
      <c r="F258" s="14" t="s">
        <v>614</v>
      </c>
      <c r="G258" s="15">
        <v>31.5</v>
      </c>
      <c r="H258" s="29">
        <v>0.05</v>
      </c>
      <c r="I258" s="35">
        <f t="shared" si="11"/>
        <v>30</v>
      </c>
    </row>
    <row r="259" spans="1:9">
      <c r="A259" s="11">
        <v>243</v>
      </c>
      <c r="B259" s="28">
        <v>3004</v>
      </c>
      <c r="C259" s="13" t="s">
        <v>669</v>
      </c>
      <c r="D259" s="14" t="s">
        <v>667</v>
      </c>
      <c r="E259" s="11" t="s">
        <v>31</v>
      </c>
      <c r="F259" s="14" t="s">
        <v>614</v>
      </c>
      <c r="G259" s="15">
        <v>95</v>
      </c>
      <c r="H259" s="29">
        <v>0.05</v>
      </c>
      <c r="I259" s="35">
        <f t="shared" si="11"/>
        <v>90.4761904761905</v>
      </c>
    </row>
    <row r="260" spans="1:9">
      <c r="A260" s="11">
        <v>244</v>
      </c>
      <c r="B260" s="28">
        <v>3004</v>
      </c>
      <c r="C260" s="13" t="s">
        <v>670</v>
      </c>
      <c r="D260" s="14" t="s">
        <v>132</v>
      </c>
      <c r="E260" s="11" t="s">
        <v>616</v>
      </c>
      <c r="F260" s="11" t="s">
        <v>205</v>
      </c>
      <c r="G260" s="15">
        <v>325</v>
      </c>
      <c r="H260" s="29">
        <v>0.12</v>
      </c>
      <c r="I260" s="35">
        <f t="shared" si="11"/>
        <v>290.178571428571</v>
      </c>
    </row>
    <row r="261" ht="42" spans="1:9">
      <c r="A261" s="11">
        <v>245</v>
      </c>
      <c r="B261" s="28">
        <v>3004</v>
      </c>
      <c r="C261" s="13" t="s">
        <v>671</v>
      </c>
      <c r="D261" s="14" t="s">
        <v>66</v>
      </c>
      <c r="E261" s="11" t="s">
        <v>672</v>
      </c>
      <c r="F261" s="11" t="s">
        <v>614</v>
      </c>
      <c r="G261" s="15">
        <v>125</v>
      </c>
      <c r="H261" s="29">
        <v>0.12</v>
      </c>
      <c r="I261" s="35">
        <f t="shared" si="11"/>
        <v>111.607142857143</v>
      </c>
    </row>
    <row r="262" ht="42" spans="1:9">
      <c r="A262" s="11">
        <v>246</v>
      </c>
      <c r="B262" s="28">
        <v>3004</v>
      </c>
      <c r="C262" s="13" t="s">
        <v>673</v>
      </c>
      <c r="D262" s="14" t="s">
        <v>674</v>
      </c>
      <c r="E262" s="11" t="s">
        <v>675</v>
      </c>
      <c r="F262" s="11" t="s">
        <v>614</v>
      </c>
      <c r="G262" s="15">
        <v>78</v>
      </c>
      <c r="H262" s="29">
        <v>0.12</v>
      </c>
      <c r="I262" s="35">
        <f t="shared" si="11"/>
        <v>69.6428571428571</v>
      </c>
    </row>
    <row r="263" ht="42" spans="1:9">
      <c r="A263" s="11">
        <v>247</v>
      </c>
      <c r="B263" s="28">
        <v>3004</v>
      </c>
      <c r="C263" s="13" t="s">
        <v>676</v>
      </c>
      <c r="D263" s="14" t="s">
        <v>674</v>
      </c>
      <c r="E263" s="11" t="s">
        <v>312</v>
      </c>
      <c r="F263" s="11" t="s">
        <v>614</v>
      </c>
      <c r="G263" s="15">
        <v>185</v>
      </c>
      <c r="H263" s="29">
        <v>0.12</v>
      </c>
      <c r="I263" s="35">
        <f t="shared" si="11"/>
        <v>165.178571428571</v>
      </c>
    </row>
    <row r="264" spans="1:9">
      <c r="A264" s="11">
        <v>248</v>
      </c>
      <c r="B264" s="28">
        <v>3004</v>
      </c>
      <c r="C264" s="13" t="s">
        <v>677</v>
      </c>
      <c r="D264" s="14" t="s">
        <v>678</v>
      </c>
      <c r="E264" s="11" t="s">
        <v>196</v>
      </c>
      <c r="F264" s="11" t="s">
        <v>205</v>
      </c>
      <c r="G264" s="15">
        <v>199</v>
      </c>
      <c r="H264" s="29">
        <v>0.12</v>
      </c>
      <c r="I264" s="35">
        <f t="shared" si="11"/>
        <v>177.678571428571</v>
      </c>
    </row>
    <row r="265" ht="42" spans="1:9">
      <c r="A265" s="11">
        <v>249</v>
      </c>
      <c r="B265" s="28">
        <v>3004</v>
      </c>
      <c r="C265" s="13" t="s">
        <v>679</v>
      </c>
      <c r="D265" s="14" t="s">
        <v>195</v>
      </c>
      <c r="E265" s="11" t="s">
        <v>196</v>
      </c>
      <c r="F265" s="11" t="s">
        <v>614</v>
      </c>
      <c r="G265" s="15">
        <v>45.25</v>
      </c>
      <c r="H265" s="29">
        <v>0.12</v>
      </c>
      <c r="I265" s="35">
        <f t="shared" si="11"/>
        <v>40.4017857142857</v>
      </c>
    </row>
    <row r="266" ht="42" spans="1:9">
      <c r="A266" s="11">
        <v>250</v>
      </c>
      <c r="B266" s="28">
        <v>3004</v>
      </c>
      <c r="C266" s="13" t="s">
        <v>680</v>
      </c>
      <c r="D266" s="14" t="s">
        <v>681</v>
      </c>
      <c r="E266" s="11" t="s">
        <v>682</v>
      </c>
      <c r="F266" s="11" t="s">
        <v>614</v>
      </c>
      <c r="G266" s="15">
        <v>420</v>
      </c>
      <c r="H266" s="29">
        <v>0.12</v>
      </c>
      <c r="I266" s="35">
        <f t="shared" si="11"/>
        <v>375</v>
      </c>
    </row>
    <row r="267" ht="42" spans="1:9">
      <c r="A267" s="11">
        <v>251</v>
      </c>
      <c r="B267" s="28">
        <v>3004</v>
      </c>
      <c r="C267" s="13" t="s">
        <v>683</v>
      </c>
      <c r="D267" s="14" t="s">
        <v>684</v>
      </c>
      <c r="E267" s="11" t="s">
        <v>629</v>
      </c>
      <c r="F267" s="11" t="s">
        <v>614</v>
      </c>
      <c r="G267" s="15">
        <v>90</v>
      </c>
      <c r="H267" s="29">
        <v>0.12</v>
      </c>
      <c r="I267" s="35">
        <f t="shared" si="11"/>
        <v>80.3571428571428</v>
      </c>
    </row>
    <row r="268" spans="1:9">
      <c r="A268" s="11">
        <v>252</v>
      </c>
      <c r="B268" s="28">
        <v>3004</v>
      </c>
      <c r="C268" s="13" t="s">
        <v>685</v>
      </c>
      <c r="D268" s="14" t="s">
        <v>686</v>
      </c>
      <c r="E268" s="11" t="s">
        <v>616</v>
      </c>
      <c r="F268" s="11" t="s">
        <v>614</v>
      </c>
      <c r="G268" s="15">
        <v>1600</v>
      </c>
      <c r="H268" s="29">
        <v>0.12</v>
      </c>
      <c r="I268" s="35">
        <f t="shared" si="11"/>
        <v>1428.57142857143</v>
      </c>
    </row>
    <row r="269" spans="1:9">
      <c r="A269" s="11">
        <v>253</v>
      </c>
      <c r="B269" s="28">
        <v>3004</v>
      </c>
      <c r="C269" s="13" t="s">
        <v>687</v>
      </c>
      <c r="D269" s="14" t="s">
        <v>688</v>
      </c>
      <c r="E269" s="11" t="s">
        <v>20</v>
      </c>
      <c r="F269" s="11" t="s">
        <v>689</v>
      </c>
      <c r="G269" s="15">
        <v>210</v>
      </c>
      <c r="H269" s="29">
        <v>0.12</v>
      </c>
      <c r="I269" s="35">
        <f t="shared" si="11"/>
        <v>187.5</v>
      </c>
    </row>
    <row r="270" spans="1:9">
      <c r="A270" s="11">
        <v>254</v>
      </c>
      <c r="B270" s="28">
        <v>3004</v>
      </c>
      <c r="C270" s="13" t="s">
        <v>690</v>
      </c>
      <c r="D270" s="14" t="s">
        <v>688</v>
      </c>
      <c r="E270" s="11" t="s">
        <v>20</v>
      </c>
      <c r="F270" s="11" t="s">
        <v>691</v>
      </c>
      <c r="G270" s="15">
        <v>98</v>
      </c>
      <c r="H270" s="29">
        <v>0.12</v>
      </c>
      <c r="I270" s="35">
        <f t="shared" si="11"/>
        <v>87.5</v>
      </c>
    </row>
    <row r="271" spans="1:9">
      <c r="A271" s="11">
        <v>255</v>
      </c>
      <c r="B271" s="28">
        <v>3004</v>
      </c>
      <c r="C271" s="13" t="s">
        <v>692</v>
      </c>
      <c r="D271" s="14" t="s">
        <v>693</v>
      </c>
      <c r="E271" s="11" t="s">
        <v>31</v>
      </c>
      <c r="F271" s="11" t="s">
        <v>694</v>
      </c>
      <c r="G271" s="15">
        <v>375</v>
      </c>
      <c r="H271" s="29">
        <v>0.12</v>
      </c>
      <c r="I271" s="35">
        <f t="shared" si="11"/>
        <v>334.821428571429</v>
      </c>
    </row>
    <row r="272" spans="1:9">
      <c r="A272" s="11">
        <v>256</v>
      </c>
      <c r="B272" s="11">
        <v>3004</v>
      </c>
      <c r="C272" s="13" t="s">
        <v>695</v>
      </c>
      <c r="D272" s="14" t="s">
        <v>220</v>
      </c>
      <c r="E272" s="11" t="s">
        <v>367</v>
      </c>
      <c r="F272" s="11" t="s">
        <v>632</v>
      </c>
      <c r="G272" s="17">
        <v>128</v>
      </c>
      <c r="H272" s="29">
        <v>0.12</v>
      </c>
      <c r="I272" s="35">
        <f t="shared" si="11"/>
        <v>114.285714285714</v>
      </c>
    </row>
    <row r="273" spans="1:7">
      <c r="A273" s="3"/>
      <c r="B273" s="36"/>
      <c r="C273" s="3"/>
      <c r="D273" s="3"/>
      <c r="G273" s="1"/>
    </row>
    <row r="274" spans="1:7">
      <c r="A274" s="3"/>
      <c r="B274" s="36"/>
      <c r="C274" s="3"/>
      <c r="D274" s="3"/>
      <c r="G274" s="1"/>
    </row>
    <row r="275" spans="1:7">
      <c r="A275" s="3"/>
      <c r="B275" s="36"/>
      <c r="C275" s="3"/>
      <c r="D275" s="3"/>
      <c r="G275" s="1"/>
    </row>
    <row r="276" spans="1:7">
      <c r="A276" s="3"/>
      <c r="B276" s="36"/>
      <c r="C276" s="3"/>
      <c r="D276" s="3"/>
      <c r="G276" s="1"/>
    </row>
    <row r="277" spans="1:7">
      <c r="A277" s="3"/>
      <c r="B277" s="36"/>
      <c r="C277" s="3"/>
      <c r="D277" s="3"/>
      <c r="G277" s="1"/>
    </row>
    <row r="278" spans="1:7">
      <c r="A278" s="3"/>
      <c r="B278" s="36"/>
      <c r="C278" s="3"/>
      <c r="D278" s="3"/>
      <c r="G278" s="1"/>
    </row>
    <row r="279" spans="1:7">
      <c r="A279" s="3"/>
      <c r="B279" s="36"/>
      <c r="C279" s="3"/>
      <c r="D279" s="3"/>
      <c r="G279" s="1"/>
    </row>
    <row r="280" spans="1:7">
      <c r="A280" s="3"/>
      <c r="B280" s="36"/>
      <c r="C280" s="3"/>
      <c r="D280" s="3"/>
      <c r="G280" s="1"/>
    </row>
    <row r="281" spans="1:7">
      <c r="A281" s="3"/>
      <c r="B281" s="36"/>
      <c r="C281" s="3"/>
      <c r="D281" s="3"/>
      <c r="G281" s="1"/>
    </row>
    <row r="282" spans="1:7">
      <c r="A282" s="3"/>
      <c r="B282" s="36"/>
      <c r="C282" s="3"/>
      <c r="D282" s="3"/>
      <c r="G282" s="1"/>
    </row>
    <row r="283" spans="1:7">
      <c r="A283" s="3"/>
      <c r="B283" s="36"/>
      <c r="C283" s="3"/>
      <c r="D283" s="3"/>
      <c r="G283" s="1"/>
    </row>
    <row r="284" spans="1:7">
      <c r="A284" s="3"/>
      <c r="B284" s="36"/>
      <c r="C284" s="3"/>
      <c r="D284" s="3"/>
      <c r="G284" s="1"/>
    </row>
    <row r="285" spans="1:7">
      <c r="A285" s="3"/>
      <c r="B285" s="36"/>
      <c r="C285" s="3"/>
      <c r="D285" s="3"/>
      <c r="G285" s="1"/>
    </row>
    <row r="286" spans="1:7">
      <c r="A286" s="3"/>
      <c r="B286" s="36"/>
      <c r="C286" s="3"/>
      <c r="D286" s="3"/>
      <c r="G286" s="1"/>
    </row>
    <row r="287" spans="1:7">
      <c r="A287" s="3"/>
      <c r="B287" s="36"/>
      <c r="C287" s="3"/>
      <c r="D287" s="3"/>
      <c r="G287" s="1"/>
    </row>
    <row r="288" spans="1:7">
      <c r="A288" s="3"/>
      <c r="B288" s="36"/>
      <c r="C288" s="3"/>
      <c r="D288" s="3"/>
      <c r="G288" s="1"/>
    </row>
    <row r="289" spans="1:7">
      <c r="A289" s="3"/>
      <c r="B289" s="36"/>
      <c r="C289" s="3"/>
      <c r="D289" s="3"/>
      <c r="G289" s="1"/>
    </row>
    <row r="290" spans="1:7">
      <c r="A290" s="3"/>
      <c r="B290" s="36"/>
      <c r="C290" s="3"/>
      <c r="D290" s="3"/>
      <c r="G290" s="1"/>
    </row>
    <row r="291" spans="1:7">
      <c r="A291" s="3"/>
      <c r="B291" s="36"/>
      <c r="C291" s="3"/>
      <c r="D291" s="3"/>
      <c r="G291" s="1"/>
    </row>
    <row r="292" spans="1:7">
      <c r="A292" s="3"/>
      <c r="B292" s="36"/>
      <c r="C292" s="3"/>
      <c r="D292" s="3"/>
      <c r="G292" s="1"/>
    </row>
    <row r="293" spans="1:7">
      <c r="A293" s="3"/>
      <c r="B293" s="36"/>
      <c r="C293" s="3"/>
      <c r="D293" s="3"/>
      <c r="G293" s="1"/>
    </row>
    <row r="294" spans="1:7">
      <c r="A294" s="3"/>
      <c r="B294" s="36"/>
      <c r="C294" s="3"/>
      <c r="D294" s="3"/>
      <c r="G294" s="1"/>
    </row>
    <row r="295" spans="1:7">
      <c r="A295" s="3"/>
      <c r="B295" s="36"/>
      <c r="C295" s="3"/>
      <c r="D295" s="3"/>
      <c r="G295" s="1"/>
    </row>
    <row r="296" spans="1:7">
      <c r="A296" s="3"/>
      <c r="B296" s="36"/>
      <c r="C296" s="3"/>
      <c r="D296" s="3"/>
      <c r="G296" s="1"/>
    </row>
    <row r="297" spans="1:7">
      <c r="A297" s="3"/>
      <c r="B297" s="36"/>
      <c r="C297" s="3"/>
      <c r="D297" s="3"/>
      <c r="G297" s="1"/>
    </row>
    <row r="298" spans="1:7">
      <c r="A298" s="3"/>
      <c r="B298" s="36"/>
      <c r="C298" s="3"/>
      <c r="D298" s="3"/>
      <c r="G298" s="1"/>
    </row>
    <row r="299" spans="1:7">
      <c r="A299" s="3"/>
      <c r="B299" s="36"/>
      <c r="C299" s="3"/>
      <c r="D299" s="3"/>
      <c r="G299" s="1"/>
    </row>
    <row r="300" spans="1:7">
      <c r="A300" s="3"/>
      <c r="B300" s="36"/>
      <c r="C300" s="3"/>
      <c r="D300" s="3"/>
      <c r="G300" s="1"/>
    </row>
    <row r="301" spans="1:7">
      <c r="A301" s="37"/>
      <c r="B301" s="36"/>
      <c r="C301" s="3"/>
      <c r="D301" s="3"/>
      <c r="G301" s="1"/>
    </row>
    <row r="302" spans="1:7">
      <c r="A302" s="3"/>
      <c r="B302" s="36"/>
      <c r="C302" s="3"/>
      <c r="D302" s="3"/>
      <c r="G302" s="1"/>
    </row>
    <row r="303" spans="1:7">
      <c r="A303" s="3"/>
      <c r="B303" s="36"/>
      <c r="C303" s="3"/>
      <c r="D303" s="3"/>
      <c r="G303" s="1"/>
    </row>
    <row r="304" spans="1:7">
      <c r="A304" s="3"/>
      <c r="B304" s="36"/>
      <c r="C304" s="3"/>
      <c r="D304" s="3"/>
      <c r="G304" s="1"/>
    </row>
    <row r="305" spans="1:7">
      <c r="A305" s="3"/>
      <c r="B305" s="36"/>
      <c r="C305" s="3"/>
      <c r="D305" s="3"/>
      <c r="G305" s="1"/>
    </row>
    <row r="306" spans="1:7">
      <c r="A306" s="3"/>
      <c r="B306" s="36"/>
      <c r="C306" s="3"/>
      <c r="D306" s="3"/>
      <c r="G306" s="1"/>
    </row>
    <row r="307" spans="1:7">
      <c r="A307" s="3"/>
      <c r="B307" s="36"/>
      <c r="C307" s="3"/>
      <c r="D307" s="3"/>
      <c r="G307" s="1"/>
    </row>
    <row r="308" spans="1:7">
      <c r="A308" s="3"/>
      <c r="B308" s="36"/>
      <c r="C308" s="3"/>
      <c r="D308" s="3"/>
      <c r="G308" s="1"/>
    </row>
    <row r="309" spans="1:7">
      <c r="A309" s="3"/>
      <c r="B309" s="36"/>
      <c r="C309" s="3"/>
      <c r="D309" s="3"/>
      <c r="G309" s="1"/>
    </row>
    <row r="310" spans="1:7">
      <c r="A310" s="3"/>
      <c r="B310" s="36"/>
      <c r="C310" s="3"/>
      <c r="D310" s="3"/>
      <c r="G310" s="1"/>
    </row>
    <row r="311" spans="1:7">
      <c r="A311" s="3"/>
      <c r="B311" s="36"/>
      <c r="C311" s="3"/>
      <c r="D311" s="3"/>
      <c r="G311" s="1"/>
    </row>
    <row r="312" spans="1:7">
      <c r="A312" s="3"/>
      <c r="B312" s="36"/>
      <c r="C312" s="3"/>
      <c r="D312" s="3"/>
      <c r="G312" s="1"/>
    </row>
    <row r="313" spans="1:7">
      <c r="A313" s="3"/>
      <c r="B313" s="36"/>
      <c r="C313" s="3"/>
      <c r="D313" s="3"/>
      <c r="G313" s="1"/>
    </row>
    <row r="314" spans="1:7">
      <c r="A314" s="3"/>
      <c r="B314" s="36"/>
      <c r="C314" s="3"/>
      <c r="D314" s="3"/>
      <c r="G314" s="1"/>
    </row>
    <row r="315" spans="1:7">
      <c r="A315" s="38"/>
      <c r="G315" s="1"/>
    </row>
  </sheetData>
  <mergeCells count="16">
    <mergeCell ref="A1:I1"/>
    <mergeCell ref="A3:I3"/>
    <mergeCell ref="A32:I32"/>
    <mergeCell ref="A55:I55"/>
    <mergeCell ref="A83:I83"/>
    <mergeCell ref="A108:I108"/>
    <mergeCell ref="A112:I112"/>
    <mergeCell ref="A143:I143"/>
    <mergeCell ref="A165:I165"/>
    <mergeCell ref="D172:E172"/>
    <mergeCell ref="A179:I179"/>
    <mergeCell ref="A189:I189"/>
    <mergeCell ref="A200:I200"/>
    <mergeCell ref="A206:I206"/>
    <mergeCell ref="A224:I224"/>
    <mergeCell ref="A232:I232"/>
  </mergeCells>
  <printOptions horizontalCentered="1"/>
  <pageMargins left="0" right="0.118055555555556" top="1.23402777777778" bottom="0.94375" header="0" footer="0"/>
  <pageSetup paperSize="1" scale="60" orientation="portrait"/>
  <headerFooter>
    <oddHeader>&amp;L&amp;G&amp;CPage &amp;P of &amp;N&amp;R&amp;G</oddHeader>
    <oddFooter>&amp;C&amp;G</oddFooter>
  </headerFooter>
  <rowBreaks count="13" manualBreakCount="13">
    <brk id="86" max="11" man="1"/>
    <brk id="105" max="16383" man="1"/>
    <brk id="129" max="16383" man="1"/>
    <brk id="142" max="16383" man="1"/>
    <brk id="151" max="16383" man="1"/>
    <brk id="157" max="16383" man="1"/>
    <brk id="167" max="16383" man="1"/>
    <brk id="181" max="16383" man="1"/>
    <brk id="186" max="16383" man="1"/>
    <brk id="204" max="11" man="1"/>
    <brk id="221" max="16383" man="1"/>
    <brk id="238" max="16383" man="1"/>
    <brk id="256" max="16383" man="1"/>
  </rowBreaks>
  <legacyDrawingHF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NET RATE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</dc:creator>
  <cp:lastModifiedBy>vlad1</cp:lastModifiedBy>
  <dcterms:created xsi:type="dcterms:W3CDTF">2011-06-07T08:24:00Z</dcterms:created>
  <cp:lastPrinted>2020-02-17T10:22:00Z</cp:lastPrinted>
  <dcterms:modified xsi:type="dcterms:W3CDTF">2020-02-26T05:28:11Z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1033-10.2.0.7636</vt:lpwstr>
  </property>
</Properties>
</file>