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Table 1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<sst xmlns="http://schemas.openxmlformats.org/spreadsheetml/2006/main" count="317" uniqueCount="128">
  <si>
    <r>
      <rPr>
        <b/>
        <sz val="9"/>
        <rFont val="Arial"/>
        <charset val="134"/>
      </rPr>
      <t>CODUL SI        DENUMIREA DISCIPLINEI</t>
    </r>
  </si>
  <si>
    <r>
      <rPr>
        <b/>
        <sz val="9"/>
        <rFont val="Arial"/>
        <charset val="134"/>
      </rPr>
      <t xml:space="preserve">Anul :    </t>
    </r>
    <r>
      <rPr>
        <b/>
        <vertAlign val="superscript"/>
        <sz val="9"/>
        <rFont val="Arial"/>
        <charset val="134"/>
      </rPr>
      <t>I</t>
    </r>
  </si>
  <si>
    <r>
      <rPr>
        <b/>
        <sz val="9"/>
        <rFont val="Arial"/>
        <charset val="134"/>
      </rPr>
      <t>Forma de verificare</t>
    </r>
  </si>
  <si>
    <r>
      <rPr>
        <b/>
        <sz val="9"/>
        <rFont val="Arial"/>
        <charset val="134"/>
      </rPr>
      <t>Nr.ore/disciplina</t>
    </r>
  </si>
  <si>
    <r>
      <rPr>
        <b/>
        <sz val="9"/>
        <rFont val="Arial"/>
        <charset val="134"/>
      </rPr>
      <t>Credite/sem</t>
    </r>
  </si>
  <si>
    <r>
      <rPr>
        <b/>
        <sz val="9"/>
        <rFont val="Arial"/>
        <charset val="134"/>
      </rPr>
      <t>Disciplina</t>
    </r>
  </si>
  <si>
    <t>SEM 1      14 sapt</t>
  </si>
  <si>
    <r>
      <rPr>
        <b/>
        <sz val="9"/>
        <rFont val="Arial"/>
        <charset val="134"/>
      </rPr>
      <t>SEM 2    14     sapt</t>
    </r>
  </si>
  <si>
    <r>
      <rPr>
        <b/>
        <sz val="9"/>
        <rFont val="Arial"/>
        <charset val="134"/>
      </rPr>
      <t>E</t>
    </r>
  </si>
  <si>
    <r>
      <rPr>
        <b/>
        <sz val="9"/>
        <rFont val="Arial"/>
        <charset val="134"/>
      </rPr>
      <t>C</t>
    </r>
  </si>
  <si>
    <r>
      <rPr>
        <b/>
        <sz val="9"/>
        <rFont val="Arial"/>
        <charset val="134"/>
      </rPr>
      <t>V</t>
    </r>
  </si>
  <si>
    <r>
      <rPr>
        <b/>
        <sz val="9"/>
        <rFont val="Arial"/>
        <charset val="134"/>
      </rPr>
      <t>Total</t>
    </r>
  </si>
  <si>
    <r>
      <rPr>
        <b/>
        <sz val="9"/>
        <rFont val="Arial"/>
        <charset val="134"/>
      </rPr>
      <t>Apl</t>
    </r>
  </si>
  <si>
    <r>
      <rPr>
        <b/>
        <sz val="9"/>
        <rFont val="Arial"/>
        <charset val="134"/>
      </rPr>
      <t>St. ind</t>
    </r>
  </si>
  <si>
    <r>
      <rPr>
        <b/>
        <sz val="9"/>
        <rFont val="Arial"/>
        <charset val="134"/>
      </rPr>
      <t>cat</t>
    </r>
  </si>
  <si>
    <r>
      <rPr>
        <b/>
        <sz val="9"/>
        <rFont val="Arial"/>
        <charset val="134"/>
      </rPr>
      <t>tip</t>
    </r>
  </si>
  <si>
    <r>
      <rPr>
        <b/>
        <sz val="9"/>
        <rFont val="Arial"/>
        <charset val="134"/>
      </rPr>
      <t>S</t>
    </r>
  </si>
  <si>
    <t>L      P</t>
  </si>
  <si>
    <t>p</t>
  </si>
  <si>
    <t>PR</t>
  </si>
  <si>
    <t>S</t>
  </si>
  <si>
    <t>L</t>
  </si>
  <si>
    <t>P</t>
  </si>
  <si>
    <t>1.00    Analiza matematica</t>
  </si>
  <si>
    <r>
      <rPr>
        <sz val="9"/>
        <rFont val="Arial"/>
        <charset val="134"/>
      </rPr>
      <t>Nota</t>
    </r>
  </si>
  <si>
    <r>
      <rPr>
        <sz val="9"/>
        <rFont val="Arial"/>
        <charset val="134"/>
      </rPr>
      <t>DF</t>
    </r>
  </si>
  <si>
    <t>DI</t>
  </si>
  <si>
    <r>
      <rPr>
        <sz val="9"/>
        <rFont val="Arial"/>
        <charset val="134"/>
      </rPr>
      <t>2.00    Chimie</t>
    </r>
  </si>
  <si>
    <r>
      <rPr>
        <sz val="9"/>
        <rFont val="Arial"/>
        <charset val="134"/>
      </rPr>
      <t>DI</t>
    </r>
  </si>
  <si>
    <r>
      <rPr>
        <sz val="9"/>
        <rFont val="Arial"/>
        <charset val="134"/>
      </rPr>
      <t>3.00    Stiinta si ingineria materialelor</t>
    </r>
  </si>
  <si>
    <r>
      <rPr>
        <sz val="9"/>
        <rFont val="Arial"/>
        <charset val="134"/>
      </rPr>
      <t>DD</t>
    </r>
  </si>
  <si>
    <r>
      <rPr>
        <sz val="9"/>
        <rFont val="Arial"/>
        <charset val="134"/>
      </rPr>
      <t>4.00    Geometrie descriptiva</t>
    </r>
  </si>
  <si>
    <r>
      <rPr>
        <sz val="9"/>
        <rFont val="Arial"/>
        <charset val="134"/>
      </rPr>
      <t>5.00    Algebra liniara, geometrie analitica si diferentiala</t>
    </r>
  </si>
  <si>
    <r>
      <rPr>
        <sz val="9"/>
        <rFont val="Arial"/>
        <charset val="134"/>
      </rPr>
      <t>6.00    Programarea calculatoarelor si limbaje de programare I</t>
    </r>
  </si>
  <si>
    <r>
      <rPr>
        <sz val="9"/>
        <rFont val="Arial"/>
        <charset val="134"/>
      </rPr>
      <t>7.00    Disciplina socio-umana I</t>
    </r>
  </si>
  <si>
    <r>
      <rPr>
        <sz val="9"/>
        <rFont val="Arial"/>
        <charset val="134"/>
      </rPr>
      <t>DC</t>
    </r>
  </si>
  <si>
    <r>
      <rPr>
        <sz val="9"/>
        <rFont val="Arial"/>
        <charset val="134"/>
      </rPr>
      <t>8.00    Limbi moderne 1</t>
    </r>
  </si>
  <si>
    <r>
      <rPr>
        <sz val="9"/>
        <rFont val="Arial"/>
        <charset val="134"/>
      </rPr>
      <t>9.00    Educatie fizica si sport I</t>
    </r>
  </si>
  <si>
    <r>
      <rPr>
        <sz val="9"/>
        <rFont val="Arial"/>
        <charset val="134"/>
      </rPr>
      <t>A/R</t>
    </r>
  </si>
  <si>
    <r>
      <rPr>
        <sz val="9"/>
        <rFont val="Arial"/>
        <charset val="134"/>
      </rPr>
      <t>10.00   Matematici speciale</t>
    </r>
  </si>
  <si>
    <r>
      <rPr>
        <sz val="9"/>
        <rFont val="Arial"/>
        <charset val="134"/>
      </rPr>
      <t>11.00   Desen tehnic si infografica I</t>
    </r>
  </si>
  <si>
    <r>
      <rPr>
        <sz val="9"/>
        <rFont val="Arial"/>
        <charset val="134"/>
      </rPr>
      <t>12.00   Programarea calculatoarelor si limbaje de programare II</t>
    </r>
  </si>
  <si>
    <r>
      <rPr>
        <sz val="9"/>
        <rFont val="Arial"/>
        <charset val="134"/>
      </rPr>
      <t>13.00   Fizica</t>
    </r>
  </si>
  <si>
    <r>
      <rPr>
        <sz val="9"/>
        <rFont val="Arial"/>
        <charset val="134"/>
      </rPr>
      <t>14.00   Tehnologia materialelor</t>
    </r>
  </si>
  <si>
    <r>
      <rPr>
        <sz val="9"/>
        <rFont val="Arial"/>
        <charset val="134"/>
      </rPr>
      <t>15.00   Mecanica I</t>
    </r>
  </si>
  <si>
    <r>
      <rPr>
        <sz val="9"/>
        <rFont val="Arial"/>
        <charset val="134"/>
      </rPr>
      <t>16.10   Disciplina socio-umana II</t>
    </r>
  </si>
  <si>
    <r>
      <rPr>
        <sz val="9"/>
        <rFont val="Arial"/>
        <charset val="134"/>
      </rPr>
      <t>DO</t>
    </r>
  </si>
  <si>
    <r>
      <rPr>
        <sz val="9"/>
        <rFont val="Arial"/>
        <charset val="134"/>
      </rPr>
      <t>16.20   Etica si integritate academica</t>
    </r>
  </si>
  <si>
    <r>
      <rPr>
        <sz val="9"/>
        <rFont val="Arial"/>
        <charset val="134"/>
      </rPr>
      <t>17.00   Limbi moderne 2</t>
    </r>
  </si>
  <si>
    <r>
      <rPr>
        <sz val="9"/>
        <rFont val="Arial"/>
        <charset val="134"/>
      </rPr>
      <t>18.00   Educatie fizica si sport II</t>
    </r>
  </si>
  <si>
    <r>
      <rPr>
        <sz val="9"/>
        <rFont val="Arial"/>
        <charset val="134"/>
      </rPr>
      <t>19.00   Practica de domeniu I (2 sapt)</t>
    </r>
  </si>
  <si>
    <t>codul disciplinei</t>
  </si>
  <si>
    <t>p1_1</t>
  </si>
  <si>
    <t>p1_2</t>
  </si>
  <si>
    <t>p1_3</t>
  </si>
  <si>
    <t>p1_4</t>
  </si>
  <si>
    <t>p1_5</t>
  </si>
  <si>
    <t>p1_6</t>
  </si>
  <si>
    <t>p1_7</t>
  </si>
  <si>
    <t>p1_8</t>
  </si>
  <si>
    <t>p2_1</t>
  </si>
  <si>
    <t>p2_2</t>
  </si>
  <si>
    <t>p2_3</t>
  </si>
  <si>
    <t>p2_4</t>
  </si>
  <si>
    <t>p2_5</t>
  </si>
  <si>
    <t>p2_6</t>
  </si>
  <si>
    <t>p2_7_a</t>
  </si>
  <si>
    <t>p2_7_b</t>
  </si>
  <si>
    <t>p3_1</t>
  </si>
  <si>
    <t>p3_2</t>
  </si>
  <si>
    <t>p3_3_a</t>
  </si>
  <si>
    <t>p3_3_b</t>
  </si>
  <si>
    <t>p3_3_c</t>
  </si>
  <si>
    <t>p3_4</t>
  </si>
  <si>
    <t>p3_5</t>
  </si>
  <si>
    <t>p3_6_a</t>
  </si>
  <si>
    <t>p3_6_b</t>
  </si>
  <si>
    <t>p3_6_c</t>
  </si>
  <si>
    <t>p3_8</t>
  </si>
  <si>
    <t>p3_9</t>
  </si>
  <si>
    <t>p3_10</t>
  </si>
  <si>
    <t>Universitatea Tehnică din Cluj-Napoca</t>
  </si>
  <si>
    <t xml:space="preserve"> Autovehicule Rutiere Mecatronicǎ şi Mecanicǎ</t>
  </si>
  <si>
    <t>Autovehicule rutiere și transporturi</t>
  </si>
  <si>
    <t>Ingineria autovehiculelor</t>
  </si>
  <si>
    <t>Licenţă</t>
  </si>
  <si>
    <t>Autovehicule rutiere (AR)</t>
  </si>
  <si>
    <t>IF – învăţământ cu frecvenţă</t>
  </si>
  <si>
    <t xml:space="preserve">1.00 </t>
  </si>
  <si>
    <t>Analiza matematica</t>
  </si>
  <si>
    <t xml:space="preserve">2.00 </t>
  </si>
  <si>
    <t>Chimie</t>
  </si>
  <si>
    <t xml:space="preserve">3.00 </t>
  </si>
  <si>
    <t>Stiinta si ingineria materialelor</t>
  </si>
  <si>
    <t xml:space="preserve">4.00 </t>
  </si>
  <si>
    <t>Geometrie descriptiva</t>
  </si>
  <si>
    <t xml:space="preserve">5.00 </t>
  </si>
  <si>
    <t>Algebra liniara, geometrie analitica si diferentiala</t>
  </si>
  <si>
    <t xml:space="preserve">6.00 </t>
  </si>
  <si>
    <t>Programarea calculatoarelor si limbaje de programare I</t>
  </si>
  <si>
    <t xml:space="preserve">7.00 </t>
  </si>
  <si>
    <t>Disciplina socio-umana I</t>
  </si>
  <si>
    <t xml:space="preserve">8.00 </t>
  </si>
  <si>
    <t>Limbi moderne 1</t>
  </si>
  <si>
    <t xml:space="preserve">9.00 </t>
  </si>
  <si>
    <t>Educatie fizica si sport I</t>
  </si>
  <si>
    <t>10.00</t>
  </si>
  <si>
    <t>Matematici speciale</t>
  </si>
  <si>
    <t>11.00</t>
  </si>
  <si>
    <t>Desen tehnic si infografica I</t>
  </si>
  <si>
    <t>12.00</t>
  </si>
  <si>
    <t>Programarea calculatoarelor si limbaje de programare II</t>
  </si>
  <si>
    <t>13.00</t>
  </si>
  <si>
    <t>Fizica</t>
  </si>
  <si>
    <t>14.00</t>
  </si>
  <si>
    <t>Tehnologia materialelor</t>
  </si>
  <si>
    <t>15.00</t>
  </si>
  <si>
    <t>Mecanica I</t>
  </si>
  <si>
    <t>16.10</t>
  </si>
  <si>
    <t>Disciplina socio-umana II</t>
  </si>
  <si>
    <t>16.20</t>
  </si>
  <si>
    <t>Etica si integritate academica</t>
  </si>
  <si>
    <t>17.00</t>
  </si>
  <si>
    <t>Limbi moderne 2</t>
  </si>
  <si>
    <t>18.00</t>
  </si>
  <si>
    <t>Educatie fizica si sport II</t>
  </si>
  <si>
    <t>19.00</t>
  </si>
  <si>
    <t>Practica de domeniu I (2 sapt)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</si>
</sst>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42" formatCode="_(&quot;$&quot;* #,##0_);_(&quot;$&quot;* \(#,##0\);_(&quot;$&quot;* &quot;-&quot;_);_(@_)"/>
  </numFmts>
  <fonts count="29">
    <font>
      <sz val="10"/>
      <color rgb="FF000000"/>
      <name val="Times New Roman"/>
      <charset val="204"/>
    </font>
    <font>
      <sz val="9"/>
      <name val="Times New Roman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Times New Roman"/>
      <charset val="134"/>
    </font>
    <font>
      <sz val="9"/>
      <color rgb="FF000000"/>
      <name val="Arial"/>
      <charset val="134"/>
    </font>
    <font>
      <sz val="9"/>
      <color rgb="FF000000"/>
      <name val="Times New Roman"/>
      <charset val="134"/>
    </font>
    <font>
      <b/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9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7" borderId="2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9" fillId="9" borderId="18" applyNumberFormat="0" applyFont="0" applyAlignment="0" applyProtection="0">
      <alignment vertical="center"/>
    </xf>
    <xf numFmtId="0" fontId="27" fillId="32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1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2" shrinkToFit="1"/>
    </xf>
    <xf numFmtId="1" fontId="5" fillId="0" borderId="2" xfId="0" applyNumberFormat="1" applyFont="1" applyFill="1" applyBorder="1" applyAlignment="1">
      <alignment horizontal="left" vertical="top" indent="2" shrinkToFit="1"/>
    </xf>
    <xf numFmtId="0" fontId="3" fillId="0" borderId="5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" fontId="5" fillId="0" borderId="10" xfId="0" applyNumberFormat="1" applyFont="1" applyFill="1" applyBorder="1" applyAlignment="1">
      <alignment horizontal="left" vertical="top" indent="1" shrinkToFit="1"/>
    </xf>
    <xf numFmtId="0" fontId="2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1" fontId="7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 indent="1"/>
    </xf>
    <xf numFmtId="1" fontId="7" fillId="0" borderId="4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left" vertical="top" indent="1" shrinkToFi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4" xfId="0" applyNumberFormat="1" applyFont="1" applyFill="1" applyBorder="1" applyAlignment="1">
      <alignment horizontal="left" vertical="top" indent="1" shrinkToFi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178" fontId="5" fillId="0" borderId="5" xfId="0" applyNumberFormat="1" applyFont="1" applyFill="1" applyBorder="1" applyAlignment="1">
      <alignment horizontal="left" vertical="top" indent="2" shrinkToFit="1"/>
    </xf>
    <xf numFmtId="178" fontId="5" fillId="0" borderId="2" xfId="0" applyNumberFormat="1" applyFont="1" applyFill="1" applyBorder="1" applyAlignment="1">
      <alignment horizontal="left" vertical="top" indent="2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78" fontId="5" fillId="0" borderId="5" xfId="0" applyNumberFormat="1" applyFont="1" applyFill="1" applyBorder="1" applyAlignment="1">
      <alignment horizontal="right" vertical="top" shrinkToFit="1"/>
    </xf>
    <xf numFmtId="178" fontId="6" fillId="0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tabSelected="1" zoomScale="115" zoomScaleNormal="115" topLeftCell="B24" workbookViewId="0">
      <selection activeCell="D29" sqref="D29"/>
    </sheetView>
  </sheetViews>
  <sheetFormatPr defaultColWidth="9" defaultRowHeight="12.75"/>
  <cols>
    <col min="1" max="1" width="41.6083333333333" customWidth="1"/>
    <col min="2" max="2" width="5.55833333333333" customWidth="1"/>
    <col min="3" max="3" width="19.35" customWidth="1"/>
    <col min="4" max="4" width="5.55833333333333" customWidth="1"/>
    <col min="5" max="5" width="4.66666666666667" customWidth="1"/>
    <col min="6" max="6" width="4.225" customWidth="1"/>
    <col min="7" max="7" width="7.28333333333333" customWidth="1"/>
    <col min="8" max="8" width="7.35" customWidth="1"/>
    <col min="9" max="9" width="5.925" customWidth="1"/>
    <col min="10" max="10" width="7.425" customWidth="1"/>
    <col min="11" max="11" width="11.8416666666667" customWidth="1"/>
    <col min="12" max="13" width="6.225" customWidth="1"/>
    <col min="14" max="14" width="6.66666666666667" customWidth="1"/>
    <col min="15" max="15" width="5.65" customWidth="1"/>
    <col min="16" max="16" width="3.475" customWidth="1"/>
    <col min="17" max="18" width="8.03333333333333" customWidth="1"/>
    <col min="19" max="19" width="7.05833333333333" customWidth="1"/>
    <col min="20" max="20" width="6.03333333333333" customWidth="1"/>
    <col min="21" max="21" width="8" customWidth="1"/>
    <col min="22" max="23" width="7.49166666666667" customWidth="1"/>
    <col min="24" max="30" width="3.48333333333333" customWidth="1"/>
  </cols>
  <sheetData>
    <row r="1" ht="14.25" customHeight="1" spans="1:28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37"/>
      <c r="N1" s="38" t="s">
        <v>2</v>
      </c>
      <c r="O1" s="22"/>
      <c r="P1" s="22"/>
      <c r="Q1" s="22"/>
      <c r="R1" s="22"/>
      <c r="S1" s="22"/>
      <c r="T1" s="57"/>
      <c r="U1" s="30" t="s">
        <v>3</v>
      </c>
      <c r="V1" s="31"/>
      <c r="W1" s="31"/>
      <c r="X1" s="39"/>
      <c r="Y1" s="38" t="s">
        <v>4</v>
      </c>
      <c r="Z1" s="57"/>
      <c r="AA1" s="73" t="s">
        <v>5</v>
      </c>
      <c r="AB1" s="43"/>
    </row>
    <row r="2" ht="13.5" customHeight="1" spans="1:28">
      <c r="A2" s="8"/>
      <c r="B2" s="9"/>
      <c r="C2" s="10" t="s">
        <v>6</v>
      </c>
      <c r="D2" s="11"/>
      <c r="E2" s="11"/>
      <c r="F2" s="11"/>
      <c r="G2" s="11"/>
      <c r="H2" s="21"/>
      <c r="I2" s="30" t="s">
        <v>7</v>
      </c>
      <c r="J2" s="31"/>
      <c r="K2" s="31"/>
      <c r="L2" s="31"/>
      <c r="M2" s="39"/>
      <c r="N2" s="40"/>
      <c r="O2" s="41" t="s">
        <v>8</v>
      </c>
      <c r="P2" s="42"/>
      <c r="Q2" s="41" t="s">
        <v>9</v>
      </c>
      <c r="R2" s="42"/>
      <c r="S2" s="41" t="s">
        <v>10</v>
      </c>
      <c r="T2" s="58"/>
      <c r="U2" s="64" t="s">
        <v>11</v>
      </c>
      <c r="V2" s="65" t="s">
        <v>9</v>
      </c>
      <c r="W2" s="41" t="s">
        <v>12</v>
      </c>
      <c r="X2" s="66" t="s">
        <v>13</v>
      </c>
      <c r="Y2" s="74">
        <v>1</v>
      </c>
      <c r="Z2" s="75">
        <v>2</v>
      </c>
      <c r="AA2" s="76" t="s">
        <v>14</v>
      </c>
      <c r="AB2" s="77" t="s">
        <v>15</v>
      </c>
    </row>
    <row r="3" ht="14.5" customHeight="1" spans="1:28">
      <c r="A3" s="12"/>
      <c r="B3" s="13"/>
      <c r="C3" s="6" t="s">
        <v>9</v>
      </c>
      <c r="D3" s="7" t="s">
        <v>16</v>
      </c>
      <c r="E3" s="22" t="s">
        <v>17</v>
      </c>
      <c r="F3" s="22" t="s">
        <v>18</v>
      </c>
      <c r="G3" s="22"/>
      <c r="H3" s="23" t="s">
        <v>19</v>
      </c>
      <c r="I3" s="32" t="s">
        <v>9</v>
      </c>
      <c r="J3" s="33" t="s">
        <v>20</v>
      </c>
      <c r="K3" s="33" t="s">
        <v>21</v>
      </c>
      <c r="L3" s="33" t="s">
        <v>22</v>
      </c>
      <c r="M3" s="43" t="s">
        <v>19</v>
      </c>
      <c r="N3" s="44"/>
      <c r="O3" s="45"/>
      <c r="P3" s="46"/>
      <c r="Q3" s="45"/>
      <c r="R3" s="46"/>
      <c r="S3" s="45"/>
      <c r="T3" s="59"/>
      <c r="U3" s="67"/>
      <c r="V3" s="68"/>
      <c r="W3" s="45"/>
      <c r="X3" s="69"/>
      <c r="Y3" s="78"/>
      <c r="Z3" s="79"/>
      <c r="AA3" s="80"/>
      <c r="AB3" s="81"/>
    </row>
    <row r="4" ht="15.25" customHeight="1" spans="1:28">
      <c r="A4" s="14" t="s">
        <v>23</v>
      </c>
      <c r="B4" s="15" t="str">
        <f>LEFT(A4,5)</f>
        <v>1.00 </v>
      </c>
      <c r="C4" s="15">
        <v>2</v>
      </c>
      <c r="D4" s="16">
        <v>2</v>
      </c>
      <c r="E4" s="16">
        <v>0</v>
      </c>
      <c r="F4" s="24">
        <v>0</v>
      </c>
      <c r="G4" s="24"/>
      <c r="H4" s="25">
        <v>0</v>
      </c>
      <c r="I4" s="17"/>
      <c r="J4" s="18"/>
      <c r="K4" s="18"/>
      <c r="L4" s="18"/>
      <c r="M4" s="23"/>
      <c r="N4" s="47" t="s">
        <v>24</v>
      </c>
      <c r="O4" s="48"/>
      <c r="P4" s="48"/>
      <c r="Q4" s="48"/>
      <c r="R4" s="48"/>
      <c r="S4" s="48"/>
      <c r="T4" s="60"/>
      <c r="U4" s="34">
        <v>125</v>
      </c>
      <c r="V4" s="16">
        <v>28</v>
      </c>
      <c r="W4" s="70">
        <v>28</v>
      </c>
      <c r="X4" s="71">
        <v>69</v>
      </c>
      <c r="Y4" s="82">
        <v>5</v>
      </c>
      <c r="Z4" s="83"/>
      <c r="AA4" s="84" t="s">
        <v>25</v>
      </c>
      <c r="AB4" s="85" t="s">
        <v>26</v>
      </c>
    </row>
    <row r="5" ht="14.25" customHeight="1" spans="1:28">
      <c r="A5" s="14" t="s">
        <v>27</v>
      </c>
      <c r="B5" s="15" t="str">
        <f t="shared" ref="B5:B23" si="0">LEFT(A5,5)</f>
        <v>2.00 </v>
      </c>
      <c r="C5" s="15">
        <v>2</v>
      </c>
      <c r="D5" s="16">
        <v>0</v>
      </c>
      <c r="E5" s="16">
        <v>1</v>
      </c>
      <c r="F5" s="24">
        <v>0</v>
      </c>
      <c r="G5" s="24"/>
      <c r="H5" s="25">
        <v>0</v>
      </c>
      <c r="I5" s="17"/>
      <c r="J5" s="18"/>
      <c r="K5" s="18"/>
      <c r="L5" s="18"/>
      <c r="M5" s="23"/>
      <c r="N5" s="47" t="s">
        <v>24</v>
      </c>
      <c r="O5" s="48"/>
      <c r="P5" s="48"/>
      <c r="Q5" s="48"/>
      <c r="R5" s="48"/>
      <c r="S5" s="48"/>
      <c r="T5" s="60"/>
      <c r="U5" s="34">
        <v>75</v>
      </c>
      <c r="V5" s="16">
        <v>28</v>
      </c>
      <c r="W5" s="70">
        <v>14</v>
      </c>
      <c r="X5" s="71">
        <v>33</v>
      </c>
      <c r="Y5" s="82">
        <v>3</v>
      </c>
      <c r="Z5" s="83"/>
      <c r="AA5" s="84" t="s">
        <v>25</v>
      </c>
      <c r="AB5" s="85" t="s">
        <v>28</v>
      </c>
    </row>
    <row r="6" ht="14.25" customHeight="1" spans="1:28">
      <c r="A6" s="14" t="s">
        <v>29</v>
      </c>
      <c r="B6" s="15" t="str">
        <f t="shared" si="0"/>
        <v>3.00 </v>
      </c>
      <c r="C6" s="15">
        <v>2</v>
      </c>
      <c r="D6" s="16">
        <v>0</v>
      </c>
      <c r="E6" s="16">
        <v>1</v>
      </c>
      <c r="F6" s="24">
        <v>0</v>
      </c>
      <c r="G6" s="24"/>
      <c r="H6" s="25">
        <v>0</v>
      </c>
      <c r="I6" s="17"/>
      <c r="J6" s="18"/>
      <c r="K6" s="18"/>
      <c r="L6" s="18"/>
      <c r="M6" s="23"/>
      <c r="N6" s="49" t="s">
        <v>24</v>
      </c>
      <c r="O6" s="50"/>
      <c r="P6" s="50"/>
      <c r="Q6" s="50"/>
      <c r="R6" s="50"/>
      <c r="S6" s="50"/>
      <c r="T6" s="61"/>
      <c r="U6" s="34">
        <v>75</v>
      </c>
      <c r="V6" s="16">
        <v>28</v>
      </c>
      <c r="W6" s="70">
        <v>14</v>
      </c>
      <c r="X6" s="71">
        <v>33</v>
      </c>
      <c r="Y6" s="82">
        <v>3</v>
      </c>
      <c r="Z6" s="83"/>
      <c r="AA6" s="84" t="s">
        <v>30</v>
      </c>
      <c r="AB6" s="85" t="s">
        <v>28</v>
      </c>
    </row>
    <row r="7" ht="14.25" customHeight="1" spans="1:28">
      <c r="A7" s="14" t="s">
        <v>31</v>
      </c>
      <c r="B7" s="15" t="str">
        <f t="shared" si="0"/>
        <v>4.00 </v>
      </c>
      <c r="C7" s="15">
        <v>2</v>
      </c>
      <c r="D7" s="16">
        <v>0</v>
      </c>
      <c r="E7" s="16">
        <v>2</v>
      </c>
      <c r="F7" s="24">
        <v>0</v>
      </c>
      <c r="G7" s="24"/>
      <c r="H7" s="25">
        <v>0</v>
      </c>
      <c r="I7" s="17"/>
      <c r="J7" s="18"/>
      <c r="K7" s="18"/>
      <c r="L7" s="18"/>
      <c r="M7" s="23"/>
      <c r="N7" s="47" t="s">
        <v>24</v>
      </c>
      <c r="O7" s="48"/>
      <c r="P7" s="48"/>
      <c r="Q7" s="48"/>
      <c r="R7" s="48"/>
      <c r="S7" s="48"/>
      <c r="T7" s="60"/>
      <c r="U7" s="34">
        <v>125</v>
      </c>
      <c r="V7" s="16">
        <v>28</v>
      </c>
      <c r="W7" s="70">
        <v>28</v>
      </c>
      <c r="X7" s="71">
        <v>69</v>
      </c>
      <c r="Y7" s="82">
        <v>5</v>
      </c>
      <c r="Z7" s="83"/>
      <c r="AA7" s="84" t="s">
        <v>25</v>
      </c>
      <c r="AB7" s="85" t="s">
        <v>28</v>
      </c>
    </row>
    <row r="8" ht="14.25" customHeight="1" spans="1:28">
      <c r="A8" s="14" t="s">
        <v>32</v>
      </c>
      <c r="B8" s="15" t="str">
        <f t="shared" si="0"/>
        <v>5.00 </v>
      </c>
      <c r="C8" s="15">
        <v>2</v>
      </c>
      <c r="D8" s="16">
        <v>1</v>
      </c>
      <c r="E8" s="16">
        <v>0</v>
      </c>
      <c r="F8" s="24">
        <v>0</v>
      </c>
      <c r="G8" s="24"/>
      <c r="H8" s="25">
        <v>0</v>
      </c>
      <c r="I8" s="17"/>
      <c r="J8" s="18"/>
      <c r="K8" s="18"/>
      <c r="L8" s="18"/>
      <c r="M8" s="23"/>
      <c r="N8" s="47" t="s">
        <v>24</v>
      </c>
      <c r="O8" s="48"/>
      <c r="P8" s="48"/>
      <c r="Q8" s="48"/>
      <c r="R8" s="48"/>
      <c r="S8" s="48"/>
      <c r="T8" s="60"/>
      <c r="U8" s="34">
        <v>100</v>
      </c>
      <c r="V8" s="16">
        <v>28</v>
      </c>
      <c r="W8" s="70">
        <v>14</v>
      </c>
      <c r="X8" s="71">
        <v>58</v>
      </c>
      <c r="Y8" s="82">
        <v>4</v>
      </c>
      <c r="Z8" s="83"/>
      <c r="AA8" s="84" t="s">
        <v>25</v>
      </c>
      <c r="AB8" s="85" t="s">
        <v>28</v>
      </c>
    </row>
    <row r="9" ht="14.25" customHeight="1" spans="1:28">
      <c r="A9" s="14" t="s">
        <v>33</v>
      </c>
      <c r="B9" s="15" t="str">
        <f t="shared" si="0"/>
        <v>6.00 </v>
      </c>
      <c r="C9" s="15">
        <v>1</v>
      </c>
      <c r="D9" s="16">
        <v>0</v>
      </c>
      <c r="E9" s="16">
        <v>2</v>
      </c>
      <c r="F9" s="24">
        <v>0</v>
      </c>
      <c r="G9" s="24"/>
      <c r="H9" s="25">
        <v>0</v>
      </c>
      <c r="I9" s="17"/>
      <c r="J9" s="18"/>
      <c r="K9" s="18"/>
      <c r="L9" s="18"/>
      <c r="M9" s="23"/>
      <c r="N9" s="49" t="s">
        <v>24</v>
      </c>
      <c r="O9" s="50"/>
      <c r="P9" s="50"/>
      <c r="Q9" s="50"/>
      <c r="R9" s="50"/>
      <c r="S9" s="50"/>
      <c r="T9" s="61"/>
      <c r="U9" s="34">
        <v>75</v>
      </c>
      <c r="V9" s="16">
        <v>14</v>
      </c>
      <c r="W9" s="70">
        <v>28</v>
      </c>
      <c r="X9" s="71">
        <v>33</v>
      </c>
      <c r="Y9" s="82">
        <v>3</v>
      </c>
      <c r="Z9" s="83"/>
      <c r="AA9" s="84" t="s">
        <v>25</v>
      </c>
      <c r="AB9" s="85" t="s">
        <v>28</v>
      </c>
    </row>
    <row r="10" ht="14.25" customHeight="1" spans="1:28">
      <c r="A10" s="14" t="s">
        <v>34</v>
      </c>
      <c r="B10" s="15" t="str">
        <f t="shared" si="0"/>
        <v>7.00 </v>
      </c>
      <c r="C10" s="15">
        <v>1</v>
      </c>
      <c r="D10" s="16">
        <v>1</v>
      </c>
      <c r="E10" s="16">
        <v>0</v>
      </c>
      <c r="F10" s="24">
        <v>0</v>
      </c>
      <c r="G10" s="24"/>
      <c r="H10" s="25">
        <v>0</v>
      </c>
      <c r="I10" s="17"/>
      <c r="J10" s="18"/>
      <c r="K10" s="18"/>
      <c r="L10" s="18"/>
      <c r="M10" s="23"/>
      <c r="N10" s="49" t="s">
        <v>24</v>
      </c>
      <c r="O10" s="50"/>
      <c r="P10" s="50"/>
      <c r="Q10" s="50"/>
      <c r="R10" s="50"/>
      <c r="S10" s="50"/>
      <c r="T10" s="61"/>
      <c r="U10" s="34">
        <v>50</v>
      </c>
      <c r="V10" s="16">
        <v>14</v>
      </c>
      <c r="W10" s="70">
        <v>14</v>
      </c>
      <c r="X10" s="71">
        <v>22</v>
      </c>
      <c r="Y10" s="82">
        <v>2</v>
      </c>
      <c r="Z10" s="83"/>
      <c r="AA10" s="84" t="s">
        <v>35</v>
      </c>
      <c r="AB10" s="85" t="s">
        <v>28</v>
      </c>
    </row>
    <row r="11" ht="14.25" customHeight="1" spans="1:28">
      <c r="A11" s="14" t="s">
        <v>36</v>
      </c>
      <c r="B11" s="15" t="str">
        <f t="shared" si="0"/>
        <v>8.00 </v>
      </c>
      <c r="C11" s="15">
        <v>0</v>
      </c>
      <c r="D11" s="16">
        <v>2</v>
      </c>
      <c r="E11" s="16">
        <v>0</v>
      </c>
      <c r="F11" s="24">
        <v>0</v>
      </c>
      <c r="G11" s="24"/>
      <c r="H11" s="25">
        <v>0</v>
      </c>
      <c r="I11" s="17"/>
      <c r="J11" s="18"/>
      <c r="K11" s="18"/>
      <c r="L11" s="18"/>
      <c r="M11" s="23"/>
      <c r="N11" s="51" t="s">
        <v>24</v>
      </c>
      <c r="O11" s="52"/>
      <c r="P11" s="52"/>
      <c r="Q11" s="52"/>
      <c r="R11" s="52"/>
      <c r="S11" s="52"/>
      <c r="T11" s="62"/>
      <c r="U11" s="34">
        <v>75</v>
      </c>
      <c r="V11" s="16">
        <v>0</v>
      </c>
      <c r="W11" s="70">
        <v>28</v>
      </c>
      <c r="X11" s="71">
        <v>47</v>
      </c>
      <c r="Y11" s="82">
        <v>3</v>
      </c>
      <c r="Z11" s="83"/>
      <c r="AA11" s="84" t="s">
        <v>35</v>
      </c>
      <c r="AB11" s="85" t="s">
        <v>28</v>
      </c>
    </row>
    <row r="12" ht="14.25" customHeight="1" spans="1:28">
      <c r="A12" s="14" t="s">
        <v>37</v>
      </c>
      <c r="B12" s="15" t="str">
        <f t="shared" si="0"/>
        <v>9.00 </v>
      </c>
      <c r="C12" s="15">
        <v>0</v>
      </c>
      <c r="D12" s="16">
        <v>2</v>
      </c>
      <c r="E12" s="16">
        <v>0</v>
      </c>
      <c r="F12" s="24">
        <v>0</v>
      </c>
      <c r="G12" s="24"/>
      <c r="H12" s="25">
        <v>0</v>
      </c>
      <c r="I12" s="17"/>
      <c r="J12" s="18"/>
      <c r="K12" s="18"/>
      <c r="L12" s="18"/>
      <c r="M12" s="23"/>
      <c r="N12" s="51" t="s">
        <v>38</v>
      </c>
      <c r="O12" s="52"/>
      <c r="P12" s="52"/>
      <c r="Q12" s="52"/>
      <c r="R12" s="52"/>
      <c r="S12" s="52"/>
      <c r="T12" s="62"/>
      <c r="U12" s="34">
        <v>50</v>
      </c>
      <c r="V12" s="16">
        <v>0</v>
      </c>
      <c r="W12" s="70">
        <v>28</v>
      </c>
      <c r="X12" s="71">
        <v>22</v>
      </c>
      <c r="Y12" s="82">
        <v>2</v>
      </c>
      <c r="Z12" s="83"/>
      <c r="AA12" s="84" t="s">
        <v>35</v>
      </c>
      <c r="AB12" s="85" t="s">
        <v>28</v>
      </c>
    </row>
    <row r="13" ht="14.25" customHeight="1" spans="1:28">
      <c r="A13" s="14" t="s">
        <v>39</v>
      </c>
      <c r="B13" s="15" t="str">
        <f t="shared" si="0"/>
        <v>10.00</v>
      </c>
      <c r="C13" s="17"/>
      <c r="D13" s="18"/>
      <c r="E13" s="18"/>
      <c r="F13" s="18"/>
      <c r="G13" s="18"/>
      <c r="H13" s="23"/>
      <c r="I13" s="34">
        <v>2</v>
      </c>
      <c r="J13">
        <v>1</v>
      </c>
      <c r="K13">
        <v>0</v>
      </c>
      <c r="L13">
        <v>0</v>
      </c>
      <c r="M13">
        <v>0</v>
      </c>
      <c r="N13" s="47" t="s">
        <v>24</v>
      </c>
      <c r="O13" s="48"/>
      <c r="P13" s="48"/>
      <c r="Q13" s="48"/>
      <c r="R13" s="48"/>
      <c r="S13" s="48"/>
      <c r="T13" s="60"/>
      <c r="U13" s="34">
        <v>75</v>
      </c>
      <c r="V13" s="16">
        <v>28</v>
      </c>
      <c r="W13" s="70">
        <v>14</v>
      </c>
      <c r="X13" s="71">
        <v>33</v>
      </c>
      <c r="Y13" s="86"/>
      <c r="Z13" s="87">
        <v>3</v>
      </c>
      <c r="AA13" s="84" t="s">
        <v>25</v>
      </c>
      <c r="AB13" s="85" t="s">
        <v>28</v>
      </c>
    </row>
    <row r="14" ht="14.25" customHeight="1" spans="1:28">
      <c r="A14" s="14" t="s">
        <v>40</v>
      </c>
      <c r="B14" s="15" t="str">
        <f t="shared" si="0"/>
        <v>11.00</v>
      </c>
      <c r="C14" s="17"/>
      <c r="D14" s="18"/>
      <c r="E14" s="18"/>
      <c r="F14" s="18"/>
      <c r="G14" s="18"/>
      <c r="H14" s="23"/>
      <c r="I14" s="34">
        <v>2</v>
      </c>
      <c r="J14">
        <v>0</v>
      </c>
      <c r="K14">
        <v>2</v>
      </c>
      <c r="L14">
        <v>0</v>
      </c>
      <c r="M14">
        <v>0</v>
      </c>
      <c r="N14" s="49" t="s">
        <v>24</v>
      </c>
      <c r="O14" s="50"/>
      <c r="P14" s="50"/>
      <c r="Q14" s="50"/>
      <c r="R14" s="50"/>
      <c r="S14" s="50"/>
      <c r="T14" s="61"/>
      <c r="U14" s="34">
        <v>100</v>
      </c>
      <c r="V14" s="16">
        <v>28</v>
      </c>
      <c r="W14" s="70">
        <v>28</v>
      </c>
      <c r="X14" s="71">
        <v>44</v>
      </c>
      <c r="Y14" s="86"/>
      <c r="Z14" s="87">
        <v>4</v>
      </c>
      <c r="AA14" s="84" t="s">
        <v>25</v>
      </c>
      <c r="AB14" s="85" t="s">
        <v>28</v>
      </c>
    </row>
    <row r="15" ht="14.25" customHeight="1" spans="1:28">
      <c r="A15" s="14" t="s">
        <v>41</v>
      </c>
      <c r="B15" s="15" t="str">
        <f t="shared" si="0"/>
        <v>12.00</v>
      </c>
      <c r="C15" s="17"/>
      <c r="D15" s="18"/>
      <c r="E15" s="18"/>
      <c r="F15" s="18"/>
      <c r="G15" s="18"/>
      <c r="H15" s="23"/>
      <c r="I15" s="34">
        <v>1</v>
      </c>
      <c r="J15">
        <v>0</v>
      </c>
      <c r="K15">
        <v>1</v>
      </c>
      <c r="L15">
        <v>0</v>
      </c>
      <c r="M15">
        <v>0</v>
      </c>
      <c r="N15" s="49" t="s">
        <v>24</v>
      </c>
      <c r="O15" s="50"/>
      <c r="P15" s="50"/>
      <c r="Q15" s="50"/>
      <c r="R15" s="50"/>
      <c r="S15" s="50"/>
      <c r="T15" s="61"/>
      <c r="U15" s="34">
        <v>75</v>
      </c>
      <c r="V15" s="16">
        <v>14</v>
      </c>
      <c r="W15" s="70">
        <v>14</v>
      </c>
      <c r="X15" s="71">
        <v>47</v>
      </c>
      <c r="Y15" s="86"/>
      <c r="Z15" s="87">
        <v>3</v>
      </c>
      <c r="AA15" s="84" t="s">
        <v>25</v>
      </c>
      <c r="AB15" s="85" t="s">
        <v>28</v>
      </c>
    </row>
    <row r="16" ht="14.25" customHeight="1" spans="1:28">
      <c r="A16" s="14" t="s">
        <v>42</v>
      </c>
      <c r="B16" s="15" t="str">
        <f t="shared" si="0"/>
        <v>13.00</v>
      </c>
      <c r="C16" s="17"/>
      <c r="D16" s="18"/>
      <c r="E16" s="18"/>
      <c r="F16" s="18"/>
      <c r="G16" s="18"/>
      <c r="H16" s="23"/>
      <c r="I16" s="34">
        <v>2</v>
      </c>
      <c r="J16">
        <v>1</v>
      </c>
      <c r="K16">
        <v>1</v>
      </c>
      <c r="L16">
        <v>0</v>
      </c>
      <c r="M16">
        <v>0</v>
      </c>
      <c r="N16" s="47" t="s">
        <v>24</v>
      </c>
      <c r="O16" s="48"/>
      <c r="P16" s="48"/>
      <c r="Q16" s="48"/>
      <c r="R16" s="48"/>
      <c r="S16" s="48"/>
      <c r="T16" s="60"/>
      <c r="U16" s="34">
        <v>100</v>
      </c>
      <c r="V16" s="16">
        <v>28</v>
      </c>
      <c r="W16" s="70">
        <v>28</v>
      </c>
      <c r="X16" s="71">
        <v>44</v>
      </c>
      <c r="Y16" s="86"/>
      <c r="Z16" s="87">
        <v>4</v>
      </c>
      <c r="AA16" s="84" t="s">
        <v>25</v>
      </c>
      <c r="AB16" s="85" t="s">
        <v>28</v>
      </c>
    </row>
    <row r="17" ht="14.25" customHeight="1" spans="1:28">
      <c r="A17" s="14" t="s">
        <v>43</v>
      </c>
      <c r="B17" s="15" t="str">
        <f t="shared" si="0"/>
        <v>14.00</v>
      </c>
      <c r="C17" s="17"/>
      <c r="D17" s="18"/>
      <c r="E17" s="18"/>
      <c r="F17" s="18"/>
      <c r="G17" s="18"/>
      <c r="H17" s="23"/>
      <c r="I17" s="34">
        <v>2</v>
      </c>
      <c r="J17">
        <v>0</v>
      </c>
      <c r="K17">
        <v>1</v>
      </c>
      <c r="L17">
        <v>0</v>
      </c>
      <c r="M17">
        <v>0</v>
      </c>
      <c r="N17" s="47" t="s">
        <v>24</v>
      </c>
      <c r="O17" s="48"/>
      <c r="P17" s="48"/>
      <c r="Q17" s="48"/>
      <c r="R17" s="48"/>
      <c r="S17" s="48"/>
      <c r="T17" s="60"/>
      <c r="U17" s="34">
        <v>75</v>
      </c>
      <c r="V17" s="16">
        <v>28</v>
      </c>
      <c r="W17" s="70">
        <v>14</v>
      </c>
      <c r="X17" s="71">
        <v>33</v>
      </c>
      <c r="Y17" s="86"/>
      <c r="Z17" s="87">
        <v>3</v>
      </c>
      <c r="AA17" s="84" t="s">
        <v>30</v>
      </c>
      <c r="AB17" s="85" t="s">
        <v>28</v>
      </c>
    </row>
    <row r="18" ht="16" customHeight="1" spans="1:28">
      <c r="A18" s="14" t="s">
        <v>44</v>
      </c>
      <c r="B18" s="15" t="str">
        <f t="shared" si="0"/>
        <v>15.00</v>
      </c>
      <c r="C18" s="17"/>
      <c r="D18" s="18"/>
      <c r="E18" s="18"/>
      <c r="F18" s="18"/>
      <c r="G18" s="18"/>
      <c r="H18" s="23"/>
      <c r="I18" s="34">
        <v>2</v>
      </c>
      <c r="J18">
        <v>1</v>
      </c>
      <c r="K18">
        <v>1</v>
      </c>
      <c r="L18">
        <v>0</v>
      </c>
      <c r="M18">
        <v>0</v>
      </c>
      <c r="N18" s="47" t="s">
        <v>24</v>
      </c>
      <c r="O18" s="48"/>
      <c r="P18" s="48"/>
      <c r="Q18" s="48"/>
      <c r="R18" s="48"/>
      <c r="S18" s="48"/>
      <c r="T18" s="60"/>
      <c r="U18" s="34">
        <v>100</v>
      </c>
      <c r="V18" s="16">
        <v>28</v>
      </c>
      <c r="W18" s="70">
        <v>28</v>
      </c>
      <c r="X18" s="71">
        <v>44</v>
      </c>
      <c r="Y18" s="86"/>
      <c r="Z18" s="87">
        <v>4</v>
      </c>
      <c r="AA18" s="84" t="s">
        <v>30</v>
      </c>
      <c r="AB18" s="85" t="s">
        <v>28</v>
      </c>
    </row>
    <row r="19" ht="15.75" customHeight="1" spans="1:28">
      <c r="A19" s="14" t="s">
        <v>45</v>
      </c>
      <c r="B19" s="15" t="str">
        <f t="shared" si="0"/>
        <v>16.10</v>
      </c>
      <c r="C19" s="17"/>
      <c r="D19" s="18"/>
      <c r="E19" s="18"/>
      <c r="F19" s="18"/>
      <c r="G19" s="18"/>
      <c r="H19" s="23"/>
      <c r="I19" s="34">
        <v>1</v>
      </c>
      <c r="J19">
        <v>1</v>
      </c>
      <c r="K19">
        <v>0</v>
      </c>
      <c r="L19">
        <v>0</v>
      </c>
      <c r="M19">
        <v>0</v>
      </c>
      <c r="N19" s="49" t="s">
        <v>24</v>
      </c>
      <c r="O19" s="50"/>
      <c r="P19" s="50"/>
      <c r="Q19" s="50"/>
      <c r="R19" s="50"/>
      <c r="S19" s="50"/>
      <c r="T19" s="61"/>
      <c r="U19" s="34">
        <v>50</v>
      </c>
      <c r="V19" s="16">
        <v>14</v>
      </c>
      <c r="W19" s="70">
        <v>14</v>
      </c>
      <c r="X19" s="71">
        <v>22</v>
      </c>
      <c r="Y19" s="86"/>
      <c r="Z19" s="87">
        <v>2</v>
      </c>
      <c r="AA19" s="84" t="s">
        <v>35</v>
      </c>
      <c r="AB19" s="85" t="s">
        <v>46</v>
      </c>
    </row>
    <row r="20" ht="16" customHeight="1" spans="1:28">
      <c r="A20" s="14" t="s">
        <v>47</v>
      </c>
      <c r="B20" s="15" t="str">
        <f t="shared" si="0"/>
        <v>16.20</v>
      </c>
      <c r="C20" s="17"/>
      <c r="D20" s="18"/>
      <c r="E20" s="18"/>
      <c r="F20" s="18"/>
      <c r="G20" s="18"/>
      <c r="H20" s="23"/>
      <c r="I20" s="34">
        <v>1</v>
      </c>
      <c r="J20">
        <v>1</v>
      </c>
      <c r="K20">
        <v>0</v>
      </c>
      <c r="L20">
        <v>0</v>
      </c>
      <c r="M20">
        <v>0</v>
      </c>
      <c r="N20" s="49" t="s">
        <v>24</v>
      </c>
      <c r="O20" s="50"/>
      <c r="P20" s="50"/>
      <c r="Q20" s="50"/>
      <c r="R20" s="50"/>
      <c r="S20" s="50"/>
      <c r="T20" s="61"/>
      <c r="U20" s="34">
        <v>50</v>
      </c>
      <c r="V20" s="16">
        <v>14</v>
      </c>
      <c r="W20" s="70">
        <v>14</v>
      </c>
      <c r="X20" s="71">
        <v>22</v>
      </c>
      <c r="Y20" s="86"/>
      <c r="Z20" s="87">
        <v>2</v>
      </c>
      <c r="AA20" s="84" t="s">
        <v>35</v>
      </c>
      <c r="AB20" s="85" t="s">
        <v>46</v>
      </c>
    </row>
    <row r="21" ht="15.75" customHeight="1" spans="1:28">
      <c r="A21" s="14" t="s">
        <v>48</v>
      </c>
      <c r="B21" s="15" t="str">
        <f t="shared" si="0"/>
        <v>17.00</v>
      </c>
      <c r="C21" s="17"/>
      <c r="D21" s="18"/>
      <c r="E21" s="18"/>
      <c r="F21" s="18"/>
      <c r="G21" s="18"/>
      <c r="H21" s="23"/>
      <c r="I21" s="34">
        <v>0</v>
      </c>
      <c r="J21">
        <v>2</v>
      </c>
      <c r="K21">
        <v>0</v>
      </c>
      <c r="L21">
        <v>0</v>
      </c>
      <c r="M21">
        <v>0</v>
      </c>
      <c r="N21" s="51" t="s">
        <v>24</v>
      </c>
      <c r="O21" s="52"/>
      <c r="P21" s="52"/>
      <c r="Q21" s="52"/>
      <c r="R21" s="52"/>
      <c r="S21" s="52"/>
      <c r="T21" s="62"/>
      <c r="U21" s="34">
        <v>50</v>
      </c>
      <c r="V21" s="16">
        <v>0</v>
      </c>
      <c r="W21" s="70">
        <v>28</v>
      </c>
      <c r="X21" s="71">
        <v>22</v>
      </c>
      <c r="Y21" s="86"/>
      <c r="Z21" s="87">
        <v>2</v>
      </c>
      <c r="AA21" s="84" t="s">
        <v>35</v>
      </c>
      <c r="AB21" s="85" t="s">
        <v>28</v>
      </c>
    </row>
    <row r="22" ht="14.25" customHeight="1" spans="1:28">
      <c r="A22" s="14" t="s">
        <v>49</v>
      </c>
      <c r="B22" s="15" t="str">
        <f t="shared" si="0"/>
        <v>18.00</v>
      </c>
      <c r="C22" s="17"/>
      <c r="D22" s="18"/>
      <c r="E22" s="18"/>
      <c r="F22" s="18"/>
      <c r="G22" s="18"/>
      <c r="H22" s="23"/>
      <c r="I22" s="34">
        <v>0</v>
      </c>
      <c r="J22">
        <v>2</v>
      </c>
      <c r="K22">
        <v>0</v>
      </c>
      <c r="L22">
        <v>0</v>
      </c>
      <c r="M22">
        <v>0</v>
      </c>
      <c r="N22" s="51" t="s">
        <v>38</v>
      </c>
      <c r="O22" s="52"/>
      <c r="P22" s="52"/>
      <c r="Q22" s="52"/>
      <c r="R22" s="52"/>
      <c r="S22" s="52"/>
      <c r="T22" s="62"/>
      <c r="U22" s="34">
        <v>50</v>
      </c>
      <c r="V22" s="16">
        <v>0</v>
      </c>
      <c r="W22" s="70">
        <v>28</v>
      </c>
      <c r="X22" s="71">
        <v>22</v>
      </c>
      <c r="Y22" s="86"/>
      <c r="Z22" s="87">
        <v>2</v>
      </c>
      <c r="AA22" s="84" t="s">
        <v>35</v>
      </c>
      <c r="AB22" s="85" t="s">
        <v>28</v>
      </c>
    </row>
    <row r="23" ht="15.5" customHeight="1" spans="1:28">
      <c r="A23" s="14" t="s">
        <v>50</v>
      </c>
      <c r="B23" s="15" t="str">
        <f t="shared" si="0"/>
        <v>19.00</v>
      </c>
      <c r="C23" s="17"/>
      <c r="D23" s="18"/>
      <c r="E23" s="18"/>
      <c r="F23" s="18"/>
      <c r="G23" s="18"/>
      <c r="H23" s="23"/>
      <c r="I23" s="34">
        <v>0</v>
      </c>
      <c r="J23">
        <v>0</v>
      </c>
      <c r="K23">
        <v>0</v>
      </c>
      <c r="L23">
        <v>0</v>
      </c>
      <c r="M23">
        <v>30</v>
      </c>
      <c r="N23" s="51" t="s">
        <v>38</v>
      </c>
      <c r="O23" s="52"/>
      <c r="P23" s="52"/>
      <c r="Q23" s="52"/>
      <c r="R23" s="52"/>
      <c r="S23" s="52"/>
      <c r="T23" s="62"/>
      <c r="U23" s="34">
        <v>75</v>
      </c>
      <c r="V23" s="16">
        <v>0</v>
      </c>
      <c r="W23" s="70">
        <v>60</v>
      </c>
      <c r="X23" s="71">
        <v>15</v>
      </c>
      <c r="Y23" s="86"/>
      <c r="Z23" s="87">
        <v>3</v>
      </c>
      <c r="AA23" s="84" t="s">
        <v>30</v>
      </c>
      <c r="AB23" s="85" t="s">
        <v>28</v>
      </c>
    </row>
    <row r="24" ht="29.75" customHeight="1" spans="1:28">
      <c r="A24" s="19"/>
      <c r="B24" s="15"/>
      <c r="C24" s="15"/>
      <c r="D24" s="16"/>
      <c r="E24" s="26"/>
      <c r="F24" s="27"/>
      <c r="G24" s="28"/>
      <c r="H24" s="29"/>
      <c r="I24" s="34"/>
      <c r="J24" s="35"/>
      <c r="K24" s="36"/>
      <c r="L24" s="36"/>
      <c r="M24" s="53"/>
      <c r="N24" s="54"/>
      <c r="O24" s="55"/>
      <c r="P24" s="56"/>
      <c r="Q24" s="55"/>
      <c r="R24" s="56"/>
      <c r="S24" s="55"/>
      <c r="T24" s="63"/>
      <c r="U24" s="72"/>
      <c r="V24" s="16"/>
      <c r="W24" s="70"/>
      <c r="X24" s="71"/>
      <c r="Y24" s="88"/>
      <c r="Z24" s="27"/>
      <c r="AA24" s="89"/>
      <c r="AB24" s="90"/>
    </row>
    <row r="26" spans="10:10">
      <c r="J26" t="s">
        <v>51</v>
      </c>
    </row>
    <row r="27" spans="3:31">
      <c r="C27" t="s">
        <v>52</v>
      </c>
      <c r="D27" t="s">
        <v>53</v>
      </c>
      <c r="E27" t="s">
        <v>54</v>
      </c>
      <c r="F27" t="s">
        <v>55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  <c r="Q27" t="s">
        <v>66</v>
      </c>
      <c r="R27" t="s">
        <v>67</v>
      </c>
      <c r="S27" t="s">
        <v>68</v>
      </c>
      <c r="T27" t="s">
        <v>69</v>
      </c>
      <c r="U27" t="s">
        <v>70</v>
      </c>
      <c r="V27" t="s">
        <v>71</v>
      </c>
      <c r="W27" t="s">
        <v>72</v>
      </c>
      <c r="X27" t="s">
        <v>73</v>
      </c>
      <c r="Y27" t="s">
        <v>74</v>
      </c>
      <c r="Z27" t="s">
        <v>75</v>
      </c>
      <c r="AA27" t="s">
        <v>76</v>
      </c>
      <c r="AB27" t="s">
        <v>77</v>
      </c>
      <c r="AC27" t="s">
        <v>78</v>
      </c>
      <c r="AD27" t="s">
        <v>79</v>
      </c>
      <c r="AE27" t="s">
        <v>80</v>
      </c>
    </row>
    <row r="28" ht="28" customHeight="1" spans="1:31">
      <c r="A28" t="str">
        <f>RIGHT(A4,LEN(A4)-8)</f>
        <v>Analiza matematica</v>
      </c>
      <c r="C28" s="20" t="s">
        <v>81</v>
      </c>
      <c r="D28" s="20" t="s">
        <v>82</v>
      </c>
      <c r="E28" s="20" t="s">
        <v>83</v>
      </c>
      <c r="F28" s="20" t="s">
        <v>84</v>
      </c>
      <c r="G28" s="20" t="s">
        <v>85</v>
      </c>
      <c r="H28" s="20" t="s">
        <v>86</v>
      </c>
      <c r="I28" s="20" t="s">
        <v>87</v>
      </c>
      <c r="J28" s="20" t="s">
        <v>88</v>
      </c>
      <c r="K28" s="20" t="s">
        <v>89</v>
      </c>
      <c r="L28" s="20"/>
      <c r="M28" s="20"/>
      <c r="N28" s="20">
        <v>1</v>
      </c>
      <c r="O28" s="20">
        <v>1</v>
      </c>
      <c r="Q28" t="str">
        <f>AA4</f>
        <v>DF</v>
      </c>
      <c r="R28" t="str">
        <f>AB4</f>
        <v>DI</v>
      </c>
      <c r="S28">
        <f t="shared" ref="S28:S36" si="1">SUM(C4:E4)</f>
        <v>4</v>
      </c>
      <c r="T28">
        <f>C4</f>
        <v>2</v>
      </c>
      <c r="U28">
        <f>D4</f>
        <v>2</v>
      </c>
      <c r="V28">
        <f>E4</f>
        <v>0</v>
      </c>
      <c r="W28">
        <f>F4</f>
        <v>0</v>
      </c>
      <c r="AE28">
        <f>Y4</f>
        <v>5</v>
      </c>
    </row>
    <row r="29" ht="31" customHeight="1" spans="1:31">
      <c r="A29" t="str">
        <f t="shared" ref="A29:A47" si="2">RIGHT(A5,LEN(A5)-8)</f>
        <v>Chimie</v>
      </c>
      <c r="C29" s="20" t="s">
        <v>81</v>
      </c>
      <c r="D29" s="20" t="s">
        <v>82</v>
      </c>
      <c r="E29" s="20" t="s">
        <v>83</v>
      </c>
      <c r="F29" s="20" t="s">
        <v>84</v>
      </c>
      <c r="G29" s="20" t="s">
        <v>85</v>
      </c>
      <c r="H29" s="20" t="s">
        <v>86</v>
      </c>
      <c r="I29" s="20" t="s">
        <v>87</v>
      </c>
      <c r="J29" s="20" t="s">
        <v>90</v>
      </c>
      <c r="K29" s="20" t="s">
        <v>91</v>
      </c>
      <c r="L29" s="20"/>
      <c r="M29" s="20"/>
      <c r="N29" s="20">
        <v>1</v>
      </c>
      <c r="O29" s="20">
        <v>1</v>
      </c>
      <c r="Q29" t="str">
        <f>AA5</f>
        <v>DF</v>
      </c>
      <c r="R29" t="str">
        <f t="shared" ref="R29:R47" si="3">AB5</f>
        <v>DI</v>
      </c>
      <c r="S29">
        <f t="shared" si="1"/>
        <v>3</v>
      </c>
      <c r="T29">
        <f t="shared" ref="T29:T36" si="4">C5</f>
        <v>2</v>
      </c>
      <c r="U29">
        <f t="shared" ref="U29:U36" si="5">D5</f>
        <v>0</v>
      </c>
      <c r="V29">
        <f t="shared" ref="V29:V36" si="6">E5</f>
        <v>1</v>
      </c>
      <c r="W29">
        <f t="shared" ref="W29:W36" si="7">F5</f>
        <v>0</v>
      </c>
      <c r="AE29">
        <f t="shared" ref="AE29:AE36" si="8">Y5</f>
        <v>3</v>
      </c>
    </row>
    <row r="30" ht="30" customHeight="1" spans="1:31">
      <c r="A30" t="str">
        <f t="shared" si="2"/>
        <v>Stiinta si ingineria materialelor</v>
      </c>
      <c r="C30" s="20" t="s">
        <v>81</v>
      </c>
      <c r="D30" s="20" t="s">
        <v>82</v>
      </c>
      <c r="E30" s="20" t="s">
        <v>83</v>
      </c>
      <c r="F30" s="20" t="s">
        <v>84</v>
      </c>
      <c r="G30" s="20" t="s">
        <v>85</v>
      </c>
      <c r="H30" s="20" t="s">
        <v>86</v>
      </c>
      <c r="I30" s="20" t="s">
        <v>87</v>
      </c>
      <c r="J30" s="20" t="s">
        <v>92</v>
      </c>
      <c r="K30" s="20" t="s">
        <v>93</v>
      </c>
      <c r="L30" s="20"/>
      <c r="M30" s="20"/>
      <c r="N30" s="20">
        <v>1</v>
      </c>
      <c r="O30" s="20"/>
      <c r="Q30" t="str">
        <f>AA6</f>
        <v>DD</v>
      </c>
      <c r="R30" t="str">
        <f t="shared" si="3"/>
        <v>DI</v>
      </c>
      <c r="S30">
        <f t="shared" si="1"/>
        <v>3</v>
      </c>
      <c r="T30">
        <f t="shared" si="4"/>
        <v>2</v>
      </c>
      <c r="U30">
        <f t="shared" si="5"/>
        <v>0</v>
      </c>
      <c r="V30">
        <f t="shared" si="6"/>
        <v>1</v>
      </c>
      <c r="W30">
        <f t="shared" si="7"/>
        <v>0</v>
      </c>
      <c r="AE30">
        <f t="shared" si="8"/>
        <v>3</v>
      </c>
    </row>
    <row r="31" ht="25" customHeight="1" spans="1:31">
      <c r="A31" t="str">
        <f t="shared" si="2"/>
        <v>Geometrie descriptiva</v>
      </c>
      <c r="C31" s="20" t="s">
        <v>81</v>
      </c>
      <c r="D31" s="20" t="s">
        <v>82</v>
      </c>
      <c r="E31" s="20" t="s">
        <v>83</v>
      </c>
      <c r="F31" s="20" t="s">
        <v>84</v>
      </c>
      <c r="G31" s="20" t="s">
        <v>85</v>
      </c>
      <c r="H31" s="20" t="s">
        <v>86</v>
      </c>
      <c r="I31" s="20" t="s">
        <v>87</v>
      </c>
      <c r="J31" s="20" t="s">
        <v>94</v>
      </c>
      <c r="K31" s="20" t="s">
        <v>95</v>
      </c>
      <c r="L31" s="20"/>
      <c r="M31" s="20"/>
      <c r="N31" s="20">
        <v>1</v>
      </c>
      <c r="O31" s="20"/>
      <c r="Q31" t="str">
        <f>AA7</f>
        <v>DF</v>
      </c>
      <c r="R31" t="str">
        <f t="shared" si="3"/>
        <v>DI</v>
      </c>
      <c r="S31">
        <f t="shared" si="1"/>
        <v>4</v>
      </c>
      <c r="T31">
        <f t="shared" si="4"/>
        <v>2</v>
      </c>
      <c r="U31">
        <f t="shared" si="5"/>
        <v>0</v>
      </c>
      <c r="V31">
        <f t="shared" si="6"/>
        <v>2</v>
      </c>
      <c r="W31">
        <f t="shared" si="7"/>
        <v>0</v>
      </c>
      <c r="AE31">
        <f t="shared" si="8"/>
        <v>5</v>
      </c>
    </row>
    <row r="32" ht="24" customHeight="1" spans="1:31">
      <c r="A32" t="str">
        <f t="shared" si="2"/>
        <v>Algebra liniara, geometrie analitica si diferentiala</v>
      </c>
      <c r="C32" s="20" t="s">
        <v>81</v>
      </c>
      <c r="D32" s="20" t="s">
        <v>82</v>
      </c>
      <c r="E32" s="20" t="s">
        <v>83</v>
      </c>
      <c r="F32" s="20" t="s">
        <v>84</v>
      </c>
      <c r="G32" s="20" t="s">
        <v>85</v>
      </c>
      <c r="H32" s="20" t="s">
        <v>86</v>
      </c>
      <c r="I32" s="20" t="s">
        <v>87</v>
      </c>
      <c r="J32" s="20" t="s">
        <v>96</v>
      </c>
      <c r="K32" s="20" t="s">
        <v>97</v>
      </c>
      <c r="L32" s="20"/>
      <c r="M32" s="20"/>
      <c r="N32" s="20">
        <v>1</v>
      </c>
      <c r="O32" s="20"/>
      <c r="Q32" t="str">
        <f t="shared" ref="Q32:Q47" si="9">AA8</f>
        <v>DF</v>
      </c>
      <c r="R32" t="str">
        <f t="shared" si="3"/>
        <v>DI</v>
      </c>
      <c r="S32">
        <f t="shared" si="1"/>
        <v>3</v>
      </c>
      <c r="T32">
        <f t="shared" si="4"/>
        <v>2</v>
      </c>
      <c r="U32">
        <f t="shared" si="5"/>
        <v>1</v>
      </c>
      <c r="V32">
        <f t="shared" si="6"/>
        <v>0</v>
      </c>
      <c r="W32">
        <f t="shared" si="7"/>
        <v>0</v>
      </c>
      <c r="AE32">
        <f t="shared" si="8"/>
        <v>4</v>
      </c>
    </row>
    <row r="33" ht="24" customHeight="1" spans="1:31">
      <c r="A33" t="str">
        <f t="shared" si="2"/>
        <v>Programarea calculatoarelor si limbaje de programare I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  <c r="H33" s="20" t="s">
        <v>86</v>
      </c>
      <c r="I33" s="20" t="s">
        <v>87</v>
      </c>
      <c r="J33" s="20" t="s">
        <v>98</v>
      </c>
      <c r="K33" s="20" t="s">
        <v>99</v>
      </c>
      <c r="L33" s="20"/>
      <c r="M33" s="20"/>
      <c r="N33" s="20">
        <v>1</v>
      </c>
      <c r="O33" s="20"/>
      <c r="Q33" t="str">
        <f t="shared" si="9"/>
        <v>DF</v>
      </c>
      <c r="R33" t="str">
        <f t="shared" si="3"/>
        <v>DI</v>
      </c>
      <c r="S33">
        <f t="shared" si="1"/>
        <v>3</v>
      </c>
      <c r="T33">
        <f t="shared" si="4"/>
        <v>1</v>
      </c>
      <c r="U33">
        <f t="shared" si="5"/>
        <v>0</v>
      </c>
      <c r="V33">
        <f t="shared" si="6"/>
        <v>2</v>
      </c>
      <c r="W33">
        <f t="shared" si="7"/>
        <v>0</v>
      </c>
      <c r="AE33">
        <f t="shared" si="8"/>
        <v>3</v>
      </c>
    </row>
    <row r="34" ht="31" customHeight="1" spans="1:31">
      <c r="A34" t="str">
        <f t="shared" si="2"/>
        <v>Disciplina socio-umana I</v>
      </c>
      <c r="C34" s="20" t="s">
        <v>81</v>
      </c>
      <c r="D34" s="20" t="s">
        <v>82</v>
      </c>
      <c r="E34" s="20" t="s">
        <v>83</v>
      </c>
      <c r="F34" s="20" t="s">
        <v>84</v>
      </c>
      <c r="G34" s="20" t="s">
        <v>85</v>
      </c>
      <c r="H34" s="20" t="s">
        <v>86</v>
      </c>
      <c r="I34" s="20" t="s">
        <v>87</v>
      </c>
      <c r="J34" s="20" t="s">
        <v>100</v>
      </c>
      <c r="K34" s="20" t="s">
        <v>101</v>
      </c>
      <c r="L34" s="20"/>
      <c r="M34" s="20"/>
      <c r="N34" s="20">
        <v>1</v>
      </c>
      <c r="O34" s="20"/>
      <c r="Q34" t="str">
        <f t="shared" si="9"/>
        <v>DC</v>
      </c>
      <c r="R34" t="str">
        <f t="shared" si="3"/>
        <v>DI</v>
      </c>
      <c r="S34">
        <f t="shared" si="1"/>
        <v>2</v>
      </c>
      <c r="T34">
        <f t="shared" si="4"/>
        <v>1</v>
      </c>
      <c r="U34">
        <f t="shared" si="5"/>
        <v>1</v>
      </c>
      <c r="V34">
        <f t="shared" si="6"/>
        <v>0</v>
      </c>
      <c r="W34">
        <f t="shared" si="7"/>
        <v>0</v>
      </c>
      <c r="AE34">
        <f t="shared" si="8"/>
        <v>2</v>
      </c>
    </row>
    <row r="35" ht="28.3" customHeight="1" spans="1:31">
      <c r="A35" t="str">
        <f t="shared" si="2"/>
        <v>Limbi moderne 1</v>
      </c>
      <c r="C35" s="20" t="s">
        <v>81</v>
      </c>
      <c r="D35" s="20" t="s">
        <v>82</v>
      </c>
      <c r="E35" s="20" t="s">
        <v>83</v>
      </c>
      <c r="F35" s="20" t="s">
        <v>84</v>
      </c>
      <c r="G35" s="20" t="s">
        <v>85</v>
      </c>
      <c r="H35" s="20" t="s">
        <v>86</v>
      </c>
      <c r="I35" s="20" t="s">
        <v>87</v>
      </c>
      <c r="J35" s="20" t="s">
        <v>102</v>
      </c>
      <c r="K35" s="20" t="s">
        <v>103</v>
      </c>
      <c r="L35" s="20"/>
      <c r="M35" s="20"/>
      <c r="N35" s="20">
        <v>1</v>
      </c>
      <c r="O35" s="20"/>
      <c r="Q35" t="str">
        <f t="shared" si="9"/>
        <v>DC</v>
      </c>
      <c r="R35" t="str">
        <f t="shared" si="3"/>
        <v>DI</v>
      </c>
      <c r="S35">
        <f t="shared" si="1"/>
        <v>2</v>
      </c>
      <c r="T35">
        <f t="shared" si="4"/>
        <v>0</v>
      </c>
      <c r="U35">
        <f t="shared" si="5"/>
        <v>2</v>
      </c>
      <c r="V35">
        <f t="shared" si="6"/>
        <v>0</v>
      </c>
      <c r="W35">
        <f t="shared" si="7"/>
        <v>0</v>
      </c>
      <c r="AE35">
        <f t="shared" si="8"/>
        <v>3</v>
      </c>
    </row>
    <row r="36" ht="28.3" customHeight="1" spans="1:31">
      <c r="A36" t="str">
        <f t="shared" si="2"/>
        <v>Educatie fizica si sport I</v>
      </c>
      <c r="C36" s="20" t="s">
        <v>81</v>
      </c>
      <c r="D36" s="20" t="s">
        <v>82</v>
      </c>
      <c r="E36" s="20" t="s">
        <v>83</v>
      </c>
      <c r="F36" s="20" t="s">
        <v>84</v>
      </c>
      <c r="G36" s="20" t="s">
        <v>85</v>
      </c>
      <c r="H36" s="20" t="s">
        <v>86</v>
      </c>
      <c r="I36" s="20" t="s">
        <v>87</v>
      </c>
      <c r="J36" s="20" t="s">
        <v>104</v>
      </c>
      <c r="K36" s="20" t="s">
        <v>105</v>
      </c>
      <c r="L36" s="20"/>
      <c r="M36" s="20"/>
      <c r="N36" s="20">
        <v>1</v>
      </c>
      <c r="O36" s="20"/>
      <c r="Q36" t="str">
        <f t="shared" si="9"/>
        <v>DC</v>
      </c>
      <c r="R36" t="str">
        <f t="shared" si="3"/>
        <v>DI</v>
      </c>
      <c r="S36">
        <f t="shared" si="1"/>
        <v>2</v>
      </c>
      <c r="T36">
        <f t="shared" si="4"/>
        <v>0</v>
      </c>
      <c r="U36">
        <f t="shared" si="5"/>
        <v>2</v>
      </c>
      <c r="V36">
        <f t="shared" si="6"/>
        <v>0</v>
      </c>
      <c r="W36">
        <f t="shared" si="7"/>
        <v>0</v>
      </c>
      <c r="AE36">
        <f t="shared" si="8"/>
        <v>2</v>
      </c>
    </row>
    <row r="37" ht="28.3" customHeight="1" spans="1:31">
      <c r="A37" t="str">
        <f t="shared" si="2"/>
        <v>Matematici speciale</v>
      </c>
      <c r="C37" s="20" t="s">
        <v>81</v>
      </c>
      <c r="D37" s="20" t="s">
        <v>82</v>
      </c>
      <c r="E37" s="20" t="s">
        <v>83</v>
      </c>
      <c r="F37" s="20" t="s">
        <v>84</v>
      </c>
      <c r="G37" s="20" t="s">
        <v>85</v>
      </c>
      <c r="H37" s="20" t="s">
        <v>86</v>
      </c>
      <c r="I37" s="20" t="s">
        <v>87</v>
      </c>
      <c r="J37" s="20" t="s">
        <v>106</v>
      </c>
      <c r="K37" s="20" t="s">
        <v>107</v>
      </c>
      <c r="L37" s="20"/>
      <c r="M37" s="20"/>
      <c r="N37" s="20">
        <v>1</v>
      </c>
      <c r="O37" s="20"/>
      <c r="Q37" t="str">
        <f t="shared" si="9"/>
        <v>DF</v>
      </c>
      <c r="R37" t="str">
        <f t="shared" si="3"/>
        <v>DI</v>
      </c>
      <c r="S37">
        <f>SUM(I13:K13)</f>
        <v>3</v>
      </c>
      <c r="T37">
        <f>I13</f>
        <v>2</v>
      </c>
      <c r="U37">
        <f>J13</f>
        <v>1</v>
      </c>
      <c r="V37">
        <f>K13</f>
        <v>0</v>
      </c>
      <c r="W37">
        <f t="shared" ref="W37:W47" si="10">F13</f>
        <v>0</v>
      </c>
      <c r="AE37">
        <f>Z13</f>
        <v>3</v>
      </c>
    </row>
    <row r="38" ht="28.3" customHeight="1" spans="1:31">
      <c r="A38" t="str">
        <f t="shared" si="2"/>
        <v>Desen tehnic si infografica I</v>
      </c>
      <c r="C38" s="20" t="s">
        <v>81</v>
      </c>
      <c r="D38" s="20" t="s">
        <v>82</v>
      </c>
      <c r="E38" s="20" t="s">
        <v>83</v>
      </c>
      <c r="F38" s="20" t="s">
        <v>84</v>
      </c>
      <c r="G38" s="20" t="s">
        <v>85</v>
      </c>
      <c r="H38" s="20" t="s">
        <v>86</v>
      </c>
      <c r="I38" s="20" t="s">
        <v>87</v>
      </c>
      <c r="J38" s="20" t="s">
        <v>108</v>
      </c>
      <c r="K38" s="20" t="s">
        <v>109</v>
      </c>
      <c r="L38" s="20"/>
      <c r="M38" s="20"/>
      <c r="N38" s="20">
        <v>1</v>
      </c>
      <c r="O38" s="20"/>
      <c r="Q38" t="str">
        <f t="shared" si="9"/>
        <v>DF</v>
      </c>
      <c r="R38" t="str">
        <f t="shared" si="3"/>
        <v>DI</v>
      </c>
      <c r="S38">
        <f t="shared" ref="S38:S47" si="11">SUM(I14:K14)</f>
        <v>4</v>
      </c>
      <c r="T38">
        <f t="shared" ref="T38:T47" si="12">I14</f>
        <v>2</v>
      </c>
      <c r="U38">
        <f t="shared" ref="U38:U47" si="13">J14</f>
        <v>0</v>
      </c>
      <c r="V38">
        <f t="shared" ref="V38:V47" si="14">K14</f>
        <v>2</v>
      </c>
      <c r="W38">
        <f t="shared" si="10"/>
        <v>0</v>
      </c>
      <c r="AE38">
        <f t="shared" ref="AE38:AE47" si="15">Z14</f>
        <v>4</v>
      </c>
    </row>
    <row r="39" ht="28.3" customHeight="1" spans="1:31">
      <c r="A39" t="str">
        <f t="shared" si="2"/>
        <v>Programarea calculatoarelor si limbaje de programare II</v>
      </c>
      <c r="C39" s="20" t="s">
        <v>81</v>
      </c>
      <c r="D39" s="20" t="s">
        <v>82</v>
      </c>
      <c r="E39" s="20" t="s">
        <v>83</v>
      </c>
      <c r="F39" s="20" t="s">
        <v>84</v>
      </c>
      <c r="G39" s="20" t="s">
        <v>85</v>
      </c>
      <c r="H39" s="20" t="s">
        <v>86</v>
      </c>
      <c r="I39" s="20" t="s">
        <v>87</v>
      </c>
      <c r="J39" s="20" t="s">
        <v>110</v>
      </c>
      <c r="K39" s="20" t="s">
        <v>111</v>
      </c>
      <c r="L39" s="20"/>
      <c r="M39" s="20"/>
      <c r="N39" s="20">
        <v>1</v>
      </c>
      <c r="O39" s="20"/>
      <c r="Q39" t="str">
        <f t="shared" si="9"/>
        <v>DF</v>
      </c>
      <c r="R39" t="str">
        <f t="shared" si="3"/>
        <v>DI</v>
      </c>
      <c r="S39">
        <f t="shared" si="11"/>
        <v>2</v>
      </c>
      <c r="T39">
        <f t="shared" si="12"/>
        <v>1</v>
      </c>
      <c r="U39">
        <f t="shared" si="13"/>
        <v>0</v>
      </c>
      <c r="V39">
        <f t="shared" si="14"/>
        <v>1</v>
      </c>
      <c r="W39">
        <f t="shared" si="10"/>
        <v>0</v>
      </c>
      <c r="AE39">
        <f t="shared" si="15"/>
        <v>3</v>
      </c>
    </row>
    <row r="40" ht="28.3" customHeight="1" spans="1:31">
      <c r="A40" t="str">
        <f t="shared" si="2"/>
        <v>Fizica</v>
      </c>
      <c r="C40" s="20" t="s">
        <v>81</v>
      </c>
      <c r="D40" s="20" t="s">
        <v>82</v>
      </c>
      <c r="E40" s="20" t="s">
        <v>83</v>
      </c>
      <c r="F40" s="20" t="s">
        <v>84</v>
      </c>
      <c r="G40" s="20" t="s">
        <v>85</v>
      </c>
      <c r="H40" s="20" t="s">
        <v>86</v>
      </c>
      <c r="I40" s="20" t="s">
        <v>87</v>
      </c>
      <c r="J40" t="s">
        <v>112</v>
      </c>
      <c r="K40" t="s">
        <v>113</v>
      </c>
      <c r="N40" s="20">
        <v>1</v>
      </c>
      <c r="Q40" t="str">
        <f t="shared" si="9"/>
        <v>DF</v>
      </c>
      <c r="R40" t="str">
        <f t="shared" si="3"/>
        <v>DI</v>
      </c>
      <c r="S40">
        <f t="shared" si="11"/>
        <v>4</v>
      </c>
      <c r="T40">
        <f t="shared" si="12"/>
        <v>2</v>
      </c>
      <c r="U40">
        <f t="shared" si="13"/>
        <v>1</v>
      </c>
      <c r="V40">
        <f t="shared" si="14"/>
        <v>1</v>
      </c>
      <c r="W40">
        <f t="shared" si="10"/>
        <v>0</v>
      </c>
      <c r="AE40">
        <f t="shared" si="15"/>
        <v>4</v>
      </c>
    </row>
    <row r="41" ht="28.3" customHeight="1" spans="1:31">
      <c r="A41" t="str">
        <f t="shared" si="2"/>
        <v>Tehnologia materialelor</v>
      </c>
      <c r="C41" s="20" t="s">
        <v>81</v>
      </c>
      <c r="D41" s="20" t="s">
        <v>82</v>
      </c>
      <c r="E41" s="20" t="s">
        <v>83</v>
      </c>
      <c r="F41" s="20" t="s">
        <v>84</v>
      </c>
      <c r="G41" s="20" t="s">
        <v>85</v>
      </c>
      <c r="H41" s="20" t="s">
        <v>86</v>
      </c>
      <c r="I41" s="20" t="s">
        <v>87</v>
      </c>
      <c r="J41" t="s">
        <v>114</v>
      </c>
      <c r="K41" t="s">
        <v>115</v>
      </c>
      <c r="N41" s="20">
        <v>1</v>
      </c>
      <c r="Q41" t="str">
        <f t="shared" si="9"/>
        <v>DD</v>
      </c>
      <c r="R41" t="str">
        <f t="shared" si="3"/>
        <v>DI</v>
      </c>
      <c r="S41">
        <f t="shared" si="11"/>
        <v>3</v>
      </c>
      <c r="T41">
        <f t="shared" si="12"/>
        <v>2</v>
      </c>
      <c r="U41">
        <f t="shared" si="13"/>
        <v>0</v>
      </c>
      <c r="V41">
        <f t="shared" si="14"/>
        <v>1</v>
      </c>
      <c r="W41">
        <f t="shared" si="10"/>
        <v>0</v>
      </c>
      <c r="AE41">
        <f t="shared" si="15"/>
        <v>3</v>
      </c>
    </row>
    <row r="42" ht="28.3" customHeight="1" spans="1:31">
      <c r="A42" t="str">
        <f t="shared" si="2"/>
        <v>Mecanica I</v>
      </c>
      <c r="C42" s="20" t="s">
        <v>81</v>
      </c>
      <c r="D42" s="20" t="s">
        <v>82</v>
      </c>
      <c r="E42" s="20" t="s">
        <v>83</v>
      </c>
      <c r="F42" s="20" t="s">
        <v>84</v>
      </c>
      <c r="G42" s="20" t="s">
        <v>85</v>
      </c>
      <c r="H42" s="20" t="s">
        <v>86</v>
      </c>
      <c r="I42" s="20" t="s">
        <v>87</v>
      </c>
      <c r="J42" t="s">
        <v>116</v>
      </c>
      <c r="K42" t="s">
        <v>117</v>
      </c>
      <c r="N42" s="20">
        <v>1</v>
      </c>
      <c r="Q42" t="str">
        <f t="shared" si="9"/>
        <v>DD</v>
      </c>
      <c r="R42" t="str">
        <f t="shared" si="3"/>
        <v>DI</v>
      </c>
      <c r="S42">
        <f t="shared" si="11"/>
        <v>4</v>
      </c>
      <c r="T42">
        <f t="shared" si="12"/>
        <v>2</v>
      </c>
      <c r="U42">
        <f t="shared" si="13"/>
        <v>1</v>
      </c>
      <c r="V42">
        <f t="shared" si="14"/>
        <v>1</v>
      </c>
      <c r="W42">
        <f t="shared" si="10"/>
        <v>0</v>
      </c>
      <c r="AE42">
        <f t="shared" si="15"/>
        <v>4</v>
      </c>
    </row>
    <row r="43" ht="28.3" customHeight="1" spans="1:31">
      <c r="A43" t="str">
        <f t="shared" si="2"/>
        <v>Disciplina socio-umana II</v>
      </c>
      <c r="C43" s="20" t="s">
        <v>81</v>
      </c>
      <c r="D43" s="20" t="s">
        <v>82</v>
      </c>
      <c r="E43" s="20" t="s">
        <v>83</v>
      </c>
      <c r="F43" s="20" t="s">
        <v>84</v>
      </c>
      <c r="G43" s="20" t="s">
        <v>85</v>
      </c>
      <c r="H43" s="20" t="s">
        <v>86</v>
      </c>
      <c r="I43" s="20" t="s">
        <v>87</v>
      </c>
      <c r="J43" t="s">
        <v>118</v>
      </c>
      <c r="K43" t="s">
        <v>119</v>
      </c>
      <c r="N43" s="20">
        <v>1</v>
      </c>
      <c r="Q43" t="str">
        <f t="shared" si="9"/>
        <v>DC</v>
      </c>
      <c r="R43" t="str">
        <f t="shared" si="3"/>
        <v>DO</v>
      </c>
      <c r="S43">
        <f t="shared" si="11"/>
        <v>2</v>
      </c>
      <c r="T43">
        <f t="shared" si="12"/>
        <v>1</v>
      </c>
      <c r="U43">
        <f t="shared" si="13"/>
        <v>1</v>
      </c>
      <c r="V43">
        <f t="shared" si="14"/>
        <v>0</v>
      </c>
      <c r="W43">
        <f t="shared" si="10"/>
        <v>0</v>
      </c>
      <c r="AE43">
        <f t="shared" si="15"/>
        <v>2</v>
      </c>
    </row>
    <row r="44" ht="28.3" customHeight="1" spans="1:31">
      <c r="A44" t="str">
        <f t="shared" si="2"/>
        <v>Etica si integritate academica</v>
      </c>
      <c r="C44" s="20" t="s">
        <v>81</v>
      </c>
      <c r="D44" s="20" t="s">
        <v>82</v>
      </c>
      <c r="E44" s="20" t="s">
        <v>83</v>
      </c>
      <c r="F44" s="20" t="s">
        <v>84</v>
      </c>
      <c r="G44" s="20" t="s">
        <v>85</v>
      </c>
      <c r="H44" s="20" t="s">
        <v>86</v>
      </c>
      <c r="I44" s="20" t="s">
        <v>87</v>
      </c>
      <c r="J44" t="s">
        <v>120</v>
      </c>
      <c r="K44" t="s">
        <v>121</v>
      </c>
      <c r="N44" s="20">
        <v>1</v>
      </c>
      <c r="Q44" t="str">
        <f t="shared" si="9"/>
        <v>DC</v>
      </c>
      <c r="R44" t="str">
        <f t="shared" si="3"/>
        <v>DO</v>
      </c>
      <c r="S44">
        <f t="shared" si="11"/>
        <v>2</v>
      </c>
      <c r="T44">
        <f t="shared" si="12"/>
        <v>1</v>
      </c>
      <c r="U44">
        <f t="shared" si="13"/>
        <v>1</v>
      </c>
      <c r="V44">
        <f t="shared" si="14"/>
        <v>0</v>
      </c>
      <c r="W44">
        <f t="shared" si="10"/>
        <v>0</v>
      </c>
      <c r="AE44">
        <f t="shared" si="15"/>
        <v>2</v>
      </c>
    </row>
    <row r="45" ht="28.3" customHeight="1" spans="1:31">
      <c r="A45" t="str">
        <f t="shared" si="2"/>
        <v>Limbi moderne 2</v>
      </c>
      <c r="C45" s="20" t="s">
        <v>81</v>
      </c>
      <c r="D45" s="20" t="s">
        <v>82</v>
      </c>
      <c r="E45" s="20" t="s">
        <v>83</v>
      </c>
      <c r="F45" s="20" t="s">
        <v>84</v>
      </c>
      <c r="G45" s="20" t="s">
        <v>85</v>
      </c>
      <c r="H45" s="20" t="s">
        <v>86</v>
      </c>
      <c r="I45" s="20" t="s">
        <v>87</v>
      </c>
      <c r="J45" t="s">
        <v>122</v>
      </c>
      <c r="K45" t="s">
        <v>123</v>
      </c>
      <c r="N45" s="20">
        <v>1</v>
      </c>
      <c r="Q45" t="str">
        <f t="shared" si="9"/>
        <v>DC</v>
      </c>
      <c r="R45" t="str">
        <f t="shared" si="3"/>
        <v>DI</v>
      </c>
      <c r="S45">
        <f t="shared" si="11"/>
        <v>2</v>
      </c>
      <c r="T45">
        <f t="shared" si="12"/>
        <v>0</v>
      </c>
      <c r="U45">
        <f t="shared" si="13"/>
        <v>2</v>
      </c>
      <c r="V45">
        <f t="shared" si="14"/>
        <v>0</v>
      </c>
      <c r="W45">
        <f t="shared" si="10"/>
        <v>0</v>
      </c>
      <c r="AE45">
        <f t="shared" si="15"/>
        <v>2</v>
      </c>
    </row>
    <row r="46" ht="28.3" customHeight="1" spans="1:31">
      <c r="A46" t="str">
        <f t="shared" si="2"/>
        <v>Educatie fizica si sport II</v>
      </c>
      <c r="C46" s="20" t="s">
        <v>81</v>
      </c>
      <c r="D46" s="20" t="s">
        <v>82</v>
      </c>
      <c r="E46" s="20" t="s">
        <v>83</v>
      </c>
      <c r="F46" s="20" t="s">
        <v>84</v>
      </c>
      <c r="G46" s="20" t="s">
        <v>85</v>
      </c>
      <c r="H46" s="20" t="s">
        <v>86</v>
      </c>
      <c r="I46" s="20" t="s">
        <v>87</v>
      </c>
      <c r="J46" t="s">
        <v>124</v>
      </c>
      <c r="K46" t="s">
        <v>125</v>
      </c>
      <c r="N46" s="20">
        <v>1</v>
      </c>
      <c r="Q46" t="str">
        <f t="shared" si="9"/>
        <v>DC</v>
      </c>
      <c r="R46" t="str">
        <f t="shared" si="3"/>
        <v>DI</v>
      </c>
      <c r="S46">
        <f t="shared" si="11"/>
        <v>2</v>
      </c>
      <c r="T46">
        <f t="shared" si="12"/>
        <v>0</v>
      </c>
      <c r="U46">
        <f t="shared" si="13"/>
        <v>2</v>
      </c>
      <c r="V46">
        <f t="shared" si="14"/>
        <v>0</v>
      </c>
      <c r="W46">
        <f t="shared" si="10"/>
        <v>0</v>
      </c>
      <c r="AE46">
        <f t="shared" si="15"/>
        <v>2</v>
      </c>
    </row>
    <row r="47" ht="28.3" customHeight="1" spans="1:31">
      <c r="A47" t="str">
        <f t="shared" si="2"/>
        <v>Practica de domeniu I (2 sapt)</v>
      </c>
      <c r="C47" s="20" t="s">
        <v>81</v>
      </c>
      <c r="D47" s="20" t="s">
        <v>82</v>
      </c>
      <c r="E47" s="20" t="s">
        <v>83</v>
      </c>
      <c r="F47" s="20" t="s">
        <v>84</v>
      </c>
      <c r="G47" s="20" t="s">
        <v>85</v>
      </c>
      <c r="H47" s="20" t="s">
        <v>86</v>
      </c>
      <c r="I47" s="20" t="s">
        <v>87</v>
      </c>
      <c r="J47" t="s">
        <v>126</v>
      </c>
      <c r="K47" t="s">
        <v>127</v>
      </c>
      <c r="N47" s="20">
        <v>1</v>
      </c>
      <c r="Q47" t="str">
        <f t="shared" si="9"/>
        <v>DD</v>
      </c>
      <c r="R47" t="str">
        <f t="shared" si="3"/>
        <v>DI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0"/>
        <v>0</v>
      </c>
      <c r="AE47">
        <f t="shared" si="15"/>
        <v>3</v>
      </c>
    </row>
  </sheetData>
  <mergeCells count="77">
    <mergeCell ref="C1:M1"/>
    <mergeCell ref="N1:T1"/>
    <mergeCell ref="U1:X1"/>
    <mergeCell ref="Y1:Z1"/>
    <mergeCell ref="AA1:AB1"/>
    <mergeCell ref="C2:H2"/>
    <mergeCell ref="I2:M2"/>
    <mergeCell ref="F3:G3"/>
    <mergeCell ref="F4:G4"/>
    <mergeCell ref="I4:M4"/>
    <mergeCell ref="N4:T4"/>
    <mergeCell ref="F5:G5"/>
    <mergeCell ref="I5:M5"/>
    <mergeCell ref="N5:T5"/>
    <mergeCell ref="F6:G6"/>
    <mergeCell ref="I6:M6"/>
    <mergeCell ref="N6:T6"/>
    <mergeCell ref="F7:G7"/>
    <mergeCell ref="I7:M7"/>
    <mergeCell ref="N7:T7"/>
    <mergeCell ref="F8:G8"/>
    <mergeCell ref="I8:M8"/>
    <mergeCell ref="N8:T8"/>
    <mergeCell ref="F9:G9"/>
    <mergeCell ref="I9:M9"/>
    <mergeCell ref="N9:T9"/>
    <mergeCell ref="F10:G10"/>
    <mergeCell ref="I10:M10"/>
    <mergeCell ref="N10:T10"/>
    <mergeCell ref="F11:G11"/>
    <mergeCell ref="I11:M11"/>
    <mergeCell ref="N11:T11"/>
    <mergeCell ref="F12:G12"/>
    <mergeCell ref="I12:M12"/>
    <mergeCell ref="N12:T12"/>
    <mergeCell ref="C13:H13"/>
    <mergeCell ref="N13:T13"/>
    <mergeCell ref="C14:H14"/>
    <mergeCell ref="N14:T14"/>
    <mergeCell ref="C15:H15"/>
    <mergeCell ref="N15:T15"/>
    <mergeCell ref="C16:H16"/>
    <mergeCell ref="N16:T16"/>
    <mergeCell ref="C17:H17"/>
    <mergeCell ref="N17:T17"/>
    <mergeCell ref="C18:H18"/>
    <mergeCell ref="N18:T18"/>
    <mergeCell ref="C19:H19"/>
    <mergeCell ref="N19:T19"/>
    <mergeCell ref="C20:H20"/>
    <mergeCell ref="N20:T20"/>
    <mergeCell ref="C21:H21"/>
    <mergeCell ref="N21:T21"/>
    <mergeCell ref="C22:H22"/>
    <mergeCell ref="N22:T22"/>
    <mergeCell ref="C23:H23"/>
    <mergeCell ref="N23:T23"/>
    <mergeCell ref="E24:F24"/>
    <mergeCell ref="G24:H24"/>
    <mergeCell ref="Y24:Z24"/>
    <mergeCell ref="AA24:AB24"/>
    <mergeCell ref="A1:A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205" zoomScaleNormal="205" workbookViewId="0">
      <selection activeCell="B18" sqref="B18"/>
    </sheetView>
  </sheetViews>
  <sheetFormatPr defaultColWidth="9" defaultRowHeight="12.75" outlineLevelCol="5"/>
  <cols>
    <col min="2" max="2" width="21.6416666666667" customWidth="1"/>
  </cols>
  <sheetData>
    <row r="1" spans="1:6">
      <c r="A1" s="1"/>
      <c r="B1" s="2"/>
      <c r="C1">
        <v>1</v>
      </c>
      <c r="D1">
        <v>0</v>
      </c>
      <c r="E1">
        <v>0</v>
      </c>
      <c r="F1">
        <v>0</v>
      </c>
    </row>
    <row r="2" spans="1:6">
      <c r="A2" s="1"/>
      <c r="B2" s="2"/>
      <c r="C2">
        <v>0</v>
      </c>
      <c r="D2">
        <v>2</v>
      </c>
      <c r="E2">
        <v>0</v>
      </c>
      <c r="F2">
        <v>0</v>
      </c>
    </row>
    <row r="3" spans="1:6">
      <c r="A3" s="1"/>
      <c r="B3" s="2"/>
      <c r="C3">
        <v>0</v>
      </c>
      <c r="D3">
        <v>1</v>
      </c>
      <c r="E3">
        <v>0</v>
      </c>
      <c r="F3">
        <v>0</v>
      </c>
    </row>
    <row r="4" spans="1:6">
      <c r="A4" s="1"/>
      <c r="B4" s="2"/>
      <c r="C4">
        <v>1</v>
      </c>
      <c r="D4">
        <v>1</v>
      </c>
      <c r="E4">
        <v>0</v>
      </c>
      <c r="F4">
        <v>0</v>
      </c>
    </row>
    <row r="5" spans="1:6">
      <c r="A5" s="1"/>
      <c r="B5" s="2"/>
      <c r="C5">
        <v>0</v>
      </c>
      <c r="D5">
        <v>1</v>
      </c>
      <c r="E5">
        <v>0</v>
      </c>
      <c r="F5">
        <v>0</v>
      </c>
    </row>
    <row r="6" spans="1:6">
      <c r="A6" s="1"/>
      <c r="B6" s="2"/>
      <c r="C6">
        <v>1</v>
      </c>
      <c r="D6">
        <v>1</v>
      </c>
      <c r="E6">
        <v>0</v>
      </c>
      <c r="F6">
        <v>0</v>
      </c>
    </row>
    <row r="7" spans="1:6">
      <c r="A7" s="1"/>
      <c r="B7" s="2"/>
      <c r="C7">
        <v>1</v>
      </c>
      <c r="D7">
        <v>0</v>
      </c>
      <c r="E7">
        <v>0</v>
      </c>
      <c r="F7">
        <v>0</v>
      </c>
    </row>
    <row r="8" spans="1:6">
      <c r="A8" s="1"/>
      <c r="B8" s="2"/>
      <c r="C8">
        <v>1</v>
      </c>
      <c r="D8">
        <v>0</v>
      </c>
      <c r="E8">
        <v>0</v>
      </c>
      <c r="F8">
        <v>0</v>
      </c>
    </row>
    <row r="9" spans="1:6">
      <c r="A9" s="1"/>
      <c r="B9" s="2"/>
      <c r="C9">
        <v>2</v>
      </c>
      <c r="D9">
        <v>0</v>
      </c>
      <c r="E9">
        <v>0</v>
      </c>
      <c r="F9">
        <v>0</v>
      </c>
    </row>
    <row r="10" spans="1:6">
      <c r="A10" s="1"/>
      <c r="B10" s="2"/>
      <c r="C10">
        <v>2</v>
      </c>
      <c r="D10">
        <v>0</v>
      </c>
      <c r="E10">
        <v>0</v>
      </c>
      <c r="F10">
        <v>0</v>
      </c>
    </row>
    <row r="11" spans="1:6">
      <c r="A11" s="3"/>
      <c r="B11" s="2"/>
      <c r="C11">
        <v>0</v>
      </c>
      <c r="D11">
        <v>0</v>
      </c>
      <c r="E11">
        <v>0</v>
      </c>
      <c r="F11">
        <v>30</v>
      </c>
    </row>
  </sheetData>
  <mergeCells count="1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FoxPro</dc:title>
  <dc:creator>Operator</dc:creator>
  <cp:lastModifiedBy>vlad</cp:lastModifiedBy>
  <dcterms:created xsi:type="dcterms:W3CDTF">2022-10-21T13:27:00Z</dcterms:created>
  <dcterms:modified xsi:type="dcterms:W3CDTF">2022-11-05T13:52:53Z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