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tsap/GitHub/study/7 semester/Computational linguistics/"/>
    </mc:Choice>
  </mc:AlternateContent>
  <xr:revisionPtr revIDLastSave="0" documentId="13_ncr:1_{2DC0C3EB-FEA7-E14D-B024-D8896EF8B947}" xr6:coauthVersionLast="45" xr6:coauthVersionMax="45" xr10:uidLastSave="{00000000-0000-0000-0000-000000000000}"/>
  <bookViews>
    <workbookView xWindow="0" yWindow="500" windowWidth="28800" windowHeight="16360" activeTab="1" xr2:uid="{ED1178CB-AC56-7F49-9D80-7C1924B9C07B}"/>
  </bookViews>
  <sheets>
    <sheet name="Завдання 1" sheetId="17" r:id="rId1"/>
    <sheet name="Завдання 2" sheetId="18" r:id="rId2"/>
  </sheets>
  <definedNames>
    <definedName name="alfa_blg">'Завдання 1'!$AT$15</definedName>
    <definedName name="alfa_br">'Завдання 1'!$AT$7</definedName>
    <definedName name="alfa_de">'Завдання 1'!$AT$27</definedName>
    <definedName name="alfa_en">'Завдання 1'!$AT$19</definedName>
    <definedName name="alfa_fr">'Завдання 1'!$AT$23</definedName>
    <definedName name="alfa_pl">'Завдання 1'!$AT$31</definedName>
    <definedName name="alfa_rus">'Завдання 1'!$AT$11</definedName>
    <definedName name="alfa_ukr">'Завдання 1'!$AT$3</definedName>
    <definedName name="beta_blg">'Завдання 1'!$AT$16</definedName>
    <definedName name="beta_br">'Завдання 1'!$AT$8</definedName>
    <definedName name="beta_de">'Завдання 1'!$AT$28</definedName>
    <definedName name="beta_en">'Завдання 1'!$AT$20</definedName>
    <definedName name="beta_fr">'Завдання 1'!$AT$24</definedName>
    <definedName name="beta_pl">'Завдання 1'!$AT$32</definedName>
    <definedName name="beta_rus">'Завдання 1'!$AT$12</definedName>
    <definedName name="beta_urk">'Завдання 1'!$AT$4</definedName>
    <definedName name="skv_blg">'Завдання 1'!$AT$17</definedName>
    <definedName name="skv_br">'Завдання 1'!$AT$9</definedName>
    <definedName name="skv_de">'Завдання 1'!$AT$29</definedName>
    <definedName name="skv_en">'Завдання 1'!$AT$21</definedName>
    <definedName name="skv_fr">'Завдання 1'!$AT$25</definedName>
    <definedName name="skv_pl">'Завдання 1'!$AT$33</definedName>
    <definedName name="skv_rus">'Завдання 1'!$AT$13</definedName>
    <definedName name="skv_urk">'Завдання 1'!$AT$5</definedName>
    <definedName name="solver_adj" localSheetId="0" hidden="1">'Завдання 1'!$AT$31:$AT$32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'Завдання 1'!$AT$33</definedName>
    <definedName name="solver_pre" localSheetId="0" hidden="1">0.000001</definedName>
    <definedName name="solver_rbv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38" i="18" l="1"/>
  <c r="P38" i="18"/>
  <c r="F38" i="18"/>
  <c r="B10" i="18"/>
  <c r="B9" i="18"/>
  <c r="B8" i="18"/>
  <c r="B7" i="18"/>
  <c r="B6" i="18"/>
  <c r="B5" i="18"/>
  <c r="B4" i="18"/>
  <c r="B3" i="18"/>
  <c r="AP93" i="17" l="1"/>
  <c r="AP94" i="17"/>
  <c r="AP101" i="17"/>
  <c r="AP102" i="17"/>
  <c r="AJ89" i="17"/>
  <c r="AJ90" i="17"/>
  <c r="AJ97" i="17"/>
  <c r="AJ98" i="17"/>
  <c r="AJ105" i="17"/>
  <c r="AJ86" i="17"/>
  <c r="AD93" i="17"/>
  <c r="AD94" i="17"/>
  <c r="AD101" i="17"/>
  <c r="AD102" i="17"/>
  <c r="AP65" i="17"/>
  <c r="AP66" i="17"/>
  <c r="AP73" i="17"/>
  <c r="AP74" i="17"/>
  <c r="AP81" i="17"/>
  <c r="AP62" i="17"/>
  <c r="AJ69" i="17"/>
  <c r="AJ70" i="17"/>
  <c r="AJ77" i="17"/>
  <c r="AJ78" i="17"/>
  <c r="AD65" i="17"/>
  <c r="AD66" i="17"/>
  <c r="AD73" i="17"/>
  <c r="AD74" i="17"/>
  <c r="AD81" i="17"/>
  <c r="AD62" i="17"/>
  <c r="X93" i="17"/>
  <c r="X94" i="17"/>
  <c r="X101" i="17"/>
  <c r="X102" i="17"/>
  <c r="AO105" i="17"/>
  <c r="AM105" i="17"/>
  <c r="AP105" i="17" s="1"/>
  <c r="AO104" i="17"/>
  <c r="AM104" i="17"/>
  <c r="AP104" i="17" s="1"/>
  <c r="AO103" i="17"/>
  <c r="AM103" i="17"/>
  <c r="AP103" i="17" s="1"/>
  <c r="AO102" i="17"/>
  <c r="AM102" i="17"/>
  <c r="AO101" i="17"/>
  <c r="AM101" i="17"/>
  <c r="AO100" i="17"/>
  <c r="AM100" i="17"/>
  <c r="AP100" i="17" s="1"/>
  <c r="AO99" i="17"/>
  <c r="AM99" i="17"/>
  <c r="AP99" i="17" s="1"/>
  <c r="AO98" i="17"/>
  <c r="AM98" i="17"/>
  <c r="AP98" i="17" s="1"/>
  <c r="AO97" i="17"/>
  <c r="AM97" i="17"/>
  <c r="AP97" i="17" s="1"/>
  <c r="AO96" i="17"/>
  <c r="AM96" i="17"/>
  <c r="AP96" i="17" s="1"/>
  <c r="AO95" i="17"/>
  <c r="AM95" i="17"/>
  <c r="AP95" i="17" s="1"/>
  <c r="AO94" i="17"/>
  <c r="AM94" i="17"/>
  <c r="AO93" i="17"/>
  <c r="AM93" i="17"/>
  <c r="AO92" i="17"/>
  <c r="AM92" i="17"/>
  <c r="AP92" i="17" s="1"/>
  <c r="AO91" i="17"/>
  <c r="AM91" i="17"/>
  <c r="AP91" i="17" s="1"/>
  <c r="AO90" i="17"/>
  <c r="AM90" i="17"/>
  <c r="AP90" i="17" s="1"/>
  <c r="AO89" i="17"/>
  <c r="AM89" i="17"/>
  <c r="AP89" i="17" s="1"/>
  <c r="AO88" i="17"/>
  <c r="AM88" i="17"/>
  <c r="AP88" i="17" s="1"/>
  <c r="AO87" i="17"/>
  <c r="AM87" i="17"/>
  <c r="AP87" i="17" s="1"/>
  <c r="AO86" i="17"/>
  <c r="AM86" i="17"/>
  <c r="AP86" i="17" s="1"/>
  <c r="AO81" i="17"/>
  <c r="AM81" i="17"/>
  <c r="AO80" i="17"/>
  <c r="AM80" i="17"/>
  <c r="AP80" i="17" s="1"/>
  <c r="AO79" i="17"/>
  <c r="AM79" i="17"/>
  <c r="AP79" i="17" s="1"/>
  <c r="AO78" i="17"/>
  <c r="AM78" i="17"/>
  <c r="AP78" i="17" s="1"/>
  <c r="AO77" i="17"/>
  <c r="AM77" i="17"/>
  <c r="AP77" i="17" s="1"/>
  <c r="AO76" i="17"/>
  <c r="AM76" i="17"/>
  <c r="AP76" i="17" s="1"/>
  <c r="AO75" i="17"/>
  <c r="AM75" i="17"/>
  <c r="AP75" i="17" s="1"/>
  <c r="AO74" i="17"/>
  <c r="AM74" i="17"/>
  <c r="AO73" i="17"/>
  <c r="AM73" i="17"/>
  <c r="AO72" i="17"/>
  <c r="AM72" i="17"/>
  <c r="AP72" i="17" s="1"/>
  <c r="AO71" i="17"/>
  <c r="AM71" i="17"/>
  <c r="AP71" i="17" s="1"/>
  <c r="AO70" i="17"/>
  <c r="AM70" i="17"/>
  <c r="AP70" i="17" s="1"/>
  <c r="AO69" i="17"/>
  <c r="AM69" i="17"/>
  <c r="AP69" i="17" s="1"/>
  <c r="AO68" i="17"/>
  <c r="AM68" i="17"/>
  <c r="AP68" i="17" s="1"/>
  <c r="AO67" i="17"/>
  <c r="AM67" i="17"/>
  <c r="AP67" i="17" s="1"/>
  <c r="AO66" i="17"/>
  <c r="AM66" i="17"/>
  <c r="AO65" i="17"/>
  <c r="AM65" i="17"/>
  <c r="AO64" i="17"/>
  <c r="AM64" i="17"/>
  <c r="AP64" i="17" s="1"/>
  <c r="AO63" i="17"/>
  <c r="AM63" i="17"/>
  <c r="AP63" i="17" s="1"/>
  <c r="AO62" i="17"/>
  <c r="AM62" i="17"/>
  <c r="AI105" i="17"/>
  <c r="AG105" i="17"/>
  <c r="AI104" i="17"/>
  <c r="AG104" i="17"/>
  <c r="AJ104" i="17" s="1"/>
  <c r="AI103" i="17"/>
  <c r="AG103" i="17"/>
  <c r="AJ103" i="17" s="1"/>
  <c r="AI102" i="17"/>
  <c r="AG102" i="17"/>
  <c r="AJ102" i="17" s="1"/>
  <c r="AI101" i="17"/>
  <c r="AG101" i="17"/>
  <c r="AJ101" i="17" s="1"/>
  <c r="AI100" i="17"/>
  <c r="AG100" i="17"/>
  <c r="AJ100" i="17" s="1"/>
  <c r="AI99" i="17"/>
  <c r="AG99" i="17"/>
  <c r="AJ99" i="17" s="1"/>
  <c r="AI98" i="17"/>
  <c r="AG98" i="17"/>
  <c r="AI97" i="17"/>
  <c r="AG97" i="17"/>
  <c r="AI96" i="17"/>
  <c r="AG96" i="17"/>
  <c r="AJ96" i="17" s="1"/>
  <c r="AI95" i="17"/>
  <c r="AG95" i="17"/>
  <c r="AJ95" i="17" s="1"/>
  <c r="AI94" i="17"/>
  <c r="AG94" i="17"/>
  <c r="AJ94" i="17" s="1"/>
  <c r="AI93" i="17"/>
  <c r="AG93" i="17"/>
  <c r="AJ93" i="17" s="1"/>
  <c r="AI92" i="17"/>
  <c r="AG92" i="17"/>
  <c r="AJ92" i="17" s="1"/>
  <c r="AI91" i="17"/>
  <c r="AG91" i="17"/>
  <c r="AJ91" i="17" s="1"/>
  <c r="AI90" i="17"/>
  <c r="AG90" i="17"/>
  <c r="AI89" i="17"/>
  <c r="AG89" i="17"/>
  <c r="AI88" i="17"/>
  <c r="AG88" i="17"/>
  <c r="AJ88" i="17" s="1"/>
  <c r="AI87" i="17"/>
  <c r="AG87" i="17"/>
  <c r="AJ87" i="17" s="1"/>
  <c r="AI86" i="17"/>
  <c r="AG86" i="17"/>
  <c r="AC105" i="17"/>
  <c r="AA105" i="17"/>
  <c r="AD105" i="17" s="1"/>
  <c r="AC104" i="17"/>
  <c r="AA104" i="17"/>
  <c r="AD104" i="17" s="1"/>
  <c r="AC103" i="17"/>
  <c r="AA103" i="17"/>
  <c r="AD103" i="17" s="1"/>
  <c r="AC102" i="17"/>
  <c r="AA102" i="17"/>
  <c r="AC101" i="17"/>
  <c r="AA101" i="17"/>
  <c r="AC100" i="17"/>
  <c r="AA100" i="17"/>
  <c r="AD100" i="17" s="1"/>
  <c r="AC99" i="17"/>
  <c r="AA99" i="17"/>
  <c r="AD99" i="17" s="1"/>
  <c r="AC98" i="17"/>
  <c r="AA98" i="17"/>
  <c r="AD98" i="17" s="1"/>
  <c r="AC97" i="17"/>
  <c r="AA97" i="17"/>
  <c r="AD97" i="17" s="1"/>
  <c r="AC96" i="17"/>
  <c r="AA96" i="17"/>
  <c r="AD96" i="17" s="1"/>
  <c r="AC95" i="17"/>
  <c r="AA95" i="17"/>
  <c r="AD95" i="17" s="1"/>
  <c r="AC94" i="17"/>
  <c r="AA94" i="17"/>
  <c r="AC93" i="17"/>
  <c r="AA93" i="17"/>
  <c r="AC92" i="17"/>
  <c r="AA92" i="17"/>
  <c r="AD92" i="17" s="1"/>
  <c r="AC91" i="17"/>
  <c r="AA91" i="17"/>
  <c r="AD91" i="17" s="1"/>
  <c r="AC90" i="17"/>
  <c r="AA90" i="17"/>
  <c r="AD90" i="17" s="1"/>
  <c r="AC89" i="17"/>
  <c r="AA89" i="17"/>
  <c r="AD89" i="17" s="1"/>
  <c r="AC88" i="17"/>
  <c r="AA88" i="17"/>
  <c r="AD88" i="17" s="1"/>
  <c r="AC87" i="17"/>
  <c r="AA87" i="17"/>
  <c r="AD87" i="17" s="1"/>
  <c r="AC86" i="17"/>
  <c r="AA86" i="17"/>
  <c r="AD86" i="17" s="1"/>
  <c r="AI81" i="17"/>
  <c r="AG81" i="17"/>
  <c r="AJ81" i="17" s="1"/>
  <c r="AI80" i="17"/>
  <c r="AG80" i="17"/>
  <c r="AJ80" i="17" s="1"/>
  <c r="AI79" i="17"/>
  <c r="AG79" i="17"/>
  <c r="AJ79" i="17" s="1"/>
  <c r="AI78" i="17"/>
  <c r="AG78" i="17"/>
  <c r="AI77" i="17"/>
  <c r="AG77" i="17"/>
  <c r="AI76" i="17"/>
  <c r="AG76" i="17"/>
  <c r="AJ76" i="17" s="1"/>
  <c r="AI75" i="17"/>
  <c r="AG75" i="17"/>
  <c r="AJ75" i="17" s="1"/>
  <c r="AI74" i="17"/>
  <c r="AG74" i="17"/>
  <c r="AJ74" i="17" s="1"/>
  <c r="AI73" i="17"/>
  <c r="AG73" i="17"/>
  <c r="AJ73" i="17" s="1"/>
  <c r="AI72" i="17"/>
  <c r="AG72" i="17"/>
  <c r="AJ72" i="17" s="1"/>
  <c r="AI71" i="17"/>
  <c r="AG71" i="17"/>
  <c r="AJ71" i="17" s="1"/>
  <c r="AI70" i="17"/>
  <c r="AG70" i="17"/>
  <c r="AI69" i="17"/>
  <c r="AG69" i="17"/>
  <c r="AI68" i="17"/>
  <c r="AG68" i="17"/>
  <c r="AJ68" i="17" s="1"/>
  <c r="AI67" i="17"/>
  <c r="AG67" i="17"/>
  <c r="AJ67" i="17" s="1"/>
  <c r="AI66" i="17"/>
  <c r="AG66" i="17"/>
  <c r="AJ66" i="17" s="1"/>
  <c r="AI65" i="17"/>
  <c r="AG65" i="17"/>
  <c r="AJ65" i="17" s="1"/>
  <c r="AI64" i="17"/>
  <c r="AG64" i="17"/>
  <c r="AJ64" i="17" s="1"/>
  <c r="AI63" i="17"/>
  <c r="AG63" i="17"/>
  <c r="AJ63" i="17" s="1"/>
  <c r="AI62" i="17"/>
  <c r="AG62" i="17"/>
  <c r="AJ62" i="17" s="1"/>
  <c r="AC81" i="17"/>
  <c r="AA81" i="17"/>
  <c r="AC80" i="17"/>
  <c r="AA80" i="17"/>
  <c r="AD80" i="17" s="1"/>
  <c r="AC79" i="17"/>
  <c r="AA79" i="17"/>
  <c r="AD79" i="17" s="1"/>
  <c r="AC78" i="17"/>
  <c r="AA78" i="17"/>
  <c r="AD78" i="17" s="1"/>
  <c r="AC77" i="17"/>
  <c r="AA77" i="17"/>
  <c r="AD77" i="17" s="1"/>
  <c r="AC76" i="17"/>
  <c r="AA76" i="17"/>
  <c r="AD76" i="17" s="1"/>
  <c r="AC75" i="17"/>
  <c r="AA75" i="17"/>
  <c r="AD75" i="17" s="1"/>
  <c r="AC74" i="17"/>
  <c r="AA74" i="17"/>
  <c r="AC73" i="17"/>
  <c r="AA73" i="17"/>
  <c r="AC72" i="17"/>
  <c r="AA72" i="17"/>
  <c r="AD72" i="17" s="1"/>
  <c r="AC71" i="17"/>
  <c r="AA71" i="17"/>
  <c r="AD71" i="17" s="1"/>
  <c r="AC70" i="17"/>
  <c r="AA70" i="17"/>
  <c r="AD70" i="17" s="1"/>
  <c r="AC69" i="17"/>
  <c r="AA69" i="17"/>
  <c r="AD69" i="17" s="1"/>
  <c r="AC68" i="17"/>
  <c r="AA68" i="17"/>
  <c r="AD68" i="17" s="1"/>
  <c r="AC67" i="17"/>
  <c r="AA67" i="17"/>
  <c r="AD67" i="17" s="1"/>
  <c r="AC66" i="17"/>
  <c r="AA66" i="17"/>
  <c r="AC65" i="17"/>
  <c r="AA65" i="17"/>
  <c r="AC64" i="17"/>
  <c r="AA64" i="17"/>
  <c r="AD64" i="17" s="1"/>
  <c r="AC63" i="17"/>
  <c r="AA63" i="17"/>
  <c r="AD63" i="17" s="1"/>
  <c r="AC62" i="17"/>
  <c r="AA62" i="17"/>
  <c r="W105" i="17"/>
  <c r="U105" i="17"/>
  <c r="X105" i="17" s="1"/>
  <c r="W104" i="17"/>
  <c r="U104" i="17"/>
  <c r="X104" i="17" s="1"/>
  <c r="W103" i="17"/>
  <c r="U103" i="17"/>
  <c r="X103" i="17" s="1"/>
  <c r="W102" i="17"/>
  <c r="U102" i="17"/>
  <c r="W101" i="17"/>
  <c r="U101" i="17"/>
  <c r="W100" i="17"/>
  <c r="U100" i="17"/>
  <c r="X100" i="17" s="1"/>
  <c r="W99" i="17"/>
  <c r="U99" i="17"/>
  <c r="X99" i="17" s="1"/>
  <c r="W98" i="17"/>
  <c r="U98" i="17"/>
  <c r="X98" i="17" s="1"/>
  <c r="W97" i="17"/>
  <c r="U97" i="17"/>
  <c r="X97" i="17" s="1"/>
  <c r="W96" i="17"/>
  <c r="U96" i="17"/>
  <c r="X96" i="17" s="1"/>
  <c r="W95" i="17"/>
  <c r="U95" i="17"/>
  <c r="X95" i="17" s="1"/>
  <c r="W94" i="17"/>
  <c r="U94" i="17"/>
  <c r="W93" i="17"/>
  <c r="U93" i="17"/>
  <c r="W92" i="17"/>
  <c r="U92" i="17"/>
  <c r="X92" i="17" s="1"/>
  <c r="W91" i="17"/>
  <c r="U91" i="17"/>
  <c r="X91" i="17" s="1"/>
  <c r="W90" i="17"/>
  <c r="U90" i="17"/>
  <c r="X90" i="17" s="1"/>
  <c r="W89" i="17"/>
  <c r="U89" i="17"/>
  <c r="X89" i="17" s="1"/>
  <c r="W88" i="17"/>
  <c r="U88" i="17"/>
  <c r="X88" i="17" s="1"/>
  <c r="W87" i="17"/>
  <c r="U87" i="17"/>
  <c r="X87" i="17" s="1"/>
  <c r="W86" i="17"/>
  <c r="U86" i="17"/>
  <c r="X86" i="17" s="1"/>
  <c r="W63" i="17"/>
  <c r="W64" i="17"/>
  <c r="W65" i="17"/>
  <c r="W66" i="17"/>
  <c r="W67" i="17"/>
  <c r="W68" i="17"/>
  <c r="W69" i="17"/>
  <c r="W70" i="17"/>
  <c r="W71" i="17"/>
  <c r="W72" i="17"/>
  <c r="W73" i="17"/>
  <c r="W74" i="17"/>
  <c r="W75" i="17"/>
  <c r="W76" i="17"/>
  <c r="W77" i="17"/>
  <c r="W78" i="17"/>
  <c r="W79" i="17"/>
  <c r="W80" i="17"/>
  <c r="W81" i="17"/>
  <c r="W62" i="17"/>
  <c r="U63" i="17"/>
  <c r="X63" i="17" s="1"/>
  <c r="U64" i="17"/>
  <c r="X64" i="17" s="1"/>
  <c r="U65" i="17"/>
  <c r="X65" i="17" s="1"/>
  <c r="U66" i="17"/>
  <c r="X66" i="17" s="1"/>
  <c r="U67" i="17"/>
  <c r="X67" i="17" s="1"/>
  <c r="U68" i="17"/>
  <c r="X68" i="17" s="1"/>
  <c r="U69" i="17"/>
  <c r="X69" i="17" s="1"/>
  <c r="U70" i="17"/>
  <c r="X70" i="17" s="1"/>
  <c r="U71" i="17"/>
  <c r="X71" i="17" s="1"/>
  <c r="U72" i="17"/>
  <c r="X72" i="17" s="1"/>
  <c r="U73" i="17"/>
  <c r="X73" i="17" s="1"/>
  <c r="U74" i="17"/>
  <c r="X74" i="17" s="1"/>
  <c r="U75" i="17"/>
  <c r="X75" i="17" s="1"/>
  <c r="U76" i="17"/>
  <c r="X76" i="17" s="1"/>
  <c r="U77" i="17"/>
  <c r="X77" i="17" s="1"/>
  <c r="U78" i="17"/>
  <c r="X78" i="17" s="1"/>
  <c r="U79" i="17"/>
  <c r="X79" i="17" s="1"/>
  <c r="U80" i="17"/>
  <c r="X80" i="17" s="1"/>
  <c r="U81" i="17"/>
  <c r="X81" i="17" s="1"/>
  <c r="U62" i="17"/>
  <c r="X62" i="17" s="1"/>
  <c r="AT33" i="17" l="1"/>
  <c r="AT29" i="17"/>
  <c r="AT25" i="17"/>
  <c r="AT21" i="17"/>
  <c r="AT17" i="17"/>
  <c r="AT13" i="17"/>
  <c r="AT9" i="17"/>
  <c r="AT5" i="17"/>
</calcChain>
</file>

<file path=xl/sharedStrings.xml><?xml version="1.0" encoding="utf-8"?>
<sst xmlns="http://schemas.openxmlformats.org/spreadsheetml/2006/main" count="136" uniqueCount="50">
  <si>
    <t>українська</t>
  </si>
  <si>
    <t>білоруська</t>
  </si>
  <si>
    <t>російська</t>
  </si>
  <si>
    <t>болгарська</t>
  </si>
  <si>
    <t>англійська</t>
  </si>
  <si>
    <t>французька</t>
  </si>
  <si>
    <t>німецька</t>
  </si>
  <si>
    <t>польська</t>
  </si>
  <si>
    <t>Українська</t>
  </si>
  <si>
    <t>Російська</t>
  </si>
  <si>
    <t>Болгарська</t>
  </si>
  <si>
    <t>Англійська</t>
  </si>
  <si>
    <t>Французька</t>
  </si>
  <si>
    <t>Німецька</t>
  </si>
  <si>
    <t>Польська</t>
  </si>
  <si>
    <t>bin</t>
  </si>
  <si>
    <t>len</t>
  </si>
  <si>
    <t>Bin</t>
  </si>
  <si>
    <t>Frequency</t>
  </si>
  <si>
    <t>Cumulative %</t>
  </si>
  <si>
    <t>Інтервали гістограм</t>
  </si>
  <si>
    <t>Інтервали приведені до [0, 1]</t>
  </si>
  <si>
    <t>Значення стовпчиків гістограми</t>
  </si>
  <si>
    <t>Нормовані значення гістограми</t>
  </si>
  <si>
    <t>Модель бета-розподілу</t>
  </si>
  <si>
    <t>alfa_ukr</t>
  </si>
  <si>
    <t>beta_urk</t>
  </si>
  <si>
    <t>skv_urk</t>
  </si>
  <si>
    <t>alfa_br</t>
  </si>
  <si>
    <t>beta_br</t>
  </si>
  <si>
    <t>skv_br</t>
  </si>
  <si>
    <t>alfa_rus</t>
  </si>
  <si>
    <t>beta_rus</t>
  </si>
  <si>
    <t>skv_rus</t>
  </si>
  <si>
    <t>alfa_blg</t>
  </si>
  <si>
    <t>beta_blg</t>
  </si>
  <si>
    <t>skv_blg</t>
  </si>
  <si>
    <t>alfa_en</t>
  </si>
  <si>
    <t>beta_en</t>
  </si>
  <si>
    <t>skv_en</t>
  </si>
  <si>
    <t>alfa_fr</t>
  </si>
  <si>
    <t>beta_fr</t>
  </si>
  <si>
    <t>skv_fr</t>
  </si>
  <si>
    <t>alfa_de</t>
  </si>
  <si>
    <t>beta_de</t>
  </si>
  <si>
    <t>skv_de</t>
  </si>
  <si>
    <t>alfa_pl</t>
  </si>
  <si>
    <t>beta_pl</t>
  </si>
  <si>
    <t>skv_pl</t>
  </si>
  <si>
    <t xml:space="preserve"> Білоруська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</si>
</sst>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6" xfId="0" applyFill="1" applyBorder="1" applyAlignment="1"/>
    <xf numFmtId="0" fontId="3" fillId="0" borderId="7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0" fontId="3" fillId="0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0" fillId="0" borderId="1" xfId="0" applyNumberFormat="1" applyFill="1" applyBorder="1" applyAlignment="1"/>
    <xf numFmtId="10" fontId="0" fillId="0" borderId="2" xfId="0" applyNumberFormat="1" applyFill="1" applyBorder="1" applyAlignment="1"/>
    <xf numFmtId="0" fontId="0" fillId="0" borderId="11" xfId="0" applyNumberFormat="1" applyFill="1" applyBorder="1" applyAlignment="1"/>
    <xf numFmtId="10" fontId="0" fillId="0" borderId="12" xfId="0" applyNumberFormat="1" applyFill="1" applyBorder="1" applyAlignment="1"/>
    <xf numFmtId="0" fontId="2" fillId="0" borderId="1" xfId="0" applyFont="1" applyBorder="1"/>
    <xf numFmtId="0" fontId="0" fillId="0" borderId="2" xfId="0" applyBorder="1"/>
    <xf numFmtId="0" fontId="0" fillId="0" borderId="1" xfId="0" applyBorder="1"/>
    <xf numFmtId="0" fontId="0" fillId="0" borderId="11" xfId="0" applyBorder="1"/>
    <xf numFmtId="0" fontId="0" fillId="0" borderId="6" xfId="0" applyNumberFormat="1" applyFill="1" applyBorder="1" applyAlignment="1"/>
    <xf numFmtId="0" fontId="0" fillId="0" borderId="6" xfId="0" applyBorder="1"/>
    <xf numFmtId="0" fontId="0" fillId="0" borderId="12" xfId="0" applyBorder="1"/>
    <xf numFmtId="0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10" fontId="2" fillId="0" borderId="0" xfId="0" applyNumberFormat="1" applyFont="1" applyFill="1" applyBorder="1" applyAlignment="1"/>
    <xf numFmtId="0" fontId="2" fillId="0" borderId="2" xfId="0" applyFont="1" applyBorder="1"/>
    <xf numFmtId="0" fontId="2" fillId="0" borderId="2" xfId="0" applyFont="1" applyBorder="1" applyAlignment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0" fontId="0" fillId="0" borderId="1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" xfId="0" applyFont="1" applyFill="1" applyBorder="1" applyAlignment="1"/>
    <xf numFmtId="0" fontId="0" fillId="0" borderId="2" xfId="0" applyFill="1" applyBorder="1" applyAlignment="1"/>
    <xf numFmtId="0" fontId="2" fillId="0" borderId="11" xfId="0" applyFont="1" applyFill="1" applyBorder="1" applyAlignment="1"/>
    <xf numFmtId="0" fontId="0" fillId="0" borderId="12" xfId="0" applyFill="1" applyBorder="1" applyAlignment="1"/>
    <xf numFmtId="0" fontId="0" fillId="0" borderId="0" xfId="0" applyBorder="1" applyAlignment="1"/>
    <xf numFmtId="0" fontId="0" fillId="0" borderId="13" xfId="0" applyBorder="1" applyAlignment="1"/>
    <xf numFmtId="0" fontId="0" fillId="0" borderId="8" xfId="0" applyBorder="1" applyAlignment="1"/>
    <xf numFmtId="0" fontId="0" fillId="0" borderId="14" xfId="0" applyBorder="1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11" xfId="0" applyBorder="1" applyAlignment="1"/>
    <xf numFmtId="0" fontId="0" fillId="0" borderId="6" xfId="0" applyBorder="1" applyAlignment="1"/>
    <xf numFmtId="0" fontId="0" fillId="0" borderId="12" xfId="0" applyBorder="1" applyAlignment="1"/>
    <xf numFmtId="0" fontId="1" fillId="0" borderId="1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uk-UA" sz="1400" b="0" i="0" baseline="0">
                <a:effectLst/>
              </a:rPr>
              <a:t>Графік гістограми для української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'Завдання 1'!$U$2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'Завдання 1'!$T$3:$T$22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'Завдання 1'!$U$3:$U$22</c:f>
              <c:numCache>
                <c:formatCode>General</c:formatCode>
                <c:ptCount val="20"/>
                <c:pt idx="0">
                  <c:v>21</c:v>
                </c:pt>
                <c:pt idx="1">
                  <c:v>18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18</c:v>
                </c:pt>
                <c:pt idx="6">
                  <c:v>11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15</c:v>
                </c:pt>
                <c:pt idx="11">
                  <c:v>6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4-204F-BE9F-C527FDA38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9815520"/>
        <c:axId val="1189400784"/>
      </c:barChart>
      <c:lineChart>
        <c:grouping val="standard"/>
        <c:varyColors val="0"/>
        <c:ser>
          <c:idx val="1"/>
          <c:order val="1"/>
          <c:tx>
            <c:strRef>
              <c:f>'Завдання 1'!$V$2</c:f>
              <c:strCache>
                <c:ptCount val="1"/>
                <c:pt idx="0">
                  <c:v>Cumulative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'Завдання 1'!$T$3:$T$22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'Завдання 1'!$V$3:$V$22</c:f>
              <c:numCache>
                <c:formatCode>0.00%</c:formatCode>
                <c:ptCount val="20"/>
                <c:pt idx="0">
                  <c:v>0.1099476439790576</c:v>
                </c:pt>
                <c:pt idx="1">
                  <c:v>0.20418848167539266</c:v>
                </c:pt>
                <c:pt idx="2">
                  <c:v>0.25654450261780104</c:v>
                </c:pt>
                <c:pt idx="3">
                  <c:v>0.3193717277486911</c:v>
                </c:pt>
                <c:pt idx="4">
                  <c:v>0.38743455497382201</c:v>
                </c:pt>
                <c:pt idx="5">
                  <c:v>0.48167539267015708</c:v>
                </c:pt>
                <c:pt idx="6">
                  <c:v>0.53926701570680624</c:v>
                </c:pt>
                <c:pt idx="7">
                  <c:v>0.64921465968586389</c:v>
                </c:pt>
                <c:pt idx="8">
                  <c:v>0.75392670157068065</c:v>
                </c:pt>
                <c:pt idx="9">
                  <c:v>0.8586387434554974</c:v>
                </c:pt>
                <c:pt idx="10">
                  <c:v>0.93717277486910999</c:v>
                </c:pt>
                <c:pt idx="11">
                  <c:v>0.96858638743455494</c:v>
                </c:pt>
                <c:pt idx="12">
                  <c:v>0.97905759162303663</c:v>
                </c:pt>
                <c:pt idx="13">
                  <c:v>0.98429319371727753</c:v>
                </c:pt>
                <c:pt idx="14">
                  <c:v>0.99476439790575921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4-204F-BE9F-C527FDA38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016608"/>
        <c:axId val="1030421584"/>
      </c:lineChart>
      <c:catAx>
        <c:axId val="118981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400784"/>
        <c:crosses val="autoZero"/>
        <c:auto val="1"/>
        <c:lblAlgn val="ctr"/>
        <c:lblOffset val="100"/>
        <c:noMultiLvlLbl val="0"/>
      </c:catAx>
      <c:valAx>
        <c:axId val="118940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815520"/>
        <c:crosses val="autoZero"/>
        <c:crossBetween val="between"/>
      </c:valAx>
      <c:valAx>
        <c:axId val="103042158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16608"/>
        <c:crosses val="max"/>
        <c:crossBetween val="between"/>
      </c:valAx>
      <c:catAx>
        <c:axId val="14760166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30421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0" i="0" u="none" strike="noStrike" baseline="0">
                <a:effectLst/>
              </a:rPr>
              <a:t>Апроксимація даних бета-розподілом</a:t>
            </a:r>
            <a:r>
              <a:rPr lang="uk-UA" sz="1400" b="0" i="0" u="none" strike="noStrike" baseline="0"/>
              <a:t> (</a:t>
            </a:r>
            <a:r>
              <a:rPr lang="uk-UA"/>
              <a:t>білоруська)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'Завдання 1'!$AC$61</c:f>
              <c:strCache>
                <c:ptCount val="1"/>
                <c:pt idx="0">
                  <c:v>Нормовані значення гістограми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'Завдання 1'!$AC$62:$AC$81</c:f>
              <c:numCache>
                <c:formatCode>General</c:formatCode>
                <c:ptCount val="20"/>
                <c:pt idx="0">
                  <c:v>1.1428571428571428</c:v>
                </c:pt>
                <c:pt idx="1">
                  <c:v>0.52380952380952384</c:v>
                </c:pt>
                <c:pt idx="2">
                  <c:v>0.66666666666666663</c:v>
                </c:pt>
                <c:pt idx="3">
                  <c:v>0.61904761904761907</c:v>
                </c:pt>
                <c:pt idx="4">
                  <c:v>0.8571428571428571</c:v>
                </c:pt>
                <c:pt idx="5">
                  <c:v>1.4285714285714286</c:v>
                </c:pt>
                <c:pt idx="6">
                  <c:v>0.66666666666666663</c:v>
                </c:pt>
                <c:pt idx="7">
                  <c:v>0.80952380952380953</c:v>
                </c:pt>
                <c:pt idx="8">
                  <c:v>0.95238095238095233</c:v>
                </c:pt>
                <c:pt idx="9">
                  <c:v>1</c:v>
                </c:pt>
                <c:pt idx="10">
                  <c:v>0.42857142857142855</c:v>
                </c:pt>
                <c:pt idx="11">
                  <c:v>0.2857142857142857</c:v>
                </c:pt>
                <c:pt idx="12">
                  <c:v>0.19047619047619047</c:v>
                </c:pt>
                <c:pt idx="13">
                  <c:v>0</c:v>
                </c:pt>
                <c:pt idx="14">
                  <c:v>4.7619047619047616E-2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2-BC4C-92D0-29E7274E9A7E}"/>
            </c:ext>
          </c:extLst>
        </c:ser>
        <c:ser>
          <c:idx val="1"/>
          <c:order val="1"/>
          <c:tx>
            <c:strRef>
              <c:f>'Завдання 1'!$AD$61</c:f>
              <c:strCache>
                <c:ptCount val="1"/>
                <c:pt idx="0">
                  <c:v>Модель бета-розподілу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'Завдання 1'!$AD$62:$AD$81</c:f>
              <c:numCache>
                <c:formatCode>General</c:formatCode>
                <c:ptCount val="20"/>
                <c:pt idx="0">
                  <c:v>0.99096812842472559</c:v>
                </c:pt>
                <c:pt idx="1">
                  <c:v>0.93112998494849819</c:v>
                </c:pt>
                <c:pt idx="2">
                  <c:v>0.87571041426556351</c:v>
                </c:pt>
                <c:pt idx="3">
                  <c:v>0.82213115045987872</c:v>
                </c:pt>
                <c:pt idx="4">
                  <c:v>0.76956561810747426</c:v>
                </c:pt>
                <c:pt idx="5">
                  <c:v>0.71763559966835655</c:v>
                </c:pt>
                <c:pt idx="6">
                  <c:v>0.66613252023539427</c:v>
                </c:pt>
                <c:pt idx="7">
                  <c:v>0.61492643251988055</c:v>
                </c:pt>
                <c:pt idx="8">
                  <c:v>0.56392861420968599</c:v>
                </c:pt>
                <c:pt idx="9">
                  <c:v>0.51307364311622838</c:v>
                </c:pt>
                <c:pt idx="10">
                  <c:v>0.46230970388004955</c:v>
                </c:pt>
                <c:pt idx="11">
                  <c:v>0.41159269922440378</c:v>
                </c:pt>
                <c:pt idx="12">
                  <c:v>0.36088212880233356</c:v>
                </c:pt>
                <c:pt idx="13">
                  <c:v>0.31013758187559254</c:v>
                </c:pt>
                <c:pt idx="14">
                  <c:v>0.25931489525200735</c:v>
                </c:pt>
                <c:pt idx="15">
                  <c:v>0.20836065594763478</c:v>
                </c:pt>
                <c:pt idx="16">
                  <c:v>0.1572021644670307</c:v>
                </c:pt>
                <c:pt idx="17">
                  <c:v>0.10572408295568111</c:v>
                </c:pt>
                <c:pt idx="18">
                  <c:v>5.3692171477351891E-2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22-BC4C-92D0-29E7274E9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338784"/>
        <c:axId val="1086819760"/>
      </c:lineChart>
      <c:catAx>
        <c:axId val="105533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19760"/>
        <c:crosses val="autoZero"/>
        <c:auto val="1"/>
        <c:lblAlgn val="ctr"/>
        <c:lblOffset val="100"/>
        <c:noMultiLvlLbl val="0"/>
      </c:catAx>
      <c:valAx>
        <c:axId val="108681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33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0" i="0" u="none" strike="noStrike" baseline="0">
                <a:effectLst/>
              </a:rPr>
              <a:t>Апроксимація даних бета-розподілом</a:t>
            </a:r>
            <a:r>
              <a:rPr lang="uk-UA" sz="1400" b="0" i="0" u="none" strike="noStrike" baseline="0"/>
              <a:t> (</a:t>
            </a:r>
            <a:r>
              <a:rPr lang="uk-UA"/>
              <a:t>російська)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'Завдання 1'!$AI$61</c:f>
              <c:strCache>
                <c:ptCount val="1"/>
                <c:pt idx="0">
                  <c:v>Нормовані значення гістограми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'Завдання 1'!$AI$62:$AI$81</c:f>
              <c:numCache>
                <c:formatCode>General</c:formatCode>
                <c:ptCount val="20"/>
                <c:pt idx="0">
                  <c:v>1.1904761904761905</c:v>
                </c:pt>
                <c:pt idx="1">
                  <c:v>0.38095238095238093</c:v>
                </c:pt>
                <c:pt idx="2">
                  <c:v>0.38095238095238093</c:v>
                </c:pt>
                <c:pt idx="3">
                  <c:v>0.23809523809523808</c:v>
                </c:pt>
                <c:pt idx="4">
                  <c:v>0.80952380952380953</c:v>
                </c:pt>
                <c:pt idx="5">
                  <c:v>1.0952380952380953</c:v>
                </c:pt>
                <c:pt idx="6">
                  <c:v>0.61904761904761907</c:v>
                </c:pt>
                <c:pt idx="7">
                  <c:v>0.95238095238095233</c:v>
                </c:pt>
                <c:pt idx="8">
                  <c:v>1</c:v>
                </c:pt>
                <c:pt idx="9">
                  <c:v>0.8571428571428571</c:v>
                </c:pt>
                <c:pt idx="10">
                  <c:v>0.76190476190476186</c:v>
                </c:pt>
                <c:pt idx="11">
                  <c:v>0.2857142857142857</c:v>
                </c:pt>
                <c:pt idx="12">
                  <c:v>0.42857142857142855</c:v>
                </c:pt>
                <c:pt idx="13">
                  <c:v>9.5238095238095233E-2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4.7619047619047616E-2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2-2241-909A-C2DB02DBCE43}"/>
            </c:ext>
          </c:extLst>
        </c:ser>
        <c:ser>
          <c:idx val="1"/>
          <c:order val="1"/>
          <c:tx>
            <c:strRef>
              <c:f>'Завдання 1'!$AJ$61</c:f>
              <c:strCache>
                <c:ptCount val="1"/>
                <c:pt idx="0">
                  <c:v>Модель бета-розподілу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'Завдання 1'!$AJ$62:$AJ$81</c:f>
              <c:numCache>
                <c:formatCode>General</c:formatCode>
                <c:ptCount val="20"/>
                <c:pt idx="0">
                  <c:v>0.78425396663812441</c:v>
                </c:pt>
                <c:pt idx="1">
                  <c:v>0.78286637617431243</c:v>
                </c:pt>
                <c:pt idx="2">
                  <c:v>0.76468755588962001</c:v>
                </c:pt>
                <c:pt idx="3">
                  <c:v>0.73888526197919324</c:v>
                </c:pt>
                <c:pt idx="4">
                  <c:v>0.70847272678441919</c:v>
                </c:pt>
                <c:pt idx="5">
                  <c:v>0.67483310041798295</c:v>
                </c:pt>
                <c:pt idx="6">
                  <c:v>0.63871520703344487</c:v>
                </c:pt>
                <c:pt idx="7">
                  <c:v>0.60056401074125931</c:v>
                </c:pt>
                <c:pt idx="8">
                  <c:v>0.56065702367490422</c:v>
                </c:pt>
                <c:pt idx="9">
                  <c:v>0.51916859219550748</c:v>
                </c:pt>
                <c:pt idx="10">
                  <c:v>0.47620247690495682</c:v>
                </c:pt>
                <c:pt idx="11">
                  <c:v>0.43180829575978624</c:v>
                </c:pt>
                <c:pt idx="12">
                  <c:v>0.38598816409030906</c:v>
                </c:pt>
                <c:pt idx="13">
                  <c:v>0.33869553783322259</c:v>
                </c:pt>
                <c:pt idx="14">
                  <c:v>0.28982510461491223</c:v>
                </c:pt>
                <c:pt idx="15">
                  <c:v>0.23918799431930052</c:v>
                </c:pt>
                <c:pt idx="16">
                  <c:v>0.18645524672373945</c:v>
                </c:pt>
                <c:pt idx="17">
                  <c:v>0.13101269200767118</c:v>
                </c:pt>
                <c:pt idx="18">
                  <c:v>7.1459398719516204E-2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12-2241-909A-C2DB02DBC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881840"/>
        <c:axId val="1321743008"/>
      </c:lineChart>
      <c:catAx>
        <c:axId val="114388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743008"/>
        <c:crosses val="autoZero"/>
        <c:auto val="1"/>
        <c:lblAlgn val="ctr"/>
        <c:lblOffset val="100"/>
        <c:noMultiLvlLbl val="0"/>
      </c:catAx>
      <c:valAx>
        <c:axId val="13217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88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0" i="0" u="none" strike="noStrike" baseline="0">
                <a:effectLst/>
              </a:rPr>
              <a:t>Апроксимація даних бета-розподілом (</a:t>
            </a:r>
            <a:r>
              <a:rPr lang="uk-UA"/>
              <a:t>болгарська)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'Завдання 1'!$AO$61</c:f>
              <c:strCache>
                <c:ptCount val="1"/>
                <c:pt idx="0">
                  <c:v>Нормовані значення гістограми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'Завдання 1'!$AO$62:$AO$81</c:f>
              <c:numCache>
                <c:formatCode>General</c:formatCode>
                <c:ptCount val="20"/>
                <c:pt idx="0">
                  <c:v>1</c:v>
                </c:pt>
                <c:pt idx="1">
                  <c:v>2.2380952380952381</c:v>
                </c:pt>
                <c:pt idx="2">
                  <c:v>0.19047619047619047</c:v>
                </c:pt>
                <c:pt idx="3">
                  <c:v>0.90476190476190477</c:v>
                </c:pt>
                <c:pt idx="4">
                  <c:v>1</c:v>
                </c:pt>
                <c:pt idx="5">
                  <c:v>0.61904761904761907</c:v>
                </c:pt>
                <c:pt idx="6">
                  <c:v>0.5714285714285714</c:v>
                </c:pt>
                <c:pt idx="7">
                  <c:v>1.6190476190476191</c:v>
                </c:pt>
                <c:pt idx="8">
                  <c:v>0.8571428571428571</c:v>
                </c:pt>
                <c:pt idx="9">
                  <c:v>0.66666666666666663</c:v>
                </c:pt>
                <c:pt idx="10">
                  <c:v>0.5714285714285714</c:v>
                </c:pt>
                <c:pt idx="11">
                  <c:v>0.42857142857142855</c:v>
                </c:pt>
                <c:pt idx="12">
                  <c:v>9.5238095238095233E-2</c:v>
                </c:pt>
                <c:pt idx="13">
                  <c:v>9.5238095238095233E-2</c:v>
                </c:pt>
                <c:pt idx="14">
                  <c:v>9.5238095238095233E-2</c:v>
                </c:pt>
                <c:pt idx="15">
                  <c:v>4.7619047619047616E-2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4.7619047619047616E-2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4E-6547-9B8B-C385F333516A}"/>
            </c:ext>
          </c:extLst>
        </c:ser>
        <c:ser>
          <c:idx val="1"/>
          <c:order val="1"/>
          <c:tx>
            <c:strRef>
              <c:f>'Завдання 1'!$AP$61</c:f>
              <c:strCache>
                <c:ptCount val="1"/>
                <c:pt idx="0">
                  <c:v>Модель бета-розподілу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'Завдання 1'!$AP$62:$AP$81</c:f>
              <c:numCache>
                <c:formatCode>General</c:formatCode>
                <c:ptCount val="20"/>
                <c:pt idx="0">
                  <c:v>1.3676437341707293</c:v>
                </c:pt>
                <c:pt idx="1">
                  <c:v>1.190109590321216</c:v>
                </c:pt>
                <c:pt idx="2">
                  <c:v>1.069210669371893</c:v>
                </c:pt>
                <c:pt idx="3">
                  <c:v>0.97106829701968311</c:v>
                </c:pt>
                <c:pt idx="4">
                  <c:v>0.88538751700383111</c:v>
                </c:pt>
                <c:pt idx="5">
                  <c:v>0.80764860271529193</c:v>
                </c:pt>
                <c:pt idx="6">
                  <c:v>0.73545791037655039</c:v>
                </c:pt>
                <c:pt idx="7">
                  <c:v>0.66739121502873688</c:v>
                </c:pt>
                <c:pt idx="8">
                  <c:v>0.60253071258181146</c:v>
                </c:pt>
                <c:pt idx="9">
                  <c:v>0.5402496409522628</c:v>
                </c:pt>
                <c:pt idx="10">
                  <c:v>0.48010089991982519</c:v>
                </c:pt>
                <c:pt idx="11">
                  <c:v>0.42175475827604703</c:v>
                </c:pt>
                <c:pt idx="12">
                  <c:v>0.36496191093742386</c:v>
                </c:pt>
                <c:pt idx="13">
                  <c:v>0.30953066071980412</c:v>
                </c:pt>
                <c:pt idx="14">
                  <c:v>0.25531260910383208</c:v>
                </c:pt>
                <c:pt idx="15">
                  <c:v>0.20219411144680438</c:v>
                </c:pt>
                <c:pt idx="16">
                  <c:v>0.15009275378037981</c:v>
                </c:pt>
                <c:pt idx="17">
                  <c:v>9.8961140845591253E-2</c:v>
                </c:pt>
                <c:pt idx="18">
                  <c:v>4.8812545580195495E-2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4E-6547-9B8B-C385F3335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061344"/>
        <c:axId val="1106084080"/>
      </c:lineChart>
      <c:catAx>
        <c:axId val="119406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084080"/>
        <c:crosses val="autoZero"/>
        <c:auto val="1"/>
        <c:lblAlgn val="ctr"/>
        <c:lblOffset val="100"/>
        <c:noMultiLvlLbl val="0"/>
      </c:catAx>
      <c:valAx>
        <c:axId val="11060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06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0" i="0" u="none" strike="noStrike" baseline="0">
                <a:effectLst/>
              </a:rPr>
              <a:t>Апроксимація даних бета-розподілом (</a:t>
            </a:r>
            <a:r>
              <a:rPr lang="uk-UA"/>
              <a:t>англійська)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'Завдання 1'!$W$85</c:f>
              <c:strCache>
                <c:ptCount val="1"/>
                <c:pt idx="0">
                  <c:v>Нормовані значення гістограми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'Завдання 1'!$W$86:$W$105</c:f>
              <c:numCache>
                <c:formatCode>General</c:formatCode>
                <c:ptCount val="20"/>
                <c:pt idx="0">
                  <c:v>0.38095238095238093</c:v>
                </c:pt>
                <c:pt idx="1">
                  <c:v>2.0476190476190474</c:v>
                </c:pt>
                <c:pt idx="2">
                  <c:v>1.9047619047619047</c:v>
                </c:pt>
                <c:pt idx="3">
                  <c:v>1.1428571428571428</c:v>
                </c:pt>
                <c:pt idx="4">
                  <c:v>1.4285714285714286</c:v>
                </c:pt>
                <c:pt idx="5">
                  <c:v>0.47619047619047616</c:v>
                </c:pt>
                <c:pt idx="6">
                  <c:v>1.0952380952380953</c:v>
                </c:pt>
                <c:pt idx="7">
                  <c:v>0.80952380952380953</c:v>
                </c:pt>
                <c:pt idx="8">
                  <c:v>0.90476190476190477</c:v>
                </c:pt>
                <c:pt idx="9">
                  <c:v>0.7142857142857143</c:v>
                </c:pt>
                <c:pt idx="10">
                  <c:v>0.33333333333333331</c:v>
                </c:pt>
                <c:pt idx="11">
                  <c:v>0.23809523809523808</c:v>
                </c:pt>
                <c:pt idx="12">
                  <c:v>0.23809523809523808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E9-704A-8847-B1CED24B6654}"/>
            </c:ext>
          </c:extLst>
        </c:ser>
        <c:ser>
          <c:idx val="1"/>
          <c:order val="1"/>
          <c:tx>
            <c:strRef>
              <c:f>'Завдання 1'!$X$85</c:f>
              <c:strCache>
                <c:ptCount val="1"/>
                <c:pt idx="0">
                  <c:v>Модель бета-розподілу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'Завдання 1'!$X$86:$X$105</c:f>
              <c:numCache>
                <c:formatCode>General</c:formatCode>
                <c:ptCount val="20"/>
                <c:pt idx="0">
                  <c:v>1.4738371599903668</c:v>
                </c:pt>
                <c:pt idx="1">
                  <c:v>1.2610740785884151</c:v>
                </c:pt>
                <c:pt idx="2">
                  <c:v>1.1220377354067876</c:v>
                </c:pt>
                <c:pt idx="3">
                  <c:v>1.0121982384893382</c:v>
                </c:pt>
                <c:pt idx="4">
                  <c:v>0.91818170075808025</c:v>
                </c:pt>
                <c:pt idx="5">
                  <c:v>0.83416233428541109</c:v>
                </c:pt>
                <c:pt idx="6">
                  <c:v>0.75707289372600683</c:v>
                </c:pt>
                <c:pt idx="7">
                  <c:v>0.68509665134075048</c:v>
                </c:pt>
                <c:pt idx="8">
                  <c:v>0.61706684860337291</c:v>
                </c:pt>
                <c:pt idx="9">
                  <c:v>0.55218847008845051</c:v>
                </c:pt>
                <c:pt idx="10">
                  <c:v>0.48989480119211049</c:v>
                </c:pt>
                <c:pt idx="11">
                  <c:v>0.42976732698683529</c:v>
                </c:pt>
                <c:pt idx="12">
                  <c:v>0.37148815813539116</c:v>
                </c:pt>
                <c:pt idx="13">
                  <c:v>0.31481039082472217</c:v>
                </c:pt>
                <c:pt idx="14">
                  <c:v>0.25953898828691446</c:v>
                </c:pt>
                <c:pt idx="15">
                  <c:v>0.20551826494706169</c:v>
                </c:pt>
                <c:pt idx="16">
                  <c:v>0.1526240190664282</c:v>
                </c:pt>
                <c:pt idx="17">
                  <c:v>0.10076009015763662</c:v>
                </c:pt>
                <c:pt idx="18">
                  <c:v>4.9863735938082722E-2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E9-704A-8847-B1CED24B6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452432"/>
        <c:axId val="1017454064"/>
      </c:lineChart>
      <c:catAx>
        <c:axId val="101745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454064"/>
        <c:crosses val="autoZero"/>
        <c:auto val="1"/>
        <c:lblAlgn val="ctr"/>
        <c:lblOffset val="100"/>
        <c:noMultiLvlLbl val="0"/>
      </c:catAx>
      <c:valAx>
        <c:axId val="101745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45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0" i="0" u="none" strike="noStrike" baseline="0">
                <a:effectLst/>
              </a:rPr>
              <a:t>Апроксимація даних бета-розподілом (</a:t>
            </a:r>
            <a:r>
              <a:rPr lang="uk-UA"/>
              <a:t>французька)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'Завдання 1'!$AC$85</c:f>
              <c:strCache>
                <c:ptCount val="1"/>
                <c:pt idx="0">
                  <c:v>Нормовані значення гістограми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'Завдання 1'!$AC$86:$AC$105</c:f>
              <c:numCache>
                <c:formatCode>General</c:formatCode>
                <c:ptCount val="20"/>
                <c:pt idx="0">
                  <c:v>0.38095238095238093</c:v>
                </c:pt>
                <c:pt idx="1">
                  <c:v>3.0476190476190474</c:v>
                </c:pt>
                <c:pt idx="2">
                  <c:v>2.2857142857142856</c:v>
                </c:pt>
                <c:pt idx="3">
                  <c:v>1.2857142857142858</c:v>
                </c:pt>
                <c:pt idx="4">
                  <c:v>0.61904761904761907</c:v>
                </c:pt>
                <c:pt idx="5">
                  <c:v>0.8571428571428571</c:v>
                </c:pt>
                <c:pt idx="6">
                  <c:v>1.4285714285714286</c:v>
                </c:pt>
                <c:pt idx="7">
                  <c:v>0.76190476190476186</c:v>
                </c:pt>
                <c:pt idx="8">
                  <c:v>0.80952380952380953</c:v>
                </c:pt>
                <c:pt idx="9">
                  <c:v>0.95238095238095233</c:v>
                </c:pt>
                <c:pt idx="10">
                  <c:v>0.38095238095238093</c:v>
                </c:pt>
                <c:pt idx="11">
                  <c:v>0.47619047619047616</c:v>
                </c:pt>
                <c:pt idx="12">
                  <c:v>0.23809523809523808</c:v>
                </c:pt>
                <c:pt idx="13">
                  <c:v>9.5238095238095233E-2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4.7619047619047616E-2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82-8B4C-8B3C-7BE2B52840F6}"/>
            </c:ext>
          </c:extLst>
        </c:ser>
        <c:ser>
          <c:idx val="1"/>
          <c:order val="1"/>
          <c:tx>
            <c:strRef>
              <c:f>'Завдання 1'!$AD$85</c:f>
              <c:strCache>
                <c:ptCount val="1"/>
                <c:pt idx="0">
                  <c:v>Модель бета-розподілу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'Завдання 1'!$AD$86:$AD$105</c:f>
              <c:numCache>
                <c:formatCode>General</c:formatCode>
                <c:ptCount val="20"/>
                <c:pt idx="0">
                  <c:v>1.822459390100309</c:v>
                </c:pt>
                <c:pt idx="1">
                  <c:v>1.4940160568291254</c:v>
                </c:pt>
                <c:pt idx="2">
                  <c:v>1.2995918910034148</c:v>
                </c:pt>
                <c:pt idx="3">
                  <c:v>1.1559407818886727</c:v>
                </c:pt>
                <c:pt idx="4">
                  <c:v>1.0388967583740734</c:v>
                </c:pt>
                <c:pt idx="5">
                  <c:v>0.93816821186215116</c:v>
                </c:pt>
                <c:pt idx="6">
                  <c:v>0.84842590750984692</c:v>
                </c:pt>
                <c:pt idx="7">
                  <c:v>0.76655069043748503</c:v>
                </c:pt>
                <c:pt idx="8">
                  <c:v>0.69055346544999274</c:v>
                </c:pt>
                <c:pt idx="9">
                  <c:v>0.6190803763494922</c:v>
                </c:pt>
                <c:pt idx="10">
                  <c:v>0.55115936166224</c:v>
                </c:pt>
                <c:pt idx="11">
                  <c:v>0.48605835363823374</c:v>
                </c:pt>
                <c:pt idx="12">
                  <c:v>0.42319929300642245</c:v>
                </c:pt>
                <c:pt idx="13">
                  <c:v>0.36210095397888775</c:v>
                </c:pt>
                <c:pt idx="14">
                  <c:v>0.30233532695440385</c:v>
                </c:pt>
                <c:pt idx="15">
                  <c:v>0.24348573989036981</c:v>
                </c:pt>
                <c:pt idx="16">
                  <c:v>0.18509033076964487</c:v>
                </c:pt>
                <c:pt idx="17">
                  <c:v>0.12652847537489562</c:v>
                </c:pt>
                <c:pt idx="18">
                  <c:v>6.666179019739589E-2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2-8B4C-8B3C-7BE2B5284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683808"/>
        <c:axId val="1106142896"/>
      </c:lineChart>
      <c:catAx>
        <c:axId val="118968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142896"/>
        <c:crosses val="autoZero"/>
        <c:auto val="1"/>
        <c:lblAlgn val="ctr"/>
        <c:lblOffset val="100"/>
        <c:noMultiLvlLbl val="0"/>
      </c:catAx>
      <c:valAx>
        <c:axId val="110614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68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0" i="0" u="none" strike="noStrike" baseline="0">
                <a:effectLst/>
              </a:rPr>
              <a:t>Апроксимація даних бета-розподілом (</a:t>
            </a:r>
            <a:r>
              <a:rPr lang="uk-UA"/>
              <a:t>німецька)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'Завдання 1'!$AI$85</c:f>
              <c:strCache>
                <c:ptCount val="1"/>
                <c:pt idx="0">
                  <c:v>Нормовані значення гістограми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'Завдання 1'!$AI$86:$AI$105</c:f>
              <c:numCache>
                <c:formatCode>General</c:formatCode>
                <c:ptCount val="20"/>
                <c:pt idx="0">
                  <c:v>0</c:v>
                </c:pt>
                <c:pt idx="1">
                  <c:v>0.5714285714285714</c:v>
                </c:pt>
                <c:pt idx="2">
                  <c:v>3.8095238095238093</c:v>
                </c:pt>
                <c:pt idx="3">
                  <c:v>0.90476190476190477</c:v>
                </c:pt>
                <c:pt idx="4">
                  <c:v>1.3809523809523809</c:v>
                </c:pt>
                <c:pt idx="5">
                  <c:v>0.66666666666666663</c:v>
                </c:pt>
                <c:pt idx="6">
                  <c:v>0.76190476190476186</c:v>
                </c:pt>
                <c:pt idx="7">
                  <c:v>1.1428571428571428</c:v>
                </c:pt>
                <c:pt idx="8">
                  <c:v>0.38095238095238093</c:v>
                </c:pt>
                <c:pt idx="9">
                  <c:v>0.7142857142857143</c:v>
                </c:pt>
                <c:pt idx="10">
                  <c:v>0.38095238095238093</c:v>
                </c:pt>
                <c:pt idx="11">
                  <c:v>0.33333333333333331</c:v>
                </c:pt>
                <c:pt idx="12">
                  <c:v>0.2857142857142857</c:v>
                </c:pt>
                <c:pt idx="13">
                  <c:v>0.14285714285714285</c:v>
                </c:pt>
                <c:pt idx="14">
                  <c:v>4.7619047619047616E-2</c:v>
                </c:pt>
                <c:pt idx="15">
                  <c:v>4.7619047619047616E-2</c:v>
                </c:pt>
                <c:pt idx="16">
                  <c:v>4.7619047619047616E-2</c:v>
                </c:pt>
                <c:pt idx="17">
                  <c:v>0.14285714285714285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5-624F-9628-08B4DA7E6305}"/>
            </c:ext>
          </c:extLst>
        </c:ser>
        <c:ser>
          <c:idx val="1"/>
          <c:order val="1"/>
          <c:tx>
            <c:strRef>
              <c:f>'Завдання 1'!$AJ$85</c:f>
              <c:strCache>
                <c:ptCount val="1"/>
                <c:pt idx="0">
                  <c:v>Модель бета-розподілу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'Завдання 1'!$AJ$86:$AJ$105</c:f>
              <c:numCache>
                <c:formatCode>General</c:formatCode>
                <c:ptCount val="20"/>
                <c:pt idx="0">
                  <c:v>1.2265989967076762</c:v>
                </c:pt>
                <c:pt idx="1">
                  <c:v>1.1044584443181094</c:v>
                </c:pt>
                <c:pt idx="2">
                  <c:v>1.0158058754435375</c:v>
                </c:pt>
                <c:pt idx="3">
                  <c:v>0.94060944324162854</c:v>
                </c:pt>
                <c:pt idx="4">
                  <c:v>0.87267524101228022</c:v>
                </c:pt>
                <c:pt idx="5">
                  <c:v>0.80924334384971919</c:v>
                </c:pt>
                <c:pt idx="6">
                  <c:v>0.74882637341309788</c:v>
                </c:pt>
                <c:pt idx="7">
                  <c:v>0.69051771078307156</c:v>
                </c:pt>
                <c:pt idx="8">
                  <c:v>0.63371186009180702</c:v>
                </c:pt>
                <c:pt idx="9">
                  <c:v>0.57797246971129423</c:v>
                </c:pt>
                <c:pt idx="10">
                  <c:v>0.52296211186226138</c:v>
                </c:pt>
                <c:pt idx="11">
                  <c:v>0.4684004638990239</c:v>
                </c:pt>
                <c:pt idx="12">
                  <c:v>0.4140357969613816</c:v>
                </c:pt>
                <c:pt idx="13">
                  <c:v>0.35962144973536886</c:v>
                </c:pt>
                <c:pt idx="14">
                  <c:v>0.30489070888139053</c:v>
                </c:pt>
                <c:pt idx="15">
                  <c:v>0.24952118055532174</c:v>
                </c:pt>
                <c:pt idx="16">
                  <c:v>0.19306913349172716</c:v>
                </c:pt>
                <c:pt idx="17">
                  <c:v>0.13481321037245544</c:v>
                </c:pt>
                <c:pt idx="18">
                  <c:v>7.3224804078869318E-2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A5-624F-9628-08B4DA7E6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5472384"/>
        <c:axId val="1055827584"/>
      </c:lineChart>
      <c:catAx>
        <c:axId val="133547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827584"/>
        <c:crosses val="autoZero"/>
        <c:auto val="1"/>
        <c:lblAlgn val="ctr"/>
        <c:lblOffset val="100"/>
        <c:noMultiLvlLbl val="0"/>
      </c:catAx>
      <c:valAx>
        <c:axId val="105582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47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0" i="0" u="none" strike="noStrike" baseline="0">
                <a:effectLst/>
              </a:rPr>
              <a:t>Апроксимація даних бета-розподілом (</a:t>
            </a:r>
            <a:r>
              <a:rPr lang="uk-UA"/>
              <a:t>польська)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'Завдання 1'!$AO$85</c:f>
              <c:strCache>
                <c:ptCount val="1"/>
                <c:pt idx="0">
                  <c:v>Нормовані значення гістограми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'Завдання 1'!$AO$86:$AO$105</c:f>
              <c:numCache>
                <c:formatCode>General</c:formatCode>
                <c:ptCount val="20"/>
                <c:pt idx="0">
                  <c:v>0.90476190476190477</c:v>
                </c:pt>
                <c:pt idx="1">
                  <c:v>0.7142857142857143</c:v>
                </c:pt>
                <c:pt idx="2">
                  <c:v>0.52380952380952384</c:v>
                </c:pt>
                <c:pt idx="3">
                  <c:v>0.7142857142857143</c:v>
                </c:pt>
                <c:pt idx="4">
                  <c:v>0.90476190476190477</c:v>
                </c:pt>
                <c:pt idx="5">
                  <c:v>1.5238095238095237</c:v>
                </c:pt>
                <c:pt idx="6">
                  <c:v>0.76190476190476186</c:v>
                </c:pt>
                <c:pt idx="7">
                  <c:v>0.47619047619047616</c:v>
                </c:pt>
                <c:pt idx="8">
                  <c:v>0.8571428571428571</c:v>
                </c:pt>
                <c:pt idx="9">
                  <c:v>0.90476190476190477</c:v>
                </c:pt>
                <c:pt idx="10">
                  <c:v>0.47619047619047616</c:v>
                </c:pt>
                <c:pt idx="11">
                  <c:v>0.38095238095238093</c:v>
                </c:pt>
                <c:pt idx="12">
                  <c:v>0.14285714285714285</c:v>
                </c:pt>
                <c:pt idx="13">
                  <c:v>9.5238095238095233E-2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4.7619047619047616E-2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9-D446-9788-8E1433452D12}"/>
            </c:ext>
          </c:extLst>
        </c:ser>
        <c:ser>
          <c:idx val="1"/>
          <c:order val="1"/>
          <c:tx>
            <c:strRef>
              <c:f>'Завдання 1'!$AP$85</c:f>
              <c:strCache>
                <c:ptCount val="1"/>
                <c:pt idx="0">
                  <c:v>Модель бета-розподілу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'Завдання 1'!$AP$86:$AP$105</c:f>
              <c:numCache>
                <c:formatCode>General</c:formatCode>
                <c:ptCount val="20"/>
                <c:pt idx="0">
                  <c:v>0.93218548160126546</c:v>
                </c:pt>
                <c:pt idx="1">
                  <c:v>0.88833743411274724</c:v>
                </c:pt>
                <c:pt idx="2">
                  <c:v>0.84237098645505015</c:v>
                </c:pt>
                <c:pt idx="3">
                  <c:v>0.79545320329348912</c:v>
                </c:pt>
                <c:pt idx="4">
                  <c:v>0.74795738096910103</c:v>
                </c:pt>
                <c:pt idx="5">
                  <c:v>0.70005122230678396</c:v>
                </c:pt>
                <c:pt idx="6">
                  <c:v>0.65182348028939252</c:v>
                </c:pt>
                <c:pt idx="7">
                  <c:v>0.60332535970856638</c:v>
                </c:pt>
                <c:pt idx="8">
                  <c:v>0.55458738194334811</c:v>
                </c:pt>
                <c:pt idx="9">
                  <c:v>0.50562721119497811</c:v>
                </c:pt>
                <c:pt idx="10">
                  <c:v>0.45645352046560739</c:v>
                </c:pt>
                <c:pt idx="11">
                  <c:v>0.40706782604751635</c:v>
                </c:pt>
                <c:pt idx="12">
                  <c:v>0.35746504972408655</c:v>
                </c:pt>
                <c:pt idx="13">
                  <c:v>0.30763300785784087</c:v>
                </c:pt>
                <c:pt idx="14">
                  <c:v>0.25755059046806844</c:v>
                </c:pt>
                <c:pt idx="15">
                  <c:v>0.20718372436393537</c:v>
                </c:pt>
                <c:pt idx="16">
                  <c:v>0.15647653758355939</c:v>
                </c:pt>
                <c:pt idx="17">
                  <c:v>0.10532933900868677</c:v>
                </c:pt>
                <c:pt idx="18">
                  <c:v>5.3525088686405028E-2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F9-D446-9788-8E1433452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682064"/>
        <c:axId val="1368211040"/>
      </c:lineChart>
      <c:catAx>
        <c:axId val="104768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211040"/>
        <c:crosses val="autoZero"/>
        <c:auto val="1"/>
        <c:lblAlgn val="ctr"/>
        <c:lblOffset val="100"/>
        <c:noMultiLvlLbl val="0"/>
      </c:catAx>
      <c:valAx>
        <c:axId val="13682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68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Кореляційне поле українського і білоруського текстів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331681992416597E-2"/>
                  <c:y val="-3.25346377320901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5400" cap="rnd">
                <a:solidFill>
                  <a:schemeClr val="tx2"/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7.9363143647960724E-2"/>
                  <c:y val="4.0378701282901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('Завдання 1'!$A$23:$A$204,'Завдання 1'!$A$205:$A$213)</c:f>
              <c:numCache>
                <c:formatCode>General</c:formatCode>
                <c:ptCount val="191"/>
                <c:pt idx="0">
                  <c:v>6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1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8</c:v>
                </c:pt>
                <c:pt idx="9">
                  <c:v>2</c:v>
                </c:pt>
                <c:pt idx="10">
                  <c:v>5</c:v>
                </c:pt>
                <c:pt idx="11">
                  <c:v>10</c:v>
                </c:pt>
                <c:pt idx="12">
                  <c:v>5</c:v>
                </c:pt>
                <c:pt idx="13">
                  <c:v>1</c:v>
                </c:pt>
                <c:pt idx="14">
                  <c:v>7</c:v>
                </c:pt>
                <c:pt idx="15">
                  <c:v>3</c:v>
                </c:pt>
                <c:pt idx="16">
                  <c:v>11</c:v>
                </c:pt>
                <c:pt idx="17">
                  <c:v>5</c:v>
                </c:pt>
                <c:pt idx="18">
                  <c:v>8</c:v>
                </c:pt>
                <c:pt idx="19">
                  <c:v>1</c:v>
                </c:pt>
                <c:pt idx="20">
                  <c:v>6</c:v>
                </c:pt>
                <c:pt idx="21">
                  <c:v>11</c:v>
                </c:pt>
                <c:pt idx="22">
                  <c:v>11</c:v>
                </c:pt>
                <c:pt idx="23">
                  <c:v>8</c:v>
                </c:pt>
                <c:pt idx="24">
                  <c:v>4</c:v>
                </c:pt>
                <c:pt idx="25">
                  <c:v>6</c:v>
                </c:pt>
                <c:pt idx="26">
                  <c:v>1</c:v>
                </c:pt>
                <c:pt idx="27">
                  <c:v>8</c:v>
                </c:pt>
                <c:pt idx="28">
                  <c:v>8</c:v>
                </c:pt>
                <c:pt idx="29">
                  <c:v>2</c:v>
                </c:pt>
                <c:pt idx="30">
                  <c:v>7</c:v>
                </c:pt>
                <c:pt idx="31">
                  <c:v>1</c:v>
                </c:pt>
                <c:pt idx="32">
                  <c:v>9</c:v>
                </c:pt>
                <c:pt idx="33">
                  <c:v>8</c:v>
                </c:pt>
                <c:pt idx="34">
                  <c:v>1</c:v>
                </c:pt>
                <c:pt idx="35">
                  <c:v>6</c:v>
                </c:pt>
                <c:pt idx="36">
                  <c:v>9</c:v>
                </c:pt>
                <c:pt idx="37">
                  <c:v>11</c:v>
                </c:pt>
                <c:pt idx="38">
                  <c:v>6</c:v>
                </c:pt>
                <c:pt idx="39">
                  <c:v>10</c:v>
                </c:pt>
                <c:pt idx="40">
                  <c:v>9</c:v>
                </c:pt>
                <c:pt idx="41">
                  <c:v>7</c:v>
                </c:pt>
                <c:pt idx="42">
                  <c:v>2</c:v>
                </c:pt>
                <c:pt idx="43">
                  <c:v>8</c:v>
                </c:pt>
                <c:pt idx="44">
                  <c:v>4</c:v>
                </c:pt>
                <c:pt idx="45">
                  <c:v>10</c:v>
                </c:pt>
                <c:pt idx="46">
                  <c:v>1</c:v>
                </c:pt>
                <c:pt idx="47">
                  <c:v>3</c:v>
                </c:pt>
                <c:pt idx="48">
                  <c:v>12</c:v>
                </c:pt>
                <c:pt idx="49">
                  <c:v>4</c:v>
                </c:pt>
                <c:pt idx="50">
                  <c:v>4</c:v>
                </c:pt>
                <c:pt idx="51">
                  <c:v>1</c:v>
                </c:pt>
                <c:pt idx="52">
                  <c:v>6</c:v>
                </c:pt>
                <c:pt idx="53">
                  <c:v>8</c:v>
                </c:pt>
                <c:pt idx="54">
                  <c:v>5</c:v>
                </c:pt>
                <c:pt idx="55">
                  <c:v>10</c:v>
                </c:pt>
                <c:pt idx="56">
                  <c:v>10</c:v>
                </c:pt>
                <c:pt idx="57">
                  <c:v>9</c:v>
                </c:pt>
                <c:pt idx="58">
                  <c:v>11</c:v>
                </c:pt>
                <c:pt idx="59">
                  <c:v>10</c:v>
                </c:pt>
                <c:pt idx="60">
                  <c:v>11</c:v>
                </c:pt>
                <c:pt idx="61">
                  <c:v>3</c:v>
                </c:pt>
                <c:pt idx="62">
                  <c:v>9</c:v>
                </c:pt>
                <c:pt idx="63">
                  <c:v>12</c:v>
                </c:pt>
                <c:pt idx="64">
                  <c:v>1</c:v>
                </c:pt>
                <c:pt idx="65">
                  <c:v>10</c:v>
                </c:pt>
                <c:pt idx="66">
                  <c:v>2</c:v>
                </c:pt>
                <c:pt idx="67">
                  <c:v>10</c:v>
                </c:pt>
                <c:pt idx="68">
                  <c:v>7</c:v>
                </c:pt>
                <c:pt idx="69">
                  <c:v>2</c:v>
                </c:pt>
                <c:pt idx="70">
                  <c:v>2</c:v>
                </c:pt>
                <c:pt idx="71">
                  <c:v>9</c:v>
                </c:pt>
                <c:pt idx="72">
                  <c:v>1</c:v>
                </c:pt>
                <c:pt idx="73">
                  <c:v>11</c:v>
                </c:pt>
                <c:pt idx="74">
                  <c:v>3</c:v>
                </c:pt>
                <c:pt idx="75">
                  <c:v>5</c:v>
                </c:pt>
                <c:pt idx="76">
                  <c:v>9</c:v>
                </c:pt>
                <c:pt idx="77">
                  <c:v>2</c:v>
                </c:pt>
                <c:pt idx="78">
                  <c:v>4</c:v>
                </c:pt>
                <c:pt idx="79">
                  <c:v>8</c:v>
                </c:pt>
                <c:pt idx="80">
                  <c:v>1</c:v>
                </c:pt>
                <c:pt idx="81">
                  <c:v>11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12</c:v>
                </c:pt>
                <c:pt idx="86">
                  <c:v>7</c:v>
                </c:pt>
                <c:pt idx="87">
                  <c:v>10</c:v>
                </c:pt>
                <c:pt idx="88">
                  <c:v>10</c:v>
                </c:pt>
                <c:pt idx="89">
                  <c:v>2</c:v>
                </c:pt>
                <c:pt idx="90">
                  <c:v>10</c:v>
                </c:pt>
                <c:pt idx="91">
                  <c:v>2</c:v>
                </c:pt>
                <c:pt idx="92">
                  <c:v>2</c:v>
                </c:pt>
                <c:pt idx="93">
                  <c:v>8</c:v>
                </c:pt>
                <c:pt idx="94">
                  <c:v>12</c:v>
                </c:pt>
                <c:pt idx="95">
                  <c:v>2</c:v>
                </c:pt>
                <c:pt idx="96">
                  <c:v>12</c:v>
                </c:pt>
                <c:pt idx="97">
                  <c:v>4</c:v>
                </c:pt>
                <c:pt idx="98">
                  <c:v>9</c:v>
                </c:pt>
                <c:pt idx="99">
                  <c:v>1</c:v>
                </c:pt>
                <c:pt idx="100">
                  <c:v>7</c:v>
                </c:pt>
                <c:pt idx="101">
                  <c:v>4</c:v>
                </c:pt>
                <c:pt idx="102">
                  <c:v>3</c:v>
                </c:pt>
                <c:pt idx="103">
                  <c:v>8</c:v>
                </c:pt>
                <c:pt idx="104">
                  <c:v>6</c:v>
                </c:pt>
                <c:pt idx="105">
                  <c:v>1</c:v>
                </c:pt>
                <c:pt idx="106">
                  <c:v>13</c:v>
                </c:pt>
                <c:pt idx="107">
                  <c:v>12</c:v>
                </c:pt>
                <c:pt idx="108">
                  <c:v>7</c:v>
                </c:pt>
                <c:pt idx="109">
                  <c:v>10</c:v>
                </c:pt>
                <c:pt idx="110">
                  <c:v>11</c:v>
                </c:pt>
                <c:pt idx="111">
                  <c:v>16</c:v>
                </c:pt>
                <c:pt idx="112">
                  <c:v>6</c:v>
                </c:pt>
                <c:pt idx="113">
                  <c:v>8</c:v>
                </c:pt>
                <c:pt idx="114">
                  <c:v>2</c:v>
                </c:pt>
                <c:pt idx="115">
                  <c:v>6</c:v>
                </c:pt>
                <c:pt idx="116">
                  <c:v>9</c:v>
                </c:pt>
                <c:pt idx="117">
                  <c:v>2</c:v>
                </c:pt>
                <c:pt idx="118">
                  <c:v>8</c:v>
                </c:pt>
                <c:pt idx="119">
                  <c:v>15</c:v>
                </c:pt>
                <c:pt idx="120">
                  <c:v>8</c:v>
                </c:pt>
                <c:pt idx="121">
                  <c:v>7</c:v>
                </c:pt>
                <c:pt idx="122">
                  <c:v>6</c:v>
                </c:pt>
                <c:pt idx="123">
                  <c:v>4</c:v>
                </c:pt>
                <c:pt idx="124">
                  <c:v>9</c:v>
                </c:pt>
                <c:pt idx="125">
                  <c:v>11</c:v>
                </c:pt>
                <c:pt idx="126">
                  <c:v>10</c:v>
                </c:pt>
                <c:pt idx="127">
                  <c:v>1</c:v>
                </c:pt>
                <c:pt idx="128">
                  <c:v>8</c:v>
                </c:pt>
                <c:pt idx="129">
                  <c:v>5</c:v>
                </c:pt>
                <c:pt idx="130">
                  <c:v>1</c:v>
                </c:pt>
                <c:pt idx="131">
                  <c:v>11</c:v>
                </c:pt>
                <c:pt idx="132">
                  <c:v>2</c:v>
                </c:pt>
                <c:pt idx="133">
                  <c:v>5</c:v>
                </c:pt>
                <c:pt idx="134">
                  <c:v>6</c:v>
                </c:pt>
                <c:pt idx="135">
                  <c:v>9</c:v>
                </c:pt>
                <c:pt idx="136">
                  <c:v>1</c:v>
                </c:pt>
                <c:pt idx="137">
                  <c:v>10</c:v>
                </c:pt>
                <c:pt idx="138">
                  <c:v>9</c:v>
                </c:pt>
                <c:pt idx="139">
                  <c:v>9</c:v>
                </c:pt>
                <c:pt idx="140">
                  <c:v>2</c:v>
                </c:pt>
                <c:pt idx="141">
                  <c:v>10</c:v>
                </c:pt>
                <c:pt idx="142">
                  <c:v>1</c:v>
                </c:pt>
                <c:pt idx="143">
                  <c:v>9</c:v>
                </c:pt>
                <c:pt idx="144">
                  <c:v>5</c:v>
                </c:pt>
                <c:pt idx="145">
                  <c:v>2</c:v>
                </c:pt>
                <c:pt idx="146">
                  <c:v>11</c:v>
                </c:pt>
                <c:pt idx="147">
                  <c:v>4</c:v>
                </c:pt>
                <c:pt idx="148">
                  <c:v>7</c:v>
                </c:pt>
                <c:pt idx="149">
                  <c:v>11</c:v>
                </c:pt>
                <c:pt idx="150">
                  <c:v>6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7</c:v>
                </c:pt>
                <c:pt idx="155">
                  <c:v>9</c:v>
                </c:pt>
                <c:pt idx="156">
                  <c:v>8</c:v>
                </c:pt>
                <c:pt idx="157">
                  <c:v>3</c:v>
                </c:pt>
                <c:pt idx="158">
                  <c:v>11</c:v>
                </c:pt>
                <c:pt idx="159">
                  <c:v>1</c:v>
                </c:pt>
                <c:pt idx="160">
                  <c:v>11</c:v>
                </c:pt>
                <c:pt idx="161">
                  <c:v>6</c:v>
                </c:pt>
                <c:pt idx="162">
                  <c:v>5</c:v>
                </c:pt>
                <c:pt idx="163">
                  <c:v>10</c:v>
                </c:pt>
                <c:pt idx="164">
                  <c:v>9</c:v>
                </c:pt>
                <c:pt idx="165">
                  <c:v>8</c:v>
                </c:pt>
                <c:pt idx="166">
                  <c:v>3</c:v>
                </c:pt>
                <c:pt idx="167">
                  <c:v>1</c:v>
                </c:pt>
                <c:pt idx="168">
                  <c:v>9</c:v>
                </c:pt>
                <c:pt idx="169">
                  <c:v>10</c:v>
                </c:pt>
                <c:pt idx="170">
                  <c:v>5</c:v>
                </c:pt>
                <c:pt idx="171">
                  <c:v>8</c:v>
                </c:pt>
                <c:pt idx="172">
                  <c:v>10</c:v>
                </c:pt>
                <c:pt idx="173">
                  <c:v>2</c:v>
                </c:pt>
                <c:pt idx="174">
                  <c:v>6</c:v>
                </c:pt>
                <c:pt idx="175">
                  <c:v>1</c:v>
                </c:pt>
                <c:pt idx="176">
                  <c:v>8</c:v>
                </c:pt>
                <c:pt idx="177">
                  <c:v>8</c:v>
                </c:pt>
                <c:pt idx="178">
                  <c:v>3</c:v>
                </c:pt>
                <c:pt idx="179">
                  <c:v>6</c:v>
                </c:pt>
                <c:pt idx="180">
                  <c:v>1</c:v>
                </c:pt>
                <c:pt idx="181">
                  <c:v>15</c:v>
                </c:pt>
                <c:pt idx="182">
                  <c:v>13</c:v>
                </c:pt>
                <c:pt idx="183">
                  <c:v>3</c:v>
                </c:pt>
                <c:pt idx="184">
                  <c:v>5</c:v>
                </c:pt>
                <c:pt idx="185">
                  <c:v>6</c:v>
                </c:pt>
                <c:pt idx="186">
                  <c:v>5</c:v>
                </c:pt>
                <c:pt idx="187">
                  <c:v>10</c:v>
                </c:pt>
                <c:pt idx="188">
                  <c:v>2</c:v>
                </c:pt>
                <c:pt idx="189">
                  <c:v>14</c:v>
                </c:pt>
                <c:pt idx="190">
                  <c:v>6</c:v>
                </c:pt>
              </c:numCache>
            </c:numRef>
          </c:xVal>
          <c:yVal>
            <c:numRef>
              <c:f>('Завдання 1'!$C$23:$C$204,'Завдання 1'!$C$205:$C$213)</c:f>
              <c:numCache>
                <c:formatCode>General</c:formatCode>
                <c:ptCount val="191"/>
                <c:pt idx="0">
                  <c:v>6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8</c:v>
                </c:pt>
                <c:pt idx="7">
                  <c:v>7</c:v>
                </c:pt>
                <c:pt idx="8">
                  <c:v>8</c:v>
                </c:pt>
                <c:pt idx="9">
                  <c:v>1</c:v>
                </c:pt>
                <c:pt idx="10">
                  <c:v>5</c:v>
                </c:pt>
                <c:pt idx="11">
                  <c:v>12</c:v>
                </c:pt>
                <c:pt idx="12">
                  <c:v>5</c:v>
                </c:pt>
                <c:pt idx="13">
                  <c:v>1</c:v>
                </c:pt>
                <c:pt idx="14">
                  <c:v>11</c:v>
                </c:pt>
                <c:pt idx="15">
                  <c:v>10</c:v>
                </c:pt>
                <c:pt idx="16">
                  <c:v>5</c:v>
                </c:pt>
                <c:pt idx="17">
                  <c:v>8</c:v>
                </c:pt>
                <c:pt idx="18">
                  <c:v>1</c:v>
                </c:pt>
                <c:pt idx="19">
                  <c:v>6</c:v>
                </c:pt>
                <c:pt idx="20">
                  <c:v>10</c:v>
                </c:pt>
                <c:pt idx="21">
                  <c:v>11</c:v>
                </c:pt>
                <c:pt idx="22">
                  <c:v>1</c:v>
                </c:pt>
                <c:pt idx="23">
                  <c:v>12</c:v>
                </c:pt>
                <c:pt idx="24">
                  <c:v>4</c:v>
                </c:pt>
                <c:pt idx="25">
                  <c:v>6</c:v>
                </c:pt>
                <c:pt idx="26">
                  <c:v>4</c:v>
                </c:pt>
                <c:pt idx="27">
                  <c:v>6</c:v>
                </c:pt>
                <c:pt idx="28">
                  <c:v>8</c:v>
                </c:pt>
                <c:pt idx="29">
                  <c:v>3</c:v>
                </c:pt>
                <c:pt idx="30">
                  <c:v>11</c:v>
                </c:pt>
                <c:pt idx="31">
                  <c:v>1</c:v>
                </c:pt>
                <c:pt idx="32">
                  <c:v>3</c:v>
                </c:pt>
                <c:pt idx="33">
                  <c:v>3</c:v>
                </c:pt>
                <c:pt idx="34">
                  <c:v>7</c:v>
                </c:pt>
                <c:pt idx="35">
                  <c:v>7</c:v>
                </c:pt>
                <c:pt idx="36">
                  <c:v>1</c:v>
                </c:pt>
                <c:pt idx="37">
                  <c:v>6</c:v>
                </c:pt>
                <c:pt idx="38">
                  <c:v>8</c:v>
                </c:pt>
                <c:pt idx="39">
                  <c:v>5</c:v>
                </c:pt>
                <c:pt idx="40">
                  <c:v>9</c:v>
                </c:pt>
                <c:pt idx="41">
                  <c:v>6</c:v>
                </c:pt>
                <c:pt idx="42">
                  <c:v>9</c:v>
                </c:pt>
                <c:pt idx="43">
                  <c:v>2</c:v>
                </c:pt>
                <c:pt idx="44">
                  <c:v>6</c:v>
                </c:pt>
                <c:pt idx="45">
                  <c:v>7</c:v>
                </c:pt>
                <c:pt idx="46">
                  <c:v>3</c:v>
                </c:pt>
                <c:pt idx="47">
                  <c:v>8</c:v>
                </c:pt>
                <c:pt idx="48">
                  <c:v>5</c:v>
                </c:pt>
                <c:pt idx="49">
                  <c:v>10</c:v>
                </c:pt>
                <c:pt idx="50">
                  <c:v>1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10</c:v>
                </c:pt>
                <c:pt idx="55">
                  <c:v>4</c:v>
                </c:pt>
                <c:pt idx="56">
                  <c:v>4</c:v>
                </c:pt>
                <c:pt idx="57">
                  <c:v>1</c:v>
                </c:pt>
                <c:pt idx="58">
                  <c:v>6</c:v>
                </c:pt>
                <c:pt idx="59">
                  <c:v>9</c:v>
                </c:pt>
                <c:pt idx="60">
                  <c:v>5</c:v>
                </c:pt>
                <c:pt idx="61">
                  <c:v>8</c:v>
                </c:pt>
                <c:pt idx="62">
                  <c:v>10</c:v>
                </c:pt>
                <c:pt idx="63">
                  <c:v>6</c:v>
                </c:pt>
                <c:pt idx="64">
                  <c:v>9</c:v>
                </c:pt>
                <c:pt idx="65">
                  <c:v>10</c:v>
                </c:pt>
                <c:pt idx="66">
                  <c:v>6</c:v>
                </c:pt>
                <c:pt idx="67">
                  <c:v>5</c:v>
                </c:pt>
                <c:pt idx="68">
                  <c:v>9</c:v>
                </c:pt>
                <c:pt idx="69">
                  <c:v>12</c:v>
                </c:pt>
                <c:pt idx="70">
                  <c:v>1</c:v>
                </c:pt>
                <c:pt idx="71">
                  <c:v>9</c:v>
                </c:pt>
                <c:pt idx="72">
                  <c:v>3</c:v>
                </c:pt>
                <c:pt idx="73">
                  <c:v>10</c:v>
                </c:pt>
                <c:pt idx="74">
                  <c:v>7</c:v>
                </c:pt>
                <c:pt idx="75">
                  <c:v>3</c:v>
                </c:pt>
                <c:pt idx="76">
                  <c:v>5</c:v>
                </c:pt>
                <c:pt idx="77">
                  <c:v>8</c:v>
                </c:pt>
                <c:pt idx="78">
                  <c:v>2</c:v>
                </c:pt>
                <c:pt idx="79">
                  <c:v>8</c:v>
                </c:pt>
                <c:pt idx="80">
                  <c:v>2</c:v>
                </c:pt>
                <c:pt idx="81">
                  <c:v>5</c:v>
                </c:pt>
                <c:pt idx="82">
                  <c:v>11</c:v>
                </c:pt>
                <c:pt idx="83">
                  <c:v>2</c:v>
                </c:pt>
                <c:pt idx="84">
                  <c:v>4</c:v>
                </c:pt>
                <c:pt idx="85">
                  <c:v>6</c:v>
                </c:pt>
                <c:pt idx="86">
                  <c:v>9</c:v>
                </c:pt>
                <c:pt idx="87">
                  <c:v>9</c:v>
                </c:pt>
                <c:pt idx="88">
                  <c:v>6</c:v>
                </c:pt>
                <c:pt idx="89">
                  <c:v>6</c:v>
                </c:pt>
                <c:pt idx="90">
                  <c:v>4</c:v>
                </c:pt>
                <c:pt idx="91">
                  <c:v>9</c:v>
                </c:pt>
                <c:pt idx="92">
                  <c:v>7</c:v>
                </c:pt>
                <c:pt idx="93">
                  <c:v>8</c:v>
                </c:pt>
                <c:pt idx="94">
                  <c:v>10</c:v>
                </c:pt>
                <c:pt idx="95">
                  <c:v>6</c:v>
                </c:pt>
                <c:pt idx="96">
                  <c:v>1</c:v>
                </c:pt>
                <c:pt idx="97">
                  <c:v>10</c:v>
                </c:pt>
                <c:pt idx="98">
                  <c:v>4</c:v>
                </c:pt>
                <c:pt idx="99">
                  <c:v>2</c:v>
                </c:pt>
                <c:pt idx="100">
                  <c:v>8</c:v>
                </c:pt>
                <c:pt idx="101">
                  <c:v>10</c:v>
                </c:pt>
                <c:pt idx="102">
                  <c:v>2</c:v>
                </c:pt>
                <c:pt idx="103">
                  <c:v>10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4</c:v>
                </c:pt>
                <c:pt idx="108">
                  <c:v>4</c:v>
                </c:pt>
                <c:pt idx="109">
                  <c:v>9</c:v>
                </c:pt>
                <c:pt idx="110">
                  <c:v>6</c:v>
                </c:pt>
                <c:pt idx="111">
                  <c:v>1</c:v>
                </c:pt>
                <c:pt idx="112">
                  <c:v>13</c:v>
                </c:pt>
                <c:pt idx="113">
                  <c:v>10</c:v>
                </c:pt>
                <c:pt idx="114">
                  <c:v>13</c:v>
                </c:pt>
                <c:pt idx="115">
                  <c:v>7</c:v>
                </c:pt>
                <c:pt idx="116">
                  <c:v>8</c:v>
                </c:pt>
                <c:pt idx="117">
                  <c:v>9</c:v>
                </c:pt>
                <c:pt idx="118">
                  <c:v>5</c:v>
                </c:pt>
                <c:pt idx="119">
                  <c:v>10</c:v>
                </c:pt>
                <c:pt idx="120">
                  <c:v>6</c:v>
                </c:pt>
                <c:pt idx="121">
                  <c:v>10</c:v>
                </c:pt>
                <c:pt idx="122">
                  <c:v>2</c:v>
                </c:pt>
                <c:pt idx="123">
                  <c:v>7</c:v>
                </c:pt>
                <c:pt idx="124">
                  <c:v>9</c:v>
                </c:pt>
                <c:pt idx="125">
                  <c:v>9</c:v>
                </c:pt>
                <c:pt idx="126">
                  <c:v>1</c:v>
                </c:pt>
                <c:pt idx="127">
                  <c:v>9</c:v>
                </c:pt>
                <c:pt idx="128">
                  <c:v>3</c:v>
                </c:pt>
                <c:pt idx="129">
                  <c:v>9</c:v>
                </c:pt>
                <c:pt idx="130">
                  <c:v>6</c:v>
                </c:pt>
                <c:pt idx="131">
                  <c:v>5</c:v>
                </c:pt>
                <c:pt idx="132">
                  <c:v>9</c:v>
                </c:pt>
                <c:pt idx="133">
                  <c:v>10</c:v>
                </c:pt>
                <c:pt idx="134">
                  <c:v>1</c:v>
                </c:pt>
                <c:pt idx="135">
                  <c:v>1</c:v>
                </c:pt>
                <c:pt idx="136">
                  <c:v>6</c:v>
                </c:pt>
                <c:pt idx="137">
                  <c:v>3</c:v>
                </c:pt>
                <c:pt idx="138">
                  <c:v>1</c:v>
                </c:pt>
                <c:pt idx="139">
                  <c:v>11</c:v>
                </c:pt>
                <c:pt idx="140">
                  <c:v>2</c:v>
                </c:pt>
                <c:pt idx="141">
                  <c:v>6</c:v>
                </c:pt>
                <c:pt idx="142">
                  <c:v>6</c:v>
                </c:pt>
                <c:pt idx="143">
                  <c:v>8</c:v>
                </c:pt>
                <c:pt idx="144">
                  <c:v>1</c:v>
                </c:pt>
                <c:pt idx="145">
                  <c:v>10</c:v>
                </c:pt>
                <c:pt idx="146">
                  <c:v>9</c:v>
                </c:pt>
                <c:pt idx="147">
                  <c:v>11</c:v>
                </c:pt>
                <c:pt idx="148">
                  <c:v>1</c:v>
                </c:pt>
                <c:pt idx="149">
                  <c:v>10</c:v>
                </c:pt>
                <c:pt idx="150">
                  <c:v>1</c:v>
                </c:pt>
                <c:pt idx="151">
                  <c:v>12</c:v>
                </c:pt>
                <c:pt idx="152">
                  <c:v>5</c:v>
                </c:pt>
                <c:pt idx="153">
                  <c:v>2</c:v>
                </c:pt>
                <c:pt idx="154">
                  <c:v>11</c:v>
                </c:pt>
                <c:pt idx="155">
                  <c:v>5</c:v>
                </c:pt>
                <c:pt idx="156">
                  <c:v>5</c:v>
                </c:pt>
                <c:pt idx="157">
                  <c:v>7</c:v>
                </c:pt>
                <c:pt idx="158">
                  <c:v>9</c:v>
                </c:pt>
                <c:pt idx="159">
                  <c:v>6</c:v>
                </c:pt>
                <c:pt idx="160">
                  <c:v>4</c:v>
                </c:pt>
                <c:pt idx="161">
                  <c:v>4</c:v>
                </c:pt>
                <c:pt idx="162">
                  <c:v>6</c:v>
                </c:pt>
                <c:pt idx="163">
                  <c:v>7</c:v>
                </c:pt>
                <c:pt idx="164">
                  <c:v>3</c:v>
                </c:pt>
                <c:pt idx="165">
                  <c:v>9</c:v>
                </c:pt>
                <c:pt idx="166">
                  <c:v>10</c:v>
                </c:pt>
                <c:pt idx="167">
                  <c:v>3</c:v>
                </c:pt>
                <c:pt idx="168">
                  <c:v>12</c:v>
                </c:pt>
                <c:pt idx="169">
                  <c:v>1</c:v>
                </c:pt>
                <c:pt idx="170">
                  <c:v>11</c:v>
                </c:pt>
                <c:pt idx="171">
                  <c:v>6</c:v>
                </c:pt>
                <c:pt idx="172">
                  <c:v>7</c:v>
                </c:pt>
                <c:pt idx="173">
                  <c:v>8</c:v>
                </c:pt>
                <c:pt idx="174">
                  <c:v>9</c:v>
                </c:pt>
                <c:pt idx="175">
                  <c:v>8</c:v>
                </c:pt>
                <c:pt idx="176">
                  <c:v>7</c:v>
                </c:pt>
                <c:pt idx="177">
                  <c:v>1</c:v>
                </c:pt>
                <c:pt idx="178">
                  <c:v>10</c:v>
                </c:pt>
                <c:pt idx="179">
                  <c:v>11</c:v>
                </c:pt>
                <c:pt idx="180">
                  <c:v>5</c:v>
                </c:pt>
                <c:pt idx="181">
                  <c:v>7</c:v>
                </c:pt>
                <c:pt idx="182">
                  <c:v>10</c:v>
                </c:pt>
                <c:pt idx="183">
                  <c:v>2</c:v>
                </c:pt>
                <c:pt idx="184">
                  <c:v>6</c:v>
                </c:pt>
                <c:pt idx="185">
                  <c:v>1</c:v>
                </c:pt>
                <c:pt idx="186">
                  <c:v>8</c:v>
                </c:pt>
                <c:pt idx="187">
                  <c:v>8</c:v>
                </c:pt>
                <c:pt idx="188">
                  <c:v>3</c:v>
                </c:pt>
                <c:pt idx="189">
                  <c:v>6</c:v>
                </c:pt>
                <c:pt idx="19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C1-084F-8DD7-6B8F4975F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21600"/>
        <c:axId val="354874208"/>
      </c:scatterChart>
      <c:valAx>
        <c:axId val="9442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874208"/>
        <c:crosses val="autoZero"/>
        <c:crossBetween val="midCat"/>
      </c:valAx>
      <c:valAx>
        <c:axId val="3548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2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Кореляційне поле білоруського </a:t>
            </a:r>
            <a:r>
              <a:rPr lang="uk-UA" sz="1800" b="0" i="0" baseline="0">
                <a:effectLst/>
              </a:rPr>
              <a:t>і англійського </a:t>
            </a:r>
            <a:r>
              <a:rPr lang="ru-RU" sz="1800" b="0" i="0" baseline="0">
                <a:effectLst/>
              </a:rPr>
              <a:t>текстів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067623863014205E-2"/>
                  <c:y val="-3.58324982606171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5400" cap="rnd">
                <a:solidFill>
                  <a:schemeClr val="tx2"/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4388033109446385E-2"/>
                  <c:y val="5.90803937561611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'Завдання 1'!$C$23:$C$224</c:f>
              <c:numCache>
                <c:formatCode>General</c:formatCode>
                <c:ptCount val="202"/>
                <c:pt idx="0">
                  <c:v>6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8</c:v>
                </c:pt>
                <c:pt idx="7">
                  <c:v>7</c:v>
                </c:pt>
                <c:pt idx="8">
                  <c:v>8</c:v>
                </c:pt>
                <c:pt idx="9">
                  <c:v>1</c:v>
                </c:pt>
                <c:pt idx="10">
                  <c:v>5</c:v>
                </c:pt>
                <c:pt idx="11">
                  <c:v>12</c:v>
                </c:pt>
                <c:pt idx="12">
                  <c:v>5</c:v>
                </c:pt>
                <c:pt idx="13">
                  <c:v>1</c:v>
                </c:pt>
                <c:pt idx="14">
                  <c:v>11</c:v>
                </c:pt>
                <c:pt idx="15">
                  <c:v>10</c:v>
                </c:pt>
                <c:pt idx="16">
                  <c:v>5</c:v>
                </c:pt>
                <c:pt idx="17">
                  <c:v>8</c:v>
                </c:pt>
                <c:pt idx="18">
                  <c:v>1</c:v>
                </c:pt>
                <c:pt idx="19">
                  <c:v>6</c:v>
                </c:pt>
                <c:pt idx="20">
                  <c:v>10</c:v>
                </c:pt>
                <c:pt idx="21">
                  <c:v>11</c:v>
                </c:pt>
                <c:pt idx="22">
                  <c:v>1</c:v>
                </c:pt>
                <c:pt idx="23">
                  <c:v>12</c:v>
                </c:pt>
                <c:pt idx="24">
                  <c:v>4</c:v>
                </c:pt>
                <c:pt idx="25">
                  <c:v>6</c:v>
                </c:pt>
                <c:pt idx="26">
                  <c:v>4</c:v>
                </c:pt>
                <c:pt idx="27">
                  <c:v>6</c:v>
                </c:pt>
                <c:pt idx="28">
                  <c:v>8</c:v>
                </c:pt>
                <c:pt idx="29">
                  <c:v>3</c:v>
                </c:pt>
                <c:pt idx="30">
                  <c:v>11</c:v>
                </c:pt>
                <c:pt idx="31">
                  <c:v>1</c:v>
                </c:pt>
                <c:pt idx="32">
                  <c:v>3</c:v>
                </c:pt>
                <c:pt idx="33">
                  <c:v>3</c:v>
                </c:pt>
                <c:pt idx="34">
                  <c:v>7</c:v>
                </c:pt>
                <c:pt idx="35">
                  <c:v>7</c:v>
                </c:pt>
                <c:pt idx="36">
                  <c:v>1</c:v>
                </c:pt>
                <c:pt idx="37">
                  <c:v>6</c:v>
                </c:pt>
                <c:pt idx="38">
                  <c:v>8</c:v>
                </c:pt>
                <c:pt idx="39">
                  <c:v>5</c:v>
                </c:pt>
                <c:pt idx="40">
                  <c:v>9</c:v>
                </c:pt>
                <c:pt idx="41">
                  <c:v>6</c:v>
                </c:pt>
                <c:pt idx="42">
                  <c:v>9</c:v>
                </c:pt>
                <c:pt idx="43">
                  <c:v>2</c:v>
                </c:pt>
                <c:pt idx="44">
                  <c:v>6</c:v>
                </c:pt>
                <c:pt idx="45">
                  <c:v>7</c:v>
                </c:pt>
                <c:pt idx="46">
                  <c:v>3</c:v>
                </c:pt>
                <c:pt idx="47">
                  <c:v>8</c:v>
                </c:pt>
                <c:pt idx="48">
                  <c:v>5</c:v>
                </c:pt>
                <c:pt idx="49">
                  <c:v>10</c:v>
                </c:pt>
                <c:pt idx="50">
                  <c:v>1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10</c:v>
                </c:pt>
                <c:pt idx="55">
                  <c:v>4</c:v>
                </c:pt>
                <c:pt idx="56">
                  <c:v>4</c:v>
                </c:pt>
                <c:pt idx="57">
                  <c:v>1</c:v>
                </c:pt>
                <c:pt idx="58">
                  <c:v>6</c:v>
                </c:pt>
                <c:pt idx="59">
                  <c:v>9</c:v>
                </c:pt>
                <c:pt idx="60">
                  <c:v>5</c:v>
                </c:pt>
                <c:pt idx="61">
                  <c:v>8</c:v>
                </c:pt>
                <c:pt idx="62">
                  <c:v>10</c:v>
                </c:pt>
                <c:pt idx="63">
                  <c:v>6</c:v>
                </c:pt>
                <c:pt idx="64">
                  <c:v>9</c:v>
                </c:pt>
                <c:pt idx="65">
                  <c:v>10</c:v>
                </c:pt>
                <c:pt idx="66">
                  <c:v>6</c:v>
                </c:pt>
                <c:pt idx="67">
                  <c:v>5</c:v>
                </c:pt>
                <c:pt idx="68">
                  <c:v>9</c:v>
                </c:pt>
                <c:pt idx="69">
                  <c:v>12</c:v>
                </c:pt>
                <c:pt idx="70">
                  <c:v>1</c:v>
                </c:pt>
                <c:pt idx="71">
                  <c:v>9</c:v>
                </c:pt>
                <c:pt idx="72">
                  <c:v>3</c:v>
                </c:pt>
                <c:pt idx="73">
                  <c:v>10</c:v>
                </c:pt>
                <c:pt idx="74">
                  <c:v>7</c:v>
                </c:pt>
                <c:pt idx="75">
                  <c:v>3</c:v>
                </c:pt>
                <c:pt idx="76">
                  <c:v>5</c:v>
                </c:pt>
                <c:pt idx="77">
                  <c:v>8</c:v>
                </c:pt>
                <c:pt idx="78">
                  <c:v>2</c:v>
                </c:pt>
                <c:pt idx="79">
                  <c:v>8</c:v>
                </c:pt>
                <c:pt idx="80">
                  <c:v>2</c:v>
                </c:pt>
                <c:pt idx="81">
                  <c:v>5</c:v>
                </c:pt>
                <c:pt idx="82">
                  <c:v>11</c:v>
                </c:pt>
                <c:pt idx="83">
                  <c:v>2</c:v>
                </c:pt>
                <c:pt idx="84">
                  <c:v>4</c:v>
                </c:pt>
                <c:pt idx="85">
                  <c:v>6</c:v>
                </c:pt>
                <c:pt idx="86">
                  <c:v>9</c:v>
                </c:pt>
                <c:pt idx="87">
                  <c:v>9</c:v>
                </c:pt>
                <c:pt idx="88">
                  <c:v>6</c:v>
                </c:pt>
                <c:pt idx="89">
                  <c:v>6</c:v>
                </c:pt>
                <c:pt idx="90">
                  <c:v>4</c:v>
                </c:pt>
                <c:pt idx="91">
                  <c:v>9</c:v>
                </c:pt>
                <c:pt idx="92">
                  <c:v>7</c:v>
                </c:pt>
                <c:pt idx="93">
                  <c:v>8</c:v>
                </c:pt>
                <c:pt idx="94">
                  <c:v>10</c:v>
                </c:pt>
                <c:pt idx="95">
                  <c:v>6</c:v>
                </c:pt>
                <c:pt idx="96">
                  <c:v>1</c:v>
                </c:pt>
                <c:pt idx="97">
                  <c:v>10</c:v>
                </c:pt>
                <c:pt idx="98">
                  <c:v>4</c:v>
                </c:pt>
                <c:pt idx="99">
                  <c:v>2</c:v>
                </c:pt>
                <c:pt idx="100">
                  <c:v>8</c:v>
                </c:pt>
                <c:pt idx="101">
                  <c:v>10</c:v>
                </c:pt>
                <c:pt idx="102">
                  <c:v>2</c:v>
                </c:pt>
                <c:pt idx="103">
                  <c:v>10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4</c:v>
                </c:pt>
                <c:pt idx="108">
                  <c:v>4</c:v>
                </c:pt>
                <c:pt idx="109">
                  <c:v>9</c:v>
                </c:pt>
                <c:pt idx="110">
                  <c:v>6</c:v>
                </c:pt>
                <c:pt idx="111">
                  <c:v>1</c:v>
                </c:pt>
                <c:pt idx="112">
                  <c:v>13</c:v>
                </c:pt>
                <c:pt idx="113">
                  <c:v>10</c:v>
                </c:pt>
                <c:pt idx="114">
                  <c:v>13</c:v>
                </c:pt>
                <c:pt idx="115">
                  <c:v>7</c:v>
                </c:pt>
                <c:pt idx="116">
                  <c:v>8</c:v>
                </c:pt>
                <c:pt idx="117">
                  <c:v>9</c:v>
                </c:pt>
                <c:pt idx="118">
                  <c:v>5</c:v>
                </c:pt>
                <c:pt idx="119">
                  <c:v>10</c:v>
                </c:pt>
                <c:pt idx="120">
                  <c:v>6</c:v>
                </c:pt>
                <c:pt idx="121">
                  <c:v>10</c:v>
                </c:pt>
                <c:pt idx="122">
                  <c:v>2</c:v>
                </c:pt>
                <c:pt idx="123">
                  <c:v>7</c:v>
                </c:pt>
                <c:pt idx="124">
                  <c:v>9</c:v>
                </c:pt>
                <c:pt idx="125">
                  <c:v>9</c:v>
                </c:pt>
                <c:pt idx="126">
                  <c:v>1</c:v>
                </c:pt>
                <c:pt idx="127">
                  <c:v>9</c:v>
                </c:pt>
                <c:pt idx="128">
                  <c:v>3</c:v>
                </c:pt>
                <c:pt idx="129">
                  <c:v>9</c:v>
                </c:pt>
                <c:pt idx="130">
                  <c:v>6</c:v>
                </c:pt>
                <c:pt idx="131">
                  <c:v>5</c:v>
                </c:pt>
                <c:pt idx="132">
                  <c:v>9</c:v>
                </c:pt>
                <c:pt idx="133">
                  <c:v>10</c:v>
                </c:pt>
                <c:pt idx="134">
                  <c:v>1</c:v>
                </c:pt>
                <c:pt idx="135">
                  <c:v>1</c:v>
                </c:pt>
                <c:pt idx="136">
                  <c:v>6</c:v>
                </c:pt>
                <c:pt idx="137">
                  <c:v>3</c:v>
                </c:pt>
                <c:pt idx="138">
                  <c:v>1</c:v>
                </c:pt>
                <c:pt idx="139">
                  <c:v>11</c:v>
                </c:pt>
                <c:pt idx="140">
                  <c:v>2</c:v>
                </c:pt>
                <c:pt idx="141">
                  <c:v>6</c:v>
                </c:pt>
                <c:pt idx="142">
                  <c:v>6</c:v>
                </c:pt>
                <c:pt idx="143">
                  <c:v>8</c:v>
                </c:pt>
                <c:pt idx="144">
                  <c:v>1</c:v>
                </c:pt>
                <c:pt idx="145">
                  <c:v>10</c:v>
                </c:pt>
                <c:pt idx="146">
                  <c:v>9</c:v>
                </c:pt>
                <c:pt idx="147">
                  <c:v>11</c:v>
                </c:pt>
                <c:pt idx="148">
                  <c:v>1</c:v>
                </c:pt>
                <c:pt idx="149">
                  <c:v>10</c:v>
                </c:pt>
                <c:pt idx="150">
                  <c:v>1</c:v>
                </c:pt>
                <c:pt idx="151">
                  <c:v>12</c:v>
                </c:pt>
                <c:pt idx="152">
                  <c:v>5</c:v>
                </c:pt>
                <c:pt idx="153">
                  <c:v>2</c:v>
                </c:pt>
                <c:pt idx="154">
                  <c:v>11</c:v>
                </c:pt>
                <c:pt idx="155">
                  <c:v>5</c:v>
                </c:pt>
                <c:pt idx="156">
                  <c:v>5</c:v>
                </c:pt>
                <c:pt idx="157">
                  <c:v>7</c:v>
                </c:pt>
                <c:pt idx="158">
                  <c:v>9</c:v>
                </c:pt>
                <c:pt idx="159">
                  <c:v>6</c:v>
                </c:pt>
                <c:pt idx="160">
                  <c:v>4</c:v>
                </c:pt>
                <c:pt idx="161">
                  <c:v>4</c:v>
                </c:pt>
                <c:pt idx="162">
                  <c:v>6</c:v>
                </c:pt>
                <c:pt idx="163">
                  <c:v>7</c:v>
                </c:pt>
                <c:pt idx="164">
                  <c:v>3</c:v>
                </c:pt>
                <c:pt idx="165">
                  <c:v>9</c:v>
                </c:pt>
                <c:pt idx="166">
                  <c:v>10</c:v>
                </c:pt>
                <c:pt idx="167">
                  <c:v>3</c:v>
                </c:pt>
                <c:pt idx="168">
                  <c:v>12</c:v>
                </c:pt>
                <c:pt idx="169">
                  <c:v>1</c:v>
                </c:pt>
                <c:pt idx="170">
                  <c:v>11</c:v>
                </c:pt>
                <c:pt idx="171">
                  <c:v>6</c:v>
                </c:pt>
                <c:pt idx="172">
                  <c:v>7</c:v>
                </c:pt>
                <c:pt idx="173">
                  <c:v>8</c:v>
                </c:pt>
                <c:pt idx="174">
                  <c:v>9</c:v>
                </c:pt>
                <c:pt idx="175">
                  <c:v>8</c:v>
                </c:pt>
                <c:pt idx="176">
                  <c:v>7</c:v>
                </c:pt>
                <c:pt idx="177">
                  <c:v>1</c:v>
                </c:pt>
                <c:pt idx="178">
                  <c:v>10</c:v>
                </c:pt>
                <c:pt idx="179">
                  <c:v>11</c:v>
                </c:pt>
                <c:pt idx="180">
                  <c:v>5</c:v>
                </c:pt>
                <c:pt idx="181">
                  <c:v>7</c:v>
                </c:pt>
                <c:pt idx="182">
                  <c:v>10</c:v>
                </c:pt>
                <c:pt idx="183">
                  <c:v>2</c:v>
                </c:pt>
                <c:pt idx="184">
                  <c:v>6</c:v>
                </c:pt>
                <c:pt idx="185">
                  <c:v>1</c:v>
                </c:pt>
                <c:pt idx="186">
                  <c:v>8</c:v>
                </c:pt>
                <c:pt idx="187">
                  <c:v>8</c:v>
                </c:pt>
                <c:pt idx="188">
                  <c:v>3</c:v>
                </c:pt>
                <c:pt idx="189">
                  <c:v>6</c:v>
                </c:pt>
                <c:pt idx="190">
                  <c:v>1</c:v>
                </c:pt>
                <c:pt idx="191">
                  <c:v>12</c:v>
                </c:pt>
                <c:pt idx="192">
                  <c:v>13</c:v>
                </c:pt>
                <c:pt idx="193">
                  <c:v>4</c:v>
                </c:pt>
                <c:pt idx="194">
                  <c:v>1</c:v>
                </c:pt>
                <c:pt idx="195">
                  <c:v>6</c:v>
                </c:pt>
                <c:pt idx="196">
                  <c:v>7</c:v>
                </c:pt>
                <c:pt idx="197">
                  <c:v>5</c:v>
                </c:pt>
                <c:pt idx="198">
                  <c:v>10</c:v>
                </c:pt>
                <c:pt idx="199">
                  <c:v>2</c:v>
                </c:pt>
                <c:pt idx="200">
                  <c:v>15</c:v>
                </c:pt>
                <c:pt idx="201">
                  <c:v>6</c:v>
                </c:pt>
              </c:numCache>
            </c:numRef>
          </c:xVal>
          <c:yVal>
            <c:numRef>
              <c:f>'Завдання 1'!$I$23:$I$224</c:f>
              <c:numCache>
                <c:formatCode>General</c:formatCode>
                <c:ptCount val="202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9</c:v>
                </c:pt>
                <c:pt idx="7">
                  <c:v>2</c:v>
                </c:pt>
                <c:pt idx="8">
                  <c:v>8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10</c:v>
                </c:pt>
                <c:pt idx="14">
                  <c:v>2</c:v>
                </c:pt>
                <c:pt idx="15">
                  <c:v>5</c:v>
                </c:pt>
                <c:pt idx="16">
                  <c:v>2</c:v>
                </c:pt>
                <c:pt idx="17">
                  <c:v>9</c:v>
                </c:pt>
                <c:pt idx="18">
                  <c:v>3</c:v>
                </c:pt>
                <c:pt idx="19">
                  <c:v>9</c:v>
                </c:pt>
                <c:pt idx="20">
                  <c:v>3</c:v>
                </c:pt>
                <c:pt idx="21">
                  <c:v>8</c:v>
                </c:pt>
                <c:pt idx="22">
                  <c:v>5</c:v>
                </c:pt>
                <c:pt idx="23">
                  <c:v>10</c:v>
                </c:pt>
                <c:pt idx="24">
                  <c:v>3</c:v>
                </c:pt>
                <c:pt idx="25">
                  <c:v>7</c:v>
                </c:pt>
                <c:pt idx="26">
                  <c:v>2</c:v>
                </c:pt>
                <c:pt idx="27">
                  <c:v>7</c:v>
                </c:pt>
                <c:pt idx="28">
                  <c:v>9</c:v>
                </c:pt>
                <c:pt idx="29">
                  <c:v>2</c:v>
                </c:pt>
                <c:pt idx="30">
                  <c:v>8</c:v>
                </c:pt>
                <c:pt idx="31">
                  <c:v>8</c:v>
                </c:pt>
                <c:pt idx="32">
                  <c:v>5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7</c:v>
                </c:pt>
                <c:pt idx="38">
                  <c:v>5</c:v>
                </c:pt>
                <c:pt idx="39">
                  <c:v>2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10</c:v>
                </c:pt>
                <c:pt idx="44">
                  <c:v>4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11</c:v>
                </c:pt>
                <c:pt idx="49">
                  <c:v>4</c:v>
                </c:pt>
                <c:pt idx="50">
                  <c:v>8</c:v>
                </c:pt>
                <c:pt idx="51">
                  <c:v>5</c:v>
                </c:pt>
                <c:pt idx="52">
                  <c:v>6</c:v>
                </c:pt>
                <c:pt idx="53">
                  <c:v>2</c:v>
                </c:pt>
                <c:pt idx="54">
                  <c:v>9</c:v>
                </c:pt>
                <c:pt idx="55">
                  <c:v>1</c:v>
                </c:pt>
                <c:pt idx="56">
                  <c:v>7</c:v>
                </c:pt>
                <c:pt idx="57">
                  <c:v>4</c:v>
                </c:pt>
                <c:pt idx="58">
                  <c:v>8</c:v>
                </c:pt>
                <c:pt idx="59">
                  <c:v>3</c:v>
                </c:pt>
                <c:pt idx="60">
                  <c:v>10</c:v>
                </c:pt>
                <c:pt idx="61">
                  <c:v>4</c:v>
                </c:pt>
                <c:pt idx="62">
                  <c:v>5</c:v>
                </c:pt>
                <c:pt idx="63">
                  <c:v>7</c:v>
                </c:pt>
                <c:pt idx="64">
                  <c:v>11</c:v>
                </c:pt>
                <c:pt idx="65">
                  <c:v>4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5</c:v>
                </c:pt>
                <c:pt idx="70">
                  <c:v>7</c:v>
                </c:pt>
                <c:pt idx="71">
                  <c:v>9</c:v>
                </c:pt>
                <c:pt idx="72">
                  <c:v>2</c:v>
                </c:pt>
                <c:pt idx="73">
                  <c:v>4</c:v>
                </c:pt>
                <c:pt idx="74">
                  <c:v>2</c:v>
                </c:pt>
                <c:pt idx="75">
                  <c:v>3</c:v>
                </c:pt>
                <c:pt idx="76">
                  <c:v>10</c:v>
                </c:pt>
                <c:pt idx="77">
                  <c:v>2</c:v>
                </c:pt>
                <c:pt idx="78">
                  <c:v>9</c:v>
                </c:pt>
                <c:pt idx="79">
                  <c:v>4</c:v>
                </c:pt>
                <c:pt idx="80">
                  <c:v>12</c:v>
                </c:pt>
                <c:pt idx="81">
                  <c:v>3</c:v>
                </c:pt>
                <c:pt idx="82">
                  <c:v>6</c:v>
                </c:pt>
                <c:pt idx="83">
                  <c:v>12</c:v>
                </c:pt>
                <c:pt idx="84">
                  <c:v>7</c:v>
                </c:pt>
                <c:pt idx="85">
                  <c:v>3</c:v>
                </c:pt>
                <c:pt idx="86">
                  <c:v>8</c:v>
                </c:pt>
                <c:pt idx="87">
                  <c:v>10</c:v>
                </c:pt>
                <c:pt idx="88">
                  <c:v>3</c:v>
                </c:pt>
                <c:pt idx="89">
                  <c:v>11</c:v>
                </c:pt>
                <c:pt idx="90">
                  <c:v>5</c:v>
                </c:pt>
                <c:pt idx="91">
                  <c:v>6</c:v>
                </c:pt>
                <c:pt idx="92">
                  <c:v>5</c:v>
                </c:pt>
                <c:pt idx="93">
                  <c:v>4</c:v>
                </c:pt>
                <c:pt idx="94">
                  <c:v>5</c:v>
                </c:pt>
                <c:pt idx="95">
                  <c:v>9</c:v>
                </c:pt>
                <c:pt idx="96">
                  <c:v>3</c:v>
                </c:pt>
                <c:pt idx="97">
                  <c:v>11</c:v>
                </c:pt>
                <c:pt idx="98">
                  <c:v>2</c:v>
                </c:pt>
                <c:pt idx="99">
                  <c:v>3</c:v>
                </c:pt>
                <c:pt idx="100">
                  <c:v>10</c:v>
                </c:pt>
                <c:pt idx="101">
                  <c:v>10</c:v>
                </c:pt>
                <c:pt idx="102">
                  <c:v>7</c:v>
                </c:pt>
                <c:pt idx="103">
                  <c:v>9</c:v>
                </c:pt>
                <c:pt idx="104">
                  <c:v>2</c:v>
                </c:pt>
                <c:pt idx="105">
                  <c:v>3</c:v>
                </c:pt>
                <c:pt idx="106">
                  <c:v>5</c:v>
                </c:pt>
                <c:pt idx="107">
                  <c:v>2</c:v>
                </c:pt>
                <c:pt idx="108">
                  <c:v>3</c:v>
                </c:pt>
                <c:pt idx="109">
                  <c:v>5</c:v>
                </c:pt>
                <c:pt idx="110">
                  <c:v>2</c:v>
                </c:pt>
                <c:pt idx="111">
                  <c:v>9</c:v>
                </c:pt>
                <c:pt idx="112">
                  <c:v>8</c:v>
                </c:pt>
                <c:pt idx="113">
                  <c:v>1</c:v>
                </c:pt>
                <c:pt idx="114">
                  <c:v>7</c:v>
                </c:pt>
                <c:pt idx="115">
                  <c:v>2</c:v>
                </c:pt>
                <c:pt idx="116">
                  <c:v>8</c:v>
                </c:pt>
                <c:pt idx="117">
                  <c:v>11</c:v>
                </c:pt>
                <c:pt idx="118">
                  <c:v>2</c:v>
                </c:pt>
                <c:pt idx="119">
                  <c:v>5</c:v>
                </c:pt>
                <c:pt idx="120">
                  <c:v>3</c:v>
                </c:pt>
                <c:pt idx="121">
                  <c:v>3</c:v>
                </c:pt>
                <c:pt idx="122">
                  <c:v>13</c:v>
                </c:pt>
                <c:pt idx="123">
                  <c:v>4</c:v>
                </c:pt>
                <c:pt idx="124">
                  <c:v>2</c:v>
                </c:pt>
                <c:pt idx="125">
                  <c:v>8</c:v>
                </c:pt>
                <c:pt idx="126">
                  <c:v>5</c:v>
                </c:pt>
                <c:pt idx="127">
                  <c:v>3</c:v>
                </c:pt>
                <c:pt idx="128">
                  <c:v>13</c:v>
                </c:pt>
                <c:pt idx="129">
                  <c:v>4</c:v>
                </c:pt>
                <c:pt idx="130">
                  <c:v>3</c:v>
                </c:pt>
                <c:pt idx="131">
                  <c:v>9</c:v>
                </c:pt>
                <c:pt idx="132">
                  <c:v>4</c:v>
                </c:pt>
                <c:pt idx="133">
                  <c:v>4</c:v>
                </c:pt>
                <c:pt idx="134">
                  <c:v>5</c:v>
                </c:pt>
                <c:pt idx="135">
                  <c:v>5</c:v>
                </c:pt>
                <c:pt idx="136">
                  <c:v>2</c:v>
                </c:pt>
                <c:pt idx="137">
                  <c:v>12</c:v>
                </c:pt>
                <c:pt idx="138">
                  <c:v>2</c:v>
                </c:pt>
                <c:pt idx="139">
                  <c:v>7</c:v>
                </c:pt>
                <c:pt idx="140">
                  <c:v>9</c:v>
                </c:pt>
                <c:pt idx="141">
                  <c:v>3</c:v>
                </c:pt>
                <c:pt idx="142">
                  <c:v>6</c:v>
                </c:pt>
                <c:pt idx="143">
                  <c:v>4</c:v>
                </c:pt>
                <c:pt idx="144">
                  <c:v>1</c:v>
                </c:pt>
                <c:pt idx="145">
                  <c:v>9</c:v>
                </c:pt>
                <c:pt idx="146">
                  <c:v>2</c:v>
                </c:pt>
                <c:pt idx="147">
                  <c:v>6</c:v>
                </c:pt>
                <c:pt idx="148">
                  <c:v>9</c:v>
                </c:pt>
                <c:pt idx="149">
                  <c:v>13</c:v>
                </c:pt>
                <c:pt idx="150">
                  <c:v>5</c:v>
                </c:pt>
                <c:pt idx="151">
                  <c:v>2</c:v>
                </c:pt>
                <c:pt idx="152">
                  <c:v>7</c:v>
                </c:pt>
                <c:pt idx="153">
                  <c:v>2</c:v>
                </c:pt>
                <c:pt idx="154">
                  <c:v>1</c:v>
                </c:pt>
                <c:pt idx="155">
                  <c:v>6</c:v>
                </c:pt>
                <c:pt idx="156">
                  <c:v>2</c:v>
                </c:pt>
                <c:pt idx="157">
                  <c:v>10</c:v>
                </c:pt>
                <c:pt idx="158">
                  <c:v>9</c:v>
                </c:pt>
                <c:pt idx="159">
                  <c:v>2</c:v>
                </c:pt>
                <c:pt idx="160">
                  <c:v>3</c:v>
                </c:pt>
                <c:pt idx="161">
                  <c:v>13</c:v>
                </c:pt>
                <c:pt idx="162">
                  <c:v>7</c:v>
                </c:pt>
                <c:pt idx="163">
                  <c:v>5</c:v>
                </c:pt>
                <c:pt idx="164">
                  <c:v>6</c:v>
                </c:pt>
                <c:pt idx="165">
                  <c:v>3</c:v>
                </c:pt>
                <c:pt idx="166">
                  <c:v>7</c:v>
                </c:pt>
                <c:pt idx="167">
                  <c:v>2</c:v>
                </c:pt>
                <c:pt idx="168">
                  <c:v>11</c:v>
                </c:pt>
                <c:pt idx="169">
                  <c:v>3</c:v>
                </c:pt>
                <c:pt idx="170">
                  <c:v>4</c:v>
                </c:pt>
                <c:pt idx="171">
                  <c:v>8</c:v>
                </c:pt>
                <c:pt idx="172">
                  <c:v>8</c:v>
                </c:pt>
                <c:pt idx="173">
                  <c:v>7</c:v>
                </c:pt>
                <c:pt idx="174">
                  <c:v>2</c:v>
                </c:pt>
                <c:pt idx="175">
                  <c:v>1</c:v>
                </c:pt>
                <c:pt idx="176">
                  <c:v>7</c:v>
                </c:pt>
                <c:pt idx="177">
                  <c:v>5</c:v>
                </c:pt>
                <c:pt idx="178">
                  <c:v>12</c:v>
                </c:pt>
                <c:pt idx="179">
                  <c:v>3</c:v>
                </c:pt>
                <c:pt idx="180">
                  <c:v>10</c:v>
                </c:pt>
                <c:pt idx="181">
                  <c:v>3</c:v>
                </c:pt>
                <c:pt idx="182">
                  <c:v>10</c:v>
                </c:pt>
                <c:pt idx="183">
                  <c:v>2</c:v>
                </c:pt>
                <c:pt idx="184">
                  <c:v>10</c:v>
                </c:pt>
                <c:pt idx="185">
                  <c:v>3</c:v>
                </c:pt>
                <c:pt idx="186">
                  <c:v>9</c:v>
                </c:pt>
                <c:pt idx="187">
                  <c:v>3</c:v>
                </c:pt>
                <c:pt idx="188">
                  <c:v>8</c:v>
                </c:pt>
                <c:pt idx="189">
                  <c:v>7</c:v>
                </c:pt>
                <c:pt idx="190">
                  <c:v>3</c:v>
                </c:pt>
                <c:pt idx="191">
                  <c:v>5</c:v>
                </c:pt>
                <c:pt idx="192">
                  <c:v>12</c:v>
                </c:pt>
                <c:pt idx="193">
                  <c:v>4</c:v>
                </c:pt>
                <c:pt idx="194">
                  <c:v>3</c:v>
                </c:pt>
                <c:pt idx="195">
                  <c:v>7</c:v>
                </c:pt>
                <c:pt idx="196">
                  <c:v>2</c:v>
                </c:pt>
                <c:pt idx="197">
                  <c:v>3</c:v>
                </c:pt>
                <c:pt idx="198">
                  <c:v>5</c:v>
                </c:pt>
                <c:pt idx="199">
                  <c:v>2</c:v>
                </c:pt>
                <c:pt idx="200">
                  <c:v>5</c:v>
                </c:pt>
                <c:pt idx="20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CC-8241-9283-373EFD4AD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85200"/>
        <c:axId val="41438128"/>
      </c:scatterChart>
      <c:valAx>
        <c:axId val="4128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8128"/>
        <c:crosses val="autoZero"/>
        <c:crossBetween val="midCat"/>
      </c:valAx>
      <c:valAx>
        <c:axId val="4143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8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Кореляційне поле німецького і французького текстів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2543841237461756E-3"/>
                  <c:y val="-5.3973739730313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5400" cap="rnd">
                <a:solidFill>
                  <a:schemeClr val="tx2"/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1.6577687038333577E-2"/>
                  <c:y val="5.08745652503324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'Завдання 1'!$K$23:$K$268</c:f>
              <c:numCache>
                <c:formatCode>General</c:formatCode>
                <c:ptCount val="246"/>
                <c:pt idx="0">
                  <c:v>7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8</c:v>
                </c:pt>
                <c:pt idx="8">
                  <c:v>2</c:v>
                </c:pt>
                <c:pt idx="9">
                  <c:v>6</c:v>
                </c:pt>
                <c:pt idx="10">
                  <c:v>3</c:v>
                </c:pt>
                <c:pt idx="11">
                  <c:v>5</c:v>
                </c:pt>
                <c:pt idx="12">
                  <c:v>2</c:v>
                </c:pt>
                <c:pt idx="13">
                  <c:v>12</c:v>
                </c:pt>
                <c:pt idx="14">
                  <c:v>2</c:v>
                </c:pt>
                <c:pt idx="15">
                  <c:v>3</c:v>
                </c:pt>
                <c:pt idx="16">
                  <c:v>10</c:v>
                </c:pt>
                <c:pt idx="17">
                  <c:v>2</c:v>
                </c:pt>
                <c:pt idx="18">
                  <c:v>6</c:v>
                </c:pt>
                <c:pt idx="19">
                  <c:v>2</c:v>
                </c:pt>
                <c:pt idx="20">
                  <c:v>2</c:v>
                </c:pt>
                <c:pt idx="21">
                  <c:v>12</c:v>
                </c:pt>
                <c:pt idx="22">
                  <c:v>2</c:v>
                </c:pt>
                <c:pt idx="23">
                  <c:v>3</c:v>
                </c:pt>
                <c:pt idx="24">
                  <c:v>9</c:v>
                </c:pt>
                <c:pt idx="25">
                  <c:v>3</c:v>
                </c:pt>
                <c:pt idx="26">
                  <c:v>6</c:v>
                </c:pt>
                <c:pt idx="27">
                  <c:v>3</c:v>
                </c:pt>
                <c:pt idx="28">
                  <c:v>4</c:v>
                </c:pt>
                <c:pt idx="29">
                  <c:v>7</c:v>
                </c:pt>
                <c:pt idx="30">
                  <c:v>3</c:v>
                </c:pt>
                <c:pt idx="31">
                  <c:v>9</c:v>
                </c:pt>
                <c:pt idx="32">
                  <c:v>2</c:v>
                </c:pt>
                <c:pt idx="33">
                  <c:v>3</c:v>
                </c:pt>
                <c:pt idx="34">
                  <c:v>8</c:v>
                </c:pt>
                <c:pt idx="35">
                  <c:v>2</c:v>
                </c:pt>
                <c:pt idx="36">
                  <c:v>12</c:v>
                </c:pt>
                <c:pt idx="37">
                  <c:v>7</c:v>
                </c:pt>
                <c:pt idx="38">
                  <c:v>4</c:v>
                </c:pt>
                <c:pt idx="39">
                  <c:v>2</c:v>
                </c:pt>
                <c:pt idx="40">
                  <c:v>7</c:v>
                </c:pt>
                <c:pt idx="41">
                  <c:v>7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5</c:v>
                </c:pt>
                <c:pt idx="49">
                  <c:v>3</c:v>
                </c:pt>
                <c:pt idx="50">
                  <c:v>8</c:v>
                </c:pt>
                <c:pt idx="51">
                  <c:v>1</c:v>
                </c:pt>
                <c:pt idx="52">
                  <c:v>5</c:v>
                </c:pt>
                <c:pt idx="53">
                  <c:v>3</c:v>
                </c:pt>
                <c:pt idx="54">
                  <c:v>10</c:v>
                </c:pt>
                <c:pt idx="55">
                  <c:v>1</c:v>
                </c:pt>
                <c:pt idx="56">
                  <c:v>6</c:v>
                </c:pt>
                <c:pt idx="57">
                  <c:v>3</c:v>
                </c:pt>
                <c:pt idx="58">
                  <c:v>8</c:v>
                </c:pt>
                <c:pt idx="59">
                  <c:v>11</c:v>
                </c:pt>
                <c:pt idx="60">
                  <c:v>4</c:v>
                </c:pt>
                <c:pt idx="61">
                  <c:v>12</c:v>
                </c:pt>
                <c:pt idx="62">
                  <c:v>2</c:v>
                </c:pt>
                <c:pt idx="63">
                  <c:v>7</c:v>
                </c:pt>
                <c:pt idx="64">
                  <c:v>4</c:v>
                </c:pt>
                <c:pt idx="65">
                  <c:v>9</c:v>
                </c:pt>
                <c:pt idx="66">
                  <c:v>1</c:v>
                </c:pt>
                <c:pt idx="67">
                  <c:v>10</c:v>
                </c:pt>
                <c:pt idx="68">
                  <c:v>2</c:v>
                </c:pt>
                <c:pt idx="69">
                  <c:v>9</c:v>
                </c:pt>
                <c:pt idx="70">
                  <c:v>3</c:v>
                </c:pt>
                <c:pt idx="71">
                  <c:v>7</c:v>
                </c:pt>
                <c:pt idx="72">
                  <c:v>2</c:v>
                </c:pt>
                <c:pt idx="73">
                  <c:v>9</c:v>
                </c:pt>
                <c:pt idx="74">
                  <c:v>12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6</c:v>
                </c:pt>
                <c:pt idx="79">
                  <c:v>4</c:v>
                </c:pt>
                <c:pt idx="80">
                  <c:v>8</c:v>
                </c:pt>
                <c:pt idx="81">
                  <c:v>4</c:v>
                </c:pt>
                <c:pt idx="82">
                  <c:v>8</c:v>
                </c:pt>
                <c:pt idx="83">
                  <c:v>4</c:v>
                </c:pt>
                <c:pt idx="84">
                  <c:v>2</c:v>
                </c:pt>
                <c:pt idx="85">
                  <c:v>7</c:v>
                </c:pt>
                <c:pt idx="86">
                  <c:v>3</c:v>
                </c:pt>
                <c:pt idx="87">
                  <c:v>9</c:v>
                </c:pt>
                <c:pt idx="88">
                  <c:v>12</c:v>
                </c:pt>
                <c:pt idx="89">
                  <c:v>3</c:v>
                </c:pt>
                <c:pt idx="90">
                  <c:v>8</c:v>
                </c:pt>
                <c:pt idx="91">
                  <c:v>3</c:v>
                </c:pt>
                <c:pt idx="92">
                  <c:v>10</c:v>
                </c:pt>
                <c:pt idx="93">
                  <c:v>10</c:v>
                </c:pt>
                <c:pt idx="94">
                  <c:v>4</c:v>
                </c:pt>
                <c:pt idx="95">
                  <c:v>11</c:v>
                </c:pt>
                <c:pt idx="96">
                  <c:v>1</c:v>
                </c:pt>
                <c:pt idx="97">
                  <c:v>2</c:v>
                </c:pt>
                <c:pt idx="98">
                  <c:v>8</c:v>
                </c:pt>
                <c:pt idx="99">
                  <c:v>8</c:v>
                </c:pt>
                <c:pt idx="100">
                  <c:v>5</c:v>
                </c:pt>
                <c:pt idx="101">
                  <c:v>3</c:v>
                </c:pt>
                <c:pt idx="102">
                  <c:v>12</c:v>
                </c:pt>
                <c:pt idx="103">
                  <c:v>10</c:v>
                </c:pt>
                <c:pt idx="104">
                  <c:v>2</c:v>
                </c:pt>
                <c:pt idx="105">
                  <c:v>3</c:v>
                </c:pt>
                <c:pt idx="106">
                  <c:v>11</c:v>
                </c:pt>
                <c:pt idx="107">
                  <c:v>2</c:v>
                </c:pt>
                <c:pt idx="108">
                  <c:v>6</c:v>
                </c:pt>
                <c:pt idx="109">
                  <c:v>8</c:v>
                </c:pt>
                <c:pt idx="110">
                  <c:v>3</c:v>
                </c:pt>
                <c:pt idx="111">
                  <c:v>3</c:v>
                </c:pt>
                <c:pt idx="112">
                  <c:v>9</c:v>
                </c:pt>
                <c:pt idx="113">
                  <c:v>4</c:v>
                </c:pt>
                <c:pt idx="114">
                  <c:v>13</c:v>
                </c:pt>
                <c:pt idx="115">
                  <c:v>3</c:v>
                </c:pt>
                <c:pt idx="116">
                  <c:v>12</c:v>
                </c:pt>
                <c:pt idx="117">
                  <c:v>10</c:v>
                </c:pt>
                <c:pt idx="118">
                  <c:v>6</c:v>
                </c:pt>
                <c:pt idx="119">
                  <c:v>2</c:v>
                </c:pt>
                <c:pt idx="120">
                  <c:v>2</c:v>
                </c:pt>
                <c:pt idx="121">
                  <c:v>6</c:v>
                </c:pt>
                <c:pt idx="122">
                  <c:v>2</c:v>
                </c:pt>
                <c:pt idx="123">
                  <c:v>10</c:v>
                </c:pt>
                <c:pt idx="124">
                  <c:v>3</c:v>
                </c:pt>
                <c:pt idx="125">
                  <c:v>4</c:v>
                </c:pt>
                <c:pt idx="126">
                  <c:v>5</c:v>
                </c:pt>
                <c:pt idx="127">
                  <c:v>10</c:v>
                </c:pt>
                <c:pt idx="128">
                  <c:v>8</c:v>
                </c:pt>
                <c:pt idx="129">
                  <c:v>3</c:v>
                </c:pt>
                <c:pt idx="130">
                  <c:v>7</c:v>
                </c:pt>
                <c:pt idx="131">
                  <c:v>2</c:v>
                </c:pt>
                <c:pt idx="132">
                  <c:v>11</c:v>
                </c:pt>
                <c:pt idx="133">
                  <c:v>9</c:v>
                </c:pt>
                <c:pt idx="134">
                  <c:v>2</c:v>
                </c:pt>
                <c:pt idx="135">
                  <c:v>2</c:v>
                </c:pt>
                <c:pt idx="136">
                  <c:v>6</c:v>
                </c:pt>
                <c:pt idx="137">
                  <c:v>2</c:v>
                </c:pt>
                <c:pt idx="138">
                  <c:v>3</c:v>
                </c:pt>
                <c:pt idx="139">
                  <c:v>10</c:v>
                </c:pt>
                <c:pt idx="140">
                  <c:v>10</c:v>
                </c:pt>
                <c:pt idx="141">
                  <c:v>3</c:v>
                </c:pt>
                <c:pt idx="142">
                  <c:v>2</c:v>
                </c:pt>
                <c:pt idx="143">
                  <c:v>8</c:v>
                </c:pt>
                <c:pt idx="144">
                  <c:v>10</c:v>
                </c:pt>
                <c:pt idx="145">
                  <c:v>3</c:v>
                </c:pt>
                <c:pt idx="146">
                  <c:v>13</c:v>
                </c:pt>
                <c:pt idx="147">
                  <c:v>2</c:v>
                </c:pt>
                <c:pt idx="148">
                  <c:v>4</c:v>
                </c:pt>
                <c:pt idx="149">
                  <c:v>9</c:v>
                </c:pt>
                <c:pt idx="150">
                  <c:v>3</c:v>
                </c:pt>
                <c:pt idx="151">
                  <c:v>4</c:v>
                </c:pt>
                <c:pt idx="152">
                  <c:v>2</c:v>
                </c:pt>
                <c:pt idx="153">
                  <c:v>7</c:v>
                </c:pt>
                <c:pt idx="154">
                  <c:v>4</c:v>
                </c:pt>
                <c:pt idx="155">
                  <c:v>14</c:v>
                </c:pt>
                <c:pt idx="156">
                  <c:v>3</c:v>
                </c:pt>
                <c:pt idx="157">
                  <c:v>4</c:v>
                </c:pt>
                <c:pt idx="158">
                  <c:v>7</c:v>
                </c:pt>
                <c:pt idx="159">
                  <c:v>11</c:v>
                </c:pt>
                <c:pt idx="160">
                  <c:v>1</c:v>
                </c:pt>
                <c:pt idx="161">
                  <c:v>5</c:v>
                </c:pt>
                <c:pt idx="162">
                  <c:v>8</c:v>
                </c:pt>
                <c:pt idx="163">
                  <c:v>2</c:v>
                </c:pt>
                <c:pt idx="164">
                  <c:v>9</c:v>
                </c:pt>
                <c:pt idx="165">
                  <c:v>4</c:v>
                </c:pt>
                <c:pt idx="166">
                  <c:v>7</c:v>
                </c:pt>
                <c:pt idx="167">
                  <c:v>3</c:v>
                </c:pt>
                <c:pt idx="168">
                  <c:v>13</c:v>
                </c:pt>
                <c:pt idx="169">
                  <c:v>18</c:v>
                </c:pt>
                <c:pt idx="170">
                  <c:v>2</c:v>
                </c:pt>
                <c:pt idx="171">
                  <c:v>7</c:v>
                </c:pt>
                <c:pt idx="172">
                  <c:v>3</c:v>
                </c:pt>
                <c:pt idx="173">
                  <c:v>7</c:v>
                </c:pt>
                <c:pt idx="174">
                  <c:v>5</c:v>
                </c:pt>
                <c:pt idx="175">
                  <c:v>3</c:v>
                </c:pt>
                <c:pt idx="176">
                  <c:v>7</c:v>
                </c:pt>
                <c:pt idx="177">
                  <c:v>2</c:v>
                </c:pt>
                <c:pt idx="178">
                  <c:v>2</c:v>
                </c:pt>
                <c:pt idx="179">
                  <c:v>11</c:v>
                </c:pt>
                <c:pt idx="180">
                  <c:v>1</c:v>
                </c:pt>
                <c:pt idx="181">
                  <c:v>6</c:v>
                </c:pt>
                <c:pt idx="182">
                  <c:v>2</c:v>
                </c:pt>
                <c:pt idx="183">
                  <c:v>6</c:v>
                </c:pt>
                <c:pt idx="184">
                  <c:v>2</c:v>
                </c:pt>
                <c:pt idx="185">
                  <c:v>4</c:v>
                </c:pt>
                <c:pt idx="186">
                  <c:v>6</c:v>
                </c:pt>
                <c:pt idx="187">
                  <c:v>2</c:v>
                </c:pt>
                <c:pt idx="188">
                  <c:v>7</c:v>
                </c:pt>
                <c:pt idx="189">
                  <c:v>3</c:v>
                </c:pt>
                <c:pt idx="190">
                  <c:v>7</c:v>
                </c:pt>
                <c:pt idx="191">
                  <c:v>2</c:v>
                </c:pt>
                <c:pt idx="192">
                  <c:v>5</c:v>
                </c:pt>
                <c:pt idx="193">
                  <c:v>3</c:v>
                </c:pt>
                <c:pt idx="194">
                  <c:v>13</c:v>
                </c:pt>
                <c:pt idx="195">
                  <c:v>2</c:v>
                </c:pt>
                <c:pt idx="196">
                  <c:v>4</c:v>
                </c:pt>
                <c:pt idx="197">
                  <c:v>9</c:v>
                </c:pt>
                <c:pt idx="198">
                  <c:v>2</c:v>
                </c:pt>
                <c:pt idx="199">
                  <c:v>13</c:v>
                </c:pt>
                <c:pt idx="200">
                  <c:v>2</c:v>
                </c:pt>
                <c:pt idx="201">
                  <c:v>4</c:v>
                </c:pt>
                <c:pt idx="202">
                  <c:v>3</c:v>
                </c:pt>
                <c:pt idx="203">
                  <c:v>7</c:v>
                </c:pt>
                <c:pt idx="204">
                  <c:v>2</c:v>
                </c:pt>
                <c:pt idx="205">
                  <c:v>7</c:v>
                </c:pt>
                <c:pt idx="206">
                  <c:v>6</c:v>
                </c:pt>
                <c:pt idx="207">
                  <c:v>2</c:v>
                </c:pt>
                <c:pt idx="208">
                  <c:v>6</c:v>
                </c:pt>
                <c:pt idx="209">
                  <c:v>3</c:v>
                </c:pt>
                <c:pt idx="210">
                  <c:v>10</c:v>
                </c:pt>
                <c:pt idx="211">
                  <c:v>3</c:v>
                </c:pt>
                <c:pt idx="212">
                  <c:v>12</c:v>
                </c:pt>
                <c:pt idx="213">
                  <c:v>2</c:v>
                </c:pt>
                <c:pt idx="214">
                  <c:v>3</c:v>
                </c:pt>
                <c:pt idx="215">
                  <c:v>9</c:v>
                </c:pt>
                <c:pt idx="216">
                  <c:v>2</c:v>
                </c:pt>
                <c:pt idx="217">
                  <c:v>9</c:v>
                </c:pt>
                <c:pt idx="218">
                  <c:v>3</c:v>
                </c:pt>
                <c:pt idx="219">
                  <c:v>7</c:v>
                </c:pt>
                <c:pt idx="220">
                  <c:v>4</c:v>
                </c:pt>
                <c:pt idx="221">
                  <c:v>4</c:v>
                </c:pt>
                <c:pt idx="222">
                  <c:v>12</c:v>
                </c:pt>
                <c:pt idx="223">
                  <c:v>5</c:v>
                </c:pt>
                <c:pt idx="224">
                  <c:v>2</c:v>
                </c:pt>
                <c:pt idx="225">
                  <c:v>5</c:v>
                </c:pt>
                <c:pt idx="226">
                  <c:v>2</c:v>
                </c:pt>
                <c:pt idx="227">
                  <c:v>6</c:v>
                </c:pt>
                <c:pt idx="228">
                  <c:v>2</c:v>
                </c:pt>
                <c:pt idx="229">
                  <c:v>2</c:v>
                </c:pt>
                <c:pt idx="230">
                  <c:v>7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5</c:v>
                </c:pt>
                <c:pt idx="235">
                  <c:v>8</c:v>
                </c:pt>
                <c:pt idx="236">
                  <c:v>3</c:v>
                </c:pt>
                <c:pt idx="237">
                  <c:v>9</c:v>
                </c:pt>
                <c:pt idx="238">
                  <c:v>3</c:v>
                </c:pt>
                <c:pt idx="239">
                  <c:v>2</c:v>
                </c:pt>
                <c:pt idx="240">
                  <c:v>11</c:v>
                </c:pt>
                <c:pt idx="241">
                  <c:v>2</c:v>
                </c:pt>
                <c:pt idx="242">
                  <c:v>2</c:v>
                </c:pt>
                <c:pt idx="243">
                  <c:v>9</c:v>
                </c:pt>
                <c:pt idx="244">
                  <c:v>2</c:v>
                </c:pt>
                <c:pt idx="245">
                  <c:v>7</c:v>
                </c:pt>
              </c:numCache>
            </c:numRef>
          </c:xVal>
          <c:yVal>
            <c:numRef>
              <c:f>'Завдання 1'!$M$23:$M$268</c:f>
              <c:numCache>
                <c:formatCode>General</c:formatCode>
                <c:ptCount val="246"/>
                <c:pt idx="0">
                  <c:v>5</c:v>
                </c:pt>
                <c:pt idx="1">
                  <c:v>3</c:v>
                </c:pt>
                <c:pt idx="2">
                  <c:v>12</c:v>
                </c:pt>
                <c:pt idx="3">
                  <c:v>3</c:v>
                </c:pt>
                <c:pt idx="4">
                  <c:v>8</c:v>
                </c:pt>
                <c:pt idx="5">
                  <c:v>3</c:v>
                </c:pt>
                <c:pt idx="6">
                  <c:v>10</c:v>
                </c:pt>
                <c:pt idx="7">
                  <c:v>13</c:v>
                </c:pt>
                <c:pt idx="8">
                  <c:v>3</c:v>
                </c:pt>
                <c:pt idx="9">
                  <c:v>11</c:v>
                </c:pt>
                <c:pt idx="10">
                  <c:v>3</c:v>
                </c:pt>
                <c:pt idx="11">
                  <c:v>8</c:v>
                </c:pt>
                <c:pt idx="12">
                  <c:v>3</c:v>
                </c:pt>
                <c:pt idx="13">
                  <c:v>6</c:v>
                </c:pt>
                <c:pt idx="14">
                  <c:v>3</c:v>
                </c:pt>
                <c:pt idx="15">
                  <c:v>8</c:v>
                </c:pt>
                <c:pt idx="16">
                  <c:v>3</c:v>
                </c:pt>
                <c:pt idx="17">
                  <c:v>11</c:v>
                </c:pt>
                <c:pt idx="18">
                  <c:v>6</c:v>
                </c:pt>
                <c:pt idx="19">
                  <c:v>10</c:v>
                </c:pt>
                <c:pt idx="20">
                  <c:v>3</c:v>
                </c:pt>
                <c:pt idx="21">
                  <c:v>8</c:v>
                </c:pt>
                <c:pt idx="22">
                  <c:v>3</c:v>
                </c:pt>
                <c:pt idx="23">
                  <c:v>9</c:v>
                </c:pt>
                <c:pt idx="24">
                  <c:v>7</c:v>
                </c:pt>
                <c:pt idx="25">
                  <c:v>2</c:v>
                </c:pt>
                <c:pt idx="26">
                  <c:v>3</c:v>
                </c:pt>
                <c:pt idx="27">
                  <c:v>14</c:v>
                </c:pt>
                <c:pt idx="28">
                  <c:v>3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2</c:v>
                </c:pt>
                <c:pt idx="33">
                  <c:v>8</c:v>
                </c:pt>
                <c:pt idx="34">
                  <c:v>3</c:v>
                </c:pt>
                <c:pt idx="35">
                  <c:v>5</c:v>
                </c:pt>
                <c:pt idx="36">
                  <c:v>7</c:v>
                </c:pt>
                <c:pt idx="37">
                  <c:v>3</c:v>
                </c:pt>
                <c:pt idx="38">
                  <c:v>5</c:v>
                </c:pt>
                <c:pt idx="39">
                  <c:v>5</c:v>
                </c:pt>
                <c:pt idx="40">
                  <c:v>3</c:v>
                </c:pt>
                <c:pt idx="41">
                  <c:v>8</c:v>
                </c:pt>
                <c:pt idx="42">
                  <c:v>4</c:v>
                </c:pt>
                <c:pt idx="43">
                  <c:v>16</c:v>
                </c:pt>
                <c:pt idx="44">
                  <c:v>2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4</c:v>
                </c:pt>
                <c:pt idx="49">
                  <c:v>5</c:v>
                </c:pt>
                <c:pt idx="50">
                  <c:v>3</c:v>
                </c:pt>
                <c:pt idx="51">
                  <c:v>8</c:v>
                </c:pt>
                <c:pt idx="52">
                  <c:v>3</c:v>
                </c:pt>
                <c:pt idx="53">
                  <c:v>7</c:v>
                </c:pt>
                <c:pt idx="54">
                  <c:v>3</c:v>
                </c:pt>
                <c:pt idx="55">
                  <c:v>4</c:v>
                </c:pt>
                <c:pt idx="56">
                  <c:v>8</c:v>
                </c:pt>
                <c:pt idx="57">
                  <c:v>3</c:v>
                </c:pt>
                <c:pt idx="58">
                  <c:v>3</c:v>
                </c:pt>
                <c:pt idx="59">
                  <c:v>7</c:v>
                </c:pt>
                <c:pt idx="60">
                  <c:v>11</c:v>
                </c:pt>
                <c:pt idx="61">
                  <c:v>7</c:v>
                </c:pt>
                <c:pt idx="62">
                  <c:v>3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2</c:v>
                </c:pt>
                <c:pt idx="67">
                  <c:v>3</c:v>
                </c:pt>
                <c:pt idx="68">
                  <c:v>5</c:v>
                </c:pt>
                <c:pt idx="69">
                  <c:v>10</c:v>
                </c:pt>
                <c:pt idx="70">
                  <c:v>9</c:v>
                </c:pt>
                <c:pt idx="71">
                  <c:v>3</c:v>
                </c:pt>
                <c:pt idx="72">
                  <c:v>3</c:v>
                </c:pt>
                <c:pt idx="73">
                  <c:v>18</c:v>
                </c:pt>
                <c:pt idx="74">
                  <c:v>6</c:v>
                </c:pt>
                <c:pt idx="75">
                  <c:v>12</c:v>
                </c:pt>
                <c:pt idx="76">
                  <c:v>3</c:v>
                </c:pt>
                <c:pt idx="77">
                  <c:v>3</c:v>
                </c:pt>
                <c:pt idx="78">
                  <c:v>7</c:v>
                </c:pt>
                <c:pt idx="79">
                  <c:v>9</c:v>
                </c:pt>
                <c:pt idx="80">
                  <c:v>8</c:v>
                </c:pt>
                <c:pt idx="81">
                  <c:v>3</c:v>
                </c:pt>
                <c:pt idx="82">
                  <c:v>14</c:v>
                </c:pt>
                <c:pt idx="83">
                  <c:v>8</c:v>
                </c:pt>
                <c:pt idx="84">
                  <c:v>3</c:v>
                </c:pt>
                <c:pt idx="85">
                  <c:v>18</c:v>
                </c:pt>
                <c:pt idx="86">
                  <c:v>5</c:v>
                </c:pt>
                <c:pt idx="87">
                  <c:v>6</c:v>
                </c:pt>
                <c:pt idx="88">
                  <c:v>8</c:v>
                </c:pt>
                <c:pt idx="89">
                  <c:v>4</c:v>
                </c:pt>
                <c:pt idx="90">
                  <c:v>5</c:v>
                </c:pt>
                <c:pt idx="91">
                  <c:v>11</c:v>
                </c:pt>
                <c:pt idx="92">
                  <c:v>10</c:v>
                </c:pt>
                <c:pt idx="93">
                  <c:v>3</c:v>
                </c:pt>
                <c:pt idx="94">
                  <c:v>3</c:v>
                </c:pt>
                <c:pt idx="95">
                  <c:v>8</c:v>
                </c:pt>
                <c:pt idx="96">
                  <c:v>6</c:v>
                </c:pt>
                <c:pt idx="97">
                  <c:v>4</c:v>
                </c:pt>
                <c:pt idx="98">
                  <c:v>6</c:v>
                </c:pt>
                <c:pt idx="99">
                  <c:v>7</c:v>
                </c:pt>
                <c:pt idx="100">
                  <c:v>3</c:v>
                </c:pt>
                <c:pt idx="101">
                  <c:v>3</c:v>
                </c:pt>
                <c:pt idx="102">
                  <c:v>7</c:v>
                </c:pt>
                <c:pt idx="103">
                  <c:v>3</c:v>
                </c:pt>
                <c:pt idx="104">
                  <c:v>8</c:v>
                </c:pt>
                <c:pt idx="105">
                  <c:v>3</c:v>
                </c:pt>
                <c:pt idx="106">
                  <c:v>9</c:v>
                </c:pt>
                <c:pt idx="107">
                  <c:v>3</c:v>
                </c:pt>
                <c:pt idx="108">
                  <c:v>3</c:v>
                </c:pt>
                <c:pt idx="109">
                  <c:v>13</c:v>
                </c:pt>
                <c:pt idx="110">
                  <c:v>9</c:v>
                </c:pt>
                <c:pt idx="111">
                  <c:v>12</c:v>
                </c:pt>
                <c:pt idx="112">
                  <c:v>3</c:v>
                </c:pt>
                <c:pt idx="113">
                  <c:v>8</c:v>
                </c:pt>
                <c:pt idx="114">
                  <c:v>3</c:v>
                </c:pt>
                <c:pt idx="115">
                  <c:v>3</c:v>
                </c:pt>
                <c:pt idx="116">
                  <c:v>15</c:v>
                </c:pt>
                <c:pt idx="117">
                  <c:v>7</c:v>
                </c:pt>
                <c:pt idx="118">
                  <c:v>3</c:v>
                </c:pt>
                <c:pt idx="119">
                  <c:v>2</c:v>
                </c:pt>
                <c:pt idx="120">
                  <c:v>3</c:v>
                </c:pt>
                <c:pt idx="121">
                  <c:v>6</c:v>
                </c:pt>
                <c:pt idx="122">
                  <c:v>4</c:v>
                </c:pt>
                <c:pt idx="123">
                  <c:v>12</c:v>
                </c:pt>
                <c:pt idx="124">
                  <c:v>11</c:v>
                </c:pt>
                <c:pt idx="125">
                  <c:v>5</c:v>
                </c:pt>
                <c:pt idx="126">
                  <c:v>3</c:v>
                </c:pt>
                <c:pt idx="127">
                  <c:v>3</c:v>
                </c:pt>
                <c:pt idx="128">
                  <c:v>8</c:v>
                </c:pt>
                <c:pt idx="129">
                  <c:v>5</c:v>
                </c:pt>
                <c:pt idx="130">
                  <c:v>3</c:v>
                </c:pt>
                <c:pt idx="131">
                  <c:v>3</c:v>
                </c:pt>
                <c:pt idx="132">
                  <c:v>5</c:v>
                </c:pt>
                <c:pt idx="133">
                  <c:v>2</c:v>
                </c:pt>
                <c:pt idx="134">
                  <c:v>3</c:v>
                </c:pt>
                <c:pt idx="135">
                  <c:v>17</c:v>
                </c:pt>
                <c:pt idx="136">
                  <c:v>6</c:v>
                </c:pt>
                <c:pt idx="137">
                  <c:v>14</c:v>
                </c:pt>
                <c:pt idx="138">
                  <c:v>2</c:v>
                </c:pt>
                <c:pt idx="139">
                  <c:v>5</c:v>
                </c:pt>
                <c:pt idx="140">
                  <c:v>5</c:v>
                </c:pt>
                <c:pt idx="141">
                  <c:v>11</c:v>
                </c:pt>
                <c:pt idx="142">
                  <c:v>3</c:v>
                </c:pt>
                <c:pt idx="143">
                  <c:v>11</c:v>
                </c:pt>
                <c:pt idx="144">
                  <c:v>3</c:v>
                </c:pt>
                <c:pt idx="145">
                  <c:v>7</c:v>
                </c:pt>
                <c:pt idx="146">
                  <c:v>6</c:v>
                </c:pt>
                <c:pt idx="147">
                  <c:v>12</c:v>
                </c:pt>
                <c:pt idx="148">
                  <c:v>4</c:v>
                </c:pt>
                <c:pt idx="149">
                  <c:v>5</c:v>
                </c:pt>
                <c:pt idx="150">
                  <c:v>3</c:v>
                </c:pt>
                <c:pt idx="151">
                  <c:v>5</c:v>
                </c:pt>
                <c:pt idx="152">
                  <c:v>3</c:v>
                </c:pt>
                <c:pt idx="153">
                  <c:v>11</c:v>
                </c:pt>
                <c:pt idx="154">
                  <c:v>8</c:v>
                </c:pt>
                <c:pt idx="155">
                  <c:v>2</c:v>
                </c:pt>
                <c:pt idx="156">
                  <c:v>5</c:v>
                </c:pt>
                <c:pt idx="157">
                  <c:v>3</c:v>
                </c:pt>
                <c:pt idx="158">
                  <c:v>2</c:v>
                </c:pt>
                <c:pt idx="159">
                  <c:v>12</c:v>
                </c:pt>
                <c:pt idx="160">
                  <c:v>5</c:v>
                </c:pt>
                <c:pt idx="161">
                  <c:v>3</c:v>
                </c:pt>
                <c:pt idx="162">
                  <c:v>5</c:v>
                </c:pt>
                <c:pt idx="163">
                  <c:v>3</c:v>
                </c:pt>
                <c:pt idx="164">
                  <c:v>10</c:v>
                </c:pt>
                <c:pt idx="165">
                  <c:v>3</c:v>
                </c:pt>
                <c:pt idx="166">
                  <c:v>10</c:v>
                </c:pt>
                <c:pt idx="167">
                  <c:v>3</c:v>
                </c:pt>
                <c:pt idx="168">
                  <c:v>2</c:v>
                </c:pt>
                <c:pt idx="169">
                  <c:v>8</c:v>
                </c:pt>
                <c:pt idx="170">
                  <c:v>4</c:v>
                </c:pt>
                <c:pt idx="171">
                  <c:v>3</c:v>
                </c:pt>
                <c:pt idx="172">
                  <c:v>10</c:v>
                </c:pt>
                <c:pt idx="173">
                  <c:v>3</c:v>
                </c:pt>
                <c:pt idx="174">
                  <c:v>12</c:v>
                </c:pt>
                <c:pt idx="175">
                  <c:v>10</c:v>
                </c:pt>
                <c:pt idx="176">
                  <c:v>3</c:v>
                </c:pt>
                <c:pt idx="177">
                  <c:v>13</c:v>
                </c:pt>
                <c:pt idx="178">
                  <c:v>3</c:v>
                </c:pt>
                <c:pt idx="179">
                  <c:v>5</c:v>
                </c:pt>
                <c:pt idx="180">
                  <c:v>3</c:v>
                </c:pt>
                <c:pt idx="181">
                  <c:v>10</c:v>
                </c:pt>
                <c:pt idx="182">
                  <c:v>3</c:v>
                </c:pt>
                <c:pt idx="183">
                  <c:v>8</c:v>
                </c:pt>
                <c:pt idx="184">
                  <c:v>3</c:v>
                </c:pt>
                <c:pt idx="185">
                  <c:v>10</c:v>
                </c:pt>
                <c:pt idx="186">
                  <c:v>3</c:v>
                </c:pt>
                <c:pt idx="187">
                  <c:v>10</c:v>
                </c:pt>
                <c:pt idx="188">
                  <c:v>8</c:v>
                </c:pt>
                <c:pt idx="189">
                  <c:v>3</c:v>
                </c:pt>
                <c:pt idx="190">
                  <c:v>5</c:v>
                </c:pt>
                <c:pt idx="191">
                  <c:v>13</c:v>
                </c:pt>
                <c:pt idx="192">
                  <c:v>5</c:v>
                </c:pt>
                <c:pt idx="193">
                  <c:v>4</c:v>
                </c:pt>
                <c:pt idx="194">
                  <c:v>3</c:v>
                </c:pt>
                <c:pt idx="195">
                  <c:v>5</c:v>
                </c:pt>
                <c:pt idx="196">
                  <c:v>3</c:v>
                </c:pt>
                <c:pt idx="197">
                  <c:v>8</c:v>
                </c:pt>
                <c:pt idx="198">
                  <c:v>3</c:v>
                </c:pt>
                <c:pt idx="199">
                  <c:v>5</c:v>
                </c:pt>
                <c:pt idx="200">
                  <c:v>4</c:v>
                </c:pt>
                <c:pt idx="201">
                  <c:v>4</c:v>
                </c:pt>
                <c:pt idx="202">
                  <c:v>7</c:v>
                </c:pt>
                <c:pt idx="203">
                  <c:v>4</c:v>
                </c:pt>
                <c:pt idx="204">
                  <c:v>3</c:v>
                </c:pt>
                <c:pt idx="205">
                  <c:v>7</c:v>
                </c:pt>
                <c:pt idx="206">
                  <c:v>4</c:v>
                </c:pt>
                <c:pt idx="207">
                  <c:v>18</c:v>
                </c:pt>
                <c:pt idx="208">
                  <c:v>3</c:v>
                </c:pt>
                <c:pt idx="209">
                  <c:v>10</c:v>
                </c:pt>
                <c:pt idx="210">
                  <c:v>8</c:v>
                </c:pt>
                <c:pt idx="211">
                  <c:v>5</c:v>
                </c:pt>
                <c:pt idx="212">
                  <c:v>10</c:v>
                </c:pt>
                <c:pt idx="213">
                  <c:v>4</c:v>
                </c:pt>
                <c:pt idx="214">
                  <c:v>3</c:v>
                </c:pt>
                <c:pt idx="215">
                  <c:v>10</c:v>
                </c:pt>
                <c:pt idx="216">
                  <c:v>9</c:v>
                </c:pt>
                <c:pt idx="217">
                  <c:v>6</c:v>
                </c:pt>
                <c:pt idx="218">
                  <c:v>3</c:v>
                </c:pt>
                <c:pt idx="219">
                  <c:v>10</c:v>
                </c:pt>
                <c:pt idx="220">
                  <c:v>3</c:v>
                </c:pt>
                <c:pt idx="221">
                  <c:v>5</c:v>
                </c:pt>
                <c:pt idx="222">
                  <c:v>8</c:v>
                </c:pt>
                <c:pt idx="223">
                  <c:v>7</c:v>
                </c:pt>
                <c:pt idx="224">
                  <c:v>3</c:v>
                </c:pt>
                <c:pt idx="225">
                  <c:v>9</c:v>
                </c:pt>
                <c:pt idx="226">
                  <c:v>2</c:v>
                </c:pt>
                <c:pt idx="227">
                  <c:v>5</c:v>
                </c:pt>
                <c:pt idx="228">
                  <c:v>3</c:v>
                </c:pt>
                <c:pt idx="229">
                  <c:v>8</c:v>
                </c:pt>
                <c:pt idx="230">
                  <c:v>3</c:v>
                </c:pt>
                <c:pt idx="231">
                  <c:v>8</c:v>
                </c:pt>
                <c:pt idx="232">
                  <c:v>7</c:v>
                </c:pt>
                <c:pt idx="233">
                  <c:v>4</c:v>
                </c:pt>
                <c:pt idx="234">
                  <c:v>3</c:v>
                </c:pt>
                <c:pt idx="235">
                  <c:v>13</c:v>
                </c:pt>
                <c:pt idx="236">
                  <c:v>13</c:v>
                </c:pt>
                <c:pt idx="237">
                  <c:v>3</c:v>
                </c:pt>
                <c:pt idx="238">
                  <c:v>3</c:v>
                </c:pt>
                <c:pt idx="239">
                  <c:v>4</c:v>
                </c:pt>
                <c:pt idx="240">
                  <c:v>2</c:v>
                </c:pt>
                <c:pt idx="241">
                  <c:v>9</c:v>
                </c:pt>
                <c:pt idx="242">
                  <c:v>3</c:v>
                </c:pt>
                <c:pt idx="243">
                  <c:v>5</c:v>
                </c:pt>
                <c:pt idx="244">
                  <c:v>7</c:v>
                </c:pt>
                <c:pt idx="24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85-204D-96B1-406A2C6D4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11680"/>
        <c:axId val="140413312"/>
      </c:scatterChart>
      <c:valAx>
        <c:axId val="14041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13312"/>
        <c:crosses val="autoZero"/>
        <c:crossBetween val="midCat"/>
      </c:valAx>
      <c:valAx>
        <c:axId val="14041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1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Графік</a:t>
            </a:r>
            <a:r>
              <a:rPr lang="uk-UA" baseline="0"/>
              <a:t> гістограми для білоруської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'Завдання 1'!$X$2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'Завдання 1'!$W$3:$W$22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'Завдання 1'!$X$3:$X$22</c:f>
              <c:numCache>
                <c:formatCode>General</c:formatCode>
                <c:ptCount val="20"/>
                <c:pt idx="0">
                  <c:v>24</c:v>
                </c:pt>
                <c:pt idx="1">
                  <c:v>11</c:v>
                </c:pt>
                <c:pt idx="2">
                  <c:v>14</c:v>
                </c:pt>
                <c:pt idx="3">
                  <c:v>13</c:v>
                </c:pt>
                <c:pt idx="4">
                  <c:v>18</c:v>
                </c:pt>
                <c:pt idx="5">
                  <c:v>30</c:v>
                </c:pt>
                <c:pt idx="6">
                  <c:v>14</c:v>
                </c:pt>
                <c:pt idx="7">
                  <c:v>17</c:v>
                </c:pt>
                <c:pt idx="8">
                  <c:v>20</c:v>
                </c:pt>
                <c:pt idx="9">
                  <c:v>21</c:v>
                </c:pt>
                <c:pt idx="10">
                  <c:v>9</c:v>
                </c:pt>
                <c:pt idx="11">
                  <c:v>6</c:v>
                </c:pt>
                <c:pt idx="12">
                  <c:v>4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A5-B641-9BB5-80FA21E89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8237776"/>
        <c:axId val="1048239408"/>
      </c:barChart>
      <c:lineChart>
        <c:grouping val="standard"/>
        <c:varyColors val="0"/>
        <c:ser>
          <c:idx val="1"/>
          <c:order val="1"/>
          <c:tx>
            <c:strRef>
              <c:f>'Завдання 1'!$Y$2</c:f>
              <c:strCache>
                <c:ptCount val="1"/>
                <c:pt idx="0">
                  <c:v>Cumulative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'Завдання 1'!$W$3:$W$22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'Завдання 1'!$Y$3:$Y$22</c:f>
              <c:numCache>
                <c:formatCode>0.00%</c:formatCode>
                <c:ptCount val="20"/>
                <c:pt idx="0">
                  <c:v>0.11881188118811881</c:v>
                </c:pt>
                <c:pt idx="1">
                  <c:v>0.17326732673267325</c:v>
                </c:pt>
                <c:pt idx="2">
                  <c:v>0.24257425742574257</c:v>
                </c:pt>
                <c:pt idx="3">
                  <c:v>0.30693069306930693</c:v>
                </c:pt>
                <c:pt idx="4">
                  <c:v>0.39603960396039606</c:v>
                </c:pt>
                <c:pt idx="5">
                  <c:v>0.54455445544554459</c:v>
                </c:pt>
                <c:pt idx="6">
                  <c:v>0.61386138613861385</c:v>
                </c:pt>
                <c:pt idx="7">
                  <c:v>0.69801980198019797</c:v>
                </c:pt>
                <c:pt idx="8">
                  <c:v>0.79702970297029707</c:v>
                </c:pt>
                <c:pt idx="9">
                  <c:v>0.90099009900990101</c:v>
                </c:pt>
                <c:pt idx="10">
                  <c:v>0.9455445544554455</c:v>
                </c:pt>
                <c:pt idx="11">
                  <c:v>0.97524752475247523</c:v>
                </c:pt>
                <c:pt idx="12">
                  <c:v>0.99504950495049505</c:v>
                </c:pt>
                <c:pt idx="13">
                  <c:v>0.99504950495049505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A5-B641-9BB5-80FA21E89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696512"/>
        <c:axId val="1047763072"/>
      </c:lineChart>
      <c:catAx>
        <c:axId val="104823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239408"/>
        <c:crosses val="autoZero"/>
        <c:auto val="1"/>
        <c:lblAlgn val="ctr"/>
        <c:lblOffset val="100"/>
        <c:noMultiLvlLbl val="0"/>
      </c:catAx>
      <c:valAx>
        <c:axId val="10482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237776"/>
        <c:crosses val="autoZero"/>
        <c:crossBetween val="between"/>
      </c:valAx>
      <c:valAx>
        <c:axId val="104776307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696512"/>
        <c:crosses val="max"/>
        <c:crossBetween val="between"/>
      </c:valAx>
      <c:catAx>
        <c:axId val="10476965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47763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Графік гістограми для російської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'Завдання 1'!$AA$2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'Завдання 1'!$Z$3:$Z$22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'Завдання 1'!$AA$3:$AA$22</c:f>
              <c:numCache>
                <c:formatCode>General</c:formatCode>
                <c:ptCount val="20"/>
                <c:pt idx="0">
                  <c:v>25</c:v>
                </c:pt>
                <c:pt idx="1">
                  <c:v>8</c:v>
                </c:pt>
                <c:pt idx="2">
                  <c:v>8</c:v>
                </c:pt>
                <c:pt idx="3">
                  <c:v>5</c:v>
                </c:pt>
                <c:pt idx="4">
                  <c:v>17</c:v>
                </c:pt>
                <c:pt idx="5">
                  <c:v>23</c:v>
                </c:pt>
                <c:pt idx="6">
                  <c:v>13</c:v>
                </c:pt>
                <c:pt idx="7">
                  <c:v>20</c:v>
                </c:pt>
                <c:pt idx="8">
                  <c:v>21</c:v>
                </c:pt>
                <c:pt idx="9">
                  <c:v>18</c:v>
                </c:pt>
                <c:pt idx="10">
                  <c:v>16</c:v>
                </c:pt>
                <c:pt idx="11">
                  <c:v>6</c:v>
                </c:pt>
                <c:pt idx="12">
                  <c:v>9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8-3A4C-9D52-2E1D46698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5680112"/>
        <c:axId val="1105251696"/>
      </c:barChart>
      <c:lineChart>
        <c:grouping val="standard"/>
        <c:varyColors val="0"/>
        <c:ser>
          <c:idx val="1"/>
          <c:order val="1"/>
          <c:tx>
            <c:strRef>
              <c:f>'Завдання 1'!$AB$2</c:f>
              <c:strCache>
                <c:ptCount val="1"/>
                <c:pt idx="0">
                  <c:v>Cumulative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'Завдання 1'!$Z$3:$Z$22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'Завдання 1'!$AB$3:$AB$22</c:f>
              <c:numCache>
                <c:formatCode>0.00%</c:formatCode>
                <c:ptCount val="20"/>
                <c:pt idx="0">
                  <c:v>0.13020833333333334</c:v>
                </c:pt>
                <c:pt idx="1">
                  <c:v>0.171875</c:v>
                </c:pt>
                <c:pt idx="2">
                  <c:v>0.21354166666666666</c:v>
                </c:pt>
                <c:pt idx="3">
                  <c:v>0.23958333333333334</c:v>
                </c:pt>
                <c:pt idx="4">
                  <c:v>0.328125</c:v>
                </c:pt>
                <c:pt idx="5">
                  <c:v>0.44791666666666669</c:v>
                </c:pt>
                <c:pt idx="6">
                  <c:v>0.515625</c:v>
                </c:pt>
                <c:pt idx="7">
                  <c:v>0.61979166666666663</c:v>
                </c:pt>
                <c:pt idx="8">
                  <c:v>0.72916666666666663</c:v>
                </c:pt>
                <c:pt idx="9">
                  <c:v>0.82291666666666663</c:v>
                </c:pt>
                <c:pt idx="10">
                  <c:v>0.90625</c:v>
                </c:pt>
                <c:pt idx="11">
                  <c:v>0.9375</c:v>
                </c:pt>
                <c:pt idx="12">
                  <c:v>0.984375</c:v>
                </c:pt>
                <c:pt idx="13">
                  <c:v>0.99479166666666663</c:v>
                </c:pt>
                <c:pt idx="14">
                  <c:v>0.99479166666666663</c:v>
                </c:pt>
                <c:pt idx="15">
                  <c:v>0.99479166666666663</c:v>
                </c:pt>
                <c:pt idx="16">
                  <c:v>0.99479166666666663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D8-3A4C-9D52-2E1D46698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979504"/>
        <c:axId val="1105974256"/>
      </c:lineChart>
      <c:catAx>
        <c:axId val="110568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251696"/>
        <c:crosses val="autoZero"/>
        <c:auto val="1"/>
        <c:lblAlgn val="ctr"/>
        <c:lblOffset val="100"/>
        <c:noMultiLvlLbl val="0"/>
      </c:catAx>
      <c:valAx>
        <c:axId val="11052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680112"/>
        <c:crosses val="autoZero"/>
        <c:crossBetween val="between"/>
      </c:valAx>
      <c:valAx>
        <c:axId val="1105974256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979504"/>
        <c:crosses val="max"/>
        <c:crossBetween val="between"/>
      </c:valAx>
      <c:catAx>
        <c:axId val="1105979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05974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Графік</a:t>
            </a:r>
            <a:r>
              <a:rPr lang="uk-UA" baseline="0"/>
              <a:t> гістограми для болгарської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'Завдання 1'!$AD$2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'Завдання 1'!$AC$3:$AC$22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'Завдання 1'!$AD$3:$AD$22</c:f>
              <c:numCache>
                <c:formatCode>General</c:formatCode>
                <c:ptCount val="20"/>
                <c:pt idx="0">
                  <c:v>21</c:v>
                </c:pt>
                <c:pt idx="1">
                  <c:v>47</c:v>
                </c:pt>
                <c:pt idx="2">
                  <c:v>4</c:v>
                </c:pt>
                <c:pt idx="3">
                  <c:v>19</c:v>
                </c:pt>
                <c:pt idx="4">
                  <c:v>21</c:v>
                </c:pt>
                <c:pt idx="5">
                  <c:v>13</c:v>
                </c:pt>
                <c:pt idx="6">
                  <c:v>12</c:v>
                </c:pt>
                <c:pt idx="7">
                  <c:v>34</c:v>
                </c:pt>
                <c:pt idx="8">
                  <c:v>18</c:v>
                </c:pt>
                <c:pt idx="9">
                  <c:v>14</c:v>
                </c:pt>
                <c:pt idx="10">
                  <c:v>12</c:v>
                </c:pt>
                <c:pt idx="11">
                  <c:v>9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0C-0D46-9DA2-72C80CC35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1941408"/>
        <c:axId val="1031943040"/>
      </c:barChart>
      <c:lineChart>
        <c:grouping val="standard"/>
        <c:varyColors val="0"/>
        <c:ser>
          <c:idx val="1"/>
          <c:order val="1"/>
          <c:tx>
            <c:strRef>
              <c:f>'Завдання 1'!$AE$2</c:f>
              <c:strCache>
                <c:ptCount val="1"/>
                <c:pt idx="0">
                  <c:v>Cumulative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'Завдання 1'!$AC$3:$AC$22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'Завдання 1'!$AE$3:$AE$22</c:f>
              <c:numCache>
                <c:formatCode>0.00%</c:formatCode>
                <c:ptCount val="20"/>
                <c:pt idx="0">
                  <c:v>9.0517241379310345E-2</c:v>
                </c:pt>
                <c:pt idx="1">
                  <c:v>0.29310344827586204</c:v>
                </c:pt>
                <c:pt idx="2">
                  <c:v>0.31034482758620691</c:v>
                </c:pt>
                <c:pt idx="3">
                  <c:v>0.39224137931034481</c:v>
                </c:pt>
                <c:pt idx="4">
                  <c:v>0.48275862068965519</c:v>
                </c:pt>
                <c:pt idx="5">
                  <c:v>0.53879310344827591</c:v>
                </c:pt>
                <c:pt idx="6">
                  <c:v>0.59051724137931039</c:v>
                </c:pt>
                <c:pt idx="7">
                  <c:v>0.73706896551724133</c:v>
                </c:pt>
                <c:pt idx="8">
                  <c:v>0.81465517241379315</c:v>
                </c:pt>
                <c:pt idx="9">
                  <c:v>0.875</c:v>
                </c:pt>
                <c:pt idx="10">
                  <c:v>0.92672413793103448</c:v>
                </c:pt>
                <c:pt idx="11">
                  <c:v>0.96551724137931039</c:v>
                </c:pt>
                <c:pt idx="12">
                  <c:v>0.97413793103448276</c:v>
                </c:pt>
                <c:pt idx="13">
                  <c:v>0.98275862068965514</c:v>
                </c:pt>
                <c:pt idx="14">
                  <c:v>0.99137931034482762</c:v>
                </c:pt>
                <c:pt idx="15">
                  <c:v>0.99568965517241381</c:v>
                </c:pt>
                <c:pt idx="16">
                  <c:v>0.99568965517241381</c:v>
                </c:pt>
                <c:pt idx="17">
                  <c:v>0.99568965517241381</c:v>
                </c:pt>
                <c:pt idx="18">
                  <c:v>0.99568965517241381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0C-0D46-9DA2-72C80CC35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0274224"/>
        <c:axId val="1030440592"/>
      </c:lineChart>
      <c:catAx>
        <c:axId val="103194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943040"/>
        <c:crosses val="autoZero"/>
        <c:auto val="1"/>
        <c:lblAlgn val="ctr"/>
        <c:lblOffset val="100"/>
        <c:noMultiLvlLbl val="0"/>
      </c:catAx>
      <c:valAx>
        <c:axId val="103194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941408"/>
        <c:crosses val="autoZero"/>
        <c:crossBetween val="between"/>
      </c:valAx>
      <c:valAx>
        <c:axId val="103044059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274224"/>
        <c:crosses val="max"/>
        <c:crossBetween val="between"/>
      </c:valAx>
      <c:catAx>
        <c:axId val="1030274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30440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Графік гістограми для англійської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'Завдання 1'!$AG$2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'Завдання 1'!$AF$3:$AF$22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'Завдання 1'!$AG$3:$AG$22</c:f>
              <c:numCache>
                <c:formatCode>General</c:formatCode>
                <c:ptCount val="20"/>
                <c:pt idx="0">
                  <c:v>8</c:v>
                </c:pt>
                <c:pt idx="1">
                  <c:v>43</c:v>
                </c:pt>
                <c:pt idx="2">
                  <c:v>40</c:v>
                </c:pt>
                <c:pt idx="3">
                  <c:v>24</c:v>
                </c:pt>
                <c:pt idx="4">
                  <c:v>30</c:v>
                </c:pt>
                <c:pt idx="5">
                  <c:v>10</c:v>
                </c:pt>
                <c:pt idx="6">
                  <c:v>23</c:v>
                </c:pt>
                <c:pt idx="7">
                  <c:v>17</c:v>
                </c:pt>
                <c:pt idx="8">
                  <c:v>19</c:v>
                </c:pt>
                <c:pt idx="9">
                  <c:v>15</c:v>
                </c:pt>
                <c:pt idx="10">
                  <c:v>7</c:v>
                </c:pt>
                <c:pt idx="11">
                  <c:v>5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A-3A43-939F-FD003BB09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4095536"/>
        <c:axId val="1465853216"/>
      </c:barChart>
      <c:lineChart>
        <c:grouping val="standard"/>
        <c:varyColors val="0"/>
        <c:ser>
          <c:idx val="1"/>
          <c:order val="1"/>
          <c:tx>
            <c:strRef>
              <c:f>'Завдання 1'!$AH$2</c:f>
              <c:strCache>
                <c:ptCount val="1"/>
                <c:pt idx="0">
                  <c:v>Cumulative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'Завдання 1'!$AF$3:$AF$22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'Завдання 1'!$AH$3:$AH$22</c:f>
              <c:numCache>
                <c:formatCode>0.00%</c:formatCode>
                <c:ptCount val="20"/>
                <c:pt idx="0">
                  <c:v>3.2520325203252036E-2</c:v>
                </c:pt>
                <c:pt idx="1">
                  <c:v>0.2073170731707317</c:v>
                </c:pt>
                <c:pt idx="2">
                  <c:v>0.36991869918699188</c:v>
                </c:pt>
                <c:pt idx="3">
                  <c:v>0.46747967479674796</c:v>
                </c:pt>
                <c:pt idx="4">
                  <c:v>0.58943089430894313</c:v>
                </c:pt>
                <c:pt idx="5">
                  <c:v>0.63008130081300817</c:v>
                </c:pt>
                <c:pt idx="6">
                  <c:v>0.72357723577235777</c:v>
                </c:pt>
                <c:pt idx="7">
                  <c:v>0.79268292682926833</c:v>
                </c:pt>
                <c:pt idx="8">
                  <c:v>0.86991869918699183</c:v>
                </c:pt>
                <c:pt idx="9">
                  <c:v>0.93089430894308944</c:v>
                </c:pt>
                <c:pt idx="10">
                  <c:v>0.95934959349593496</c:v>
                </c:pt>
                <c:pt idx="11">
                  <c:v>0.97967479674796742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5A-3A43-939F-FD003BB09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544176"/>
        <c:axId val="1086363120"/>
      </c:lineChart>
      <c:catAx>
        <c:axId val="119409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853216"/>
        <c:crosses val="autoZero"/>
        <c:auto val="1"/>
        <c:lblAlgn val="ctr"/>
        <c:lblOffset val="100"/>
        <c:noMultiLvlLbl val="0"/>
      </c:catAx>
      <c:valAx>
        <c:axId val="14658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095536"/>
        <c:crosses val="autoZero"/>
        <c:crossBetween val="between"/>
      </c:valAx>
      <c:valAx>
        <c:axId val="108636312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544176"/>
        <c:crosses val="max"/>
        <c:crossBetween val="between"/>
      </c:valAx>
      <c:catAx>
        <c:axId val="10865441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86363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Графік гістограми</a:t>
            </a:r>
            <a:r>
              <a:rPr lang="uk-UA" baseline="0"/>
              <a:t> для французької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'Завдання 1'!$AJ$2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'Завдання 1'!$AI$3:$AI$22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'Завдання 1'!$AJ$3:$AJ$22</c:f>
              <c:numCache>
                <c:formatCode>General</c:formatCode>
                <c:ptCount val="20"/>
                <c:pt idx="0">
                  <c:v>8</c:v>
                </c:pt>
                <c:pt idx="1">
                  <c:v>64</c:v>
                </c:pt>
                <c:pt idx="2">
                  <c:v>48</c:v>
                </c:pt>
                <c:pt idx="3">
                  <c:v>27</c:v>
                </c:pt>
                <c:pt idx="4">
                  <c:v>13</c:v>
                </c:pt>
                <c:pt idx="5">
                  <c:v>18</c:v>
                </c:pt>
                <c:pt idx="6">
                  <c:v>30</c:v>
                </c:pt>
                <c:pt idx="7">
                  <c:v>16</c:v>
                </c:pt>
                <c:pt idx="8">
                  <c:v>17</c:v>
                </c:pt>
                <c:pt idx="9">
                  <c:v>20</c:v>
                </c:pt>
                <c:pt idx="10">
                  <c:v>8</c:v>
                </c:pt>
                <c:pt idx="11">
                  <c:v>10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0-DD43-B3E8-361DAFAE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1124464"/>
        <c:axId val="1032645040"/>
      </c:barChart>
      <c:lineChart>
        <c:grouping val="standard"/>
        <c:varyColors val="0"/>
        <c:ser>
          <c:idx val="1"/>
          <c:order val="1"/>
          <c:tx>
            <c:strRef>
              <c:f>'Завдання 1'!$AK$2</c:f>
              <c:strCache>
                <c:ptCount val="1"/>
                <c:pt idx="0">
                  <c:v>Cumulative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'Завдання 1'!$AI$3:$AI$22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'Завдання 1'!$AK$3:$AK$22</c:f>
              <c:numCache>
                <c:formatCode>0.00%</c:formatCode>
                <c:ptCount val="20"/>
                <c:pt idx="0">
                  <c:v>2.7874564459930314E-2</c:v>
                </c:pt>
                <c:pt idx="1">
                  <c:v>0.25087108013937282</c:v>
                </c:pt>
                <c:pt idx="2">
                  <c:v>0.41811846689895471</c:v>
                </c:pt>
                <c:pt idx="3">
                  <c:v>0.51219512195121952</c:v>
                </c:pt>
                <c:pt idx="4">
                  <c:v>0.55749128919860624</c:v>
                </c:pt>
                <c:pt idx="5">
                  <c:v>0.62020905923344949</c:v>
                </c:pt>
                <c:pt idx="6">
                  <c:v>0.72473867595818819</c:v>
                </c:pt>
                <c:pt idx="7">
                  <c:v>0.78048780487804881</c:v>
                </c:pt>
                <c:pt idx="8">
                  <c:v>0.83972125435540068</c:v>
                </c:pt>
                <c:pt idx="9">
                  <c:v>0.90940766550522645</c:v>
                </c:pt>
                <c:pt idx="10">
                  <c:v>0.93728222996515675</c:v>
                </c:pt>
                <c:pt idx="11">
                  <c:v>0.97212543554006969</c:v>
                </c:pt>
                <c:pt idx="12">
                  <c:v>0.98954703832752611</c:v>
                </c:pt>
                <c:pt idx="13">
                  <c:v>0.99651567944250874</c:v>
                </c:pt>
                <c:pt idx="14">
                  <c:v>0.99651567944250874</c:v>
                </c:pt>
                <c:pt idx="15">
                  <c:v>0.99651567944250874</c:v>
                </c:pt>
                <c:pt idx="16">
                  <c:v>0.99651567944250874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D0-DD43-B3E8-361DAFAE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831504"/>
        <c:axId val="1466529584"/>
      </c:lineChart>
      <c:catAx>
        <c:axId val="103112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645040"/>
        <c:crosses val="autoZero"/>
        <c:auto val="1"/>
        <c:lblAlgn val="ctr"/>
        <c:lblOffset val="100"/>
        <c:noMultiLvlLbl val="0"/>
      </c:catAx>
      <c:valAx>
        <c:axId val="103264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124464"/>
        <c:crosses val="autoZero"/>
        <c:crossBetween val="between"/>
      </c:valAx>
      <c:valAx>
        <c:axId val="146652958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831504"/>
        <c:crosses val="max"/>
        <c:crossBetween val="between"/>
      </c:valAx>
      <c:catAx>
        <c:axId val="1032831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66529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Графік</a:t>
            </a:r>
            <a:r>
              <a:rPr lang="uk-UA" baseline="0"/>
              <a:t> гістограми для німецької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'Завдання 1'!$AM$2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'Завдання 1'!$AL$3:$AL$22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'Завдання 1'!$AM$3:$AM$22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80</c:v>
                </c:pt>
                <c:pt idx="3">
                  <c:v>19</c:v>
                </c:pt>
                <c:pt idx="4">
                  <c:v>29</c:v>
                </c:pt>
                <c:pt idx="5">
                  <c:v>14</c:v>
                </c:pt>
                <c:pt idx="6">
                  <c:v>16</c:v>
                </c:pt>
                <c:pt idx="7">
                  <c:v>24</c:v>
                </c:pt>
                <c:pt idx="8">
                  <c:v>8</c:v>
                </c:pt>
                <c:pt idx="9">
                  <c:v>15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28-634A-9562-3BF89BFF7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940880"/>
        <c:axId val="1055122448"/>
      </c:barChart>
      <c:lineChart>
        <c:grouping val="standard"/>
        <c:varyColors val="0"/>
        <c:ser>
          <c:idx val="1"/>
          <c:order val="1"/>
          <c:tx>
            <c:strRef>
              <c:f>'Завдання 1'!$AN$2</c:f>
              <c:strCache>
                <c:ptCount val="1"/>
                <c:pt idx="0">
                  <c:v>Cumulative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'Завдання 1'!$AL$3:$AL$22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'Завдання 1'!$AN$3:$AN$22</c:f>
              <c:numCache>
                <c:formatCode>0.00%</c:formatCode>
                <c:ptCount val="20"/>
                <c:pt idx="0">
                  <c:v>0</c:v>
                </c:pt>
                <c:pt idx="1">
                  <c:v>4.8582995951417005E-2</c:v>
                </c:pt>
                <c:pt idx="2">
                  <c:v>0.37246963562753038</c:v>
                </c:pt>
                <c:pt idx="3">
                  <c:v>0.44939271255060731</c:v>
                </c:pt>
                <c:pt idx="4">
                  <c:v>0.5668016194331984</c:v>
                </c:pt>
                <c:pt idx="5">
                  <c:v>0.62348178137651822</c:v>
                </c:pt>
                <c:pt idx="6">
                  <c:v>0.68825910931174084</c:v>
                </c:pt>
                <c:pt idx="7">
                  <c:v>0.78542510121457487</c:v>
                </c:pt>
                <c:pt idx="8">
                  <c:v>0.81781376518218618</c:v>
                </c:pt>
                <c:pt idx="9">
                  <c:v>0.87854251012145745</c:v>
                </c:pt>
                <c:pt idx="10">
                  <c:v>0.91093117408906887</c:v>
                </c:pt>
                <c:pt idx="11">
                  <c:v>0.93927125506072873</c:v>
                </c:pt>
                <c:pt idx="12">
                  <c:v>0.96356275303643724</c:v>
                </c:pt>
                <c:pt idx="13">
                  <c:v>0.97570850202429149</c:v>
                </c:pt>
                <c:pt idx="14">
                  <c:v>0.97975708502024295</c:v>
                </c:pt>
                <c:pt idx="15">
                  <c:v>0.98380566801619429</c:v>
                </c:pt>
                <c:pt idx="16">
                  <c:v>0.98785425101214575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28-634A-9562-3BF89BFF7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1661968"/>
        <c:axId val="1112001808"/>
      </c:lineChart>
      <c:catAx>
        <c:axId val="157394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122448"/>
        <c:crosses val="autoZero"/>
        <c:auto val="1"/>
        <c:lblAlgn val="ctr"/>
        <c:lblOffset val="100"/>
        <c:noMultiLvlLbl val="0"/>
      </c:catAx>
      <c:valAx>
        <c:axId val="10551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940880"/>
        <c:crosses val="autoZero"/>
        <c:crossBetween val="between"/>
      </c:valAx>
      <c:valAx>
        <c:axId val="111200180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661968"/>
        <c:crosses val="max"/>
        <c:crossBetween val="between"/>
      </c:valAx>
      <c:catAx>
        <c:axId val="1111661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12001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Графік</a:t>
            </a:r>
            <a:r>
              <a:rPr lang="uk-UA" baseline="0"/>
              <a:t> гістограми для польської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'Завдання 1'!$AP$2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'Завдання 1'!$AO$3:$AO$22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'Завдання 1'!$AP$3:$AP$22</c:f>
              <c:numCache>
                <c:formatCode>General</c:formatCode>
                <c:ptCount val="20"/>
                <c:pt idx="0">
                  <c:v>19</c:v>
                </c:pt>
                <c:pt idx="1">
                  <c:v>15</c:v>
                </c:pt>
                <c:pt idx="2">
                  <c:v>11</c:v>
                </c:pt>
                <c:pt idx="3">
                  <c:v>15</c:v>
                </c:pt>
                <c:pt idx="4">
                  <c:v>19</c:v>
                </c:pt>
                <c:pt idx="5">
                  <c:v>32</c:v>
                </c:pt>
                <c:pt idx="6">
                  <c:v>16</c:v>
                </c:pt>
                <c:pt idx="7">
                  <c:v>10</c:v>
                </c:pt>
                <c:pt idx="8">
                  <c:v>18</c:v>
                </c:pt>
                <c:pt idx="9">
                  <c:v>19</c:v>
                </c:pt>
                <c:pt idx="10">
                  <c:v>10</c:v>
                </c:pt>
                <c:pt idx="11">
                  <c:v>8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1-9B42-A3D6-7433D411C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1861328"/>
        <c:axId val="1032607840"/>
      </c:barChart>
      <c:lineChart>
        <c:grouping val="standard"/>
        <c:varyColors val="0"/>
        <c:ser>
          <c:idx val="1"/>
          <c:order val="1"/>
          <c:tx>
            <c:strRef>
              <c:f>'Завдання 1'!$AQ$2</c:f>
              <c:strCache>
                <c:ptCount val="1"/>
                <c:pt idx="0">
                  <c:v>Cumulative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'Завдання 1'!$AO$3:$AO$22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'Завдання 1'!$AQ$3:$AQ$22</c:f>
              <c:numCache>
                <c:formatCode>0.00%</c:formatCode>
                <c:ptCount val="20"/>
                <c:pt idx="0">
                  <c:v>9.5959595959595953E-2</c:v>
                </c:pt>
                <c:pt idx="1">
                  <c:v>0.17171717171717171</c:v>
                </c:pt>
                <c:pt idx="2">
                  <c:v>0.22727272727272727</c:v>
                </c:pt>
                <c:pt idx="3">
                  <c:v>0.30303030303030304</c:v>
                </c:pt>
                <c:pt idx="4">
                  <c:v>0.39898989898989901</c:v>
                </c:pt>
                <c:pt idx="5">
                  <c:v>0.56060606060606055</c:v>
                </c:pt>
                <c:pt idx="6">
                  <c:v>0.64141414141414144</c:v>
                </c:pt>
                <c:pt idx="7">
                  <c:v>0.69191919191919193</c:v>
                </c:pt>
                <c:pt idx="8">
                  <c:v>0.78282828282828287</c:v>
                </c:pt>
                <c:pt idx="9">
                  <c:v>0.87878787878787878</c:v>
                </c:pt>
                <c:pt idx="10">
                  <c:v>0.92929292929292928</c:v>
                </c:pt>
                <c:pt idx="11">
                  <c:v>0.96969696969696972</c:v>
                </c:pt>
                <c:pt idx="12">
                  <c:v>0.98484848484848486</c:v>
                </c:pt>
                <c:pt idx="13">
                  <c:v>0.99494949494949492</c:v>
                </c:pt>
                <c:pt idx="14">
                  <c:v>0.99494949494949492</c:v>
                </c:pt>
                <c:pt idx="15">
                  <c:v>0.99494949494949492</c:v>
                </c:pt>
                <c:pt idx="16">
                  <c:v>0.99494949494949492</c:v>
                </c:pt>
                <c:pt idx="17">
                  <c:v>0.99494949494949492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41-9B42-A3D6-7433D411C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635344"/>
        <c:axId val="1055450448"/>
      </c:lineChart>
      <c:catAx>
        <c:axId val="103186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607840"/>
        <c:crosses val="autoZero"/>
        <c:auto val="1"/>
        <c:lblAlgn val="ctr"/>
        <c:lblOffset val="100"/>
        <c:noMultiLvlLbl val="0"/>
      </c:catAx>
      <c:valAx>
        <c:axId val="103260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861328"/>
        <c:crosses val="autoZero"/>
        <c:crossBetween val="between"/>
      </c:valAx>
      <c:valAx>
        <c:axId val="105545044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635344"/>
        <c:crosses val="max"/>
        <c:crossBetween val="between"/>
      </c:valAx>
      <c:catAx>
        <c:axId val="10556353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55450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0" i="0" u="none" strike="noStrike" baseline="0">
                <a:effectLst/>
              </a:rPr>
              <a:t>Апроксимація даних бета-розподілом</a:t>
            </a:r>
            <a:r>
              <a:rPr lang="uk-UA" sz="1400" b="0" i="0" u="none" strike="noStrike" baseline="0"/>
              <a:t> (</a:t>
            </a:r>
            <a:r>
              <a:rPr lang="uk-UA"/>
              <a:t>українська)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'Завдання 1'!$W$61</c:f>
              <c:strCache>
                <c:ptCount val="1"/>
                <c:pt idx="0">
                  <c:v>Нормовані значення гістограми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'Завдання 1'!$W$62:$W$81</c:f>
              <c:numCache>
                <c:formatCode>General</c:formatCode>
                <c:ptCount val="20"/>
                <c:pt idx="0">
                  <c:v>1</c:v>
                </c:pt>
                <c:pt idx="1">
                  <c:v>0.8571428571428571</c:v>
                </c:pt>
                <c:pt idx="2">
                  <c:v>0.47619047619047616</c:v>
                </c:pt>
                <c:pt idx="3">
                  <c:v>0.5714285714285714</c:v>
                </c:pt>
                <c:pt idx="4">
                  <c:v>0.61904761904761907</c:v>
                </c:pt>
                <c:pt idx="5">
                  <c:v>0.8571428571428571</c:v>
                </c:pt>
                <c:pt idx="6">
                  <c:v>0.52380952380952384</c:v>
                </c:pt>
                <c:pt idx="7">
                  <c:v>1</c:v>
                </c:pt>
                <c:pt idx="8">
                  <c:v>0.95238095238095233</c:v>
                </c:pt>
                <c:pt idx="9">
                  <c:v>0.95238095238095233</c:v>
                </c:pt>
                <c:pt idx="10">
                  <c:v>0.7142857142857143</c:v>
                </c:pt>
                <c:pt idx="11">
                  <c:v>0.2857142857142857</c:v>
                </c:pt>
                <c:pt idx="12">
                  <c:v>9.5238095238095233E-2</c:v>
                </c:pt>
                <c:pt idx="13">
                  <c:v>4.7619047619047616E-2</c:v>
                </c:pt>
                <c:pt idx="14">
                  <c:v>9.5238095238095233E-2</c:v>
                </c:pt>
                <c:pt idx="15">
                  <c:v>4.7619047619047616E-2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2-0444-993A-467C79A436DD}"/>
            </c:ext>
          </c:extLst>
        </c:ser>
        <c:ser>
          <c:idx val="1"/>
          <c:order val="1"/>
          <c:tx>
            <c:strRef>
              <c:f>'Завдання 1'!$X$61</c:f>
              <c:strCache>
                <c:ptCount val="1"/>
                <c:pt idx="0">
                  <c:v>Модель бета-розподілу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'Завдання 1'!$X$62:$X$81</c:f>
              <c:numCache>
                <c:formatCode>General</c:formatCode>
                <c:ptCount val="20"/>
                <c:pt idx="0">
                  <c:v>0.88530796653113519</c:v>
                </c:pt>
                <c:pt idx="1">
                  <c:v>0.853603142959654</c:v>
                </c:pt>
                <c:pt idx="2">
                  <c:v>0.81492631547662786</c:v>
                </c:pt>
                <c:pt idx="3">
                  <c:v>0.77318477663003926</c:v>
                </c:pt>
                <c:pt idx="4">
                  <c:v>0.72964612164664111</c:v>
                </c:pt>
                <c:pt idx="5">
                  <c:v>0.6848903419745711</c:v>
                </c:pt>
                <c:pt idx="6">
                  <c:v>0.6392332686339447</c:v>
                </c:pt>
                <c:pt idx="7">
                  <c:v>0.59286594778699653</c:v>
                </c:pt>
                <c:pt idx="8">
                  <c:v>0.5459120010575832</c:v>
                </c:pt>
                <c:pt idx="9">
                  <c:v>0.49845482193837282</c:v>
                </c:pt>
                <c:pt idx="10">
                  <c:v>0.45055173430309869</c:v>
                </c:pt>
                <c:pt idx="11">
                  <c:v>0.40224176769806702</c:v>
                </c:pt>
                <c:pt idx="12">
                  <c:v>0.35354991053686141</c:v>
                </c:pt>
                <c:pt idx="13">
                  <c:v>0.30448908434484329</c:v>
                </c:pt>
                <c:pt idx="14">
                  <c:v>0.25506019873008279</c:v>
                </c:pt>
                <c:pt idx="15">
                  <c:v>0.20524983158897611</c:v>
                </c:pt>
                <c:pt idx="16">
                  <c:v>0.15502353545531636</c:v>
                </c:pt>
                <c:pt idx="17">
                  <c:v>0.10430781215396617</c:v>
                </c:pt>
                <c:pt idx="18">
                  <c:v>5.2928577008040927E-2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2-0444-993A-467C79A43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476672"/>
        <c:axId val="1565261760"/>
      </c:lineChart>
      <c:catAx>
        <c:axId val="156547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261760"/>
        <c:crosses val="autoZero"/>
        <c:auto val="1"/>
        <c:lblAlgn val="ctr"/>
        <c:lblOffset val="100"/>
        <c:noMultiLvlLbl val="0"/>
      </c:catAx>
      <c:valAx>
        <c:axId val="156526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47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14943</xdr:colOff>
      <xdr:row>25</xdr:row>
      <xdr:rowOff>194236</xdr:rowOff>
    </xdr:from>
    <xdr:to>
      <xdr:col>24</xdr:col>
      <xdr:colOff>806823</xdr:colOff>
      <xdr:row>41</xdr:row>
      <xdr:rowOff>44825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4D5DE7-1D36-804C-B67B-805FAEBD2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806824</xdr:colOff>
      <xdr:row>25</xdr:row>
      <xdr:rowOff>189753</xdr:rowOff>
    </xdr:from>
    <xdr:to>
      <xdr:col>30</xdr:col>
      <xdr:colOff>806824</xdr:colOff>
      <xdr:row>41</xdr:row>
      <xdr:rowOff>44824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4DAFCC-764D-CD45-9E1C-943C3BF7A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7469</xdr:colOff>
      <xdr:row>25</xdr:row>
      <xdr:rowOff>189752</xdr:rowOff>
    </xdr:from>
    <xdr:to>
      <xdr:col>36</xdr:col>
      <xdr:colOff>806823</xdr:colOff>
      <xdr:row>41</xdr:row>
      <xdr:rowOff>104589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F44933-CA63-B941-A99C-DA114407B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814294</xdr:colOff>
      <xdr:row>25</xdr:row>
      <xdr:rowOff>174811</xdr:rowOff>
    </xdr:from>
    <xdr:to>
      <xdr:col>42</xdr:col>
      <xdr:colOff>806822</xdr:colOff>
      <xdr:row>41</xdr:row>
      <xdr:rowOff>74705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A00F6A-5684-5C48-BC05-229C86E60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7471</xdr:colOff>
      <xdr:row>41</xdr:row>
      <xdr:rowOff>55283</xdr:rowOff>
    </xdr:from>
    <xdr:to>
      <xdr:col>25</xdr:col>
      <xdr:colOff>14942</xdr:colOff>
      <xdr:row>56</xdr:row>
      <xdr:rowOff>119530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A7C5EF-2B33-3A47-996A-5069C3BF4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22412</xdr:colOff>
      <xdr:row>41</xdr:row>
      <xdr:rowOff>55282</xdr:rowOff>
    </xdr:from>
    <xdr:to>
      <xdr:col>31</xdr:col>
      <xdr:colOff>0</xdr:colOff>
      <xdr:row>56</xdr:row>
      <xdr:rowOff>104588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AEA328-49DD-D94E-9A02-96C2382FF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22411</xdr:colOff>
      <xdr:row>41</xdr:row>
      <xdr:rowOff>85165</xdr:rowOff>
    </xdr:from>
    <xdr:to>
      <xdr:col>36</xdr:col>
      <xdr:colOff>806824</xdr:colOff>
      <xdr:row>56</xdr:row>
      <xdr:rowOff>74705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EDB5A19-4043-7D44-92C1-76941E992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7469</xdr:colOff>
      <xdr:row>41</xdr:row>
      <xdr:rowOff>85164</xdr:rowOff>
    </xdr:from>
    <xdr:to>
      <xdr:col>42</xdr:col>
      <xdr:colOff>806822</xdr:colOff>
      <xdr:row>56</xdr:row>
      <xdr:rowOff>89646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B3C1F32-BB5A-3048-A361-FD481549F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826898</xdr:colOff>
      <xdr:row>62</xdr:row>
      <xdr:rowOff>129854</xdr:rowOff>
    </xdr:from>
    <xdr:to>
      <xdr:col>51</xdr:col>
      <xdr:colOff>533400</xdr:colOff>
      <xdr:row>78</xdr:row>
      <xdr:rowOff>50800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D6C85BF-7E69-884D-ADF2-068831719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704637</xdr:colOff>
      <xdr:row>62</xdr:row>
      <xdr:rowOff>114158</xdr:rowOff>
    </xdr:from>
    <xdr:to>
      <xdr:col>59</xdr:col>
      <xdr:colOff>685800</xdr:colOff>
      <xdr:row>78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7CA3B00-9C3F-AA4F-BADE-BE5B8684B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60</xdr:col>
      <xdr:colOff>9667</xdr:colOff>
      <xdr:row>62</xdr:row>
      <xdr:rowOff>47447</xdr:rowOff>
    </xdr:from>
    <xdr:to>
      <xdr:col>67</xdr:col>
      <xdr:colOff>715288</xdr:colOff>
      <xdr:row>78</xdr:row>
      <xdr:rowOff>29196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2D51CE3-1CAA-3944-919B-D2D8ADF89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67</xdr:col>
      <xdr:colOff>820026</xdr:colOff>
      <xdr:row>62</xdr:row>
      <xdr:rowOff>40439</xdr:rowOff>
    </xdr:from>
    <xdr:to>
      <xdr:col>75</xdr:col>
      <xdr:colOff>715287</xdr:colOff>
      <xdr:row>77</xdr:row>
      <xdr:rowOff>204367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4D049FE-5BC6-F940-8084-204044E3D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44</xdr:col>
      <xdr:colOff>7883</xdr:colOff>
      <xdr:row>83</xdr:row>
      <xdr:rowOff>2628</xdr:rowOff>
    </xdr:from>
    <xdr:to>
      <xdr:col>51</xdr:col>
      <xdr:colOff>635000</xdr:colOff>
      <xdr:row>98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411E4A0-9724-2340-A240-CE6E5D464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51</xdr:col>
      <xdr:colOff>768568</xdr:colOff>
      <xdr:row>83</xdr:row>
      <xdr:rowOff>2627</xdr:rowOff>
    </xdr:from>
    <xdr:to>
      <xdr:col>59</xdr:col>
      <xdr:colOff>711200</xdr:colOff>
      <xdr:row>98</xdr:row>
      <xdr:rowOff>165100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4C64206-CFFF-9643-BBB6-3C67E6A5C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60</xdr:col>
      <xdr:colOff>57368</xdr:colOff>
      <xdr:row>82</xdr:row>
      <xdr:rowOff>208017</xdr:rowOff>
    </xdr:from>
    <xdr:to>
      <xdr:col>67</xdr:col>
      <xdr:colOff>762000</xdr:colOff>
      <xdr:row>98</xdr:row>
      <xdr:rowOff>152400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28258A1-FC80-5D4B-ACBB-73A494DFD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68</xdr:col>
      <xdr:colOff>88024</xdr:colOff>
      <xdr:row>83</xdr:row>
      <xdr:rowOff>23209</xdr:rowOff>
    </xdr:from>
    <xdr:to>
      <xdr:col>75</xdr:col>
      <xdr:colOff>660400</xdr:colOff>
      <xdr:row>98</xdr:row>
      <xdr:rowOff>190500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769DF57-7046-5341-A47D-8D2E6FDF8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18676</xdr:rowOff>
    </xdr:from>
    <xdr:to>
      <xdr:col>10</xdr:col>
      <xdr:colOff>93381</xdr:colOff>
      <xdr:row>35</xdr:row>
      <xdr:rowOff>101599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BDE462-9F03-BB47-99A3-B519EE387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12</xdr:row>
      <xdr:rowOff>186765</xdr:rowOff>
    </xdr:from>
    <xdr:to>
      <xdr:col>20</xdr:col>
      <xdr:colOff>112059</xdr:colOff>
      <xdr:row>35</xdr:row>
      <xdr:rowOff>56029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294E72-9280-0A49-A582-145E0686A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18675</xdr:colOff>
      <xdr:row>13</xdr:row>
      <xdr:rowOff>18675</xdr:rowOff>
    </xdr:from>
    <xdr:to>
      <xdr:col>30</xdr:col>
      <xdr:colOff>112058</xdr:colOff>
      <xdr:row>35</xdr:row>
      <xdr:rowOff>56029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F32F56-841B-0D4C-A4F0-A9DB528F8E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9D07D-6677-9F41-91DC-556838A356BC}">
  <dimension ref="A1:AT309"/>
  <sheetViews>
    <sheetView topLeftCell="AC1" zoomScale="83" workbookViewId="0">
      <selection activeCell="AT5" sqref="AT5"/>
    </sheetView>
  </sheetViews>
  <sheetFormatPr baseColWidth="10" defaultRowHeight="16" x14ac:dyDescent="0.2"/>
  <cols>
    <col min="22" max="22" width="11.6640625" customWidth="1"/>
  </cols>
  <sheetData>
    <row r="1" spans="1:46" ht="17" thickBot="1" x14ac:dyDescent="0.25">
      <c r="A1" s="49" t="s">
        <v>0</v>
      </c>
      <c r="B1" s="50"/>
      <c r="C1" s="50" t="s">
        <v>1</v>
      </c>
      <c r="D1" s="50"/>
      <c r="E1" s="50" t="s">
        <v>2</v>
      </c>
      <c r="F1" s="50"/>
      <c r="G1" s="50" t="s">
        <v>3</v>
      </c>
      <c r="H1" s="50"/>
      <c r="I1" s="50" t="s">
        <v>4</v>
      </c>
      <c r="J1" s="50"/>
      <c r="K1" s="50" t="s">
        <v>5</v>
      </c>
      <c r="L1" s="50"/>
      <c r="M1" s="50" t="s">
        <v>6</v>
      </c>
      <c r="N1" s="50"/>
      <c r="O1" s="50" t="s">
        <v>7</v>
      </c>
      <c r="P1" s="57"/>
      <c r="T1" s="51" t="s">
        <v>0</v>
      </c>
      <c r="U1" s="52"/>
      <c r="V1" s="53"/>
      <c r="W1" s="54" t="s">
        <v>1</v>
      </c>
      <c r="X1" s="55"/>
      <c r="Y1" s="56"/>
      <c r="Z1" s="54" t="s">
        <v>2</v>
      </c>
      <c r="AA1" s="55"/>
      <c r="AB1" s="56"/>
      <c r="AC1" s="54" t="s">
        <v>3</v>
      </c>
      <c r="AD1" s="55"/>
      <c r="AE1" s="56"/>
      <c r="AF1" s="54" t="s">
        <v>4</v>
      </c>
      <c r="AG1" s="55"/>
      <c r="AH1" s="56"/>
      <c r="AI1" s="54" t="s">
        <v>5</v>
      </c>
      <c r="AJ1" s="55"/>
      <c r="AK1" s="56"/>
      <c r="AL1" s="54" t="s">
        <v>6</v>
      </c>
      <c r="AM1" s="55"/>
      <c r="AN1" s="56"/>
      <c r="AO1" s="54" t="s">
        <v>7</v>
      </c>
      <c r="AP1" s="55"/>
      <c r="AQ1" s="56"/>
    </row>
    <row r="2" spans="1:46" ht="17" thickBot="1" x14ac:dyDescent="0.25">
      <c r="A2" s="15" t="s">
        <v>15</v>
      </c>
      <c r="B2" s="1" t="s">
        <v>16</v>
      </c>
      <c r="C2" s="1" t="s">
        <v>15</v>
      </c>
      <c r="D2" s="1" t="s">
        <v>16</v>
      </c>
      <c r="E2" s="1" t="s">
        <v>15</v>
      </c>
      <c r="F2" s="1" t="s">
        <v>16</v>
      </c>
      <c r="G2" s="1" t="s">
        <v>15</v>
      </c>
      <c r="H2" s="1" t="s">
        <v>16</v>
      </c>
      <c r="I2" s="1" t="s">
        <v>15</v>
      </c>
      <c r="J2" s="1" t="s">
        <v>16</v>
      </c>
      <c r="K2" s="1" t="s">
        <v>15</v>
      </c>
      <c r="L2" s="1" t="s">
        <v>16</v>
      </c>
      <c r="M2" s="1" t="s">
        <v>15</v>
      </c>
      <c r="N2" s="1" t="s">
        <v>16</v>
      </c>
      <c r="O2" s="1" t="s">
        <v>15</v>
      </c>
      <c r="P2" s="14" t="s">
        <v>16</v>
      </c>
      <c r="T2" s="7" t="s">
        <v>17</v>
      </c>
      <c r="U2" s="4" t="s">
        <v>18</v>
      </c>
      <c r="V2" s="8" t="s">
        <v>19</v>
      </c>
      <c r="W2" s="7" t="s">
        <v>17</v>
      </c>
      <c r="X2" s="4" t="s">
        <v>18</v>
      </c>
      <c r="Y2" s="8" t="s">
        <v>19</v>
      </c>
      <c r="Z2" s="7" t="s">
        <v>17</v>
      </c>
      <c r="AA2" s="4" t="s">
        <v>18</v>
      </c>
      <c r="AB2" s="8" t="s">
        <v>19</v>
      </c>
      <c r="AC2" s="7" t="s">
        <v>17</v>
      </c>
      <c r="AD2" s="4" t="s">
        <v>18</v>
      </c>
      <c r="AE2" s="8" t="s">
        <v>19</v>
      </c>
      <c r="AF2" s="7" t="s">
        <v>17</v>
      </c>
      <c r="AG2" s="4" t="s">
        <v>18</v>
      </c>
      <c r="AH2" s="8" t="s">
        <v>19</v>
      </c>
      <c r="AI2" s="7" t="s">
        <v>17</v>
      </c>
      <c r="AJ2" s="4" t="s">
        <v>18</v>
      </c>
      <c r="AK2" s="8" t="s">
        <v>19</v>
      </c>
      <c r="AL2" s="7" t="s">
        <v>17</v>
      </c>
      <c r="AM2" s="4" t="s">
        <v>18</v>
      </c>
      <c r="AN2" s="8" t="s">
        <v>19</v>
      </c>
      <c r="AO2" s="7" t="s">
        <v>17</v>
      </c>
      <c r="AP2" s="4" t="s">
        <v>18</v>
      </c>
      <c r="AQ2" s="8" t="s">
        <v>19</v>
      </c>
    </row>
    <row r="3" spans="1:46" x14ac:dyDescent="0.2">
      <c r="A3" s="15">
        <v>1</v>
      </c>
      <c r="B3" s="1">
        <v>21</v>
      </c>
      <c r="C3" s="1">
        <v>1</v>
      </c>
      <c r="D3" s="1">
        <v>24</v>
      </c>
      <c r="E3" s="1">
        <v>1</v>
      </c>
      <c r="F3" s="1">
        <v>25</v>
      </c>
      <c r="G3" s="1">
        <v>1</v>
      </c>
      <c r="H3" s="1">
        <v>21</v>
      </c>
      <c r="I3" s="1">
        <v>1</v>
      </c>
      <c r="J3" s="1">
        <v>8</v>
      </c>
      <c r="K3" s="1">
        <v>1</v>
      </c>
      <c r="L3" s="1">
        <v>8</v>
      </c>
      <c r="M3" s="1">
        <v>1</v>
      </c>
      <c r="N3" s="1">
        <v>0</v>
      </c>
      <c r="O3" s="1">
        <v>1</v>
      </c>
      <c r="P3" s="14">
        <v>19</v>
      </c>
      <c r="T3" s="9">
        <v>1</v>
      </c>
      <c r="U3" s="2">
        <v>21</v>
      </c>
      <c r="V3" s="10">
        <v>0.1099476439790576</v>
      </c>
      <c r="W3" s="9">
        <v>1</v>
      </c>
      <c r="X3" s="2">
        <v>24</v>
      </c>
      <c r="Y3" s="10">
        <v>0.11881188118811881</v>
      </c>
      <c r="Z3" s="9">
        <v>1</v>
      </c>
      <c r="AA3" s="2">
        <v>25</v>
      </c>
      <c r="AB3" s="10">
        <v>0.13020833333333334</v>
      </c>
      <c r="AC3" s="9">
        <v>1</v>
      </c>
      <c r="AD3" s="2">
        <v>21</v>
      </c>
      <c r="AE3" s="10">
        <v>9.0517241379310345E-2</v>
      </c>
      <c r="AF3" s="9">
        <v>1</v>
      </c>
      <c r="AG3" s="2">
        <v>8</v>
      </c>
      <c r="AH3" s="10">
        <v>3.2520325203252036E-2</v>
      </c>
      <c r="AI3" s="9">
        <v>1</v>
      </c>
      <c r="AJ3" s="2">
        <v>8</v>
      </c>
      <c r="AK3" s="10">
        <v>2.7874564459930314E-2</v>
      </c>
      <c r="AL3" s="9">
        <v>1</v>
      </c>
      <c r="AM3" s="2">
        <v>0</v>
      </c>
      <c r="AN3" s="10">
        <v>0</v>
      </c>
      <c r="AO3" s="9">
        <v>1</v>
      </c>
      <c r="AP3" s="2">
        <v>19</v>
      </c>
      <c r="AQ3" s="10">
        <v>9.5959595959595953E-2</v>
      </c>
      <c r="AS3" s="25" t="s">
        <v>25</v>
      </c>
      <c r="AT3" s="26">
        <v>1.0238746238560763</v>
      </c>
    </row>
    <row r="4" spans="1:46" x14ac:dyDescent="0.2">
      <c r="A4" s="15">
        <v>2</v>
      </c>
      <c r="B4" s="1">
        <v>18</v>
      </c>
      <c r="C4" s="1">
        <v>2</v>
      </c>
      <c r="D4" s="1">
        <v>11</v>
      </c>
      <c r="E4" s="1">
        <v>2</v>
      </c>
      <c r="F4" s="1">
        <v>8</v>
      </c>
      <c r="G4" s="1">
        <v>2</v>
      </c>
      <c r="H4" s="1">
        <v>47</v>
      </c>
      <c r="I4" s="1">
        <v>2</v>
      </c>
      <c r="J4" s="1">
        <v>43</v>
      </c>
      <c r="K4" s="1">
        <v>2</v>
      </c>
      <c r="L4" s="1">
        <v>64</v>
      </c>
      <c r="M4" s="1">
        <v>2</v>
      </c>
      <c r="N4" s="1">
        <v>12</v>
      </c>
      <c r="O4" s="1">
        <v>2</v>
      </c>
      <c r="P4" s="14">
        <v>15</v>
      </c>
      <c r="T4" s="9">
        <v>2</v>
      </c>
      <c r="U4" s="2">
        <v>18</v>
      </c>
      <c r="V4" s="10">
        <v>0.20418848167539266</v>
      </c>
      <c r="W4" s="9">
        <v>2</v>
      </c>
      <c r="X4" s="2">
        <v>11</v>
      </c>
      <c r="Y4" s="10">
        <v>0.17326732673267325</v>
      </c>
      <c r="Z4" s="9">
        <v>2</v>
      </c>
      <c r="AA4" s="2">
        <v>8</v>
      </c>
      <c r="AB4" s="10">
        <v>0.171875</v>
      </c>
      <c r="AC4" s="9">
        <v>2</v>
      </c>
      <c r="AD4" s="2">
        <v>47</v>
      </c>
      <c r="AE4" s="10">
        <v>0.29310344827586204</v>
      </c>
      <c r="AF4" s="9">
        <v>2</v>
      </c>
      <c r="AG4" s="2">
        <v>43</v>
      </c>
      <c r="AH4" s="10">
        <v>0.2073170731707317</v>
      </c>
      <c r="AI4" s="9">
        <v>2</v>
      </c>
      <c r="AJ4" s="2">
        <v>64</v>
      </c>
      <c r="AK4" s="10">
        <v>0.25087108013937282</v>
      </c>
      <c r="AL4" s="9">
        <v>2</v>
      </c>
      <c r="AM4" s="2">
        <v>12</v>
      </c>
      <c r="AN4" s="10">
        <v>4.8582995951417005E-2</v>
      </c>
      <c r="AO4" s="9">
        <v>2</v>
      </c>
      <c r="AP4" s="2">
        <v>15</v>
      </c>
      <c r="AQ4" s="10">
        <v>0.17171717171717171</v>
      </c>
      <c r="AS4" s="27" t="s">
        <v>26</v>
      </c>
      <c r="AT4" s="28">
        <v>1.9805907209095774</v>
      </c>
    </row>
    <row r="5" spans="1:46" x14ac:dyDescent="0.2">
      <c r="A5" s="15">
        <v>3</v>
      </c>
      <c r="B5" s="1">
        <v>10</v>
      </c>
      <c r="C5" s="1">
        <v>3</v>
      </c>
      <c r="D5" s="1">
        <v>14</v>
      </c>
      <c r="E5" s="1">
        <v>3</v>
      </c>
      <c r="F5" s="1">
        <v>8</v>
      </c>
      <c r="G5" s="1">
        <v>3</v>
      </c>
      <c r="H5" s="1">
        <v>4</v>
      </c>
      <c r="I5" s="1">
        <v>3</v>
      </c>
      <c r="J5" s="1">
        <v>40</v>
      </c>
      <c r="K5" s="1">
        <v>3</v>
      </c>
      <c r="L5" s="1">
        <v>48</v>
      </c>
      <c r="M5" s="1">
        <v>3</v>
      </c>
      <c r="N5" s="1">
        <v>80</v>
      </c>
      <c r="O5" s="1">
        <v>3</v>
      </c>
      <c r="P5" s="14">
        <v>11</v>
      </c>
      <c r="T5" s="9">
        <v>3</v>
      </c>
      <c r="U5" s="2">
        <v>10</v>
      </c>
      <c r="V5" s="10">
        <v>0.25654450261780104</v>
      </c>
      <c r="W5" s="9">
        <v>3</v>
      </c>
      <c r="X5" s="2">
        <v>14</v>
      </c>
      <c r="Y5" s="10">
        <v>0.24257425742574257</v>
      </c>
      <c r="Z5" s="9">
        <v>3</v>
      </c>
      <c r="AA5" s="2">
        <v>8</v>
      </c>
      <c r="AB5" s="10">
        <v>0.21354166666666666</v>
      </c>
      <c r="AC5" s="9">
        <v>3</v>
      </c>
      <c r="AD5" s="2">
        <v>4</v>
      </c>
      <c r="AE5" s="10">
        <v>0.31034482758620691</v>
      </c>
      <c r="AF5" s="9">
        <v>3</v>
      </c>
      <c r="AG5" s="2">
        <v>40</v>
      </c>
      <c r="AH5" s="10">
        <v>0.36991869918699188</v>
      </c>
      <c r="AI5" s="9">
        <v>3</v>
      </c>
      <c r="AJ5" s="2">
        <v>48</v>
      </c>
      <c r="AK5" s="10">
        <v>0.41811846689895471</v>
      </c>
      <c r="AL5" s="9">
        <v>3</v>
      </c>
      <c r="AM5" s="2">
        <v>80</v>
      </c>
      <c r="AN5" s="10">
        <v>0.37246963562753038</v>
      </c>
      <c r="AO5" s="9">
        <v>3</v>
      </c>
      <c r="AP5" s="2">
        <v>11</v>
      </c>
      <c r="AQ5" s="10">
        <v>0.22727272727272727</v>
      </c>
      <c r="AS5" s="27" t="s">
        <v>27</v>
      </c>
      <c r="AT5" s="28">
        <f>SUMXMY2(W62:W81,X62:X81)</f>
        <v>1.0648098979105189</v>
      </c>
    </row>
    <row r="6" spans="1:46" x14ac:dyDescent="0.2">
      <c r="A6" s="15">
        <v>4</v>
      </c>
      <c r="B6" s="1">
        <v>12</v>
      </c>
      <c r="C6" s="1">
        <v>4</v>
      </c>
      <c r="D6" s="1">
        <v>13</v>
      </c>
      <c r="E6" s="1">
        <v>4</v>
      </c>
      <c r="F6" s="1">
        <v>5</v>
      </c>
      <c r="G6" s="1">
        <v>4</v>
      </c>
      <c r="H6" s="1">
        <v>19</v>
      </c>
      <c r="I6" s="1">
        <v>4</v>
      </c>
      <c r="J6" s="1">
        <v>24</v>
      </c>
      <c r="K6" s="1">
        <v>4</v>
      </c>
      <c r="L6" s="1">
        <v>27</v>
      </c>
      <c r="M6" s="1">
        <v>4</v>
      </c>
      <c r="N6" s="1">
        <v>19</v>
      </c>
      <c r="O6" s="1">
        <v>4</v>
      </c>
      <c r="P6" s="14">
        <v>15</v>
      </c>
      <c r="T6" s="9">
        <v>4</v>
      </c>
      <c r="U6" s="2">
        <v>12</v>
      </c>
      <c r="V6" s="10">
        <v>0.3193717277486911</v>
      </c>
      <c r="W6" s="9">
        <v>4</v>
      </c>
      <c r="X6" s="2">
        <v>13</v>
      </c>
      <c r="Y6" s="10">
        <v>0.30693069306930693</v>
      </c>
      <c r="Z6" s="9">
        <v>4</v>
      </c>
      <c r="AA6" s="2">
        <v>5</v>
      </c>
      <c r="AB6" s="10">
        <v>0.23958333333333334</v>
      </c>
      <c r="AC6" s="9">
        <v>4</v>
      </c>
      <c r="AD6" s="2">
        <v>19</v>
      </c>
      <c r="AE6" s="10">
        <v>0.39224137931034481</v>
      </c>
      <c r="AF6" s="9">
        <v>4</v>
      </c>
      <c r="AG6" s="2">
        <v>24</v>
      </c>
      <c r="AH6" s="10">
        <v>0.46747967479674796</v>
      </c>
      <c r="AI6" s="9">
        <v>4</v>
      </c>
      <c r="AJ6" s="2">
        <v>27</v>
      </c>
      <c r="AK6" s="10">
        <v>0.51219512195121952</v>
      </c>
      <c r="AL6" s="9">
        <v>4</v>
      </c>
      <c r="AM6" s="2">
        <v>19</v>
      </c>
      <c r="AN6" s="10">
        <v>0.44939271255060731</v>
      </c>
      <c r="AO6" s="9">
        <v>4</v>
      </c>
      <c r="AP6" s="2">
        <v>15</v>
      </c>
      <c r="AQ6" s="10">
        <v>0.30303030303030304</v>
      </c>
      <c r="AS6" s="27"/>
      <c r="AT6" s="28"/>
    </row>
    <row r="7" spans="1:46" x14ac:dyDescent="0.2">
      <c r="A7" s="15">
        <v>5</v>
      </c>
      <c r="B7" s="1">
        <v>13</v>
      </c>
      <c r="C7" s="1">
        <v>5</v>
      </c>
      <c r="D7" s="1">
        <v>18</v>
      </c>
      <c r="E7" s="1">
        <v>5</v>
      </c>
      <c r="F7" s="1">
        <v>17</v>
      </c>
      <c r="G7" s="1">
        <v>5</v>
      </c>
      <c r="H7" s="1">
        <v>21</v>
      </c>
      <c r="I7" s="1">
        <v>5</v>
      </c>
      <c r="J7" s="1">
        <v>30</v>
      </c>
      <c r="K7" s="1">
        <v>5</v>
      </c>
      <c r="L7" s="1">
        <v>13</v>
      </c>
      <c r="M7" s="1">
        <v>5</v>
      </c>
      <c r="N7" s="1">
        <v>29</v>
      </c>
      <c r="O7" s="1">
        <v>5</v>
      </c>
      <c r="P7" s="14">
        <v>19</v>
      </c>
      <c r="T7" s="9">
        <v>5</v>
      </c>
      <c r="U7" s="2">
        <v>13</v>
      </c>
      <c r="V7" s="10">
        <v>0.38743455497382201</v>
      </c>
      <c r="W7" s="9">
        <v>5</v>
      </c>
      <c r="X7" s="2">
        <v>18</v>
      </c>
      <c r="Y7" s="10">
        <v>0.39603960396039606</v>
      </c>
      <c r="Z7" s="9">
        <v>5</v>
      </c>
      <c r="AA7" s="2">
        <v>17</v>
      </c>
      <c r="AB7" s="10">
        <v>0.328125</v>
      </c>
      <c r="AC7" s="9">
        <v>5</v>
      </c>
      <c r="AD7" s="2">
        <v>21</v>
      </c>
      <c r="AE7" s="10">
        <v>0.48275862068965519</v>
      </c>
      <c r="AF7" s="9">
        <v>5</v>
      </c>
      <c r="AG7" s="2">
        <v>30</v>
      </c>
      <c r="AH7" s="10">
        <v>0.58943089430894313</v>
      </c>
      <c r="AI7" s="9">
        <v>5</v>
      </c>
      <c r="AJ7" s="2">
        <v>13</v>
      </c>
      <c r="AK7" s="10">
        <v>0.55749128919860624</v>
      </c>
      <c r="AL7" s="9">
        <v>5</v>
      </c>
      <c r="AM7" s="2">
        <v>29</v>
      </c>
      <c r="AN7" s="10">
        <v>0.5668016194331984</v>
      </c>
      <c r="AO7" s="9">
        <v>5</v>
      </c>
      <c r="AP7" s="2">
        <v>19</v>
      </c>
      <c r="AQ7" s="10">
        <v>0.39898989898989901</v>
      </c>
      <c r="AS7" s="27" t="s">
        <v>28</v>
      </c>
      <c r="AT7" s="28">
        <v>0.98630967121732738</v>
      </c>
    </row>
    <row r="8" spans="1:46" x14ac:dyDescent="0.2">
      <c r="A8" s="15">
        <v>6</v>
      </c>
      <c r="B8" s="1">
        <v>18</v>
      </c>
      <c r="C8" s="1">
        <v>6</v>
      </c>
      <c r="D8" s="1">
        <v>30</v>
      </c>
      <c r="E8" s="1">
        <v>6</v>
      </c>
      <c r="F8" s="1">
        <v>23</v>
      </c>
      <c r="G8" s="1">
        <v>6</v>
      </c>
      <c r="H8" s="1">
        <v>13</v>
      </c>
      <c r="I8" s="1">
        <v>6</v>
      </c>
      <c r="J8" s="1">
        <v>10</v>
      </c>
      <c r="K8" s="1">
        <v>6</v>
      </c>
      <c r="L8" s="1">
        <v>18</v>
      </c>
      <c r="M8" s="1">
        <v>6</v>
      </c>
      <c r="N8" s="1">
        <v>14</v>
      </c>
      <c r="O8" s="1">
        <v>6</v>
      </c>
      <c r="P8" s="14">
        <v>32</v>
      </c>
      <c r="T8" s="9">
        <v>6</v>
      </c>
      <c r="U8" s="2">
        <v>18</v>
      </c>
      <c r="V8" s="10">
        <v>0.48167539267015708</v>
      </c>
      <c r="W8" s="9">
        <v>6</v>
      </c>
      <c r="X8" s="2">
        <v>30</v>
      </c>
      <c r="Y8" s="10">
        <v>0.54455445544554459</v>
      </c>
      <c r="Z8" s="9">
        <v>6</v>
      </c>
      <c r="AA8" s="2">
        <v>23</v>
      </c>
      <c r="AB8" s="10">
        <v>0.44791666666666669</v>
      </c>
      <c r="AC8" s="9">
        <v>6</v>
      </c>
      <c r="AD8" s="2">
        <v>13</v>
      </c>
      <c r="AE8" s="10">
        <v>0.53879310344827591</v>
      </c>
      <c r="AF8" s="9">
        <v>6</v>
      </c>
      <c r="AG8" s="2">
        <v>10</v>
      </c>
      <c r="AH8" s="10">
        <v>0.63008130081300817</v>
      </c>
      <c r="AI8" s="9">
        <v>6</v>
      </c>
      <c r="AJ8" s="2">
        <v>18</v>
      </c>
      <c r="AK8" s="10">
        <v>0.62020905923344949</v>
      </c>
      <c r="AL8" s="9">
        <v>6</v>
      </c>
      <c r="AM8" s="2">
        <v>14</v>
      </c>
      <c r="AN8" s="10">
        <v>0.62348178137651822</v>
      </c>
      <c r="AO8" s="9">
        <v>6</v>
      </c>
      <c r="AP8" s="2">
        <v>32</v>
      </c>
      <c r="AQ8" s="10">
        <v>0.56060606060606055</v>
      </c>
      <c r="AS8" s="27" t="s">
        <v>29</v>
      </c>
      <c r="AT8" s="28">
        <v>1.9764525082989119</v>
      </c>
    </row>
    <row r="9" spans="1:46" x14ac:dyDescent="0.2">
      <c r="A9" s="15">
        <v>7</v>
      </c>
      <c r="B9" s="1">
        <v>11</v>
      </c>
      <c r="C9" s="1">
        <v>7</v>
      </c>
      <c r="D9" s="1">
        <v>14</v>
      </c>
      <c r="E9" s="1">
        <v>7</v>
      </c>
      <c r="F9" s="1">
        <v>13</v>
      </c>
      <c r="G9" s="1">
        <v>7</v>
      </c>
      <c r="H9" s="1">
        <v>12</v>
      </c>
      <c r="I9" s="1">
        <v>7</v>
      </c>
      <c r="J9" s="1">
        <v>23</v>
      </c>
      <c r="K9" s="1">
        <v>7</v>
      </c>
      <c r="L9" s="1">
        <v>30</v>
      </c>
      <c r="M9" s="1">
        <v>7</v>
      </c>
      <c r="N9" s="1">
        <v>16</v>
      </c>
      <c r="O9" s="1">
        <v>7</v>
      </c>
      <c r="P9" s="14">
        <v>16</v>
      </c>
      <c r="T9" s="9">
        <v>7</v>
      </c>
      <c r="U9" s="2">
        <v>11</v>
      </c>
      <c r="V9" s="10">
        <v>0.53926701570680624</v>
      </c>
      <c r="W9" s="9">
        <v>7</v>
      </c>
      <c r="X9" s="2">
        <v>14</v>
      </c>
      <c r="Y9" s="10">
        <v>0.61386138613861385</v>
      </c>
      <c r="Z9" s="9">
        <v>7</v>
      </c>
      <c r="AA9" s="2">
        <v>13</v>
      </c>
      <c r="AB9" s="10">
        <v>0.515625</v>
      </c>
      <c r="AC9" s="9">
        <v>7</v>
      </c>
      <c r="AD9" s="2">
        <v>12</v>
      </c>
      <c r="AE9" s="10">
        <v>0.59051724137931039</v>
      </c>
      <c r="AF9" s="9">
        <v>7</v>
      </c>
      <c r="AG9" s="2">
        <v>23</v>
      </c>
      <c r="AH9" s="10">
        <v>0.72357723577235777</v>
      </c>
      <c r="AI9" s="9">
        <v>7</v>
      </c>
      <c r="AJ9" s="2">
        <v>30</v>
      </c>
      <c r="AK9" s="10">
        <v>0.72473867595818819</v>
      </c>
      <c r="AL9" s="9">
        <v>7</v>
      </c>
      <c r="AM9" s="2">
        <v>16</v>
      </c>
      <c r="AN9" s="10">
        <v>0.68825910931174084</v>
      </c>
      <c r="AO9" s="9">
        <v>7</v>
      </c>
      <c r="AP9" s="2">
        <v>16</v>
      </c>
      <c r="AQ9" s="10">
        <v>0.64141414141414144</v>
      </c>
      <c r="AS9" s="27" t="s">
        <v>30</v>
      </c>
      <c r="AT9" s="28">
        <f>SUMXMY2(AC62:AC81,AD62:AD81)</f>
        <v>1.4820922821089235</v>
      </c>
    </row>
    <row r="10" spans="1:46" x14ac:dyDescent="0.2">
      <c r="A10" s="15">
        <v>8</v>
      </c>
      <c r="B10" s="1">
        <v>21</v>
      </c>
      <c r="C10" s="1">
        <v>8</v>
      </c>
      <c r="D10" s="1">
        <v>17</v>
      </c>
      <c r="E10" s="1">
        <v>8</v>
      </c>
      <c r="F10" s="1">
        <v>20</v>
      </c>
      <c r="G10" s="1">
        <v>8</v>
      </c>
      <c r="H10" s="1">
        <v>34</v>
      </c>
      <c r="I10" s="1">
        <v>8</v>
      </c>
      <c r="J10" s="1">
        <v>17</v>
      </c>
      <c r="K10" s="1">
        <v>8</v>
      </c>
      <c r="L10" s="1">
        <v>16</v>
      </c>
      <c r="M10" s="1">
        <v>8</v>
      </c>
      <c r="N10" s="1">
        <v>24</v>
      </c>
      <c r="O10" s="1">
        <v>8</v>
      </c>
      <c r="P10" s="14">
        <v>10</v>
      </c>
      <c r="T10" s="9">
        <v>8</v>
      </c>
      <c r="U10" s="2">
        <v>21</v>
      </c>
      <c r="V10" s="10">
        <v>0.64921465968586389</v>
      </c>
      <c r="W10" s="9">
        <v>8</v>
      </c>
      <c r="X10" s="2">
        <v>17</v>
      </c>
      <c r="Y10" s="10">
        <v>0.69801980198019797</v>
      </c>
      <c r="Z10" s="9">
        <v>8</v>
      </c>
      <c r="AA10" s="2">
        <v>20</v>
      </c>
      <c r="AB10" s="10">
        <v>0.61979166666666663</v>
      </c>
      <c r="AC10" s="9">
        <v>8</v>
      </c>
      <c r="AD10" s="2">
        <v>34</v>
      </c>
      <c r="AE10" s="10">
        <v>0.73706896551724133</v>
      </c>
      <c r="AF10" s="9">
        <v>8</v>
      </c>
      <c r="AG10" s="2">
        <v>17</v>
      </c>
      <c r="AH10" s="10">
        <v>0.79268292682926833</v>
      </c>
      <c r="AI10" s="9">
        <v>8</v>
      </c>
      <c r="AJ10" s="2">
        <v>16</v>
      </c>
      <c r="AK10" s="10">
        <v>0.78048780487804881</v>
      </c>
      <c r="AL10" s="9">
        <v>8</v>
      </c>
      <c r="AM10" s="2">
        <v>24</v>
      </c>
      <c r="AN10" s="10">
        <v>0.78542510121457487</v>
      </c>
      <c r="AO10" s="9">
        <v>8</v>
      </c>
      <c r="AP10" s="2">
        <v>10</v>
      </c>
      <c r="AQ10" s="10">
        <v>0.69191919191919193</v>
      </c>
      <c r="AS10" s="27"/>
      <c r="AT10" s="28"/>
    </row>
    <row r="11" spans="1:46" x14ac:dyDescent="0.2">
      <c r="A11" s="15">
        <v>9</v>
      </c>
      <c r="B11" s="1">
        <v>20</v>
      </c>
      <c r="C11" s="1">
        <v>9</v>
      </c>
      <c r="D11" s="1">
        <v>20</v>
      </c>
      <c r="E11" s="1">
        <v>9</v>
      </c>
      <c r="F11" s="1">
        <v>21</v>
      </c>
      <c r="G11" s="1">
        <v>9</v>
      </c>
      <c r="H11" s="1">
        <v>18</v>
      </c>
      <c r="I11" s="1">
        <v>9</v>
      </c>
      <c r="J11" s="1">
        <v>19</v>
      </c>
      <c r="K11" s="1">
        <v>9</v>
      </c>
      <c r="L11" s="1">
        <v>17</v>
      </c>
      <c r="M11" s="1">
        <v>9</v>
      </c>
      <c r="N11" s="1">
        <v>8</v>
      </c>
      <c r="O11" s="1">
        <v>9</v>
      </c>
      <c r="P11" s="14">
        <v>18</v>
      </c>
      <c r="T11" s="9">
        <v>9</v>
      </c>
      <c r="U11" s="2">
        <v>20</v>
      </c>
      <c r="V11" s="10">
        <v>0.75392670157068065</v>
      </c>
      <c r="W11" s="9">
        <v>9</v>
      </c>
      <c r="X11" s="2">
        <v>20</v>
      </c>
      <c r="Y11" s="10">
        <v>0.79702970297029707</v>
      </c>
      <c r="Z11" s="9">
        <v>9</v>
      </c>
      <c r="AA11" s="2">
        <v>21</v>
      </c>
      <c r="AB11" s="10">
        <v>0.72916666666666663</v>
      </c>
      <c r="AC11" s="9">
        <v>9</v>
      </c>
      <c r="AD11" s="2">
        <v>18</v>
      </c>
      <c r="AE11" s="10">
        <v>0.81465517241379315</v>
      </c>
      <c r="AF11" s="9">
        <v>9</v>
      </c>
      <c r="AG11" s="2">
        <v>19</v>
      </c>
      <c r="AH11" s="10">
        <v>0.86991869918699183</v>
      </c>
      <c r="AI11" s="9">
        <v>9</v>
      </c>
      <c r="AJ11" s="2">
        <v>17</v>
      </c>
      <c r="AK11" s="10">
        <v>0.83972125435540068</v>
      </c>
      <c r="AL11" s="9">
        <v>9</v>
      </c>
      <c r="AM11" s="2">
        <v>8</v>
      </c>
      <c r="AN11" s="10">
        <v>0.81781376518218618</v>
      </c>
      <c r="AO11" s="9">
        <v>9</v>
      </c>
      <c r="AP11" s="2">
        <v>18</v>
      </c>
      <c r="AQ11" s="10">
        <v>0.78282828282828287</v>
      </c>
      <c r="AS11" s="27" t="s">
        <v>31</v>
      </c>
      <c r="AT11" s="28">
        <v>1.0660611496022621</v>
      </c>
    </row>
    <row r="12" spans="1:46" x14ac:dyDescent="0.2">
      <c r="A12" s="15">
        <v>10</v>
      </c>
      <c r="B12" s="1">
        <v>20</v>
      </c>
      <c r="C12" s="1">
        <v>10</v>
      </c>
      <c r="D12" s="1">
        <v>21</v>
      </c>
      <c r="E12" s="1">
        <v>10</v>
      </c>
      <c r="F12" s="1">
        <v>18</v>
      </c>
      <c r="G12" s="1">
        <v>10</v>
      </c>
      <c r="H12" s="1">
        <v>14</v>
      </c>
      <c r="I12" s="1">
        <v>10</v>
      </c>
      <c r="J12" s="1">
        <v>15</v>
      </c>
      <c r="K12" s="1">
        <v>10</v>
      </c>
      <c r="L12" s="1">
        <v>20</v>
      </c>
      <c r="M12" s="1">
        <v>10</v>
      </c>
      <c r="N12" s="1">
        <v>15</v>
      </c>
      <c r="O12" s="1">
        <v>10</v>
      </c>
      <c r="P12" s="14">
        <v>19</v>
      </c>
      <c r="T12" s="9">
        <v>10</v>
      </c>
      <c r="U12" s="2">
        <v>20</v>
      </c>
      <c r="V12" s="10">
        <v>0.8586387434554974</v>
      </c>
      <c r="W12" s="9">
        <v>10</v>
      </c>
      <c r="X12" s="2">
        <v>21</v>
      </c>
      <c r="Y12" s="10">
        <v>0.90099009900990101</v>
      </c>
      <c r="Z12" s="9">
        <v>10</v>
      </c>
      <c r="AA12" s="2">
        <v>18</v>
      </c>
      <c r="AB12" s="10">
        <v>0.82291666666666663</v>
      </c>
      <c r="AC12" s="9">
        <v>10</v>
      </c>
      <c r="AD12" s="2">
        <v>14</v>
      </c>
      <c r="AE12" s="10">
        <v>0.875</v>
      </c>
      <c r="AF12" s="9">
        <v>10</v>
      </c>
      <c r="AG12" s="2">
        <v>15</v>
      </c>
      <c r="AH12" s="10">
        <v>0.93089430894308944</v>
      </c>
      <c r="AI12" s="9">
        <v>10</v>
      </c>
      <c r="AJ12" s="2">
        <v>20</v>
      </c>
      <c r="AK12" s="10">
        <v>0.90940766550522645</v>
      </c>
      <c r="AL12" s="9">
        <v>10</v>
      </c>
      <c r="AM12" s="2">
        <v>15</v>
      </c>
      <c r="AN12" s="10">
        <v>0.87854251012145745</v>
      </c>
      <c r="AO12" s="9">
        <v>10</v>
      </c>
      <c r="AP12" s="2">
        <v>19</v>
      </c>
      <c r="AQ12" s="10">
        <v>0.87878787878787878</v>
      </c>
      <c r="AS12" s="27" t="s">
        <v>32</v>
      </c>
      <c r="AT12" s="28">
        <v>1.8796638370912706</v>
      </c>
    </row>
    <row r="13" spans="1:46" x14ac:dyDescent="0.2">
      <c r="A13" s="15">
        <v>11</v>
      </c>
      <c r="B13" s="1">
        <v>15</v>
      </c>
      <c r="C13" s="1">
        <v>11</v>
      </c>
      <c r="D13" s="1">
        <v>9</v>
      </c>
      <c r="E13" s="1">
        <v>11</v>
      </c>
      <c r="F13" s="1">
        <v>16</v>
      </c>
      <c r="G13" s="1">
        <v>11</v>
      </c>
      <c r="H13" s="1">
        <v>12</v>
      </c>
      <c r="I13" s="1">
        <v>11</v>
      </c>
      <c r="J13" s="1">
        <v>7</v>
      </c>
      <c r="K13" s="1">
        <v>11</v>
      </c>
      <c r="L13" s="1">
        <v>8</v>
      </c>
      <c r="M13" s="1">
        <v>11</v>
      </c>
      <c r="N13" s="1">
        <v>8</v>
      </c>
      <c r="O13" s="1">
        <v>11</v>
      </c>
      <c r="P13" s="14">
        <v>10</v>
      </c>
      <c r="T13" s="9">
        <v>11</v>
      </c>
      <c r="U13" s="2">
        <v>15</v>
      </c>
      <c r="V13" s="10">
        <v>0.93717277486910999</v>
      </c>
      <c r="W13" s="9">
        <v>11</v>
      </c>
      <c r="X13" s="2">
        <v>9</v>
      </c>
      <c r="Y13" s="10">
        <v>0.9455445544554455</v>
      </c>
      <c r="Z13" s="9">
        <v>11</v>
      </c>
      <c r="AA13" s="2">
        <v>16</v>
      </c>
      <c r="AB13" s="10">
        <v>0.90625</v>
      </c>
      <c r="AC13" s="9">
        <v>11</v>
      </c>
      <c r="AD13" s="2">
        <v>12</v>
      </c>
      <c r="AE13" s="10">
        <v>0.92672413793103448</v>
      </c>
      <c r="AF13" s="9">
        <v>11</v>
      </c>
      <c r="AG13" s="2">
        <v>7</v>
      </c>
      <c r="AH13" s="10">
        <v>0.95934959349593496</v>
      </c>
      <c r="AI13" s="9">
        <v>11</v>
      </c>
      <c r="AJ13" s="2">
        <v>8</v>
      </c>
      <c r="AK13" s="10">
        <v>0.93728222996515675</v>
      </c>
      <c r="AL13" s="9">
        <v>11</v>
      </c>
      <c r="AM13" s="2">
        <v>8</v>
      </c>
      <c r="AN13" s="10">
        <v>0.91093117408906887</v>
      </c>
      <c r="AO13" s="9">
        <v>11</v>
      </c>
      <c r="AP13" s="2">
        <v>10</v>
      </c>
      <c r="AQ13" s="10">
        <v>0.92929292929292928</v>
      </c>
      <c r="AS13" s="27" t="s">
        <v>33</v>
      </c>
      <c r="AT13" s="28">
        <f>SUMXMY2(AI62:AI81,AJ62:AJ81)</f>
        <v>1.6950473059545175</v>
      </c>
    </row>
    <row r="14" spans="1:46" x14ac:dyDescent="0.2">
      <c r="A14" s="15">
        <v>12</v>
      </c>
      <c r="B14" s="1">
        <v>6</v>
      </c>
      <c r="C14" s="1">
        <v>12</v>
      </c>
      <c r="D14" s="1">
        <v>6</v>
      </c>
      <c r="E14" s="1">
        <v>12</v>
      </c>
      <c r="F14" s="1">
        <v>6</v>
      </c>
      <c r="G14" s="1">
        <v>12</v>
      </c>
      <c r="H14" s="1">
        <v>9</v>
      </c>
      <c r="I14" s="1">
        <v>12</v>
      </c>
      <c r="J14" s="1">
        <v>5</v>
      </c>
      <c r="K14" s="1">
        <v>12</v>
      </c>
      <c r="L14" s="1">
        <v>10</v>
      </c>
      <c r="M14" s="1">
        <v>12</v>
      </c>
      <c r="N14" s="1">
        <v>7</v>
      </c>
      <c r="O14" s="1">
        <v>12</v>
      </c>
      <c r="P14" s="14">
        <v>8</v>
      </c>
      <c r="T14" s="9">
        <v>12</v>
      </c>
      <c r="U14" s="2">
        <v>6</v>
      </c>
      <c r="V14" s="10">
        <v>0.96858638743455494</v>
      </c>
      <c r="W14" s="9">
        <v>12</v>
      </c>
      <c r="X14" s="2">
        <v>6</v>
      </c>
      <c r="Y14" s="10">
        <v>0.97524752475247523</v>
      </c>
      <c r="Z14" s="9">
        <v>12</v>
      </c>
      <c r="AA14" s="2">
        <v>6</v>
      </c>
      <c r="AB14" s="10">
        <v>0.9375</v>
      </c>
      <c r="AC14" s="9">
        <v>12</v>
      </c>
      <c r="AD14" s="2">
        <v>9</v>
      </c>
      <c r="AE14" s="10">
        <v>0.96551724137931039</v>
      </c>
      <c r="AF14" s="9">
        <v>12</v>
      </c>
      <c r="AG14" s="2">
        <v>5</v>
      </c>
      <c r="AH14" s="10">
        <v>0.97967479674796742</v>
      </c>
      <c r="AI14" s="9">
        <v>12</v>
      </c>
      <c r="AJ14" s="2">
        <v>10</v>
      </c>
      <c r="AK14" s="10">
        <v>0.97212543554006969</v>
      </c>
      <c r="AL14" s="9">
        <v>12</v>
      </c>
      <c r="AM14" s="2">
        <v>7</v>
      </c>
      <c r="AN14" s="10">
        <v>0.93927125506072873</v>
      </c>
      <c r="AO14" s="9">
        <v>12</v>
      </c>
      <c r="AP14" s="2">
        <v>8</v>
      </c>
      <c r="AQ14" s="10">
        <v>0.96969696969696972</v>
      </c>
      <c r="AS14" s="27"/>
      <c r="AT14" s="28"/>
    </row>
    <row r="15" spans="1:46" x14ac:dyDescent="0.2">
      <c r="A15" s="15">
        <v>13</v>
      </c>
      <c r="B15" s="1">
        <v>2</v>
      </c>
      <c r="C15" s="1">
        <v>13</v>
      </c>
      <c r="D15" s="1">
        <v>4</v>
      </c>
      <c r="E15" s="1">
        <v>13</v>
      </c>
      <c r="F15" s="1">
        <v>9</v>
      </c>
      <c r="G15" s="1">
        <v>13</v>
      </c>
      <c r="H15" s="1">
        <v>2</v>
      </c>
      <c r="I15" s="1">
        <v>13</v>
      </c>
      <c r="J15" s="1">
        <v>5</v>
      </c>
      <c r="K15" s="1">
        <v>13</v>
      </c>
      <c r="L15" s="1">
        <v>5</v>
      </c>
      <c r="M15" s="1">
        <v>13</v>
      </c>
      <c r="N15" s="1">
        <v>6</v>
      </c>
      <c r="O15" s="1">
        <v>13</v>
      </c>
      <c r="P15" s="14">
        <v>3</v>
      </c>
      <c r="T15" s="9">
        <v>13</v>
      </c>
      <c r="U15" s="2">
        <v>2</v>
      </c>
      <c r="V15" s="10">
        <v>0.97905759162303663</v>
      </c>
      <c r="W15" s="9">
        <v>13</v>
      </c>
      <c r="X15" s="2">
        <v>4</v>
      </c>
      <c r="Y15" s="10">
        <v>0.99504950495049505</v>
      </c>
      <c r="Z15" s="9">
        <v>13</v>
      </c>
      <c r="AA15" s="2">
        <v>9</v>
      </c>
      <c r="AB15" s="10">
        <v>0.984375</v>
      </c>
      <c r="AC15" s="9">
        <v>13</v>
      </c>
      <c r="AD15" s="2">
        <v>2</v>
      </c>
      <c r="AE15" s="10">
        <v>0.97413793103448276</v>
      </c>
      <c r="AF15" s="9">
        <v>13</v>
      </c>
      <c r="AG15" s="2">
        <v>5</v>
      </c>
      <c r="AH15" s="10">
        <v>1</v>
      </c>
      <c r="AI15" s="9">
        <v>13</v>
      </c>
      <c r="AJ15" s="2">
        <v>5</v>
      </c>
      <c r="AK15" s="10">
        <v>0.98954703832752611</v>
      </c>
      <c r="AL15" s="9">
        <v>13</v>
      </c>
      <c r="AM15" s="2">
        <v>6</v>
      </c>
      <c r="AN15" s="10">
        <v>0.96356275303643724</v>
      </c>
      <c r="AO15" s="9">
        <v>13</v>
      </c>
      <c r="AP15" s="2">
        <v>3</v>
      </c>
      <c r="AQ15" s="10">
        <v>0.98484848484848486</v>
      </c>
      <c r="AS15" s="27" t="s">
        <v>34</v>
      </c>
      <c r="AT15" s="28">
        <v>0.87819299711832266</v>
      </c>
    </row>
    <row r="16" spans="1:46" x14ac:dyDescent="0.2">
      <c r="A16" s="15">
        <v>14</v>
      </c>
      <c r="B16" s="1">
        <v>1</v>
      </c>
      <c r="C16" s="1">
        <v>14</v>
      </c>
      <c r="D16" s="1">
        <v>0</v>
      </c>
      <c r="E16" s="1">
        <v>14</v>
      </c>
      <c r="F16" s="1">
        <v>2</v>
      </c>
      <c r="G16" s="1">
        <v>14</v>
      </c>
      <c r="H16" s="1">
        <v>2</v>
      </c>
      <c r="I16" s="1">
        <v>14</v>
      </c>
      <c r="J16" s="1">
        <v>0</v>
      </c>
      <c r="K16" s="1">
        <v>14</v>
      </c>
      <c r="L16" s="1">
        <v>2</v>
      </c>
      <c r="M16" s="1">
        <v>14</v>
      </c>
      <c r="N16" s="1">
        <v>3</v>
      </c>
      <c r="O16" s="1">
        <v>14</v>
      </c>
      <c r="P16" s="14">
        <v>2</v>
      </c>
      <c r="T16" s="9">
        <v>14</v>
      </c>
      <c r="U16" s="2">
        <v>1</v>
      </c>
      <c r="V16" s="10">
        <v>0.98429319371727753</v>
      </c>
      <c r="W16" s="9">
        <v>14</v>
      </c>
      <c r="X16" s="2">
        <v>0</v>
      </c>
      <c r="Y16" s="10">
        <v>0.99504950495049505</v>
      </c>
      <c r="Z16" s="9">
        <v>14</v>
      </c>
      <c r="AA16" s="2">
        <v>2</v>
      </c>
      <c r="AB16" s="10">
        <v>0.99479166666666663</v>
      </c>
      <c r="AC16" s="9">
        <v>14</v>
      </c>
      <c r="AD16" s="2">
        <v>2</v>
      </c>
      <c r="AE16" s="10">
        <v>0.98275862068965514</v>
      </c>
      <c r="AF16" s="9">
        <v>14</v>
      </c>
      <c r="AG16" s="2">
        <v>0</v>
      </c>
      <c r="AH16" s="10">
        <v>1</v>
      </c>
      <c r="AI16" s="9">
        <v>14</v>
      </c>
      <c r="AJ16" s="2">
        <v>2</v>
      </c>
      <c r="AK16" s="10">
        <v>0.99651567944250874</v>
      </c>
      <c r="AL16" s="9">
        <v>14</v>
      </c>
      <c r="AM16" s="2">
        <v>3</v>
      </c>
      <c r="AN16" s="10">
        <v>0.97570850202429149</v>
      </c>
      <c r="AO16" s="9">
        <v>14</v>
      </c>
      <c r="AP16" s="2">
        <v>2</v>
      </c>
      <c r="AQ16" s="10">
        <v>0.99494949494949492</v>
      </c>
      <c r="AS16" s="27" t="s">
        <v>35</v>
      </c>
      <c r="AT16" s="28">
        <v>2.0101088894932566</v>
      </c>
    </row>
    <row r="17" spans="1:46" x14ac:dyDescent="0.2">
      <c r="A17" s="15">
        <v>15</v>
      </c>
      <c r="B17" s="1">
        <v>2</v>
      </c>
      <c r="C17" s="1">
        <v>15</v>
      </c>
      <c r="D17" s="1">
        <v>1</v>
      </c>
      <c r="E17" s="1">
        <v>15</v>
      </c>
      <c r="F17" s="1">
        <v>0</v>
      </c>
      <c r="G17" s="1">
        <v>15</v>
      </c>
      <c r="H17" s="1">
        <v>2</v>
      </c>
      <c r="I17" s="1">
        <v>15</v>
      </c>
      <c r="J17" s="1">
        <v>0</v>
      </c>
      <c r="K17" s="1">
        <v>15</v>
      </c>
      <c r="L17" s="1">
        <v>0</v>
      </c>
      <c r="M17" s="1">
        <v>15</v>
      </c>
      <c r="N17" s="1">
        <v>1</v>
      </c>
      <c r="O17" s="1">
        <v>15</v>
      </c>
      <c r="P17" s="14">
        <v>0</v>
      </c>
      <c r="T17" s="9">
        <v>15</v>
      </c>
      <c r="U17" s="2">
        <v>2</v>
      </c>
      <c r="V17" s="10">
        <v>0.99476439790575921</v>
      </c>
      <c r="W17" s="9">
        <v>15</v>
      </c>
      <c r="X17" s="2">
        <v>1</v>
      </c>
      <c r="Y17" s="10">
        <v>1</v>
      </c>
      <c r="Z17" s="9">
        <v>15</v>
      </c>
      <c r="AA17" s="2">
        <v>0</v>
      </c>
      <c r="AB17" s="10">
        <v>0.99479166666666663</v>
      </c>
      <c r="AC17" s="9">
        <v>15</v>
      </c>
      <c r="AD17" s="2">
        <v>2</v>
      </c>
      <c r="AE17" s="10">
        <v>0.99137931034482762</v>
      </c>
      <c r="AF17" s="9">
        <v>15</v>
      </c>
      <c r="AG17" s="2">
        <v>0</v>
      </c>
      <c r="AH17" s="10">
        <v>1</v>
      </c>
      <c r="AI17" s="9">
        <v>15</v>
      </c>
      <c r="AJ17" s="2">
        <v>0</v>
      </c>
      <c r="AK17" s="10">
        <v>0.99651567944250874</v>
      </c>
      <c r="AL17" s="9">
        <v>15</v>
      </c>
      <c r="AM17" s="2">
        <v>1</v>
      </c>
      <c r="AN17" s="10">
        <v>0.97975708502024295</v>
      </c>
      <c r="AO17" s="9">
        <v>15</v>
      </c>
      <c r="AP17" s="2">
        <v>0</v>
      </c>
      <c r="AQ17" s="10">
        <v>0.99494949494949492</v>
      </c>
      <c r="AS17" s="27" t="s">
        <v>36</v>
      </c>
      <c r="AT17" s="28">
        <f>SUMXMY2(AO62:AO81,AP62:AP81)</f>
        <v>3.285625283199924</v>
      </c>
    </row>
    <row r="18" spans="1:46" x14ac:dyDescent="0.2">
      <c r="A18" s="15">
        <v>16</v>
      </c>
      <c r="B18" s="1">
        <v>1</v>
      </c>
      <c r="C18" s="1">
        <v>16</v>
      </c>
      <c r="D18" s="1">
        <v>0</v>
      </c>
      <c r="E18" s="1">
        <v>16</v>
      </c>
      <c r="F18" s="1">
        <v>0</v>
      </c>
      <c r="G18" s="1">
        <v>16</v>
      </c>
      <c r="H18" s="1">
        <v>1</v>
      </c>
      <c r="I18" s="1">
        <v>16</v>
      </c>
      <c r="J18" s="1">
        <v>0</v>
      </c>
      <c r="K18" s="1">
        <v>16</v>
      </c>
      <c r="L18" s="1">
        <v>0</v>
      </c>
      <c r="M18" s="1">
        <v>16</v>
      </c>
      <c r="N18" s="1">
        <v>1</v>
      </c>
      <c r="O18" s="1">
        <v>16</v>
      </c>
      <c r="P18" s="14">
        <v>0</v>
      </c>
      <c r="T18" s="9">
        <v>16</v>
      </c>
      <c r="U18" s="2">
        <v>1</v>
      </c>
      <c r="V18" s="10">
        <v>1</v>
      </c>
      <c r="W18" s="9">
        <v>16</v>
      </c>
      <c r="X18" s="2">
        <v>0</v>
      </c>
      <c r="Y18" s="10">
        <v>1</v>
      </c>
      <c r="Z18" s="9">
        <v>16</v>
      </c>
      <c r="AA18" s="2">
        <v>0</v>
      </c>
      <c r="AB18" s="10">
        <v>0.99479166666666663</v>
      </c>
      <c r="AC18" s="9">
        <v>16</v>
      </c>
      <c r="AD18" s="2">
        <v>1</v>
      </c>
      <c r="AE18" s="10">
        <v>0.99568965517241381</v>
      </c>
      <c r="AF18" s="9">
        <v>16</v>
      </c>
      <c r="AG18" s="2">
        <v>0</v>
      </c>
      <c r="AH18" s="10">
        <v>1</v>
      </c>
      <c r="AI18" s="9">
        <v>16</v>
      </c>
      <c r="AJ18" s="2">
        <v>0</v>
      </c>
      <c r="AK18" s="10">
        <v>0.99651567944250874</v>
      </c>
      <c r="AL18" s="9">
        <v>16</v>
      </c>
      <c r="AM18" s="2">
        <v>1</v>
      </c>
      <c r="AN18" s="10">
        <v>0.98380566801619429</v>
      </c>
      <c r="AO18" s="9">
        <v>16</v>
      </c>
      <c r="AP18" s="2">
        <v>0</v>
      </c>
      <c r="AQ18" s="10">
        <v>0.99494949494949492</v>
      </c>
      <c r="AS18" s="27"/>
      <c r="AT18" s="28"/>
    </row>
    <row r="19" spans="1:46" x14ac:dyDescent="0.2">
      <c r="A19" s="15">
        <v>17</v>
      </c>
      <c r="B19" s="1">
        <v>0</v>
      </c>
      <c r="C19" s="1">
        <v>17</v>
      </c>
      <c r="D19" s="1">
        <v>0</v>
      </c>
      <c r="E19" s="1">
        <v>17</v>
      </c>
      <c r="F19" s="1">
        <v>0</v>
      </c>
      <c r="G19" s="1">
        <v>17</v>
      </c>
      <c r="H19" s="1">
        <v>0</v>
      </c>
      <c r="I19" s="1">
        <v>17</v>
      </c>
      <c r="J19" s="1">
        <v>0</v>
      </c>
      <c r="K19" s="1">
        <v>17</v>
      </c>
      <c r="L19" s="1">
        <v>0</v>
      </c>
      <c r="M19" s="1">
        <v>17</v>
      </c>
      <c r="N19" s="1">
        <v>1</v>
      </c>
      <c r="O19" s="1">
        <v>17</v>
      </c>
      <c r="P19" s="14">
        <v>0</v>
      </c>
      <c r="T19" s="9">
        <v>17</v>
      </c>
      <c r="U19" s="2">
        <v>0</v>
      </c>
      <c r="V19" s="10">
        <v>1</v>
      </c>
      <c r="W19" s="9">
        <v>17</v>
      </c>
      <c r="X19" s="2">
        <v>0</v>
      </c>
      <c r="Y19" s="10">
        <v>1</v>
      </c>
      <c r="Z19" s="9">
        <v>17</v>
      </c>
      <c r="AA19" s="2">
        <v>0</v>
      </c>
      <c r="AB19" s="10">
        <v>0.99479166666666663</v>
      </c>
      <c r="AC19" s="9">
        <v>17</v>
      </c>
      <c r="AD19" s="2">
        <v>0</v>
      </c>
      <c r="AE19" s="10">
        <v>0.99568965517241381</v>
      </c>
      <c r="AF19" s="9">
        <v>17</v>
      </c>
      <c r="AG19" s="2">
        <v>0</v>
      </c>
      <c r="AH19" s="10">
        <v>1</v>
      </c>
      <c r="AI19" s="9">
        <v>17</v>
      </c>
      <c r="AJ19" s="2">
        <v>0</v>
      </c>
      <c r="AK19" s="10">
        <v>0.99651567944250874</v>
      </c>
      <c r="AL19" s="9">
        <v>17</v>
      </c>
      <c r="AM19" s="2">
        <v>1</v>
      </c>
      <c r="AN19" s="10">
        <v>0.98785425101214575</v>
      </c>
      <c r="AO19" s="9">
        <v>17</v>
      </c>
      <c r="AP19" s="2">
        <v>0</v>
      </c>
      <c r="AQ19" s="10">
        <v>0.99494949494949492</v>
      </c>
      <c r="AS19" s="27" t="s">
        <v>37</v>
      </c>
      <c r="AT19" s="28">
        <v>0.85334532835309418</v>
      </c>
    </row>
    <row r="20" spans="1:46" x14ac:dyDescent="0.2">
      <c r="A20" s="15">
        <v>18</v>
      </c>
      <c r="B20" s="1">
        <v>0</v>
      </c>
      <c r="C20" s="1">
        <v>18</v>
      </c>
      <c r="D20" s="1">
        <v>0</v>
      </c>
      <c r="E20" s="1">
        <v>18</v>
      </c>
      <c r="F20" s="1">
        <v>1</v>
      </c>
      <c r="G20" s="1">
        <v>18</v>
      </c>
      <c r="H20" s="1">
        <v>0</v>
      </c>
      <c r="I20" s="1">
        <v>18</v>
      </c>
      <c r="J20" s="1">
        <v>0</v>
      </c>
      <c r="K20" s="1">
        <v>18</v>
      </c>
      <c r="L20" s="1">
        <v>1</v>
      </c>
      <c r="M20" s="1">
        <v>18</v>
      </c>
      <c r="N20" s="1">
        <v>3</v>
      </c>
      <c r="O20" s="1">
        <v>18</v>
      </c>
      <c r="P20" s="14">
        <v>0</v>
      </c>
      <c r="T20" s="9">
        <v>18</v>
      </c>
      <c r="U20" s="2">
        <v>0</v>
      </c>
      <c r="V20" s="10">
        <v>1</v>
      </c>
      <c r="W20" s="9">
        <v>18</v>
      </c>
      <c r="X20" s="2">
        <v>0</v>
      </c>
      <c r="Y20" s="10">
        <v>1</v>
      </c>
      <c r="Z20" s="9">
        <v>18</v>
      </c>
      <c r="AA20" s="2">
        <v>1</v>
      </c>
      <c r="AB20" s="10">
        <v>1</v>
      </c>
      <c r="AC20" s="9">
        <v>18</v>
      </c>
      <c r="AD20" s="2">
        <v>0</v>
      </c>
      <c r="AE20" s="10">
        <v>0.99568965517241381</v>
      </c>
      <c r="AF20" s="9">
        <v>18</v>
      </c>
      <c r="AG20" s="2">
        <v>0</v>
      </c>
      <c r="AH20" s="10">
        <v>1</v>
      </c>
      <c r="AI20" s="9">
        <v>18</v>
      </c>
      <c r="AJ20" s="2">
        <v>1</v>
      </c>
      <c r="AK20" s="10">
        <v>1</v>
      </c>
      <c r="AL20" s="9">
        <v>18</v>
      </c>
      <c r="AM20" s="2">
        <v>3</v>
      </c>
      <c r="AN20" s="10">
        <v>1</v>
      </c>
      <c r="AO20" s="9">
        <v>18</v>
      </c>
      <c r="AP20" s="2">
        <v>0</v>
      </c>
      <c r="AQ20" s="10">
        <v>0.99494949494949492</v>
      </c>
      <c r="AS20" s="27" t="s">
        <v>38</v>
      </c>
      <c r="AT20" s="28">
        <v>2.0034220023313516</v>
      </c>
    </row>
    <row r="21" spans="1:46" x14ac:dyDescent="0.2">
      <c r="A21" s="15">
        <v>19</v>
      </c>
      <c r="B21" s="1">
        <v>0</v>
      </c>
      <c r="C21" s="1">
        <v>19</v>
      </c>
      <c r="D21" s="1">
        <v>0</v>
      </c>
      <c r="E21" s="1">
        <v>19</v>
      </c>
      <c r="F21" s="1">
        <v>0</v>
      </c>
      <c r="G21" s="1">
        <v>19</v>
      </c>
      <c r="H21" s="1">
        <v>0</v>
      </c>
      <c r="I21" s="1">
        <v>19</v>
      </c>
      <c r="J21" s="1">
        <v>0</v>
      </c>
      <c r="K21" s="1">
        <v>19</v>
      </c>
      <c r="L21" s="1">
        <v>0</v>
      </c>
      <c r="M21" s="1">
        <v>19</v>
      </c>
      <c r="N21" s="1">
        <v>0</v>
      </c>
      <c r="O21" s="1">
        <v>19</v>
      </c>
      <c r="P21" s="14">
        <v>1</v>
      </c>
      <c r="T21" s="9">
        <v>19</v>
      </c>
      <c r="U21" s="2">
        <v>0</v>
      </c>
      <c r="V21" s="10">
        <v>1</v>
      </c>
      <c r="W21" s="9">
        <v>19</v>
      </c>
      <c r="X21" s="2">
        <v>0</v>
      </c>
      <c r="Y21" s="10">
        <v>1</v>
      </c>
      <c r="Z21" s="9">
        <v>19</v>
      </c>
      <c r="AA21" s="2">
        <v>0</v>
      </c>
      <c r="AB21" s="10">
        <v>1</v>
      </c>
      <c r="AC21" s="9">
        <v>19</v>
      </c>
      <c r="AD21" s="2">
        <v>0</v>
      </c>
      <c r="AE21" s="10">
        <v>0.99568965517241381</v>
      </c>
      <c r="AF21" s="9">
        <v>19</v>
      </c>
      <c r="AG21" s="2">
        <v>0</v>
      </c>
      <c r="AH21" s="10">
        <v>1</v>
      </c>
      <c r="AI21" s="9">
        <v>19</v>
      </c>
      <c r="AJ21" s="2">
        <v>0</v>
      </c>
      <c r="AK21" s="10">
        <v>1</v>
      </c>
      <c r="AL21" s="9">
        <v>19</v>
      </c>
      <c r="AM21" s="2">
        <v>0</v>
      </c>
      <c r="AN21" s="10">
        <v>1</v>
      </c>
      <c r="AO21" s="9">
        <v>19</v>
      </c>
      <c r="AP21" s="2">
        <v>1</v>
      </c>
      <c r="AQ21" s="10">
        <v>1</v>
      </c>
      <c r="AS21" s="27" t="s">
        <v>39</v>
      </c>
      <c r="AT21" s="28">
        <f>SUMXMY2(W86:W105,X86:X105)</f>
        <v>3.3939825706708429</v>
      </c>
    </row>
    <row r="22" spans="1:46" ht="17" thickBot="1" x14ac:dyDescent="0.25">
      <c r="A22" s="16">
        <v>20</v>
      </c>
      <c r="B22" s="18">
        <v>0</v>
      </c>
      <c r="C22" s="18">
        <v>20</v>
      </c>
      <c r="D22" s="18">
        <v>0</v>
      </c>
      <c r="E22" s="18">
        <v>20</v>
      </c>
      <c r="F22" s="18">
        <v>0</v>
      </c>
      <c r="G22" s="18">
        <v>20</v>
      </c>
      <c r="H22" s="18">
        <v>1</v>
      </c>
      <c r="I22" s="18">
        <v>20</v>
      </c>
      <c r="J22" s="18">
        <v>0</v>
      </c>
      <c r="K22" s="18">
        <v>20</v>
      </c>
      <c r="L22" s="18">
        <v>0</v>
      </c>
      <c r="M22" s="18">
        <v>20</v>
      </c>
      <c r="N22" s="18">
        <v>0</v>
      </c>
      <c r="O22" s="18">
        <v>20</v>
      </c>
      <c r="P22" s="19">
        <v>0</v>
      </c>
      <c r="T22" s="11">
        <v>20</v>
      </c>
      <c r="U22" s="3">
        <v>0</v>
      </c>
      <c r="V22" s="12">
        <v>1</v>
      </c>
      <c r="W22" s="11">
        <v>20</v>
      </c>
      <c r="X22" s="3">
        <v>0</v>
      </c>
      <c r="Y22" s="12">
        <v>1</v>
      </c>
      <c r="Z22" s="11">
        <v>20</v>
      </c>
      <c r="AA22" s="3">
        <v>0</v>
      </c>
      <c r="AB22" s="12">
        <v>1</v>
      </c>
      <c r="AC22" s="11">
        <v>20</v>
      </c>
      <c r="AD22" s="3">
        <v>1</v>
      </c>
      <c r="AE22" s="12">
        <v>1</v>
      </c>
      <c r="AF22" s="11">
        <v>20</v>
      </c>
      <c r="AG22" s="3">
        <v>0</v>
      </c>
      <c r="AH22" s="12">
        <v>1</v>
      </c>
      <c r="AI22" s="11">
        <v>20</v>
      </c>
      <c r="AJ22" s="3">
        <v>0</v>
      </c>
      <c r="AK22" s="12">
        <v>1</v>
      </c>
      <c r="AL22" s="11">
        <v>20</v>
      </c>
      <c r="AM22" s="3">
        <v>0</v>
      </c>
      <c r="AN22" s="12">
        <v>1</v>
      </c>
      <c r="AO22" s="11">
        <v>20</v>
      </c>
      <c r="AP22" s="3">
        <v>0</v>
      </c>
      <c r="AQ22" s="12">
        <v>1</v>
      </c>
      <c r="AS22" s="27"/>
      <c r="AT22" s="28"/>
    </row>
    <row r="23" spans="1:46" x14ac:dyDescent="0.2">
      <c r="A23" s="41">
        <v>6</v>
      </c>
      <c r="B23" s="42"/>
      <c r="C23" s="42">
        <v>6</v>
      </c>
      <c r="D23" s="42"/>
      <c r="E23" s="42">
        <v>6</v>
      </c>
      <c r="F23" s="42"/>
      <c r="G23" s="42">
        <v>6</v>
      </c>
      <c r="H23" s="42"/>
      <c r="I23" s="42">
        <v>5</v>
      </c>
      <c r="J23" s="42"/>
      <c r="K23" s="42">
        <v>7</v>
      </c>
      <c r="L23" s="42"/>
      <c r="M23" s="42">
        <v>5</v>
      </c>
      <c r="N23" s="42"/>
      <c r="O23" s="42">
        <v>6</v>
      </c>
      <c r="P23" s="43"/>
      <c r="T23" s="1"/>
      <c r="U23" s="5"/>
      <c r="V23" s="2"/>
      <c r="W23" s="6"/>
      <c r="AS23" s="27" t="s">
        <v>40</v>
      </c>
      <c r="AT23" s="28">
        <v>0.78411110648723237</v>
      </c>
    </row>
    <row r="24" spans="1:46" x14ac:dyDescent="0.2">
      <c r="A24" s="44">
        <v>5</v>
      </c>
      <c r="B24" s="40"/>
      <c r="C24" s="40">
        <v>6</v>
      </c>
      <c r="D24" s="40"/>
      <c r="E24" s="40">
        <v>5</v>
      </c>
      <c r="F24" s="40"/>
      <c r="G24" s="40">
        <v>7</v>
      </c>
      <c r="H24" s="40"/>
      <c r="I24" s="40">
        <v>3</v>
      </c>
      <c r="J24" s="40"/>
      <c r="K24" s="40">
        <v>2</v>
      </c>
      <c r="L24" s="40"/>
      <c r="M24" s="40">
        <v>3</v>
      </c>
      <c r="N24" s="40"/>
      <c r="O24" s="40">
        <v>5</v>
      </c>
      <c r="P24" s="45"/>
      <c r="AS24" s="27" t="s">
        <v>41</v>
      </c>
      <c r="AT24" s="28">
        <v>1.9076902590366254</v>
      </c>
    </row>
    <row r="25" spans="1:46" x14ac:dyDescent="0.2">
      <c r="A25" s="44">
        <v>3</v>
      </c>
      <c r="B25" s="40"/>
      <c r="C25" s="40">
        <v>3</v>
      </c>
      <c r="D25" s="40"/>
      <c r="E25" s="40">
        <v>1</v>
      </c>
      <c r="F25" s="40"/>
      <c r="G25" s="40">
        <v>2</v>
      </c>
      <c r="H25" s="40"/>
      <c r="I25" s="40">
        <v>7</v>
      </c>
      <c r="J25" s="40"/>
      <c r="K25" s="40">
        <v>7</v>
      </c>
      <c r="L25" s="40"/>
      <c r="M25" s="40">
        <v>12</v>
      </c>
      <c r="N25" s="40"/>
      <c r="O25" s="40">
        <v>1</v>
      </c>
      <c r="P25" s="45"/>
      <c r="AR25" s="1"/>
      <c r="AS25" s="27" t="s">
        <v>42</v>
      </c>
      <c r="AT25" s="28">
        <f>SUMXMY2(AC86:AC105,AD86:AD105)</f>
        <v>6.4557432508393591</v>
      </c>
    </row>
    <row r="26" spans="1:46" x14ac:dyDescent="0.2">
      <c r="A26" s="44">
        <v>6</v>
      </c>
      <c r="B26" s="40"/>
      <c r="C26" s="40">
        <v>6</v>
      </c>
      <c r="D26" s="40"/>
      <c r="E26" s="40">
        <v>7</v>
      </c>
      <c r="F26" s="40"/>
      <c r="G26" s="40">
        <v>8</v>
      </c>
      <c r="H26" s="40"/>
      <c r="I26" s="40">
        <v>2</v>
      </c>
      <c r="J26" s="40"/>
      <c r="K26" s="40">
        <v>3</v>
      </c>
      <c r="L26" s="40"/>
      <c r="M26" s="40">
        <v>3</v>
      </c>
      <c r="N26" s="40"/>
      <c r="O26" s="40">
        <v>7</v>
      </c>
      <c r="P26" s="45"/>
      <c r="AR26" s="1"/>
      <c r="AS26" s="27"/>
      <c r="AT26" s="28"/>
    </row>
    <row r="27" spans="1:46" x14ac:dyDescent="0.2">
      <c r="A27" s="44">
        <v>1</v>
      </c>
      <c r="B27" s="40"/>
      <c r="C27" s="40">
        <v>1</v>
      </c>
      <c r="D27" s="40"/>
      <c r="E27" s="40">
        <v>1</v>
      </c>
      <c r="F27" s="40"/>
      <c r="G27" s="40">
        <v>1</v>
      </c>
      <c r="H27" s="40"/>
      <c r="I27" s="40">
        <v>4</v>
      </c>
      <c r="J27" s="40"/>
      <c r="K27" s="40">
        <v>4</v>
      </c>
      <c r="L27" s="40"/>
      <c r="M27" s="40">
        <v>8</v>
      </c>
      <c r="N27" s="40"/>
      <c r="O27" s="40">
        <v>1</v>
      </c>
      <c r="P27" s="45"/>
      <c r="AR27" s="1"/>
      <c r="AS27" s="27" t="s">
        <v>43</v>
      </c>
      <c r="AT27" s="28">
        <v>0.91685527672807088</v>
      </c>
    </row>
    <row r="28" spans="1:46" x14ac:dyDescent="0.2">
      <c r="A28" s="44">
        <v>9</v>
      </c>
      <c r="B28" s="40"/>
      <c r="C28" s="40">
        <v>13</v>
      </c>
      <c r="D28" s="40"/>
      <c r="E28" s="40">
        <v>13</v>
      </c>
      <c r="F28" s="40"/>
      <c r="G28" s="40">
        <v>15</v>
      </c>
      <c r="H28" s="40"/>
      <c r="I28" s="40">
        <v>3</v>
      </c>
      <c r="J28" s="40"/>
      <c r="K28" s="40">
        <v>2</v>
      </c>
      <c r="L28" s="40"/>
      <c r="M28" s="40">
        <v>3</v>
      </c>
      <c r="N28" s="40"/>
      <c r="O28" s="40">
        <v>9</v>
      </c>
      <c r="P28" s="45"/>
      <c r="AR28" s="1"/>
      <c r="AS28" s="27" t="s">
        <v>44</v>
      </c>
      <c r="AT28" s="28">
        <v>1.8740720430058371</v>
      </c>
    </row>
    <row r="29" spans="1:46" x14ac:dyDescent="0.2">
      <c r="A29" s="44">
        <v>8</v>
      </c>
      <c r="B29" s="40"/>
      <c r="C29" s="40">
        <v>8</v>
      </c>
      <c r="D29" s="40"/>
      <c r="E29" s="40">
        <v>8</v>
      </c>
      <c r="F29" s="40"/>
      <c r="G29" s="40">
        <v>2</v>
      </c>
      <c r="H29" s="40"/>
      <c r="I29" s="40">
        <v>9</v>
      </c>
      <c r="J29" s="40"/>
      <c r="K29" s="40">
        <v>3</v>
      </c>
      <c r="L29" s="40"/>
      <c r="M29" s="40">
        <v>10</v>
      </c>
      <c r="N29" s="40"/>
      <c r="O29" s="40">
        <v>8</v>
      </c>
      <c r="P29" s="45"/>
      <c r="AR29" s="2"/>
      <c r="AS29" s="29" t="s">
        <v>45</v>
      </c>
      <c r="AT29" s="28">
        <f>SUMXMY2(AI86:AI105,AJ86:AJ105)</f>
        <v>10.396133857844791</v>
      </c>
    </row>
    <row r="30" spans="1:46" x14ac:dyDescent="0.2">
      <c r="A30" s="44">
        <v>7</v>
      </c>
      <c r="B30" s="40"/>
      <c r="C30" s="40">
        <v>7</v>
      </c>
      <c r="D30" s="40"/>
      <c r="E30" s="40">
        <v>7</v>
      </c>
      <c r="F30" s="40"/>
      <c r="G30" s="40">
        <v>9</v>
      </c>
      <c r="H30" s="40"/>
      <c r="I30" s="40">
        <v>2</v>
      </c>
      <c r="J30" s="40"/>
      <c r="K30" s="40">
        <v>8</v>
      </c>
      <c r="L30" s="40"/>
      <c r="M30" s="40">
        <v>13</v>
      </c>
      <c r="N30" s="40"/>
      <c r="O30" s="40">
        <v>7</v>
      </c>
      <c r="P30" s="45"/>
      <c r="AR30" s="1"/>
      <c r="AS30" s="27"/>
      <c r="AT30" s="28"/>
    </row>
    <row r="31" spans="1:46" x14ac:dyDescent="0.2">
      <c r="A31" s="44">
        <v>8</v>
      </c>
      <c r="B31" s="40"/>
      <c r="C31" s="40">
        <v>8</v>
      </c>
      <c r="D31" s="40"/>
      <c r="E31" s="40">
        <v>8</v>
      </c>
      <c r="F31" s="40"/>
      <c r="G31" s="40">
        <v>8</v>
      </c>
      <c r="H31" s="40"/>
      <c r="I31" s="40">
        <v>8</v>
      </c>
      <c r="J31" s="40"/>
      <c r="K31" s="40">
        <v>2</v>
      </c>
      <c r="L31" s="40"/>
      <c r="M31" s="40">
        <v>3</v>
      </c>
      <c r="N31" s="40"/>
      <c r="O31" s="40">
        <v>8</v>
      </c>
      <c r="P31" s="45"/>
      <c r="AR31" s="1"/>
      <c r="AS31" s="27" t="s">
        <v>46</v>
      </c>
      <c r="AT31" s="28">
        <v>1.0067103979377989</v>
      </c>
    </row>
    <row r="32" spans="1:46" x14ac:dyDescent="0.2">
      <c r="A32" s="44">
        <v>2</v>
      </c>
      <c r="B32" s="40"/>
      <c r="C32" s="40">
        <v>1</v>
      </c>
      <c r="D32" s="40"/>
      <c r="E32" s="40">
        <v>1</v>
      </c>
      <c r="F32" s="40"/>
      <c r="G32" s="40">
        <v>2</v>
      </c>
      <c r="H32" s="40"/>
      <c r="I32" s="40">
        <v>4</v>
      </c>
      <c r="J32" s="40"/>
      <c r="K32" s="40">
        <v>6</v>
      </c>
      <c r="L32" s="40"/>
      <c r="M32" s="40">
        <v>11</v>
      </c>
      <c r="N32" s="40"/>
      <c r="O32" s="40">
        <v>1</v>
      </c>
      <c r="P32" s="45"/>
      <c r="AR32" s="1"/>
      <c r="AS32" s="27" t="s">
        <v>47</v>
      </c>
      <c r="AT32" s="28">
        <v>1.97714359023898</v>
      </c>
    </row>
    <row r="33" spans="1:46" ht="17" thickBot="1" x14ac:dyDescent="0.25">
      <c r="A33" s="44">
        <v>5</v>
      </c>
      <c r="B33" s="40"/>
      <c r="C33" s="40">
        <v>5</v>
      </c>
      <c r="D33" s="40"/>
      <c r="E33" s="40">
        <v>7</v>
      </c>
      <c r="F33" s="40"/>
      <c r="G33" s="40">
        <v>9</v>
      </c>
      <c r="H33" s="40"/>
      <c r="I33" s="40">
        <v>2</v>
      </c>
      <c r="J33" s="40"/>
      <c r="K33" s="40">
        <v>3</v>
      </c>
      <c r="L33" s="40"/>
      <c r="M33" s="40">
        <v>3</v>
      </c>
      <c r="N33" s="40"/>
      <c r="O33" s="40">
        <v>13</v>
      </c>
      <c r="P33" s="45"/>
      <c r="AR33" s="1"/>
      <c r="AS33" s="30" t="s">
        <v>48</v>
      </c>
      <c r="AT33" s="31">
        <f>SUMXMY2(AO86:AO105,AP86:AP105)</f>
        <v>1.3585216813972285</v>
      </c>
    </row>
    <row r="34" spans="1:46" x14ac:dyDescent="0.2">
      <c r="A34" s="44">
        <v>10</v>
      </c>
      <c r="B34" s="40"/>
      <c r="C34" s="40">
        <v>12</v>
      </c>
      <c r="D34" s="40"/>
      <c r="E34" s="40">
        <v>10</v>
      </c>
      <c r="F34" s="40"/>
      <c r="G34" s="40">
        <v>1</v>
      </c>
      <c r="H34" s="40"/>
      <c r="I34" s="40">
        <v>7</v>
      </c>
      <c r="J34" s="40"/>
      <c r="K34" s="40">
        <v>5</v>
      </c>
      <c r="L34" s="40"/>
      <c r="M34" s="40">
        <v>8</v>
      </c>
      <c r="N34" s="40"/>
      <c r="O34" s="40">
        <v>6</v>
      </c>
      <c r="P34" s="45"/>
      <c r="AR34" s="1"/>
      <c r="AS34" s="1"/>
      <c r="AT34" s="1"/>
    </row>
    <row r="35" spans="1:46" x14ac:dyDescent="0.2">
      <c r="A35" s="44">
        <v>5</v>
      </c>
      <c r="B35" s="40"/>
      <c r="C35" s="40">
        <v>5</v>
      </c>
      <c r="D35" s="40"/>
      <c r="E35" s="40">
        <v>6</v>
      </c>
      <c r="F35" s="40"/>
      <c r="G35" s="40">
        <v>9</v>
      </c>
      <c r="H35" s="40"/>
      <c r="I35" s="40">
        <v>3</v>
      </c>
      <c r="J35" s="40"/>
      <c r="K35" s="40">
        <v>2</v>
      </c>
      <c r="L35" s="40"/>
      <c r="M35" s="40">
        <v>3</v>
      </c>
      <c r="N35" s="40"/>
      <c r="O35" s="40">
        <v>6</v>
      </c>
      <c r="P35" s="45"/>
    </row>
    <row r="36" spans="1:46" x14ac:dyDescent="0.2">
      <c r="A36" s="44">
        <v>1</v>
      </c>
      <c r="B36" s="40"/>
      <c r="C36" s="40">
        <v>1</v>
      </c>
      <c r="D36" s="40"/>
      <c r="E36" s="40">
        <v>1</v>
      </c>
      <c r="F36" s="40"/>
      <c r="G36" s="40">
        <v>2</v>
      </c>
      <c r="H36" s="40"/>
      <c r="I36" s="40">
        <v>10</v>
      </c>
      <c r="J36" s="40"/>
      <c r="K36" s="40">
        <v>12</v>
      </c>
      <c r="L36" s="40"/>
      <c r="M36" s="40">
        <v>6</v>
      </c>
      <c r="N36" s="40"/>
      <c r="O36" s="40">
        <v>1</v>
      </c>
      <c r="P36" s="45"/>
    </row>
    <row r="37" spans="1:46" x14ac:dyDescent="0.2">
      <c r="A37" s="44">
        <v>7</v>
      </c>
      <c r="B37" s="40"/>
      <c r="C37" s="40">
        <v>11</v>
      </c>
      <c r="D37" s="40"/>
      <c r="E37" s="40">
        <v>8</v>
      </c>
      <c r="F37" s="40"/>
      <c r="G37" s="40">
        <v>9</v>
      </c>
      <c r="H37" s="40"/>
      <c r="I37" s="40">
        <v>2</v>
      </c>
      <c r="J37" s="40"/>
      <c r="K37" s="40">
        <v>2</v>
      </c>
      <c r="L37" s="40"/>
      <c r="M37" s="40">
        <v>3</v>
      </c>
      <c r="N37" s="40"/>
      <c r="O37" s="40">
        <v>5</v>
      </c>
      <c r="P37" s="45"/>
    </row>
    <row r="38" spans="1:46" x14ac:dyDescent="0.2">
      <c r="A38" s="44">
        <v>3</v>
      </c>
      <c r="B38" s="40"/>
      <c r="C38" s="40">
        <v>10</v>
      </c>
      <c r="D38" s="40"/>
      <c r="E38" s="40">
        <v>1</v>
      </c>
      <c r="F38" s="40"/>
      <c r="G38" s="40">
        <v>2</v>
      </c>
      <c r="H38" s="40"/>
      <c r="I38" s="40">
        <v>5</v>
      </c>
      <c r="J38" s="40"/>
      <c r="K38" s="40">
        <v>3</v>
      </c>
      <c r="L38" s="40"/>
      <c r="M38" s="40">
        <v>8</v>
      </c>
      <c r="N38" s="40"/>
      <c r="O38" s="40">
        <v>11</v>
      </c>
      <c r="P38" s="45"/>
    </row>
    <row r="39" spans="1:46" x14ac:dyDescent="0.2">
      <c r="A39" s="44">
        <v>11</v>
      </c>
      <c r="B39" s="40"/>
      <c r="C39" s="40">
        <v>5</v>
      </c>
      <c r="D39" s="40"/>
      <c r="E39" s="40">
        <v>10</v>
      </c>
      <c r="F39" s="40"/>
      <c r="G39" s="40">
        <v>8</v>
      </c>
      <c r="H39" s="40"/>
      <c r="I39" s="40">
        <v>2</v>
      </c>
      <c r="J39" s="40"/>
      <c r="K39" s="40">
        <v>10</v>
      </c>
      <c r="L39" s="40"/>
      <c r="M39" s="40">
        <v>3</v>
      </c>
      <c r="N39" s="40"/>
      <c r="O39" s="40">
        <v>5</v>
      </c>
      <c r="P39" s="45"/>
    </row>
    <row r="40" spans="1:46" x14ac:dyDescent="0.2">
      <c r="A40" s="44">
        <v>5</v>
      </c>
      <c r="B40" s="40"/>
      <c r="C40" s="40">
        <v>8</v>
      </c>
      <c r="D40" s="40"/>
      <c r="E40" s="40">
        <v>5</v>
      </c>
      <c r="F40" s="40"/>
      <c r="G40" s="40">
        <v>1</v>
      </c>
      <c r="H40" s="40"/>
      <c r="I40" s="40">
        <v>9</v>
      </c>
      <c r="J40" s="40"/>
      <c r="K40" s="40">
        <v>2</v>
      </c>
      <c r="L40" s="40"/>
      <c r="M40" s="40">
        <v>11</v>
      </c>
      <c r="N40" s="40"/>
      <c r="O40" s="40">
        <v>6</v>
      </c>
      <c r="P40" s="45"/>
    </row>
    <row r="41" spans="1:46" x14ac:dyDescent="0.2">
      <c r="A41" s="44">
        <v>8</v>
      </c>
      <c r="B41" s="40"/>
      <c r="C41" s="40">
        <v>1</v>
      </c>
      <c r="D41" s="40"/>
      <c r="E41" s="40">
        <v>8</v>
      </c>
      <c r="F41" s="40"/>
      <c r="G41" s="40">
        <v>10</v>
      </c>
      <c r="H41" s="40"/>
      <c r="I41" s="40">
        <v>3</v>
      </c>
      <c r="J41" s="40"/>
      <c r="K41" s="40">
        <v>6</v>
      </c>
      <c r="L41" s="40"/>
      <c r="M41" s="40">
        <v>6</v>
      </c>
      <c r="N41" s="40"/>
      <c r="O41" s="40">
        <v>1</v>
      </c>
      <c r="P41" s="45"/>
    </row>
    <row r="42" spans="1:46" x14ac:dyDescent="0.2">
      <c r="A42" s="44">
        <v>1</v>
      </c>
      <c r="B42" s="40"/>
      <c r="C42" s="40">
        <v>6</v>
      </c>
      <c r="D42" s="40"/>
      <c r="E42" s="40">
        <v>1</v>
      </c>
      <c r="F42" s="40"/>
      <c r="G42" s="40">
        <v>11</v>
      </c>
      <c r="H42" s="40"/>
      <c r="I42" s="40">
        <v>9</v>
      </c>
      <c r="J42" s="40"/>
      <c r="K42" s="40">
        <v>2</v>
      </c>
      <c r="L42" s="40"/>
      <c r="M42" s="40">
        <v>10</v>
      </c>
      <c r="N42" s="40"/>
      <c r="O42" s="40">
        <v>6</v>
      </c>
      <c r="P42" s="45"/>
    </row>
    <row r="43" spans="1:46" x14ac:dyDescent="0.2">
      <c r="A43" s="44">
        <v>6</v>
      </c>
      <c r="B43" s="40"/>
      <c r="C43" s="40">
        <v>10</v>
      </c>
      <c r="D43" s="40"/>
      <c r="E43" s="40">
        <v>6</v>
      </c>
      <c r="F43" s="40"/>
      <c r="G43" s="40">
        <v>5</v>
      </c>
      <c r="H43" s="40"/>
      <c r="I43" s="40">
        <v>3</v>
      </c>
      <c r="J43" s="40"/>
      <c r="K43" s="40">
        <v>2</v>
      </c>
      <c r="L43" s="40"/>
      <c r="M43" s="40">
        <v>3</v>
      </c>
      <c r="N43" s="40"/>
      <c r="O43" s="40">
        <v>12</v>
      </c>
      <c r="P43" s="45"/>
    </row>
    <row r="44" spans="1:46" x14ac:dyDescent="0.2">
      <c r="A44" s="44">
        <v>11</v>
      </c>
      <c r="B44" s="40"/>
      <c r="C44" s="40">
        <v>11</v>
      </c>
      <c r="D44" s="40"/>
      <c r="E44" s="40">
        <v>11</v>
      </c>
      <c r="F44" s="40"/>
      <c r="G44" s="40">
        <v>8</v>
      </c>
      <c r="H44" s="40"/>
      <c r="I44" s="40">
        <v>8</v>
      </c>
      <c r="J44" s="40"/>
      <c r="K44" s="40">
        <v>12</v>
      </c>
      <c r="L44" s="40"/>
      <c r="M44" s="40">
        <v>8</v>
      </c>
      <c r="N44" s="40"/>
      <c r="O44" s="40">
        <v>11</v>
      </c>
      <c r="P44" s="45"/>
    </row>
    <row r="45" spans="1:46" x14ac:dyDescent="0.2">
      <c r="A45" s="44">
        <v>11</v>
      </c>
      <c r="B45" s="40"/>
      <c r="C45" s="40">
        <v>1</v>
      </c>
      <c r="D45" s="40"/>
      <c r="E45" s="40">
        <v>11</v>
      </c>
      <c r="F45" s="40"/>
      <c r="G45" s="40">
        <v>1</v>
      </c>
      <c r="H45" s="40"/>
      <c r="I45" s="40">
        <v>5</v>
      </c>
      <c r="J45" s="40"/>
      <c r="K45" s="40">
        <v>2</v>
      </c>
      <c r="L45" s="40"/>
      <c r="M45" s="40">
        <v>3</v>
      </c>
      <c r="N45" s="40"/>
      <c r="O45" s="40">
        <v>1</v>
      </c>
      <c r="P45" s="45"/>
    </row>
    <row r="46" spans="1:46" x14ac:dyDescent="0.2">
      <c r="A46" s="44">
        <v>8</v>
      </c>
      <c r="B46" s="40"/>
      <c r="C46" s="40">
        <v>12</v>
      </c>
      <c r="D46" s="40"/>
      <c r="E46" s="40">
        <v>1</v>
      </c>
      <c r="F46" s="40"/>
      <c r="G46" s="40">
        <v>6</v>
      </c>
      <c r="H46" s="40"/>
      <c r="I46" s="40">
        <v>10</v>
      </c>
      <c r="J46" s="40"/>
      <c r="K46" s="40">
        <v>3</v>
      </c>
      <c r="L46" s="40"/>
      <c r="M46" s="40">
        <v>9</v>
      </c>
      <c r="N46" s="40"/>
      <c r="O46" s="40">
        <v>6</v>
      </c>
      <c r="P46" s="45"/>
    </row>
    <row r="47" spans="1:46" x14ac:dyDescent="0.2">
      <c r="A47" s="44">
        <v>4</v>
      </c>
      <c r="B47" s="40"/>
      <c r="C47" s="40">
        <v>4</v>
      </c>
      <c r="D47" s="40"/>
      <c r="E47" s="40">
        <v>10</v>
      </c>
      <c r="F47" s="40"/>
      <c r="G47" s="40">
        <v>2</v>
      </c>
      <c r="H47" s="40"/>
      <c r="I47" s="40">
        <v>3</v>
      </c>
      <c r="J47" s="40"/>
      <c r="K47" s="40">
        <v>9</v>
      </c>
      <c r="L47" s="40"/>
      <c r="M47" s="40">
        <v>7</v>
      </c>
      <c r="N47" s="40"/>
      <c r="O47" s="40">
        <v>9</v>
      </c>
      <c r="P47" s="45"/>
    </row>
    <row r="48" spans="1:46" x14ac:dyDescent="0.2">
      <c r="A48" s="44">
        <v>6</v>
      </c>
      <c r="B48" s="40"/>
      <c r="C48" s="40">
        <v>6</v>
      </c>
      <c r="D48" s="40"/>
      <c r="E48" s="40">
        <v>5</v>
      </c>
      <c r="F48" s="40"/>
      <c r="G48" s="40">
        <v>8</v>
      </c>
      <c r="H48" s="40"/>
      <c r="I48" s="40">
        <v>7</v>
      </c>
      <c r="J48" s="40"/>
      <c r="K48" s="40">
        <v>3</v>
      </c>
      <c r="L48" s="40"/>
      <c r="M48" s="40">
        <v>2</v>
      </c>
      <c r="N48" s="40"/>
      <c r="O48" s="40">
        <v>6</v>
      </c>
      <c r="P48" s="45"/>
    </row>
    <row r="49" spans="1:43" x14ac:dyDescent="0.2">
      <c r="A49" s="44">
        <v>1</v>
      </c>
      <c r="B49" s="40"/>
      <c r="C49" s="40">
        <v>4</v>
      </c>
      <c r="D49" s="40"/>
      <c r="E49" s="40">
        <v>6</v>
      </c>
      <c r="F49" s="40"/>
      <c r="G49" s="40">
        <v>11</v>
      </c>
      <c r="H49" s="40"/>
      <c r="I49" s="40">
        <v>2</v>
      </c>
      <c r="J49" s="40"/>
      <c r="K49" s="40">
        <v>6</v>
      </c>
      <c r="L49" s="40"/>
      <c r="M49" s="40">
        <v>3</v>
      </c>
      <c r="N49" s="40"/>
      <c r="O49" s="40">
        <v>2</v>
      </c>
      <c r="P49" s="45"/>
    </row>
    <row r="50" spans="1:43" x14ac:dyDescent="0.2">
      <c r="A50" s="44">
        <v>8</v>
      </c>
      <c r="B50" s="40"/>
      <c r="C50" s="40">
        <v>6</v>
      </c>
      <c r="D50" s="40"/>
      <c r="E50" s="40">
        <v>8</v>
      </c>
      <c r="F50" s="40"/>
      <c r="G50" s="40">
        <v>3</v>
      </c>
      <c r="H50" s="40"/>
      <c r="I50" s="40">
        <v>7</v>
      </c>
      <c r="J50" s="40"/>
      <c r="K50" s="40">
        <v>3</v>
      </c>
      <c r="L50" s="40"/>
      <c r="M50" s="40">
        <v>14</v>
      </c>
      <c r="N50" s="40"/>
      <c r="O50" s="40">
        <v>6</v>
      </c>
      <c r="P50" s="45"/>
    </row>
    <row r="51" spans="1:43" x14ac:dyDescent="0.2">
      <c r="A51" s="44">
        <v>8</v>
      </c>
      <c r="B51" s="40"/>
      <c r="C51" s="40">
        <v>8</v>
      </c>
      <c r="D51" s="40"/>
      <c r="E51" s="40">
        <v>8</v>
      </c>
      <c r="F51" s="40"/>
      <c r="G51" s="40">
        <v>12</v>
      </c>
      <c r="H51" s="40"/>
      <c r="I51" s="40">
        <v>9</v>
      </c>
      <c r="J51" s="40"/>
      <c r="K51" s="40">
        <v>4</v>
      </c>
      <c r="L51" s="40"/>
      <c r="M51" s="40">
        <v>3</v>
      </c>
      <c r="N51" s="40"/>
      <c r="O51" s="40">
        <v>9</v>
      </c>
      <c r="P51" s="45"/>
    </row>
    <row r="52" spans="1:43" x14ac:dyDescent="0.2">
      <c r="A52" s="44">
        <v>2</v>
      </c>
      <c r="B52" s="40"/>
      <c r="C52" s="40">
        <v>3</v>
      </c>
      <c r="D52" s="40"/>
      <c r="E52" s="40">
        <v>8</v>
      </c>
      <c r="F52" s="40"/>
      <c r="G52" s="40">
        <v>4</v>
      </c>
      <c r="H52" s="40"/>
      <c r="I52" s="40">
        <v>2</v>
      </c>
      <c r="J52" s="40"/>
      <c r="K52" s="40">
        <v>7</v>
      </c>
      <c r="L52" s="40"/>
      <c r="M52" s="40">
        <v>5</v>
      </c>
      <c r="N52" s="40"/>
      <c r="O52" s="40">
        <v>5</v>
      </c>
      <c r="P52" s="45"/>
    </row>
    <row r="53" spans="1:43" x14ac:dyDescent="0.2">
      <c r="A53" s="44">
        <v>7</v>
      </c>
      <c r="B53" s="40"/>
      <c r="C53" s="40">
        <v>11</v>
      </c>
      <c r="D53" s="40"/>
      <c r="E53" s="40">
        <v>11</v>
      </c>
      <c r="F53" s="40"/>
      <c r="G53" s="40">
        <v>8</v>
      </c>
      <c r="H53" s="40"/>
      <c r="I53" s="40">
        <v>8</v>
      </c>
      <c r="J53" s="40"/>
      <c r="K53" s="40">
        <v>3</v>
      </c>
      <c r="L53" s="40"/>
      <c r="M53" s="40">
        <v>4</v>
      </c>
      <c r="N53" s="40"/>
      <c r="O53" s="40">
        <v>10</v>
      </c>
      <c r="P53" s="45"/>
    </row>
    <row r="54" spans="1:43" x14ac:dyDescent="0.2">
      <c r="A54" s="44">
        <v>1</v>
      </c>
      <c r="B54" s="40"/>
      <c r="C54" s="40">
        <v>1</v>
      </c>
      <c r="D54" s="40"/>
      <c r="E54" s="40">
        <v>1</v>
      </c>
      <c r="F54" s="40"/>
      <c r="G54" s="40">
        <v>1</v>
      </c>
      <c r="H54" s="40"/>
      <c r="I54" s="40">
        <v>8</v>
      </c>
      <c r="J54" s="40"/>
      <c r="K54" s="40">
        <v>9</v>
      </c>
      <c r="L54" s="40"/>
      <c r="M54" s="40">
        <v>3</v>
      </c>
      <c r="N54" s="40"/>
      <c r="O54" s="40">
        <v>8</v>
      </c>
      <c r="P54" s="45"/>
    </row>
    <row r="55" spans="1:43" x14ac:dyDescent="0.2">
      <c r="A55" s="44">
        <v>9</v>
      </c>
      <c r="B55" s="40"/>
      <c r="C55" s="40">
        <v>3</v>
      </c>
      <c r="D55" s="40"/>
      <c r="E55" s="40">
        <v>9</v>
      </c>
      <c r="F55" s="40"/>
      <c r="G55" s="40">
        <v>5</v>
      </c>
      <c r="H55" s="40"/>
      <c r="I55" s="40">
        <v>5</v>
      </c>
      <c r="J55" s="40"/>
      <c r="K55" s="40">
        <v>2</v>
      </c>
      <c r="L55" s="40"/>
      <c r="M55" s="40">
        <v>2</v>
      </c>
      <c r="N55" s="40"/>
      <c r="O55" s="40">
        <v>2</v>
      </c>
      <c r="P55" s="45"/>
    </row>
    <row r="56" spans="1:43" x14ac:dyDescent="0.2">
      <c r="A56" s="44">
        <v>8</v>
      </c>
      <c r="B56" s="40"/>
      <c r="C56" s="40">
        <v>3</v>
      </c>
      <c r="D56" s="40"/>
      <c r="E56" s="40">
        <v>10</v>
      </c>
      <c r="F56" s="40"/>
      <c r="G56" s="40">
        <v>2</v>
      </c>
      <c r="H56" s="40"/>
      <c r="I56" s="40">
        <v>2</v>
      </c>
      <c r="J56" s="40"/>
      <c r="K56" s="40">
        <v>3</v>
      </c>
      <c r="L56" s="40"/>
      <c r="M56" s="40">
        <v>8</v>
      </c>
      <c r="N56" s="40"/>
      <c r="O56" s="40">
        <v>6</v>
      </c>
      <c r="P56" s="45"/>
    </row>
    <row r="57" spans="1:43" x14ac:dyDescent="0.2">
      <c r="A57" s="44">
        <v>1</v>
      </c>
      <c r="B57" s="40"/>
      <c r="C57" s="40">
        <v>7</v>
      </c>
      <c r="D57" s="40"/>
      <c r="E57" s="40">
        <v>2</v>
      </c>
      <c r="F57" s="40"/>
      <c r="G57" s="40">
        <v>8</v>
      </c>
      <c r="H57" s="40"/>
      <c r="I57" s="40">
        <v>1</v>
      </c>
      <c r="J57" s="40"/>
      <c r="K57" s="40">
        <v>8</v>
      </c>
      <c r="L57" s="40"/>
      <c r="M57" s="40">
        <v>3</v>
      </c>
      <c r="N57" s="40"/>
      <c r="O57" s="40">
        <v>7</v>
      </c>
      <c r="P57" s="45"/>
    </row>
    <row r="58" spans="1:43" x14ac:dyDescent="0.2">
      <c r="A58" s="44">
        <v>6</v>
      </c>
      <c r="B58" s="40"/>
      <c r="C58" s="40">
        <v>7</v>
      </c>
      <c r="D58" s="40"/>
      <c r="E58" s="40">
        <v>6</v>
      </c>
      <c r="F58" s="40"/>
      <c r="G58" s="40">
        <v>5</v>
      </c>
      <c r="H58" s="40"/>
      <c r="I58" s="40">
        <v>3</v>
      </c>
      <c r="J58" s="40"/>
      <c r="K58" s="40">
        <v>2</v>
      </c>
      <c r="L58" s="40"/>
      <c r="M58" s="40">
        <v>5</v>
      </c>
      <c r="N58" s="40"/>
      <c r="O58" s="40">
        <v>8</v>
      </c>
      <c r="P58" s="45"/>
    </row>
    <row r="59" spans="1:43" ht="17" thickBot="1" x14ac:dyDescent="0.25">
      <c r="A59" s="44">
        <v>9</v>
      </c>
      <c r="B59" s="40"/>
      <c r="C59" s="40">
        <v>1</v>
      </c>
      <c r="D59" s="40"/>
      <c r="E59" s="40">
        <v>13</v>
      </c>
      <c r="F59" s="40"/>
      <c r="G59" s="40">
        <v>1</v>
      </c>
      <c r="H59" s="40"/>
      <c r="I59" s="40">
        <v>2</v>
      </c>
      <c r="J59" s="40"/>
      <c r="K59" s="40">
        <v>12</v>
      </c>
      <c r="L59" s="40"/>
      <c r="M59" s="40">
        <v>7</v>
      </c>
      <c r="N59" s="40"/>
      <c r="O59" s="40">
        <v>9</v>
      </c>
      <c r="P59" s="45"/>
      <c r="T59" s="1"/>
      <c r="U59" s="5"/>
      <c r="V59" s="2"/>
      <c r="W59" s="6"/>
    </row>
    <row r="60" spans="1:43" x14ac:dyDescent="0.2">
      <c r="A60" s="44">
        <v>11</v>
      </c>
      <c r="B60" s="40"/>
      <c r="C60" s="40">
        <v>6</v>
      </c>
      <c r="D60" s="40"/>
      <c r="E60" s="40">
        <v>9</v>
      </c>
      <c r="F60" s="40"/>
      <c r="G60" s="40">
        <v>2</v>
      </c>
      <c r="H60" s="40"/>
      <c r="I60" s="40">
        <v>7</v>
      </c>
      <c r="J60" s="40"/>
      <c r="K60" s="40">
        <v>7</v>
      </c>
      <c r="L60" s="40"/>
      <c r="M60" s="40">
        <v>3</v>
      </c>
      <c r="N60" s="40"/>
      <c r="O60" s="40">
        <v>6</v>
      </c>
      <c r="P60" s="45"/>
      <c r="T60" s="54" t="s">
        <v>8</v>
      </c>
      <c r="U60" s="55"/>
      <c r="V60" s="55"/>
      <c r="W60" s="55"/>
      <c r="X60" s="56"/>
      <c r="Y60" s="1"/>
      <c r="Z60" s="54" t="s">
        <v>49</v>
      </c>
      <c r="AA60" s="55"/>
      <c r="AB60" s="55"/>
      <c r="AC60" s="55"/>
      <c r="AD60" s="56"/>
      <c r="AE60" s="2"/>
      <c r="AF60" s="54" t="s">
        <v>9</v>
      </c>
      <c r="AG60" s="55"/>
      <c r="AH60" s="55"/>
      <c r="AI60" s="55"/>
      <c r="AJ60" s="56"/>
      <c r="AK60" s="2"/>
      <c r="AL60" s="54" t="s">
        <v>10</v>
      </c>
      <c r="AM60" s="55"/>
      <c r="AN60" s="55"/>
      <c r="AO60" s="55"/>
      <c r="AP60" s="56"/>
      <c r="AQ60" s="1"/>
    </row>
    <row r="61" spans="1:43" x14ac:dyDescent="0.2">
      <c r="A61" s="44">
        <v>6</v>
      </c>
      <c r="B61" s="40"/>
      <c r="C61" s="40">
        <v>8</v>
      </c>
      <c r="D61" s="40"/>
      <c r="E61" s="40">
        <v>6</v>
      </c>
      <c r="F61" s="40"/>
      <c r="G61" s="40">
        <v>2</v>
      </c>
      <c r="H61" s="40"/>
      <c r="I61" s="40">
        <v>5</v>
      </c>
      <c r="J61" s="40"/>
      <c r="K61" s="40">
        <v>4</v>
      </c>
      <c r="L61" s="40"/>
      <c r="M61" s="40">
        <v>5</v>
      </c>
      <c r="N61" s="40"/>
      <c r="O61" s="40">
        <v>6</v>
      </c>
      <c r="P61" s="45"/>
      <c r="T61" s="13" t="s">
        <v>20</v>
      </c>
      <c r="U61" s="20" t="s">
        <v>21</v>
      </c>
      <c r="V61" s="21" t="s">
        <v>22</v>
      </c>
      <c r="W61" s="22" t="s">
        <v>23</v>
      </c>
      <c r="X61" s="23" t="s">
        <v>24</v>
      </c>
      <c r="Y61" s="2"/>
      <c r="Z61" s="13" t="s">
        <v>20</v>
      </c>
      <c r="AA61" s="20" t="s">
        <v>21</v>
      </c>
      <c r="AB61" s="21" t="s">
        <v>22</v>
      </c>
      <c r="AC61" s="22" t="s">
        <v>23</v>
      </c>
      <c r="AD61" s="23" t="s">
        <v>24</v>
      </c>
      <c r="AE61" s="1"/>
      <c r="AF61" s="13" t="s">
        <v>20</v>
      </c>
      <c r="AG61" s="20" t="s">
        <v>21</v>
      </c>
      <c r="AH61" s="21" t="s">
        <v>22</v>
      </c>
      <c r="AI61" s="22" t="s">
        <v>23</v>
      </c>
      <c r="AJ61" s="23" t="s">
        <v>24</v>
      </c>
      <c r="AK61" s="6"/>
      <c r="AL61" s="13" t="s">
        <v>20</v>
      </c>
      <c r="AM61" s="20" t="s">
        <v>21</v>
      </c>
      <c r="AN61" s="21" t="s">
        <v>22</v>
      </c>
      <c r="AO61" s="22" t="s">
        <v>23</v>
      </c>
      <c r="AP61" s="23" t="s">
        <v>24</v>
      </c>
      <c r="AQ61" s="1"/>
    </row>
    <row r="62" spans="1:43" x14ac:dyDescent="0.2">
      <c r="A62" s="44">
        <v>10</v>
      </c>
      <c r="B62" s="40"/>
      <c r="C62" s="40">
        <v>5</v>
      </c>
      <c r="D62" s="40"/>
      <c r="E62" s="40">
        <v>8</v>
      </c>
      <c r="F62" s="40"/>
      <c r="G62" s="40">
        <v>7</v>
      </c>
      <c r="H62" s="40"/>
      <c r="I62" s="40">
        <v>2</v>
      </c>
      <c r="J62" s="40"/>
      <c r="K62" s="40">
        <v>2</v>
      </c>
      <c r="L62" s="40"/>
      <c r="M62" s="40">
        <v>5</v>
      </c>
      <c r="N62" s="40"/>
      <c r="O62" s="40">
        <v>3</v>
      </c>
      <c r="P62" s="45"/>
      <c r="T62" s="15">
        <v>1</v>
      </c>
      <c r="U62" s="5">
        <f t="shared" ref="U62:U81" si="0">T62/$T$81</f>
        <v>0.05</v>
      </c>
      <c r="V62" s="2">
        <v>21</v>
      </c>
      <c r="W62" s="5">
        <f t="shared" ref="W62:W81" si="1">(V62 - MIN($V$62:$V$81))/(MAX($V$62:$V$81) - MIN($V$62:$V$81))</f>
        <v>1</v>
      </c>
      <c r="X62" s="14">
        <f t="shared" ref="X62:X81" si="2">(U62^(alfa_ukr-1))*((1-U62)^(beta_urk-1))</f>
        <v>0.88530796653113519</v>
      </c>
      <c r="Y62" s="1"/>
      <c r="Z62" s="15">
        <v>1</v>
      </c>
      <c r="AA62" s="5">
        <f t="shared" ref="AA62:AA81" si="3">Z62/$T$81</f>
        <v>0.05</v>
      </c>
      <c r="AB62" s="2">
        <v>24</v>
      </c>
      <c r="AC62" s="5">
        <f t="shared" ref="AC62:AC81" si="4">(AB62 - MIN($V$62:$V$81))/(MAX($V$62:$V$81) - MIN($V$62:$V$81))</f>
        <v>1.1428571428571428</v>
      </c>
      <c r="AD62" s="14">
        <f t="shared" ref="AD62:AD81" si="5">(AA62^(alfa_br-1))*((1-AA62)^(beta_br-1))</f>
        <v>0.99096812842472559</v>
      </c>
      <c r="AE62" s="1"/>
      <c r="AF62" s="15">
        <v>1</v>
      </c>
      <c r="AG62" s="5">
        <f t="shared" ref="AG62:AG81" si="6">AF62/$T$81</f>
        <v>0.05</v>
      </c>
      <c r="AH62" s="2">
        <v>25</v>
      </c>
      <c r="AI62" s="5">
        <f t="shared" ref="AI62:AI81" si="7">(AH62 - MIN($V$62:$V$81))/(MAX($V$62:$V$81) - MIN($V$62:$V$81))</f>
        <v>1.1904761904761905</v>
      </c>
      <c r="AJ62" s="14">
        <f t="shared" ref="AJ62:AJ81" si="8">(AG62^(alfa_rus-1))*((1-AG62)^(beta_rus-1))</f>
        <v>0.78425396663812441</v>
      </c>
      <c r="AK62" s="1"/>
      <c r="AL62" s="15">
        <v>1</v>
      </c>
      <c r="AM62" s="5">
        <f t="shared" ref="AM62:AM81" si="9">AL62/$T$81</f>
        <v>0.05</v>
      </c>
      <c r="AN62" s="2">
        <v>21</v>
      </c>
      <c r="AO62" s="5">
        <f t="shared" ref="AO62:AO81" si="10">(AN62 - MIN($V$62:$V$81))/(MAX($V$62:$V$81) - MIN($V$62:$V$81))</f>
        <v>1</v>
      </c>
      <c r="AP62" s="14">
        <f t="shared" ref="AP62:AP81" si="11">(AM62^(alfa_blg-1))*((1-AM62)^(beta_blg-1))</f>
        <v>1.3676437341707293</v>
      </c>
      <c r="AQ62" s="1"/>
    </row>
    <row r="63" spans="1:43" x14ac:dyDescent="0.2">
      <c r="A63" s="44">
        <v>9</v>
      </c>
      <c r="B63" s="40"/>
      <c r="C63" s="40">
        <v>9</v>
      </c>
      <c r="D63" s="40"/>
      <c r="E63" s="40">
        <v>6</v>
      </c>
      <c r="F63" s="40"/>
      <c r="G63" s="40">
        <v>10</v>
      </c>
      <c r="H63" s="40"/>
      <c r="I63" s="40">
        <v>2</v>
      </c>
      <c r="J63" s="40"/>
      <c r="K63" s="40">
        <v>7</v>
      </c>
      <c r="L63" s="40"/>
      <c r="M63" s="40">
        <v>3</v>
      </c>
      <c r="N63" s="40"/>
      <c r="O63" s="40">
        <v>2</v>
      </c>
      <c r="P63" s="45"/>
      <c r="T63" s="15">
        <v>2</v>
      </c>
      <c r="U63" s="5">
        <f t="shared" si="0"/>
        <v>0.1</v>
      </c>
      <c r="V63" s="2">
        <v>18</v>
      </c>
      <c r="W63" s="5">
        <f t="shared" si="1"/>
        <v>0.8571428571428571</v>
      </c>
      <c r="X63" s="14">
        <f t="shared" si="2"/>
        <v>0.853603142959654</v>
      </c>
      <c r="Y63" s="1"/>
      <c r="Z63" s="15">
        <v>2</v>
      </c>
      <c r="AA63" s="5">
        <f t="shared" si="3"/>
        <v>0.1</v>
      </c>
      <c r="AB63" s="2">
        <v>11</v>
      </c>
      <c r="AC63" s="5">
        <f t="shared" si="4"/>
        <v>0.52380952380952384</v>
      </c>
      <c r="AD63" s="14">
        <f t="shared" si="5"/>
        <v>0.93112998494849819</v>
      </c>
      <c r="AE63" s="1"/>
      <c r="AF63" s="15">
        <v>2</v>
      </c>
      <c r="AG63" s="5">
        <f t="shared" si="6"/>
        <v>0.1</v>
      </c>
      <c r="AH63" s="2">
        <v>8</v>
      </c>
      <c r="AI63" s="5">
        <f t="shared" si="7"/>
        <v>0.38095238095238093</v>
      </c>
      <c r="AJ63" s="14">
        <f t="shared" si="8"/>
        <v>0.78286637617431243</v>
      </c>
      <c r="AK63" s="1"/>
      <c r="AL63" s="15">
        <v>2</v>
      </c>
      <c r="AM63" s="5">
        <f t="shared" si="9"/>
        <v>0.1</v>
      </c>
      <c r="AN63" s="2">
        <v>47</v>
      </c>
      <c r="AO63" s="5">
        <f t="shared" si="10"/>
        <v>2.2380952380952381</v>
      </c>
      <c r="AP63" s="14">
        <f t="shared" si="11"/>
        <v>1.190109590321216</v>
      </c>
      <c r="AQ63" s="1"/>
    </row>
    <row r="64" spans="1:43" x14ac:dyDescent="0.2">
      <c r="A64" s="44">
        <v>7</v>
      </c>
      <c r="B64" s="40"/>
      <c r="C64" s="40">
        <v>6</v>
      </c>
      <c r="D64" s="40"/>
      <c r="E64" s="40">
        <v>8</v>
      </c>
      <c r="F64" s="40"/>
      <c r="G64" s="40">
        <v>2</v>
      </c>
      <c r="H64" s="40"/>
      <c r="I64" s="40">
        <v>4</v>
      </c>
      <c r="J64" s="40"/>
      <c r="K64" s="40">
        <v>7</v>
      </c>
      <c r="L64" s="40"/>
      <c r="M64" s="40">
        <v>8</v>
      </c>
      <c r="N64" s="40"/>
      <c r="O64" s="40">
        <v>12</v>
      </c>
      <c r="P64" s="45"/>
      <c r="T64" s="15">
        <v>3</v>
      </c>
      <c r="U64" s="5">
        <f t="shared" si="0"/>
        <v>0.15</v>
      </c>
      <c r="V64" s="2">
        <v>10</v>
      </c>
      <c r="W64" s="5">
        <f t="shared" si="1"/>
        <v>0.47619047619047616</v>
      </c>
      <c r="X64" s="14">
        <f t="shared" si="2"/>
        <v>0.81492631547662786</v>
      </c>
      <c r="Y64" s="2"/>
      <c r="Z64" s="15">
        <v>3</v>
      </c>
      <c r="AA64" s="5">
        <f t="shared" si="3"/>
        <v>0.15</v>
      </c>
      <c r="AB64" s="2">
        <v>14</v>
      </c>
      <c r="AC64" s="5">
        <f t="shared" si="4"/>
        <v>0.66666666666666663</v>
      </c>
      <c r="AD64" s="14">
        <f t="shared" si="5"/>
        <v>0.87571041426556351</v>
      </c>
      <c r="AE64" s="1"/>
      <c r="AF64" s="15">
        <v>3</v>
      </c>
      <c r="AG64" s="5">
        <f t="shared" si="6"/>
        <v>0.15</v>
      </c>
      <c r="AH64" s="2">
        <v>8</v>
      </c>
      <c r="AI64" s="5">
        <f t="shared" si="7"/>
        <v>0.38095238095238093</v>
      </c>
      <c r="AJ64" s="14">
        <f t="shared" si="8"/>
        <v>0.76468755588962001</v>
      </c>
      <c r="AK64" s="1"/>
      <c r="AL64" s="15">
        <v>3</v>
      </c>
      <c r="AM64" s="5">
        <f t="shared" si="9"/>
        <v>0.15</v>
      </c>
      <c r="AN64" s="2">
        <v>4</v>
      </c>
      <c r="AO64" s="5">
        <f t="shared" si="10"/>
        <v>0.19047619047619047</v>
      </c>
      <c r="AP64" s="14">
        <f t="shared" si="11"/>
        <v>1.069210669371893</v>
      </c>
      <c r="AQ64" s="2"/>
    </row>
    <row r="65" spans="1:43" x14ac:dyDescent="0.2">
      <c r="A65" s="44">
        <v>2</v>
      </c>
      <c r="B65" s="40"/>
      <c r="C65" s="40">
        <v>9</v>
      </c>
      <c r="D65" s="40"/>
      <c r="E65" s="40">
        <v>11</v>
      </c>
      <c r="F65" s="40"/>
      <c r="G65" s="40">
        <v>5</v>
      </c>
      <c r="H65" s="40"/>
      <c r="I65" s="40">
        <v>1</v>
      </c>
      <c r="J65" s="40"/>
      <c r="K65" s="40">
        <v>2</v>
      </c>
      <c r="L65" s="40"/>
      <c r="M65" s="40">
        <v>4</v>
      </c>
      <c r="N65" s="40"/>
      <c r="O65" s="40">
        <v>7</v>
      </c>
      <c r="P65" s="45"/>
      <c r="T65" s="15">
        <v>4</v>
      </c>
      <c r="U65" s="5">
        <f t="shared" si="0"/>
        <v>0.2</v>
      </c>
      <c r="V65" s="2">
        <v>12</v>
      </c>
      <c r="W65" s="5">
        <f t="shared" si="1"/>
        <v>0.5714285714285714</v>
      </c>
      <c r="X65" s="14">
        <f t="shared" si="2"/>
        <v>0.77318477663003926</v>
      </c>
      <c r="Y65" s="5"/>
      <c r="Z65" s="15">
        <v>4</v>
      </c>
      <c r="AA65" s="5">
        <f t="shared" si="3"/>
        <v>0.2</v>
      </c>
      <c r="AB65" s="2">
        <v>13</v>
      </c>
      <c r="AC65" s="5">
        <f t="shared" si="4"/>
        <v>0.61904761904761907</v>
      </c>
      <c r="AD65" s="14">
        <f t="shared" si="5"/>
        <v>0.82213115045987872</v>
      </c>
      <c r="AE65" s="1"/>
      <c r="AF65" s="15">
        <v>4</v>
      </c>
      <c r="AG65" s="5">
        <f t="shared" si="6"/>
        <v>0.2</v>
      </c>
      <c r="AH65" s="2">
        <v>5</v>
      </c>
      <c r="AI65" s="5">
        <f t="shared" si="7"/>
        <v>0.23809523809523808</v>
      </c>
      <c r="AJ65" s="14">
        <f t="shared" si="8"/>
        <v>0.73888526197919324</v>
      </c>
      <c r="AK65" s="1"/>
      <c r="AL65" s="15">
        <v>4</v>
      </c>
      <c r="AM65" s="5">
        <f t="shared" si="9"/>
        <v>0.2</v>
      </c>
      <c r="AN65" s="2">
        <v>19</v>
      </c>
      <c r="AO65" s="5">
        <f t="shared" si="10"/>
        <v>0.90476190476190477</v>
      </c>
      <c r="AP65" s="14">
        <f t="shared" si="11"/>
        <v>0.97106829701968311</v>
      </c>
      <c r="AQ65" s="1"/>
    </row>
    <row r="66" spans="1:43" x14ac:dyDescent="0.2">
      <c r="A66" s="44">
        <v>8</v>
      </c>
      <c r="B66" s="40"/>
      <c r="C66" s="40">
        <v>2</v>
      </c>
      <c r="D66" s="40"/>
      <c r="E66" s="40">
        <v>5</v>
      </c>
      <c r="F66" s="40"/>
      <c r="G66" s="40">
        <v>2</v>
      </c>
      <c r="H66" s="40"/>
      <c r="I66" s="40">
        <v>10</v>
      </c>
      <c r="J66" s="40"/>
      <c r="K66" s="40">
        <v>7</v>
      </c>
      <c r="L66" s="40"/>
      <c r="M66" s="40">
        <v>16</v>
      </c>
      <c r="N66" s="40"/>
      <c r="O66" s="40">
        <v>5</v>
      </c>
      <c r="P66" s="45"/>
      <c r="T66" s="15">
        <v>5</v>
      </c>
      <c r="U66" s="5">
        <f t="shared" si="0"/>
        <v>0.25</v>
      </c>
      <c r="V66" s="2">
        <v>13</v>
      </c>
      <c r="W66" s="5">
        <f t="shared" si="1"/>
        <v>0.61904761904761907</v>
      </c>
      <c r="X66" s="14">
        <f t="shared" si="2"/>
        <v>0.72964612164664111</v>
      </c>
      <c r="Y66" s="5"/>
      <c r="Z66" s="15">
        <v>5</v>
      </c>
      <c r="AA66" s="5">
        <f t="shared" si="3"/>
        <v>0.25</v>
      </c>
      <c r="AB66" s="2">
        <v>18</v>
      </c>
      <c r="AC66" s="5">
        <f t="shared" si="4"/>
        <v>0.8571428571428571</v>
      </c>
      <c r="AD66" s="14">
        <f t="shared" si="5"/>
        <v>0.76956561810747426</v>
      </c>
      <c r="AE66" s="1"/>
      <c r="AF66" s="15">
        <v>5</v>
      </c>
      <c r="AG66" s="5">
        <f t="shared" si="6"/>
        <v>0.25</v>
      </c>
      <c r="AH66" s="2">
        <v>17</v>
      </c>
      <c r="AI66" s="5">
        <f t="shared" si="7"/>
        <v>0.80952380952380953</v>
      </c>
      <c r="AJ66" s="14">
        <f t="shared" si="8"/>
        <v>0.70847272678441919</v>
      </c>
      <c r="AK66" s="1"/>
      <c r="AL66" s="15">
        <v>5</v>
      </c>
      <c r="AM66" s="5">
        <f t="shared" si="9"/>
        <v>0.25</v>
      </c>
      <c r="AN66" s="2">
        <v>21</v>
      </c>
      <c r="AO66" s="5">
        <f t="shared" si="10"/>
        <v>1</v>
      </c>
      <c r="AP66" s="14">
        <f t="shared" si="11"/>
        <v>0.88538751700383111</v>
      </c>
      <c r="AQ66" s="1"/>
    </row>
    <row r="67" spans="1:43" x14ac:dyDescent="0.2">
      <c r="A67" s="44">
        <v>4</v>
      </c>
      <c r="B67" s="40"/>
      <c r="C67" s="40">
        <v>6</v>
      </c>
      <c r="D67" s="40"/>
      <c r="E67" s="40">
        <v>11</v>
      </c>
      <c r="F67" s="40"/>
      <c r="G67" s="40">
        <v>13</v>
      </c>
      <c r="H67" s="40"/>
      <c r="I67" s="40">
        <v>4</v>
      </c>
      <c r="J67" s="40"/>
      <c r="K67" s="40">
        <v>3</v>
      </c>
      <c r="L67" s="40"/>
      <c r="M67" s="40">
        <v>2</v>
      </c>
      <c r="N67" s="40"/>
      <c r="O67" s="40">
        <v>6</v>
      </c>
      <c r="P67" s="45"/>
      <c r="T67" s="15">
        <v>6</v>
      </c>
      <c r="U67" s="5">
        <f t="shared" si="0"/>
        <v>0.3</v>
      </c>
      <c r="V67" s="2">
        <v>18</v>
      </c>
      <c r="W67" s="5">
        <f t="shared" si="1"/>
        <v>0.8571428571428571</v>
      </c>
      <c r="X67" s="14">
        <f t="shared" si="2"/>
        <v>0.6848903419745711</v>
      </c>
      <c r="Y67" s="5"/>
      <c r="Z67" s="15">
        <v>6</v>
      </c>
      <c r="AA67" s="5">
        <f t="shared" si="3"/>
        <v>0.3</v>
      </c>
      <c r="AB67" s="2">
        <v>30</v>
      </c>
      <c r="AC67" s="5">
        <f t="shared" si="4"/>
        <v>1.4285714285714286</v>
      </c>
      <c r="AD67" s="14">
        <f t="shared" si="5"/>
        <v>0.71763559966835655</v>
      </c>
      <c r="AE67" s="1"/>
      <c r="AF67" s="15">
        <v>6</v>
      </c>
      <c r="AG67" s="5">
        <f t="shared" si="6"/>
        <v>0.3</v>
      </c>
      <c r="AH67" s="2">
        <v>23</v>
      </c>
      <c r="AI67" s="5">
        <f t="shared" si="7"/>
        <v>1.0952380952380953</v>
      </c>
      <c r="AJ67" s="14">
        <f t="shared" si="8"/>
        <v>0.67483310041798295</v>
      </c>
      <c r="AK67" s="1"/>
      <c r="AL67" s="15">
        <v>6</v>
      </c>
      <c r="AM67" s="5">
        <f t="shared" si="9"/>
        <v>0.3</v>
      </c>
      <c r="AN67" s="2">
        <v>13</v>
      </c>
      <c r="AO67" s="5">
        <f t="shared" si="10"/>
        <v>0.61904761904761907</v>
      </c>
      <c r="AP67" s="14">
        <f t="shared" si="11"/>
        <v>0.80764860271529193</v>
      </c>
      <c r="AQ67" s="1"/>
    </row>
    <row r="68" spans="1:43" x14ac:dyDescent="0.2">
      <c r="A68" s="44">
        <v>10</v>
      </c>
      <c r="B68" s="40"/>
      <c r="C68" s="40">
        <v>7</v>
      </c>
      <c r="D68" s="40"/>
      <c r="E68" s="40">
        <v>2</v>
      </c>
      <c r="F68" s="40"/>
      <c r="G68" s="40">
        <v>10</v>
      </c>
      <c r="H68" s="40"/>
      <c r="I68" s="40">
        <v>1</v>
      </c>
      <c r="J68" s="40"/>
      <c r="K68" s="40">
        <v>3</v>
      </c>
      <c r="L68" s="40"/>
      <c r="M68" s="40">
        <v>6</v>
      </c>
      <c r="N68" s="40"/>
      <c r="O68" s="40">
        <v>4</v>
      </c>
      <c r="P68" s="45"/>
      <c r="T68" s="15">
        <v>7</v>
      </c>
      <c r="U68" s="5">
        <f t="shared" si="0"/>
        <v>0.35</v>
      </c>
      <c r="V68" s="2">
        <v>11</v>
      </c>
      <c r="W68" s="5">
        <f t="shared" si="1"/>
        <v>0.52380952380952384</v>
      </c>
      <c r="X68" s="14">
        <f t="shared" si="2"/>
        <v>0.6392332686339447</v>
      </c>
      <c r="Y68" s="5"/>
      <c r="Z68" s="15">
        <v>7</v>
      </c>
      <c r="AA68" s="5">
        <f t="shared" si="3"/>
        <v>0.35</v>
      </c>
      <c r="AB68" s="2">
        <v>14</v>
      </c>
      <c r="AC68" s="5">
        <f t="shared" si="4"/>
        <v>0.66666666666666663</v>
      </c>
      <c r="AD68" s="14">
        <f t="shared" si="5"/>
        <v>0.66613252023539427</v>
      </c>
      <c r="AE68" s="1"/>
      <c r="AF68" s="15">
        <v>7</v>
      </c>
      <c r="AG68" s="5">
        <f t="shared" si="6"/>
        <v>0.35</v>
      </c>
      <c r="AH68" s="2">
        <v>13</v>
      </c>
      <c r="AI68" s="5">
        <f t="shared" si="7"/>
        <v>0.61904761904761907</v>
      </c>
      <c r="AJ68" s="14">
        <f t="shared" si="8"/>
        <v>0.63871520703344487</v>
      </c>
      <c r="AK68" s="1"/>
      <c r="AL68" s="15">
        <v>7</v>
      </c>
      <c r="AM68" s="5">
        <f t="shared" si="9"/>
        <v>0.35</v>
      </c>
      <c r="AN68" s="2">
        <v>12</v>
      </c>
      <c r="AO68" s="5">
        <f t="shared" si="10"/>
        <v>0.5714285714285714</v>
      </c>
      <c r="AP68" s="14">
        <f t="shared" si="11"/>
        <v>0.73545791037655039</v>
      </c>
      <c r="AQ68" s="1"/>
    </row>
    <row r="69" spans="1:43" x14ac:dyDescent="0.2">
      <c r="A69" s="44">
        <v>1</v>
      </c>
      <c r="B69" s="40"/>
      <c r="C69" s="40">
        <v>3</v>
      </c>
      <c r="D69" s="40"/>
      <c r="E69" s="40">
        <v>3</v>
      </c>
      <c r="F69" s="40"/>
      <c r="G69" s="40">
        <v>8</v>
      </c>
      <c r="H69" s="40"/>
      <c r="I69" s="40">
        <v>3</v>
      </c>
      <c r="J69" s="40"/>
      <c r="K69" s="40">
        <v>7</v>
      </c>
      <c r="L69" s="40"/>
      <c r="M69" s="40">
        <v>6</v>
      </c>
      <c r="N69" s="40"/>
      <c r="O69" s="40">
        <v>12</v>
      </c>
      <c r="P69" s="45"/>
      <c r="T69" s="15">
        <v>8</v>
      </c>
      <c r="U69" s="5">
        <f t="shared" si="0"/>
        <v>0.4</v>
      </c>
      <c r="V69" s="2">
        <v>21</v>
      </c>
      <c r="W69" s="5">
        <f t="shared" si="1"/>
        <v>1</v>
      </c>
      <c r="X69" s="14">
        <f t="shared" si="2"/>
        <v>0.59286594778699653</v>
      </c>
      <c r="Y69" s="5"/>
      <c r="Z69" s="15">
        <v>8</v>
      </c>
      <c r="AA69" s="5">
        <f t="shared" si="3"/>
        <v>0.4</v>
      </c>
      <c r="AB69" s="2">
        <v>17</v>
      </c>
      <c r="AC69" s="5">
        <f t="shared" si="4"/>
        <v>0.80952380952380953</v>
      </c>
      <c r="AD69" s="14">
        <f t="shared" si="5"/>
        <v>0.61492643251988055</v>
      </c>
      <c r="AE69" s="1"/>
      <c r="AF69" s="15">
        <v>8</v>
      </c>
      <c r="AG69" s="5">
        <f t="shared" si="6"/>
        <v>0.4</v>
      </c>
      <c r="AH69" s="2">
        <v>20</v>
      </c>
      <c r="AI69" s="5">
        <f t="shared" si="7"/>
        <v>0.95238095238095233</v>
      </c>
      <c r="AJ69" s="14">
        <f t="shared" si="8"/>
        <v>0.60056401074125931</v>
      </c>
      <c r="AK69" s="1"/>
      <c r="AL69" s="15">
        <v>8</v>
      </c>
      <c r="AM69" s="5">
        <f t="shared" si="9"/>
        <v>0.4</v>
      </c>
      <c r="AN69" s="2">
        <v>34</v>
      </c>
      <c r="AO69" s="5">
        <f t="shared" si="10"/>
        <v>1.6190476190476191</v>
      </c>
      <c r="AP69" s="14">
        <f t="shared" si="11"/>
        <v>0.66739121502873688</v>
      </c>
      <c r="AQ69" s="1"/>
    </row>
    <row r="70" spans="1:43" x14ac:dyDescent="0.2">
      <c r="A70" s="44">
        <v>3</v>
      </c>
      <c r="B70" s="40"/>
      <c r="C70" s="40">
        <v>8</v>
      </c>
      <c r="D70" s="40"/>
      <c r="E70" s="40">
        <v>13</v>
      </c>
      <c r="F70" s="40"/>
      <c r="G70" s="40">
        <v>2</v>
      </c>
      <c r="H70" s="40"/>
      <c r="I70" s="40">
        <v>2</v>
      </c>
      <c r="J70" s="40"/>
      <c r="K70" s="40">
        <v>2</v>
      </c>
      <c r="L70" s="40"/>
      <c r="M70" s="40">
        <v>7</v>
      </c>
      <c r="N70" s="40"/>
      <c r="O70" s="40">
        <v>2</v>
      </c>
      <c r="P70" s="45"/>
      <c r="T70" s="15">
        <v>9</v>
      </c>
      <c r="U70" s="5">
        <f t="shared" si="0"/>
        <v>0.45</v>
      </c>
      <c r="V70" s="2">
        <v>20</v>
      </c>
      <c r="W70" s="5">
        <f t="shared" si="1"/>
        <v>0.95238095238095233</v>
      </c>
      <c r="X70" s="14">
        <f t="shared" si="2"/>
        <v>0.5459120010575832</v>
      </c>
      <c r="Y70" s="5"/>
      <c r="Z70" s="15">
        <v>9</v>
      </c>
      <c r="AA70" s="5">
        <f t="shared" si="3"/>
        <v>0.45</v>
      </c>
      <c r="AB70" s="2">
        <v>20</v>
      </c>
      <c r="AC70" s="5">
        <f t="shared" si="4"/>
        <v>0.95238095238095233</v>
      </c>
      <c r="AD70" s="14">
        <f t="shared" si="5"/>
        <v>0.56392861420968599</v>
      </c>
      <c r="AF70" s="15">
        <v>9</v>
      </c>
      <c r="AG70" s="5">
        <f t="shared" si="6"/>
        <v>0.45</v>
      </c>
      <c r="AH70" s="2">
        <v>21</v>
      </c>
      <c r="AI70" s="5">
        <f t="shared" si="7"/>
        <v>1</v>
      </c>
      <c r="AJ70" s="14">
        <f t="shared" si="8"/>
        <v>0.56065702367490422</v>
      </c>
      <c r="AL70" s="15">
        <v>9</v>
      </c>
      <c r="AM70" s="5">
        <f t="shared" si="9"/>
        <v>0.45</v>
      </c>
      <c r="AN70" s="2">
        <v>18</v>
      </c>
      <c r="AO70" s="5">
        <f t="shared" si="10"/>
        <v>0.8571428571428571</v>
      </c>
      <c r="AP70" s="14">
        <f t="shared" si="11"/>
        <v>0.60253071258181146</v>
      </c>
    </row>
    <row r="71" spans="1:43" x14ac:dyDescent="0.2">
      <c r="A71" s="44">
        <v>12</v>
      </c>
      <c r="B71" s="40"/>
      <c r="C71" s="40">
        <v>5</v>
      </c>
      <c r="D71" s="40"/>
      <c r="E71" s="40">
        <v>6</v>
      </c>
      <c r="F71" s="40"/>
      <c r="G71" s="40">
        <v>6</v>
      </c>
      <c r="H71" s="40"/>
      <c r="I71" s="40">
        <v>11</v>
      </c>
      <c r="J71" s="40"/>
      <c r="K71" s="40">
        <v>5</v>
      </c>
      <c r="L71" s="40"/>
      <c r="M71" s="40">
        <v>4</v>
      </c>
      <c r="N71" s="40"/>
      <c r="O71" s="40">
        <v>9</v>
      </c>
      <c r="P71" s="45"/>
      <c r="T71" s="15">
        <v>10</v>
      </c>
      <c r="U71" s="5">
        <f t="shared" si="0"/>
        <v>0.5</v>
      </c>
      <c r="V71" s="2">
        <v>20</v>
      </c>
      <c r="W71" s="5">
        <f t="shared" si="1"/>
        <v>0.95238095238095233</v>
      </c>
      <c r="X71" s="14">
        <f t="shared" si="2"/>
        <v>0.49845482193837282</v>
      </c>
      <c r="Y71" s="5"/>
      <c r="Z71" s="15">
        <v>10</v>
      </c>
      <c r="AA71" s="5">
        <f t="shared" si="3"/>
        <v>0.5</v>
      </c>
      <c r="AB71" s="2">
        <v>21</v>
      </c>
      <c r="AC71" s="5">
        <f t="shared" si="4"/>
        <v>1</v>
      </c>
      <c r="AD71" s="14">
        <f t="shared" si="5"/>
        <v>0.51307364311622838</v>
      </c>
      <c r="AF71" s="15">
        <v>10</v>
      </c>
      <c r="AG71" s="5">
        <f t="shared" si="6"/>
        <v>0.5</v>
      </c>
      <c r="AH71" s="2">
        <v>18</v>
      </c>
      <c r="AI71" s="5">
        <f t="shared" si="7"/>
        <v>0.8571428571428571</v>
      </c>
      <c r="AJ71" s="14">
        <f t="shared" si="8"/>
        <v>0.51916859219550748</v>
      </c>
      <c r="AL71" s="15">
        <v>10</v>
      </c>
      <c r="AM71" s="5">
        <f t="shared" si="9"/>
        <v>0.5</v>
      </c>
      <c r="AN71" s="2">
        <v>14</v>
      </c>
      <c r="AO71" s="5">
        <f t="shared" si="10"/>
        <v>0.66666666666666663</v>
      </c>
      <c r="AP71" s="14">
        <f t="shared" si="11"/>
        <v>0.5402496409522628</v>
      </c>
    </row>
    <row r="72" spans="1:43" x14ac:dyDescent="0.2">
      <c r="A72" s="44">
        <v>4</v>
      </c>
      <c r="B72" s="40"/>
      <c r="C72" s="40">
        <v>10</v>
      </c>
      <c r="D72" s="40"/>
      <c r="E72" s="40">
        <v>7</v>
      </c>
      <c r="F72" s="40"/>
      <c r="G72" s="40">
        <v>2</v>
      </c>
      <c r="H72" s="40"/>
      <c r="I72" s="40">
        <v>4</v>
      </c>
      <c r="J72" s="40"/>
      <c r="K72" s="40">
        <v>3</v>
      </c>
      <c r="L72" s="40"/>
      <c r="M72" s="40">
        <v>5</v>
      </c>
      <c r="N72" s="40"/>
      <c r="O72" s="40">
        <v>3</v>
      </c>
      <c r="P72" s="45"/>
      <c r="T72" s="15">
        <v>11</v>
      </c>
      <c r="U72" s="5">
        <f t="shared" si="0"/>
        <v>0.55000000000000004</v>
      </c>
      <c r="V72" s="2">
        <v>15</v>
      </c>
      <c r="W72" s="5">
        <f t="shared" si="1"/>
        <v>0.7142857142857143</v>
      </c>
      <c r="X72" s="14">
        <f t="shared" si="2"/>
        <v>0.45055173430309869</v>
      </c>
      <c r="Y72" s="5"/>
      <c r="Z72" s="15">
        <v>11</v>
      </c>
      <c r="AA72" s="5">
        <f t="shared" si="3"/>
        <v>0.55000000000000004</v>
      </c>
      <c r="AB72" s="2">
        <v>9</v>
      </c>
      <c r="AC72" s="5">
        <f t="shared" si="4"/>
        <v>0.42857142857142855</v>
      </c>
      <c r="AD72" s="14">
        <f t="shared" si="5"/>
        <v>0.46230970388004955</v>
      </c>
      <c r="AF72" s="15">
        <v>11</v>
      </c>
      <c r="AG72" s="5">
        <f t="shared" si="6"/>
        <v>0.55000000000000004</v>
      </c>
      <c r="AH72" s="2">
        <v>16</v>
      </c>
      <c r="AI72" s="5">
        <f t="shared" si="7"/>
        <v>0.76190476190476186</v>
      </c>
      <c r="AJ72" s="14">
        <f t="shared" si="8"/>
        <v>0.47620247690495682</v>
      </c>
      <c r="AL72" s="15">
        <v>11</v>
      </c>
      <c r="AM72" s="5">
        <f t="shared" si="9"/>
        <v>0.55000000000000004</v>
      </c>
      <c r="AN72" s="2">
        <v>12</v>
      </c>
      <c r="AO72" s="5">
        <f t="shared" si="10"/>
        <v>0.5714285714285714</v>
      </c>
      <c r="AP72" s="14">
        <f t="shared" si="11"/>
        <v>0.48010089991982519</v>
      </c>
    </row>
    <row r="73" spans="1:43" x14ac:dyDescent="0.2">
      <c r="A73" s="44">
        <v>4</v>
      </c>
      <c r="B73" s="40"/>
      <c r="C73" s="40">
        <v>1</v>
      </c>
      <c r="D73" s="40"/>
      <c r="E73" s="40">
        <v>1</v>
      </c>
      <c r="F73" s="40"/>
      <c r="G73" s="40">
        <v>13</v>
      </c>
      <c r="H73" s="40"/>
      <c r="I73" s="40">
        <v>8</v>
      </c>
      <c r="J73" s="40"/>
      <c r="K73" s="40">
        <v>8</v>
      </c>
      <c r="L73" s="40"/>
      <c r="M73" s="40">
        <v>3</v>
      </c>
      <c r="N73" s="40"/>
      <c r="O73" s="40">
        <v>10</v>
      </c>
      <c r="P73" s="45"/>
      <c r="T73" s="15">
        <v>12</v>
      </c>
      <c r="U73" s="5">
        <f t="shared" si="0"/>
        <v>0.6</v>
      </c>
      <c r="V73" s="2">
        <v>6</v>
      </c>
      <c r="W73" s="5">
        <f t="shared" si="1"/>
        <v>0.2857142857142857</v>
      </c>
      <c r="X73" s="14">
        <f t="shared" si="2"/>
        <v>0.40224176769806702</v>
      </c>
      <c r="Y73" s="5"/>
      <c r="Z73" s="15">
        <v>12</v>
      </c>
      <c r="AA73" s="5">
        <f t="shared" si="3"/>
        <v>0.6</v>
      </c>
      <c r="AB73" s="2">
        <v>6</v>
      </c>
      <c r="AC73" s="5">
        <f t="shared" si="4"/>
        <v>0.2857142857142857</v>
      </c>
      <c r="AD73" s="14">
        <f t="shared" si="5"/>
        <v>0.41159269922440378</v>
      </c>
      <c r="AF73" s="15">
        <v>12</v>
      </c>
      <c r="AG73" s="5">
        <f t="shared" si="6"/>
        <v>0.6</v>
      </c>
      <c r="AH73" s="2">
        <v>6</v>
      </c>
      <c r="AI73" s="5">
        <f t="shared" si="7"/>
        <v>0.2857142857142857</v>
      </c>
      <c r="AJ73" s="14">
        <f t="shared" si="8"/>
        <v>0.43180829575978624</v>
      </c>
      <c r="AL73" s="15">
        <v>12</v>
      </c>
      <c r="AM73" s="5">
        <f t="shared" si="9"/>
        <v>0.6</v>
      </c>
      <c r="AN73" s="2">
        <v>9</v>
      </c>
      <c r="AO73" s="5">
        <f t="shared" si="10"/>
        <v>0.42857142857142855</v>
      </c>
      <c r="AP73" s="14">
        <f t="shared" si="11"/>
        <v>0.42175475827604703</v>
      </c>
    </row>
    <row r="74" spans="1:43" x14ac:dyDescent="0.2">
      <c r="A74" s="44">
        <v>1</v>
      </c>
      <c r="B74" s="40"/>
      <c r="C74" s="40">
        <v>3</v>
      </c>
      <c r="D74" s="40"/>
      <c r="E74" s="40">
        <v>6</v>
      </c>
      <c r="F74" s="40"/>
      <c r="G74" s="40">
        <v>6</v>
      </c>
      <c r="H74" s="40"/>
      <c r="I74" s="40">
        <v>5</v>
      </c>
      <c r="J74" s="40"/>
      <c r="K74" s="40">
        <v>1</v>
      </c>
      <c r="L74" s="40"/>
      <c r="M74" s="40">
        <v>8</v>
      </c>
      <c r="N74" s="40"/>
      <c r="O74" s="40">
        <v>7</v>
      </c>
      <c r="P74" s="45"/>
      <c r="T74" s="15">
        <v>13</v>
      </c>
      <c r="U74" s="5">
        <f t="shared" si="0"/>
        <v>0.65</v>
      </c>
      <c r="V74" s="2">
        <v>2</v>
      </c>
      <c r="W74" s="5">
        <f t="shared" si="1"/>
        <v>9.5238095238095233E-2</v>
      </c>
      <c r="X74" s="14">
        <f t="shared" si="2"/>
        <v>0.35354991053686141</v>
      </c>
      <c r="Y74" s="5"/>
      <c r="Z74" s="15">
        <v>13</v>
      </c>
      <c r="AA74" s="5">
        <f t="shared" si="3"/>
        <v>0.65</v>
      </c>
      <c r="AB74" s="2">
        <v>4</v>
      </c>
      <c r="AC74" s="5">
        <f t="shared" si="4"/>
        <v>0.19047619047619047</v>
      </c>
      <c r="AD74" s="14">
        <f t="shared" si="5"/>
        <v>0.36088212880233356</v>
      </c>
      <c r="AF74" s="15">
        <v>13</v>
      </c>
      <c r="AG74" s="5">
        <f t="shared" si="6"/>
        <v>0.65</v>
      </c>
      <c r="AH74" s="2">
        <v>9</v>
      </c>
      <c r="AI74" s="5">
        <f t="shared" si="7"/>
        <v>0.42857142857142855</v>
      </c>
      <c r="AJ74" s="14">
        <f t="shared" si="8"/>
        <v>0.38598816409030906</v>
      </c>
      <c r="AL74" s="15">
        <v>13</v>
      </c>
      <c r="AM74" s="5">
        <f t="shared" si="9"/>
        <v>0.65</v>
      </c>
      <c r="AN74" s="2">
        <v>2</v>
      </c>
      <c r="AO74" s="5">
        <f t="shared" si="10"/>
        <v>9.5238095238095233E-2</v>
      </c>
      <c r="AP74" s="14">
        <f t="shared" si="11"/>
        <v>0.36496191093742386</v>
      </c>
    </row>
    <row r="75" spans="1:43" x14ac:dyDescent="0.2">
      <c r="A75" s="44">
        <v>6</v>
      </c>
      <c r="B75" s="40"/>
      <c r="C75" s="40">
        <v>4</v>
      </c>
      <c r="D75" s="40"/>
      <c r="E75" s="40">
        <v>6</v>
      </c>
      <c r="F75" s="40"/>
      <c r="G75" s="40">
        <v>5</v>
      </c>
      <c r="H75" s="40"/>
      <c r="I75" s="40">
        <v>6</v>
      </c>
      <c r="J75" s="40"/>
      <c r="K75" s="40">
        <v>5</v>
      </c>
      <c r="L75" s="40"/>
      <c r="M75" s="40">
        <v>3</v>
      </c>
      <c r="N75" s="40"/>
      <c r="O75" s="40">
        <v>1</v>
      </c>
      <c r="P75" s="45"/>
      <c r="T75" s="15">
        <v>14</v>
      </c>
      <c r="U75" s="5">
        <f t="shared" si="0"/>
        <v>0.7</v>
      </c>
      <c r="V75" s="2">
        <v>1</v>
      </c>
      <c r="W75" s="5">
        <f t="shared" si="1"/>
        <v>4.7619047619047616E-2</v>
      </c>
      <c r="X75" s="14">
        <f t="shared" si="2"/>
        <v>0.30448908434484329</v>
      </c>
      <c r="Y75" s="5"/>
      <c r="Z75" s="15">
        <v>14</v>
      </c>
      <c r="AA75" s="5">
        <f t="shared" si="3"/>
        <v>0.7</v>
      </c>
      <c r="AB75" s="2">
        <v>0</v>
      </c>
      <c r="AC75" s="5">
        <f t="shared" si="4"/>
        <v>0</v>
      </c>
      <c r="AD75" s="14">
        <f t="shared" si="5"/>
        <v>0.31013758187559254</v>
      </c>
      <c r="AF75" s="15">
        <v>14</v>
      </c>
      <c r="AG75" s="5">
        <f t="shared" si="6"/>
        <v>0.7</v>
      </c>
      <c r="AH75" s="2">
        <v>2</v>
      </c>
      <c r="AI75" s="5">
        <f t="shared" si="7"/>
        <v>9.5238095238095233E-2</v>
      </c>
      <c r="AJ75" s="14">
        <f t="shared" si="8"/>
        <v>0.33869553783322259</v>
      </c>
      <c r="AL75" s="15">
        <v>14</v>
      </c>
      <c r="AM75" s="5">
        <f t="shared" si="9"/>
        <v>0.7</v>
      </c>
      <c r="AN75" s="2">
        <v>2</v>
      </c>
      <c r="AO75" s="5">
        <f t="shared" si="10"/>
        <v>9.5238095238095233E-2</v>
      </c>
      <c r="AP75" s="14">
        <f t="shared" si="11"/>
        <v>0.30953066071980412</v>
      </c>
    </row>
    <row r="76" spans="1:43" x14ac:dyDescent="0.2">
      <c r="A76" s="44">
        <v>8</v>
      </c>
      <c r="B76" s="40"/>
      <c r="C76" s="40">
        <v>3</v>
      </c>
      <c r="D76" s="40"/>
      <c r="E76" s="40">
        <v>8</v>
      </c>
      <c r="F76" s="40"/>
      <c r="G76" s="40">
        <v>10</v>
      </c>
      <c r="H76" s="40"/>
      <c r="I76" s="40">
        <v>2</v>
      </c>
      <c r="J76" s="40"/>
      <c r="K76" s="40">
        <v>3</v>
      </c>
      <c r="L76" s="40"/>
      <c r="M76" s="40">
        <v>7</v>
      </c>
      <c r="N76" s="40"/>
      <c r="O76" s="40">
        <v>6</v>
      </c>
      <c r="P76" s="45"/>
      <c r="T76" s="15">
        <v>15</v>
      </c>
      <c r="U76" s="5">
        <f t="shared" si="0"/>
        <v>0.75</v>
      </c>
      <c r="V76" s="2">
        <v>2</v>
      </c>
      <c r="W76" s="5">
        <f t="shared" si="1"/>
        <v>9.5238095238095233E-2</v>
      </c>
      <c r="X76" s="14">
        <f t="shared" si="2"/>
        <v>0.25506019873008279</v>
      </c>
      <c r="Y76" s="5"/>
      <c r="Z76" s="15">
        <v>15</v>
      </c>
      <c r="AA76" s="5">
        <f t="shared" si="3"/>
        <v>0.75</v>
      </c>
      <c r="AB76" s="2">
        <v>1</v>
      </c>
      <c r="AC76" s="5">
        <f t="shared" si="4"/>
        <v>4.7619047619047616E-2</v>
      </c>
      <c r="AD76" s="14">
        <f t="shared" si="5"/>
        <v>0.25931489525200735</v>
      </c>
      <c r="AF76" s="15">
        <v>15</v>
      </c>
      <c r="AG76" s="5">
        <f t="shared" si="6"/>
        <v>0.75</v>
      </c>
      <c r="AH76" s="2">
        <v>0</v>
      </c>
      <c r="AI76" s="5">
        <f t="shared" si="7"/>
        <v>0</v>
      </c>
      <c r="AJ76" s="14">
        <f t="shared" si="8"/>
        <v>0.28982510461491223</v>
      </c>
      <c r="AL76" s="15">
        <v>15</v>
      </c>
      <c r="AM76" s="5">
        <f t="shared" si="9"/>
        <v>0.75</v>
      </c>
      <c r="AN76" s="2">
        <v>2</v>
      </c>
      <c r="AO76" s="5">
        <f t="shared" si="10"/>
        <v>9.5238095238095233E-2</v>
      </c>
      <c r="AP76" s="14">
        <f t="shared" si="11"/>
        <v>0.25531260910383208</v>
      </c>
    </row>
    <row r="77" spans="1:43" x14ac:dyDescent="0.2">
      <c r="A77" s="44">
        <v>5</v>
      </c>
      <c r="B77" s="40"/>
      <c r="C77" s="40">
        <v>10</v>
      </c>
      <c r="D77" s="40"/>
      <c r="E77" s="40">
        <v>9</v>
      </c>
      <c r="F77" s="40"/>
      <c r="G77" s="40">
        <v>4</v>
      </c>
      <c r="H77" s="40"/>
      <c r="I77" s="40">
        <v>9</v>
      </c>
      <c r="J77" s="40"/>
      <c r="K77" s="40">
        <v>10</v>
      </c>
      <c r="L77" s="40"/>
      <c r="M77" s="40">
        <v>3</v>
      </c>
      <c r="N77" s="40"/>
      <c r="O77" s="40">
        <v>10</v>
      </c>
      <c r="P77" s="45"/>
      <c r="T77" s="15">
        <v>16</v>
      </c>
      <c r="U77" s="5">
        <f t="shared" si="0"/>
        <v>0.8</v>
      </c>
      <c r="V77" s="2">
        <v>1</v>
      </c>
      <c r="W77" s="5">
        <f t="shared" si="1"/>
        <v>4.7619047619047616E-2</v>
      </c>
      <c r="X77" s="14">
        <f t="shared" si="2"/>
        <v>0.20524983158897611</v>
      </c>
      <c r="Y77" s="5"/>
      <c r="Z77" s="15">
        <v>16</v>
      </c>
      <c r="AA77" s="5">
        <f t="shared" si="3"/>
        <v>0.8</v>
      </c>
      <c r="AB77" s="2">
        <v>0</v>
      </c>
      <c r="AC77" s="5">
        <f t="shared" si="4"/>
        <v>0</v>
      </c>
      <c r="AD77" s="14">
        <f t="shared" si="5"/>
        <v>0.20836065594763478</v>
      </c>
      <c r="AF77" s="15">
        <v>16</v>
      </c>
      <c r="AG77" s="5">
        <f t="shared" si="6"/>
        <v>0.8</v>
      </c>
      <c r="AH77" s="2">
        <v>0</v>
      </c>
      <c r="AI77" s="5">
        <f t="shared" si="7"/>
        <v>0</v>
      </c>
      <c r="AJ77" s="14">
        <f t="shared" si="8"/>
        <v>0.23918799431930052</v>
      </c>
      <c r="AL77" s="15">
        <v>16</v>
      </c>
      <c r="AM77" s="5">
        <f t="shared" si="9"/>
        <v>0.8</v>
      </c>
      <c r="AN77" s="2">
        <v>1</v>
      </c>
      <c r="AO77" s="5">
        <f t="shared" si="10"/>
        <v>4.7619047619047616E-2</v>
      </c>
      <c r="AP77" s="14">
        <f t="shared" si="11"/>
        <v>0.20219411144680438</v>
      </c>
    </row>
    <row r="78" spans="1:43" x14ac:dyDescent="0.2">
      <c r="A78" s="44">
        <v>10</v>
      </c>
      <c r="B78" s="40"/>
      <c r="C78" s="40">
        <v>4</v>
      </c>
      <c r="D78" s="40"/>
      <c r="E78" s="40">
        <v>10</v>
      </c>
      <c r="F78" s="40"/>
      <c r="G78" s="40">
        <v>9</v>
      </c>
      <c r="H78" s="40"/>
      <c r="I78" s="40">
        <v>1</v>
      </c>
      <c r="J78" s="40"/>
      <c r="K78" s="40">
        <v>1</v>
      </c>
      <c r="L78" s="40"/>
      <c r="M78" s="40">
        <v>4</v>
      </c>
      <c r="N78" s="40"/>
      <c r="O78" s="40">
        <v>5</v>
      </c>
      <c r="P78" s="45"/>
      <c r="T78" s="15">
        <v>17</v>
      </c>
      <c r="U78" s="5">
        <f t="shared" si="0"/>
        <v>0.85</v>
      </c>
      <c r="V78" s="2">
        <v>0</v>
      </c>
      <c r="W78" s="5">
        <f t="shared" si="1"/>
        <v>0</v>
      </c>
      <c r="X78" s="14">
        <f t="shared" si="2"/>
        <v>0.15502353545531636</v>
      </c>
      <c r="Y78" s="5"/>
      <c r="Z78" s="15">
        <v>17</v>
      </c>
      <c r="AA78" s="5">
        <f t="shared" si="3"/>
        <v>0.85</v>
      </c>
      <c r="AB78" s="2">
        <v>0</v>
      </c>
      <c r="AC78" s="5">
        <f t="shared" si="4"/>
        <v>0</v>
      </c>
      <c r="AD78" s="14">
        <f t="shared" si="5"/>
        <v>0.1572021644670307</v>
      </c>
      <c r="AF78" s="15">
        <v>17</v>
      </c>
      <c r="AG78" s="5">
        <f t="shared" si="6"/>
        <v>0.85</v>
      </c>
      <c r="AH78" s="2">
        <v>0</v>
      </c>
      <c r="AI78" s="5">
        <f t="shared" si="7"/>
        <v>0</v>
      </c>
      <c r="AJ78" s="14">
        <f t="shared" si="8"/>
        <v>0.18645524672373945</v>
      </c>
      <c r="AL78" s="15">
        <v>17</v>
      </c>
      <c r="AM78" s="5">
        <f t="shared" si="9"/>
        <v>0.85</v>
      </c>
      <c r="AN78" s="2">
        <v>0</v>
      </c>
      <c r="AO78" s="5">
        <f t="shared" si="10"/>
        <v>0</v>
      </c>
      <c r="AP78" s="14">
        <f t="shared" si="11"/>
        <v>0.15009275378037981</v>
      </c>
    </row>
    <row r="79" spans="1:43" x14ac:dyDescent="0.2">
      <c r="A79" s="44">
        <v>10</v>
      </c>
      <c r="B79" s="40"/>
      <c r="C79" s="40">
        <v>4</v>
      </c>
      <c r="D79" s="40"/>
      <c r="E79" s="40">
        <v>13</v>
      </c>
      <c r="F79" s="40"/>
      <c r="G79" s="40">
        <v>2</v>
      </c>
      <c r="H79" s="40"/>
      <c r="I79" s="40">
        <v>7</v>
      </c>
      <c r="J79" s="40"/>
      <c r="K79" s="40">
        <v>6</v>
      </c>
      <c r="L79" s="40"/>
      <c r="M79" s="40">
        <v>8</v>
      </c>
      <c r="N79" s="40"/>
      <c r="O79" s="40">
        <v>6</v>
      </c>
      <c r="P79" s="45"/>
      <c r="T79" s="15">
        <v>18</v>
      </c>
      <c r="U79" s="5">
        <f t="shared" si="0"/>
        <v>0.9</v>
      </c>
      <c r="V79" s="2">
        <v>0</v>
      </c>
      <c r="W79" s="5">
        <f t="shared" si="1"/>
        <v>0</v>
      </c>
      <c r="X79" s="14">
        <f t="shared" si="2"/>
        <v>0.10430781215396617</v>
      </c>
      <c r="Y79" s="5"/>
      <c r="Z79" s="15">
        <v>18</v>
      </c>
      <c r="AA79" s="5">
        <f t="shared" si="3"/>
        <v>0.9</v>
      </c>
      <c r="AB79" s="2">
        <v>0</v>
      </c>
      <c r="AC79" s="5">
        <f t="shared" si="4"/>
        <v>0</v>
      </c>
      <c r="AD79" s="14">
        <f t="shared" si="5"/>
        <v>0.10572408295568111</v>
      </c>
      <c r="AF79" s="15">
        <v>18</v>
      </c>
      <c r="AG79" s="5">
        <f t="shared" si="6"/>
        <v>0.9</v>
      </c>
      <c r="AH79" s="2">
        <v>1</v>
      </c>
      <c r="AI79" s="5">
        <f t="shared" si="7"/>
        <v>4.7619047619047616E-2</v>
      </c>
      <c r="AJ79" s="14">
        <f t="shared" si="8"/>
        <v>0.13101269200767118</v>
      </c>
      <c r="AL79" s="15">
        <v>18</v>
      </c>
      <c r="AM79" s="5">
        <f t="shared" si="9"/>
        <v>0.9</v>
      </c>
      <c r="AN79" s="2">
        <v>0</v>
      </c>
      <c r="AO79" s="5">
        <f t="shared" si="10"/>
        <v>0</v>
      </c>
      <c r="AP79" s="14">
        <f t="shared" si="11"/>
        <v>9.8961140845591253E-2</v>
      </c>
    </row>
    <row r="80" spans="1:43" x14ac:dyDescent="0.2">
      <c r="A80" s="44">
        <v>9</v>
      </c>
      <c r="B80" s="40"/>
      <c r="C80" s="40">
        <v>1</v>
      </c>
      <c r="D80" s="40"/>
      <c r="E80" s="40">
        <v>10</v>
      </c>
      <c r="F80" s="40"/>
      <c r="G80" s="40">
        <v>4</v>
      </c>
      <c r="H80" s="40"/>
      <c r="I80" s="40">
        <v>4</v>
      </c>
      <c r="J80" s="40"/>
      <c r="K80" s="40">
        <v>3</v>
      </c>
      <c r="L80" s="40"/>
      <c r="M80" s="40">
        <v>3</v>
      </c>
      <c r="N80" s="40"/>
      <c r="O80" s="40">
        <v>3</v>
      </c>
      <c r="P80" s="45"/>
      <c r="T80" s="15">
        <v>19</v>
      </c>
      <c r="U80" s="5">
        <f t="shared" si="0"/>
        <v>0.95</v>
      </c>
      <c r="V80" s="2">
        <v>0</v>
      </c>
      <c r="W80" s="5">
        <f t="shared" si="1"/>
        <v>0</v>
      </c>
      <c r="X80" s="14">
        <f t="shared" si="2"/>
        <v>5.2928577008040927E-2</v>
      </c>
      <c r="Y80" s="5"/>
      <c r="Z80" s="15">
        <v>19</v>
      </c>
      <c r="AA80" s="5">
        <f t="shared" si="3"/>
        <v>0.95</v>
      </c>
      <c r="AB80" s="2">
        <v>0</v>
      </c>
      <c r="AC80" s="5">
        <f t="shared" si="4"/>
        <v>0</v>
      </c>
      <c r="AD80" s="14">
        <f t="shared" si="5"/>
        <v>5.3692171477351891E-2</v>
      </c>
      <c r="AF80" s="15">
        <v>19</v>
      </c>
      <c r="AG80" s="5">
        <f t="shared" si="6"/>
        <v>0.95</v>
      </c>
      <c r="AH80" s="2">
        <v>0</v>
      </c>
      <c r="AI80" s="5">
        <f t="shared" si="7"/>
        <v>0</v>
      </c>
      <c r="AJ80" s="14">
        <f t="shared" si="8"/>
        <v>7.1459398719516204E-2</v>
      </c>
      <c r="AL80" s="15">
        <v>19</v>
      </c>
      <c r="AM80" s="5">
        <f t="shared" si="9"/>
        <v>0.95</v>
      </c>
      <c r="AN80" s="2">
        <v>0</v>
      </c>
      <c r="AO80" s="5">
        <f t="shared" si="10"/>
        <v>0</v>
      </c>
      <c r="AP80" s="14">
        <f t="shared" si="11"/>
        <v>4.8812545580195495E-2</v>
      </c>
    </row>
    <row r="81" spans="1:42" ht="17" thickBot="1" x14ac:dyDescent="0.25">
      <c r="A81" s="44">
        <v>11</v>
      </c>
      <c r="B81" s="40"/>
      <c r="C81" s="40">
        <v>6</v>
      </c>
      <c r="D81" s="40"/>
      <c r="E81" s="40">
        <v>10</v>
      </c>
      <c r="F81" s="40"/>
      <c r="G81" s="40">
        <v>12</v>
      </c>
      <c r="H81" s="40"/>
      <c r="I81" s="40">
        <v>8</v>
      </c>
      <c r="J81" s="40"/>
      <c r="K81" s="40">
        <v>8</v>
      </c>
      <c r="L81" s="40"/>
      <c r="M81" s="40">
        <v>3</v>
      </c>
      <c r="N81" s="40"/>
      <c r="O81" s="40">
        <v>2</v>
      </c>
      <c r="P81" s="45"/>
      <c r="T81" s="16">
        <v>20</v>
      </c>
      <c r="U81" s="17">
        <f t="shared" si="0"/>
        <v>1</v>
      </c>
      <c r="V81" s="3">
        <v>0</v>
      </c>
      <c r="W81" s="17">
        <f t="shared" si="1"/>
        <v>0</v>
      </c>
      <c r="X81" s="19">
        <f t="shared" si="2"/>
        <v>0</v>
      </c>
      <c r="Y81" s="5"/>
      <c r="Z81" s="16">
        <v>20</v>
      </c>
      <c r="AA81" s="17">
        <f t="shared" si="3"/>
        <v>1</v>
      </c>
      <c r="AB81" s="3">
        <v>0</v>
      </c>
      <c r="AC81" s="17">
        <f t="shared" si="4"/>
        <v>0</v>
      </c>
      <c r="AD81" s="19">
        <f t="shared" si="5"/>
        <v>0</v>
      </c>
      <c r="AF81" s="16">
        <v>20</v>
      </c>
      <c r="AG81" s="17">
        <f t="shared" si="6"/>
        <v>1</v>
      </c>
      <c r="AH81" s="3">
        <v>0</v>
      </c>
      <c r="AI81" s="17">
        <f t="shared" si="7"/>
        <v>0</v>
      </c>
      <c r="AJ81" s="19">
        <f t="shared" si="8"/>
        <v>0</v>
      </c>
      <c r="AL81" s="16">
        <v>20</v>
      </c>
      <c r="AM81" s="17">
        <f t="shared" si="9"/>
        <v>1</v>
      </c>
      <c r="AN81" s="3">
        <v>1</v>
      </c>
      <c r="AO81" s="17">
        <f t="shared" si="10"/>
        <v>4.7619047619047616E-2</v>
      </c>
      <c r="AP81" s="19">
        <f t="shared" si="11"/>
        <v>0</v>
      </c>
    </row>
    <row r="82" spans="1:42" x14ac:dyDescent="0.2">
      <c r="A82" s="44">
        <v>10</v>
      </c>
      <c r="B82" s="40"/>
      <c r="C82" s="40">
        <v>9</v>
      </c>
      <c r="D82" s="40"/>
      <c r="E82" s="40">
        <v>10</v>
      </c>
      <c r="F82" s="40"/>
      <c r="G82" s="40">
        <v>3</v>
      </c>
      <c r="H82" s="40"/>
      <c r="I82" s="40">
        <v>3</v>
      </c>
      <c r="J82" s="40"/>
      <c r="K82" s="40">
        <v>11</v>
      </c>
      <c r="L82" s="40"/>
      <c r="M82" s="40">
        <v>7</v>
      </c>
      <c r="N82" s="40"/>
      <c r="O82" s="40">
        <v>9</v>
      </c>
      <c r="P82" s="45"/>
      <c r="Y82" s="5"/>
      <c r="Z82" s="2"/>
      <c r="AA82" s="6"/>
    </row>
    <row r="83" spans="1:42" ht="17" thickBot="1" x14ac:dyDescent="0.25">
      <c r="A83" s="44">
        <v>11</v>
      </c>
      <c r="B83" s="40"/>
      <c r="C83" s="40">
        <v>5</v>
      </c>
      <c r="D83" s="40"/>
      <c r="E83" s="40">
        <v>5</v>
      </c>
      <c r="F83" s="40"/>
      <c r="G83" s="40">
        <v>4</v>
      </c>
      <c r="H83" s="40"/>
      <c r="I83" s="40">
        <v>10</v>
      </c>
      <c r="J83" s="40"/>
      <c r="K83" s="40">
        <v>4</v>
      </c>
      <c r="L83" s="40"/>
      <c r="M83" s="40">
        <v>11</v>
      </c>
      <c r="N83" s="40"/>
      <c r="O83" s="40">
        <v>12</v>
      </c>
      <c r="P83" s="45"/>
      <c r="Y83" s="5"/>
      <c r="Z83" s="2"/>
      <c r="AA83" s="6"/>
    </row>
    <row r="84" spans="1:42" x14ac:dyDescent="0.2">
      <c r="A84" s="44">
        <v>3</v>
      </c>
      <c r="B84" s="40"/>
      <c r="C84" s="40">
        <v>8</v>
      </c>
      <c r="D84" s="40"/>
      <c r="E84" s="40">
        <v>9</v>
      </c>
      <c r="F84" s="40"/>
      <c r="G84" s="40">
        <v>1</v>
      </c>
      <c r="H84" s="40"/>
      <c r="I84" s="40">
        <v>4</v>
      </c>
      <c r="J84" s="40"/>
      <c r="K84" s="40">
        <v>12</v>
      </c>
      <c r="L84" s="40"/>
      <c r="M84" s="40">
        <v>7</v>
      </c>
      <c r="N84" s="40"/>
      <c r="O84" s="40">
        <v>1</v>
      </c>
      <c r="P84" s="45"/>
      <c r="T84" s="54" t="s">
        <v>11</v>
      </c>
      <c r="U84" s="55"/>
      <c r="V84" s="55"/>
      <c r="W84" s="55"/>
      <c r="X84" s="56"/>
      <c r="Y84" s="5"/>
      <c r="Z84" s="54" t="s">
        <v>12</v>
      </c>
      <c r="AA84" s="55"/>
      <c r="AB84" s="55"/>
      <c r="AC84" s="55"/>
      <c r="AD84" s="56"/>
      <c r="AF84" s="54" t="s">
        <v>13</v>
      </c>
      <c r="AG84" s="55"/>
      <c r="AH84" s="55"/>
      <c r="AI84" s="55"/>
      <c r="AJ84" s="56"/>
      <c r="AL84" s="54" t="s">
        <v>14</v>
      </c>
      <c r="AM84" s="55"/>
      <c r="AN84" s="55"/>
      <c r="AO84" s="55"/>
      <c r="AP84" s="56"/>
    </row>
    <row r="85" spans="1:42" x14ac:dyDescent="0.2">
      <c r="A85" s="44">
        <v>9</v>
      </c>
      <c r="B85" s="40"/>
      <c r="C85" s="40">
        <v>10</v>
      </c>
      <c r="D85" s="40"/>
      <c r="E85" s="40">
        <v>13</v>
      </c>
      <c r="F85" s="40"/>
      <c r="G85" s="40">
        <v>8</v>
      </c>
      <c r="H85" s="40"/>
      <c r="I85" s="40">
        <v>5</v>
      </c>
      <c r="J85" s="40"/>
      <c r="K85" s="40">
        <v>2</v>
      </c>
      <c r="L85" s="40"/>
      <c r="M85" s="40">
        <v>3</v>
      </c>
      <c r="N85" s="40"/>
      <c r="O85" s="40">
        <v>10</v>
      </c>
      <c r="P85" s="45"/>
      <c r="T85" s="13" t="s">
        <v>20</v>
      </c>
      <c r="U85" s="20" t="s">
        <v>21</v>
      </c>
      <c r="V85" s="21" t="s">
        <v>22</v>
      </c>
      <c r="W85" s="22" t="s">
        <v>23</v>
      </c>
      <c r="X85" s="24" t="s">
        <v>24</v>
      </c>
      <c r="Y85" s="5"/>
      <c r="Z85" s="13" t="s">
        <v>20</v>
      </c>
      <c r="AA85" s="20" t="s">
        <v>21</v>
      </c>
      <c r="AB85" s="21" t="s">
        <v>22</v>
      </c>
      <c r="AC85" s="22" t="s">
        <v>23</v>
      </c>
      <c r="AD85" s="23" t="s">
        <v>24</v>
      </c>
      <c r="AF85" s="13" t="s">
        <v>20</v>
      </c>
      <c r="AG85" s="20" t="s">
        <v>21</v>
      </c>
      <c r="AH85" s="21" t="s">
        <v>22</v>
      </c>
      <c r="AI85" s="22" t="s">
        <v>23</v>
      </c>
      <c r="AJ85" s="23" t="s">
        <v>24</v>
      </c>
      <c r="AL85" s="13" t="s">
        <v>20</v>
      </c>
      <c r="AM85" s="20" t="s">
        <v>21</v>
      </c>
      <c r="AN85" s="21" t="s">
        <v>22</v>
      </c>
      <c r="AO85" s="22" t="s">
        <v>23</v>
      </c>
      <c r="AP85" s="23" t="s">
        <v>24</v>
      </c>
    </row>
    <row r="86" spans="1:42" x14ac:dyDescent="0.2">
      <c r="A86" s="44">
        <v>12</v>
      </c>
      <c r="B86" s="40"/>
      <c r="C86" s="40">
        <v>6</v>
      </c>
      <c r="D86" s="40"/>
      <c r="E86" s="40">
        <v>1</v>
      </c>
      <c r="F86" s="40"/>
      <c r="G86" s="40">
        <v>2</v>
      </c>
      <c r="H86" s="40"/>
      <c r="I86" s="40">
        <v>7</v>
      </c>
      <c r="J86" s="40"/>
      <c r="K86" s="40">
        <v>7</v>
      </c>
      <c r="L86" s="40"/>
      <c r="M86" s="40">
        <v>6</v>
      </c>
      <c r="N86" s="40"/>
      <c r="O86" s="40">
        <v>2</v>
      </c>
      <c r="P86" s="45"/>
      <c r="T86" s="15">
        <v>1</v>
      </c>
      <c r="U86" s="5">
        <f t="shared" ref="U86:U105" si="12">T86/$T$81</f>
        <v>0.05</v>
      </c>
      <c r="V86" s="2">
        <v>8</v>
      </c>
      <c r="W86" s="5">
        <f t="shared" ref="W86:W105" si="13">(V86 - MIN($V$62:$V$81))/(MAX($V$62:$V$81) - MIN($V$62:$V$81))</f>
        <v>0.38095238095238093</v>
      </c>
      <c r="X86" s="14">
        <f t="shared" ref="X86:X105" si="14">(U86^(alfa_en-1))*((1-U86)^(beta_en-1))</f>
        <v>1.4738371599903668</v>
      </c>
      <c r="Y86" s="5"/>
      <c r="Z86" s="15">
        <v>1</v>
      </c>
      <c r="AA86" s="5">
        <f t="shared" ref="AA86:AA105" si="15">Z86/$T$81</f>
        <v>0.05</v>
      </c>
      <c r="AB86" s="2">
        <v>8</v>
      </c>
      <c r="AC86" s="5">
        <f t="shared" ref="AC86:AC105" si="16">(AB86 - MIN($V$62:$V$81))/(MAX($V$62:$V$81) - MIN($V$62:$V$81))</f>
        <v>0.38095238095238093</v>
      </c>
      <c r="AD86" s="14">
        <f t="shared" ref="AD86:AD105" si="17">(AA86^(alfa_fr-1))*((1-AA86)^(beta_fr-1))</f>
        <v>1.822459390100309</v>
      </c>
      <c r="AF86" s="15">
        <v>1</v>
      </c>
      <c r="AG86" s="5">
        <f t="shared" ref="AG86:AG105" si="18">AF86/$T$81</f>
        <v>0.05</v>
      </c>
      <c r="AH86" s="2">
        <v>0</v>
      </c>
      <c r="AI86" s="5">
        <f t="shared" ref="AI86:AI105" si="19">(AH86 - MIN($V$62:$V$81))/(MAX($V$62:$V$81) - MIN($V$62:$V$81))</f>
        <v>0</v>
      </c>
      <c r="AJ86" s="14">
        <f t="shared" ref="AJ86:AJ105" si="20">(AG86^(alfa_de-1))*((1-AG86)^(beta_de-1))</f>
        <v>1.2265989967076762</v>
      </c>
      <c r="AL86" s="15">
        <v>1</v>
      </c>
      <c r="AM86" s="5">
        <f t="shared" ref="AM86:AM105" si="21">AL86/$T$81</f>
        <v>0.05</v>
      </c>
      <c r="AN86" s="2">
        <v>19</v>
      </c>
      <c r="AO86" s="5">
        <f t="shared" ref="AO86:AO105" si="22">(AN86 - MIN($V$62:$V$81))/(MAX($V$62:$V$81) - MIN($V$62:$V$81))</f>
        <v>0.90476190476190477</v>
      </c>
      <c r="AP86" s="14">
        <f t="shared" ref="AP86:AP105" si="23">(AM86^(alfa_pl-1))*((1-AM86)^(beta_pl-1))</f>
        <v>0.93218548160126546</v>
      </c>
    </row>
    <row r="87" spans="1:42" x14ac:dyDescent="0.2">
      <c r="A87" s="44">
        <v>1</v>
      </c>
      <c r="B87" s="40"/>
      <c r="C87" s="40">
        <v>9</v>
      </c>
      <c r="D87" s="40"/>
      <c r="E87" s="40">
        <v>8</v>
      </c>
      <c r="F87" s="40"/>
      <c r="G87" s="40">
        <v>6</v>
      </c>
      <c r="H87" s="40"/>
      <c r="I87" s="40">
        <v>11</v>
      </c>
      <c r="J87" s="40"/>
      <c r="K87" s="40">
        <v>4</v>
      </c>
      <c r="L87" s="40"/>
      <c r="M87" s="40">
        <v>5</v>
      </c>
      <c r="N87" s="40"/>
      <c r="O87" s="40">
        <v>7</v>
      </c>
      <c r="P87" s="45"/>
      <c r="T87" s="15">
        <v>2</v>
      </c>
      <c r="U87" s="5">
        <f t="shared" si="12"/>
        <v>0.1</v>
      </c>
      <c r="V87" s="2">
        <v>43</v>
      </c>
      <c r="W87" s="5">
        <f t="shared" si="13"/>
        <v>2.0476190476190474</v>
      </c>
      <c r="X87" s="14">
        <f t="shared" si="14"/>
        <v>1.2610740785884151</v>
      </c>
      <c r="Y87" s="5"/>
      <c r="Z87" s="15">
        <v>2</v>
      </c>
      <c r="AA87" s="5">
        <f t="shared" si="15"/>
        <v>0.1</v>
      </c>
      <c r="AB87" s="2">
        <v>64</v>
      </c>
      <c r="AC87" s="5">
        <f t="shared" si="16"/>
        <v>3.0476190476190474</v>
      </c>
      <c r="AD87" s="14">
        <f t="shared" si="17"/>
        <v>1.4940160568291254</v>
      </c>
      <c r="AF87" s="15">
        <v>2</v>
      </c>
      <c r="AG87" s="5">
        <f t="shared" si="18"/>
        <v>0.1</v>
      </c>
      <c r="AH87" s="2">
        <v>12</v>
      </c>
      <c r="AI87" s="5">
        <f t="shared" si="19"/>
        <v>0.5714285714285714</v>
      </c>
      <c r="AJ87" s="14">
        <f t="shared" si="20"/>
        <v>1.1044584443181094</v>
      </c>
      <c r="AL87" s="15">
        <v>2</v>
      </c>
      <c r="AM87" s="5">
        <f t="shared" si="21"/>
        <v>0.1</v>
      </c>
      <c r="AN87" s="2">
        <v>15</v>
      </c>
      <c r="AO87" s="5">
        <f t="shared" si="22"/>
        <v>0.7142857142857143</v>
      </c>
      <c r="AP87" s="14">
        <f t="shared" si="23"/>
        <v>0.88833743411274724</v>
      </c>
    </row>
    <row r="88" spans="1:42" x14ac:dyDescent="0.2">
      <c r="A88" s="44">
        <v>10</v>
      </c>
      <c r="B88" s="40"/>
      <c r="C88" s="40">
        <v>10</v>
      </c>
      <c r="D88" s="40"/>
      <c r="E88" s="40">
        <v>3</v>
      </c>
      <c r="F88" s="40"/>
      <c r="G88" s="40">
        <v>9</v>
      </c>
      <c r="H88" s="40"/>
      <c r="I88" s="40">
        <v>4</v>
      </c>
      <c r="J88" s="40"/>
      <c r="K88" s="40">
        <v>9</v>
      </c>
      <c r="L88" s="40"/>
      <c r="M88" s="40">
        <v>4</v>
      </c>
      <c r="N88" s="40"/>
      <c r="O88" s="40">
        <v>8</v>
      </c>
      <c r="P88" s="45"/>
      <c r="T88" s="15">
        <v>3</v>
      </c>
      <c r="U88" s="5">
        <f t="shared" si="12"/>
        <v>0.15</v>
      </c>
      <c r="V88" s="2">
        <v>40</v>
      </c>
      <c r="W88" s="5">
        <f t="shared" si="13"/>
        <v>1.9047619047619047</v>
      </c>
      <c r="X88" s="14">
        <f t="shared" si="14"/>
        <v>1.1220377354067876</v>
      </c>
      <c r="Y88" s="5"/>
      <c r="Z88" s="15">
        <v>3</v>
      </c>
      <c r="AA88" s="5">
        <f t="shared" si="15"/>
        <v>0.15</v>
      </c>
      <c r="AB88" s="2">
        <v>48</v>
      </c>
      <c r="AC88" s="5">
        <f t="shared" si="16"/>
        <v>2.2857142857142856</v>
      </c>
      <c r="AD88" s="14">
        <f t="shared" si="17"/>
        <v>1.2995918910034148</v>
      </c>
      <c r="AF88" s="15">
        <v>3</v>
      </c>
      <c r="AG88" s="5">
        <f t="shared" si="18"/>
        <v>0.15</v>
      </c>
      <c r="AH88" s="2">
        <v>80</v>
      </c>
      <c r="AI88" s="5">
        <f t="shared" si="19"/>
        <v>3.8095238095238093</v>
      </c>
      <c r="AJ88" s="14">
        <f t="shared" si="20"/>
        <v>1.0158058754435375</v>
      </c>
      <c r="AL88" s="15">
        <v>3</v>
      </c>
      <c r="AM88" s="5">
        <f t="shared" si="21"/>
        <v>0.15</v>
      </c>
      <c r="AN88" s="2">
        <v>11</v>
      </c>
      <c r="AO88" s="5">
        <f t="shared" si="22"/>
        <v>0.52380952380952384</v>
      </c>
      <c r="AP88" s="14">
        <f t="shared" si="23"/>
        <v>0.84237098645505015</v>
      </c>
    </row>
    <row r="89" spans="1:42" x14ac:dyDescent="0.2">
      <c r="A89" s="44">
        <v>2</v>
      </c>
      <c r="B89" s="40"/>
      <c r="C89" s="40">
        <v>6</v>
      </c>
      <c r="D89" s="40"/>
      <c r="E89" s="40">
        <v>10</v>
      </c>
      <c r="F89" s="40"/>
      <c r="G89" s="40">
        <v>8</v>
      </c>
      <c r="H89" s="40"/>
      <c r="I89" s="40">
        <v>2</v>
      </c>
      <c r="J89" s="40"/>
      <c r="K89" s="40">
        <v>1</v>
      </c>
      <c r="L89" s="40"/>
      <c r="M89" s="40">
        <v>2</v>
      </c>
      <c r="N89" s="40"/>
      <c r="O89" s="40">
        <v>6</v>
      </c>
      <c r="P89" s="45"/>
      <c r="T89" s="15">
        <v>4</v>
      </c>
      <c r="U89" s="5">
        <f t="shared" si="12"/>
        <v>0.2</v>
      </c>
      <c r="V89" s="2">
        <v>24</v>
      </c>
      <c r="W89" s="5">
        <f t="shared" si="13"/>
        <v>1.1428571428571428</v>
      </c>
      <c r="X89" s="14">
        <f t="shared" si="14"/>
        <v>1.0121982384893382</v>
      </c>
      <c r="Y89" s="5"/>
      <c r="Z89" s="15">
        <v>4</v>
      </c>
      <c r="AA89" s="5">
        <f t="shared" si="15"/>
        <v>0.2</v>
      </c>
      <c r="AB89" s="2">
        <v>27</v>
      </c>
      <c r="AC89" s="5">
        <f t="shared" si="16"/>
        <v>1.2857142857142858</v>
      </c>
      <c r="AD89" s="14">
        <f t="shared" si="17"/>
        <v>1.1559407818886727</v>
      </c>
      <c r="AF89" s="15">
        <v>4</v>
      </c>
      <c r="AG89" s="5">
        <f t="shared" si="18"/>
        <v>0.2</v>
      </c>
      <c r="AH89" s="2">
        <v>19</v>
      </c>
      <c r="AI89" s="5">
        <f t="shared" si="19"/>
        <v>0.90476190476190477</v>
      </c>
      <c r="AJ89" s="14">
        <f t="shared" si="20"/>
        <v>0.94060944324162854</v>
      </c>
      <c r="AL89" s="15">
        <v>4</v>
      </c>
      <c r="AM89" s="5">
        <f t="shared" si="21"/>
        <v>0.2</v>
      </c>
      <c r="AN89" s="2">
        <v>15</v>
      </c>
      <c r="AO89" s="5">
        <f t="shared" si="22"/>
        <v>0.7142857142857143</v>
      </c>
      <c r="AP89" s="14">
        <f t="shared" si="23"/>
        <v>0.79545320329348912</v>
      </c>
    </row>
    <row r="90" spans="1:42" x14ac:dyDescent="0.2">
      <c r="A90" s="44">
        <v>10</v>
      </c>
      <c r="B90" s="40"/>
      <c r="C90" s="40">
        <v>5</v>
      </c>
      <c r="D90" s="40"/>
      <c r="E90" s="40">
        <v>8</v>
      </c>
      <c r="F90" s="40"/>
      <c r="G90" s="40">
        <v>2</v>
      </c>
      <c r="H90" s="40"/>
      <c r="I90" s="40">
        <v>3</v>
      </c>
      <c r="J90" s="40"/>
      <c r="K90" s="40">
        <v>10</v>
      </c>
      <c r="L90" s="40"/>
      <c r="M90" s="40">
        <v>3</v>
      </c>
      <c r="N90" s="40"/>
      <c r="O90" s="40">
        <v>11</v>
      </c>
      <c r="P90" s="45"/>
      <c r="T90" s="15">
        <v>5</v>
      </c>
      <c r="U90" s="5">
        <f t="shared" si="12"/>
        <v>0.25</v>
      </c>
      <c r="V90" s="2">
        <v>30</v>
      </c>
      <c r="W90" s="5">
        <f t="shared" si="13"/>
        <v>1.4285714285714286</v>
      </c>
      <c r="X90" s="14">
        <f t="shared" si="14"/>
        <v>0.91818170075808025</v>
      </c>
      <c r="Y90" s="5"/>
      <c r="Z90" s="15">
        <v>5</v>
      </c>
      <c r="AA90" s="5">
        <f t="shared" si="15"/>
        <v>0.25</v>
      </c>
      <c r="AB90" s="2">
        <v>13</v>
      </c>
      <c r="AC90" s="5">
        <f t="shared" si="16"/>
        <v>0.61904761904761907</v>
      </c>
      <c r="AD90" s="14">
        <f t="shared" si="17"/>
        <v>1.0388967583740734</v>
      </c>
      <c r="AF90" s="15">
        <v>5</v>
      </c>
      <c r="AG90" s="5">
        <f t="shared" si="18"/>
        <v>0.25</v>
      </c>
      <c r="AH90" s="2">
        <v>29</v>
      </c>
      <c r="AI90" s="5">
        <f t="shared" si="19"/>
        <v>1.3809523809523809</v>
      </c>
      <c r="AJ90" s="14">
        <f t="shared" si="20"/>
        <v>0.87267524101228022</v>
      </c>
      <c r="AL90" s="15">
        <v>5</v>
      </c>
      <c r="AM90" s="5">
        <f t="shared" si="21"/>
        <v>0.25</v>
      </c>
      <c r="AN90" s="2">
        <v>19</v>
      </c>
      <c r="AO90" s="5">
        <f t="shared" si="22"/>
        <v>0.90476190476190477</v>
      </c>
      <c r="AP90" s="14">
        <f t="shared" si="23"/>
        <v>0.74795738096910103</v>
      </c>
    </row>
    <row r="91" spans="1:42" x14ac:dyDescent="0.2">
      <c r="A91" s="44">
        <v>7</v>
      </c>
      <c r="B91" s="40"/>
      <c r="C91" s="40">
        <v>9</v>
      </c>
      <c r="D91" s="40"/>
      <c r="E91" s="40">
        <v>3</v>
      </c>
      <c r="F91" s="40"/>
      <c r="G91" s="40">
        <v>11</v>
      </c>
      <c r="H91" s="40"/>
      <c r="I91" s="40">
        <v>2</v>
      </c>
      <c r="J91" s="40"/>
      <c r="K91" s="40">
        <v>2</v>
      </c>
      <c r="L91" s="40"/>
      <c r="M91" s="40">
        <v>5</v>
      </c>
      <c r="N91" s="40"/>
      <c r="O91" s="40">
        <v>13</v>
      </c>
      <c r="P91" s="45"/>
      <c r="T91" s="15">
        <v>6</v>
      </c>
      <c r="U91" s="5">
        <f t="shared" si="12"/>
        <v>0.3</v>
      </c>
      <c r="V91" s="2">
        <v>10</v>
      </c>
      <c r="W91" s="5">
        <f t="shared" si="13"/>
        <v>0.47619047619047616</v>
      </c>
      <c r="X91" s="14">
        <f t="shared" si="14"/>
        <v>0.83416233428541109</v>
      </c>
      <c r="Y91" s="5"/>
      <c r="Z91" s="15">
        <v>6</v>
      </c>
      <c r="AA91" s="5">
        <f t="shared" si="15"/>
        <v>0.3</v>
      </c>
      <c r="AB91" s="2">
        <v>18</v>
      </c>
      <c r="AC91" s="5">
        <f t="shared" si="16"/>
        <v>0.8571428571428571</v>
      </c>
      <c r="AD91" s="14">
        <f t="shared" si="17"/>
        <v>0.93816821186215116</v>
      </c>
      <c r="AF91" s="15">
        <v>6</v>
      </c>
      <c r="AG91" s="5">
        <f t="shared" si="18"/>
        <v>0.3</v>
      </c>
      <c r="AH91" s="2">
        <v>14</v>
      </c>
      <c r="AI91" s="5">
        <f t="shared" si="19"/>
        <v>0.66666666666666663</v>
      </c>
      <c r="AJ91" s="14">
        <f t="shared" si="20"/>
        <v>0.80924334384971919</v>
      </c>
      <c r="AL91" s="15">
        <v>6</v>
      </c>
      <c r="AM91" s="5">
        <f t="shared" si="21"/>
        <v>0.3</v>
      </c>
      <c r="AN91" s="2">
        <v>32</v>
      </c>
      <c r="AO91" s="5">
        <f t="shared" si="22"/>
        <v>1.5238095238095237</v>
      </c>
      <c r="AP91" s="14">
        <f t="shared" si="23"/>
        <v>0.70005122230678396</v>
      </c>
    </row>
    <row r="92" spans="1:42" x14ac:dyDescent="0.2">
      <c r="A92" s="44">
        <v>2</v>
      </c>
      <c r="B92" s="40"/>
      <c r="C92" s="40">
        <v>12</v>
      </c>
      <c r="D92" s="40"/>
      <c r="E92" s="40">
        <v>3</v>
      </c>
      <c r="F92" s="40"/>
      <c r="G92" s="40">
        <v>2</v>
      </c>
      <c r="H92" s="40"/>
      <c r="I92" s="40">
        <v>5</v>
      </c>
      <c r="J92" s="40"/>
      <c r="K92" s="40">
        <v>9</v>
      </c>
      <c r="L92" s="40"/>
      <c r="M92" s="40">
        <v>10</v>
      </c>
      <c r="N92" s="40"/>
      <c r="O92" s="40">
        <v>1</v>
      </c>
      <c r="P92" s="45"/>
      <c r="T92" s="15">
        <v>7</v>
      </c>
      <c r="U92" s="5">
        <f t="shared" si="12"/>
        <v>0.35</v>
      </c>
      <c r="V92" s="2">
        <v>23</v>
      </c>
      <c r="W92" s="5">
        <f t="shared" si="13"/>
        <v>1.0952380952380953</v>
      </c>
      <c r="X92" s="14">
        <f t="shared" si="14"/>
        <v>0.75707289372600683</v>
      </c>
      <c r="Y92" s="5"/>
      <c r="Z92" s="15">
        <v>7</v>
      </c>
      <c r="AA92" s="5">
        <f t="shared" si="15"/>
        <v>0.35</v>
      </c>
      <c r="AB92" s="2">
        <v>30</v>
      </c>
      <c r="AC92" s="5">
        <f t="shared" si="16"/>
        <v>1.4285714285714286</v>
      </c>
      <c r="AD92" s="14">
        <f t="shared" si="17"/>
        <v>0.84842590750984692</v>
      </c>
      <c r="AF92" s="15">
        <v>7</v>
      </c>
      <c r="AG92" s="5">
        <f t="shared" si="18"/>
        <v>0.35</v>
      </c>
      <c r="AH92" s="2">
        <v>16</v>
      </c>
      <c r="AI92" s="5">
        <f t="shared" si="19"/>
        <v>0.76190476190476186</v>
      </c>
      <c r="AJ92" s="14">
        <f t="shared" si="20"/>
        <v>0.74882637341309788</v>
      </c>
      <c r="AL92" s="15">
        <v>7</v>
      </c>
      <c r="AM92" s="5">
        <f t="shared" si="21"/>
        <v>0.35</v>
      </c>
      <c r="AN92" s="2">
        <v>16</v>
      </c>
      <c r="AO92" s="5">
        <f t="shared" si="22"/>
        <v>0.76190476190476186</v>
      </c>
      <c r="AP92" s="14">
        <f t="shared" si="23"/>
        <v>0.65182348028939252</v>
      </c>
    </row>
    <row r="93" spans="1:42" x14ac:dyDescent="0.2">
      <c r="A93" s="44">
        <v>2</v>
      </c>
      <c r="B93" s="40"/>
      <c r="C93" s="40">
        <v>1</v>
      </c>
      <c r="D93" s="40"/>
      <c r="E93" s="40">
        <v>9</v>
      </c>
      <c r="F93" s="40"/>
      <c r="G93" s="40">
        <v>6</v>
      </c>
      <c r="H93" s="40"/>
      <c r="I93" s="40">
        <v>7</v>
      </c>
      <c r="J93" s="40"/>
      <c r="K93" s="40">
        <v>3</v>
      </c>
      <c r="L93" s="40"/>
      <c r="M93" s="40">
        <v>9</v>
      </c>
      <c r="N93" s="40"/>
      <c r="O93" s="40">
        <v>9</v>
      </c>
      <c r="P93" s="45"/>
      <c r="T93" s="15">
        <v>8</v>
      </c>
      <c r="U93" s="5">
        <f t="shared" si="12"/>
        <v>0.4</v>
      </c>
      <c r="V93" s="2">
        <v>17</v>
      </c>
      <c r="W93" s="5">
        <f t="shared" si="13"/>
        <v>0.80952380952380953</v>
      </c>
      <c r="X93" s="14">
        <f t="shared" si="14"/>
        <v>0.68509665134075048</v>
      </c>
      <c r="Y93" s="5"/>
      <c r="Z93" s="15">
        <v>8</v>
      </c>
      <c r="AA93" s="5">
        <f t="shared" si="15"/>
        <v>0.4</v>
      </c>
      <c r="AB93" s="2">
        <v>16</v>
      </c>
      <c r="AC93" s="5">
        <f t="shared" si="16"/>
        <v>0.76190476190476186</v>
      </c>
      <c r="AD93" s="14">
        <f t="shared" si="17"/>
        <v>0.76655069043748503</v>
      </c>
      <c r="AF93" s="15">
        <v>8</v>
      </c>
      <c r="AG93" s="5">
        <f t="shared" si="18"/>
        <v>0.4</v>
      </c>
      <c r="AH93" s="2">
        <v>24</v>
      </c>
      <c r="AI93" s="5">
        <f t="shared" si="19"/>
        <v>1.1428571428571428</v>
      </c>
      <c r="AJ93" s="14">
        <f t="shared" si="20"/>
        <v>0.69051771078307156</v>
      </c>
      <c r="AL93" s="15">
        <v>8</v>
      </c>
      <c r="AM93" s="5">
        <f t="shared" si="21"/>
        <v>0.4</v>
      </c>
      <c r="AN93" s="2">
        <v>10</v>
      </c>
      <c r="AO93" s="5">
        <f t="shared" si="22"/>
        <v>0.47619047619047616</v>
      </c>
      <c r="AP93" s="14">
        <f t="shared" si="23"/>
        <v>0.60332535970856638</v>
      </c>
    </row>
    <row r="94" spans="1:42" x14ac:dyDescent="0.2">
      <c r="A94" s="44">
        <v>9</v>
      </c>
      <c r="B94" s="40"/>
      <c r="C94" s="40">
        <v>9</v>
      </c>
      <c r="D94" s="40"/>
      <c r="E94" s="40">
        <v>8</v>
      </c>
      <c r="F94" s="40"/>
      <c r="G94" s="40">
        <v>7</v>
      </c>
      <c r="H94" s="40"/>
      <c r="I94" s="40">
        <v>9</v>
      </c>
      <c r="J94" s="40"/>
      <c r="K94" s="40">
        <v>7</v>
      </c>
      <c r="L94" s="40"/>
      <c r="M94" s="40">
        <v>3</v>
      </c>
      <c r="N94" s="40"/>
      <c r="O94" s="40">
        <v>12</v>
      </c>
      <c r="P94" s="45"/>
      <c r="T94" s="15">
        <v>9</v>
      </c>
      <c r="U94" s="5">
        <f t="shared" si="12"/>
        <v>0.45</v>
      </c>
      <c r="V94" s="2">
        <v>19</v>
      </c>
      <c r="W94" s="5">
        <f t="shared" si="13"/>
        <v>0.90476190476190477</v>
      </c>
      <c r="X94" s="14">
        <f t="shared" si="14"/>
        <v>0.61706684860337291</v>
      </c>
      <c r="Y94" s="5"/>
      <c r="Z94" s="15">
        <v>9</v>
      </c>
      <c r="AA94" s="5">
        <f t="shared" si="15"/>
        <v>0.45</v>
      </c>
      <c r="AB94" s="2">
        <v>17</v>
      </c>
      <c r="AC94" s="5">
        <f t="shared" si="16"/>
        <v>0.80952380952380953</v>
      </c>
      <c r="AD94" s="14">
        <f t="shared" si="17"/>
        <v>0.69055346544999274</v>
      </c>
      <c r="AF94" s="15">
        <v>9</v>
      </c>
      <c r="AG94" s="5">
        <f t="shared" si="18"/>
        <v>0.45</v>
      </c>
      <c r="AH94" s="2">
        <v>8</v>
      </c>
      <c r="AI94" s="5">
        <f t="shared" si="19"/>
        <v>0.38095238095238093</v>
      </c>
      <c r="AJ94" s="14">
        <f t="shared" si="20"/>
        <v>0.63371186009180702</v>
      </c>
      <c r="AL94" s="15">
        <v>9</v>
      </c>
      <c r="AM94" s="5">
        <f t="shared" si="21"/>
        <v>0.45</v>
      </c>
      <c r="AN94" s="2">
        <v>18</v>
      </c>
      <c r="AO94" s="5">
        <f t="shared" si="22"/>
        <v>0.8571428571428571</v>
      </c>
      <c r="AP94" s="14">
        <f t="shared" si="23"/>
        <v>0.55458738194334811</v>
      </c>
    </row>
    <row r="95" spans="1:42" x14ac:dyDescent="0.2">
      <c r="A95" s="44">
        <v>1</v>
      </c>
      <c r="B95" s="40"/>
      <c r="C95" s="40">
        <v>3</v>
      </c>
      <c r="D95" s="40"/>
      <c r="E95" s="40">
        <v>12</v>
      </c>
      <c r="F95" s="40"/>
      <c r="G95" s="40">
        <v>10</v>
      </c>
      <c r="H95" s="40"/>
      <c r="I95" s="40">
        <v>2</v>
      </c>
      <c r="J95" s="40"/>
      <c r="K95" s="40">
        <v>2</v>
      </c>
      <c r="L95" s="40"/>
      <c r="M95" s="40">
        <v>3</v>
      </c>
      <c r="N95" s="40"/>
      <c r="O95" s="40">
        <v>7</v>
      </c>
      <c r="P95" s="45"/>
      <c r="T95" s="15">
        <v>10</v>
      </c>
      <c r="U95" s="5">
        <f t="shared" si="12"/>
        <v>0.5</v>
      </c>
      <c r="V95" s="2">
        <v>15</v>
      </c>
      <c r="W95" s="5">
        <f t="shared" si="13"/>
        <v>0.7142857142857143</v>
      </c>
      <c r="X95" s="14">
        <f t="shared" si="14"/>
        <v>0.55218847008845051</v>
      </c>
      <c r="Y95" s="5"/>
      <c r="Z95" s="15">
        <v>10</v>
      </c>
      <c r="AA95" s="5">
        <f t="shared" si="15"/>
        <v>0.5</v>
      </c>
      <c r="AB95" s="2">
        <v>20</v>
      </c>
      <c r="AC95" s="5">
        <f t="shared" si="16"/>
        <v>0.95238095238095233</v>
      </c>
      <c r="AD95" s="14">
        <f t="shared" si="17"/>
        <v>0.6190803763494922</v>
      </c>
      <c r="AF95" s="15">
        <v>10</v>
      </c>
      <c r="AG95" s="5">
        <f t="shared" si="18"/>
        <v>0.5</v>
      </c>
      <c r="AH95" s="2">
        <v>15</v>
      </c>
      <c r="AI95" s="5">
        <f t="shared" si="19"/>
        <v>0.7142857142857143</v>
      </c>
      <c r="AJ95" s="14">
        <f t="shared" si="20"/>
        <v>0.57797246971129423</v>
      </c>
      <c r="AL95" s="15">
        <v>10</v>
      </c>
      <c r="AM95" s="5">
        <f t="shared" si="21"/>
        <v>0.5</v>
      </c>
      <c r="AN95" s="2">
        <v>19</v>
      </c>
      <c r="AO95" s="5">
        <f t="shared" si="22"/>
        <v>0.90476190476190477</v>
      </c>
      <c r="AP95" s="14">
        <f t="shared" si="23"/>
        <v>0.50562721119497811</v>
      </c>
    </row>
    <row r="96" spans="1:42" x14ac:dyDescent="0.2">
      <c r="A96" s="44">
        <v>11</v>
      </c>
      <c r="B96" s="40"/>
      <c r="C96" s="40">
        <v>10</v>
      </c>
      <c r="D96" s="40"/>
      <c r="E96" s="40">
        <v>2</v>
      </c>
      <c r="F96" s="40"/>
      <c r="G96" s="40">
        <v>6</v>
      </c>
      <c r="H96" s="40"/>
      <c r="I96" s="40">
        <v>4</v>
      </c>
      <c r="J96" s="40"/>
      <c r="K96" s="40">
        <v>9</v>
      </c>
      <c r="L96" s="40"/>
      <c r="M96" s="40">
        <v>18</v>
      </c>
      <c r="N96" s="40"/>
      <c r="O96" s="40">
        <v>2</v>
      </c>
      <c r="P96" s="45"/>
      <c r="T96" s="15">
        <v>11</v>
      </c>
      <c r="U96" s="5">
        <f t="shared" si="12"/>
        <v>0.55000000000000004</v>
      </c>
      <c r="V96" s="2">
        <v>7</v>
      </c>
      <c r="W96" s="5">
        <f t="shared" si="13"/>
        <v>0.33333333333333331</v>
      </c>
      <c r="X96" s="14">
        <f t="shared" si="14"/>
        <v>0.48989480119211049</v>
      </c>
      <c r="Y96" s="5"/>
      <c r="Z96" s="15">
        <v>11</v>
      </c>
      <c r="AA96" s="5">
        <f t="shared" si="15"/>
        <v>0.55000000000000004</v>
      </c>
      <c r="AB96" s="2">
        <v>8</v>
      </c>
      <c r="AC96" s="5">
        <f t="shared" si="16"/>
        <v>0.38095238095238093</v>
      </c>
      <c r="AD96" s="14">
        <f t="shared" si="17"/>
        <v>0.55115936166224</v>
      </c>
      <c r="AF96" s="15">
        <v>11</v>
      </c>
      <c r="AG96" s="5">
        <f t="shared" si="18"/>
        <v>0.55000000000000004</v>
      </c>
      <c r="AH96" s="2">
        <v>8</v>
      </c>
      <c r="AI96" s="5">
        <f t="shared" si="19"/>
        <v>0.38095238095238093</v>
      </c>
      <c r="AJ96" s="14">
        <f t="shared" si="20"/>
        <v>0.52296211186226138</v>
      </c>
      <c r="AL96" s="15">
        <v>11</v>
      </c>
      <c r="AM96" s="5">
        <f t="shared" si="21"/>
        <v>0.55000000000000004</v>
      </c>
      <c r="AN96" s="2">
        <v>10</v>
      </c>
      <c r="AO96" s="5">
        <f t="shared" si="22"/>
        <v>0.47619047619047616</v>
      </c>
      <c r="AP96" s="14">
        <f t="shared" si="23"/>
        <v>0.45645352046560739</v>
      </c>
    </row>
    <row r="97" spans="1:42" x14ac:dyDescent="0.2">
      <c r="A97" s="44">
        <v>3</v>
      </c>
      <c r="B97" s="40"/>
      <c r="C97" s="40">
        <v>7</v>
      </c>
      <c r="D97" s="40"/>
      <c r="E97" s="40">
        <v>5</v>
      </c>
      <c r="F97" s="40"/>
      <c r="G97" s="40">
        <v>5</v>
      </c>
      <c r="H97" s="40"/>
      <c r="I97" s="40">
        <v>2</v>
      </c>
      <c r="J97" s="40"/>
      <c r="K97" s="40">
        <v>12</v>
      </c>
      <c r="L97" s="40"/>
      <c r="M97" s="40">
        <v>6</v>
      </c>
      <c r="N97" s="40"/>
      <c r="O97" s="40">
        <v>9</v>
      </c>
      <c r="P97" s="45"/>
      <c r="T97" s="15">
        <v>12</v>
      </c>
      <c r="U97" s="5">
        <f t="shared" si="12"/>
        <v>0.6</v>
      </c>
      <c r="V97" s="2">
        <v>5</v>
      </c>
      <c r="W97" s="5">
        <f t="shared" si="13"/>
        <v>0.23809523809523808</v>
      </c>
      <c r="X97" s="14">
        <f t="shared" si="14"/>
        <v>0.42976732698683529</v>
      </c>
      <c r="Y97" s="5"/>
      <c r="Z97" s="15">
        <v>12</v>
      </c>
      <c r="AA97" s="5">
        <f t="shared" si="15"/>
        <v>0.6</v>
      </c>
      <c r="AB97" s="2">
        <v>10</v>
      </c>
      <c r="AC97" s="5">
        <f t="shared" si="16"/>
        <v>0.47619047619047616</v>
      </c>
      <c r="AD97" s="14">
        <f t="shared" si="17"/>
        <v>0.48605835363823374</v>
      </c>
      <c r="AF97" s="15">
        <v>12</v>
      </c>
      <c r="AG97" s="5">
        <f t="shared" si="18"/>
        <v>0.6</v>
      </c>
      <c r="AH97" s="2">
        <v>7</v>
      </c>
      <c r="AI97" s="5">
        <f t="shared" si="19"/>
        <v>0.33333333333333331</v>
      </c>
      <c r="AJ97" s="14">
        <f t="shared" si="20"/>
        <v>0.4684004638990239</v>
      </c>
      <c r="AL97" s="15">
        <v>12</v>
      </c>
      <c r="AM97" s="5">
        <f t="shared" si="21"/>
        <v>0.6</v>
      </c>
      <c r="AN97" s="2">
        <v>8</v>
      </c>
      <c r="AO97" s="5">
        <f t="shared" si="22"/>
        <v>0.38095238095238093</v>
      </c>
      <c r="AP97" s="14">
        <f t="shared" si="23"/>
        <v>0.40706782604751635</v>
      </c>
    </row>
    <row r="98" spans="1:42" x14ac:dyDescent="0.2">
      <c r="A98" s="44">
        <v>5</v>
      </c>
      <c r="B98" s="40"/>
      <c r="C98" s="40">
        <v>3</v>
      </c>
      <c r="D98" s="40"/>
      <c r="E98" s="40">
        <v>11</v>
      </c>
      <c r="F98" s="40"/>
      <c r="G98" s="40">
        <v>14</v>
      </c>
      <c r="H98" s="40"/>
      <c r="I98" s="40">
        <v>3</v>
      </c>
      <c r="J98" s="40"/>
      <c r="K98" s="40">
        <v>1</v>
      </c>
      <c r="L98" s="40"/>
      <c r="M98" s="40">
        <v>12</v>
      </c>
      <c r="N98" s="40"/>
      <c r="O98" s="40">
        <v>2</v>
      </c>
      <c r="P98" s="45"/>
      <c r="T98" s="15">
        <v>13</v>
      </c>
      <c r="U98" s="5">
        <f t="shared" si="12"/>
        <v>0.65</v>
      </c>
      <c r="V98" s="2">
        <v>5</v>
      </c>
      <c r="W98" s="5">
        <f t="shared" si="13"/>
        <v>0.23809523809523808</v>
      </c>
      <c r="X98" s="14">
        <f t="shared" si="14"/>
        <v>0.37148815813539116</v>
      </c>
      <c r="Y98" s="5"/>
      <c r="Z98" s="15">
        <v>13</v>
      </c>
      <c r="AA98" s="5">
        <f t="shared" si="15"/>
        <v>0.65</v>
      </c>
      <c r="AB98" s="2">
        <v>5</v>
      </c>
      <c r="AC98" s="5">
        <f t="shared" si="16"/>
        <v>0.23809523809523808</v>
      </c>
      <c r="AD98" s="14">
        <f t="shared" si="17"/>
        <v>0.42319929300642245</v>
      </c>
      <c r="AF98" s="15">
        <v>13</v>
      </c>
      <c r="AG98" s="5">
        <f t="shared" si="18"/>
        <v>0.65</v>
      </c>
      <c r="AH98" s="2">
        <v>6</v>
      </c>
      <c r="AI98" s="5">
        <f t="shared" si="19"/>
        <v>0.2857142857142857</v>
      </c>
      <c r="AJ98" s="14">
        <f t="shared" si="20"/>
        <v>0.4140357969613816</v>
      </c>
      <c r="AL98" s="15">
        <v>13</v>
      </c>
      <c r="AM98" s="5">
        <f t="shared" si="21"/>
        <v>0.65</v>
      </c>
      <c r="AN98" s="2">
        <v>3</v>
      </c>
      <c r="AO98" s="5">
        <f t="shared" si="22"/>
        <v>0.14285714285714285</v>
      </c>
      <c r="AP98" s="14">
        <f t="shared" si="23"/>
        <v>0.35746504972408655</v>
      </c>
    </row>
    <row r="99" spans="1:42" x14ac:dyDescent="0.2">
      <c r="A99" s="44">
        <v>9</v>
      </c>
      <c r="B99" s="40"/>
      <c r="C99" s="40">
        <v>5</v>
      </c>
      <c r="D99" s="40"/>
      <c r="E99" s="40">
        <v>2</v>
      </c>
      <c r="F99" s="40"/>
      <c r="G99" s="40">
        <v>9</v>
      </c>
      <c r="H99" s="40"/>
      <c r="I99" s="40">
        <v>10</v>
      </c>
      <c r="J99" s="40"/>
      <c r="K99" s="40">
        <v>6</v>
      </c>
      <c r="L99" s="40"/>
      <c r="M99" s="40">
        <v>3</v>
      </c>
      <c r="N99" s="40"/>
      <c r="O99" s="40">
        <v>2</v>
      </c>
      <c r="P99" s="45"/>
      <c r="T99" s="15">
        <v>14</v>
      </c>
      <c r="U99" s="5">
        <f t="shared" si="12"/>
        <v>0.7</v>
      </c>
      <c r="V99" s="2">
        <v>0</v>
      </c>
      <c r="W99" s="5">
        <f t="shared" si="13"/>
        <v>0</v>
      </c>
      <c r="X99" s="14">
        <f t="shared" si="14"/>
        <v>0.31481039082472217</v>
      </c>
      <c r="Y99" s="5"/>
      <c r="Z99" s="15">
        <v>14</v>
      </c>
      <c r="AA99" s="5">
        <f t="shared" si="15"/>
        <v>0.7</v>
      </c>
      <c r="AB99" s="2">
        <v>2</v>
      </c>
      <c r="AC99" s="5">
        <f t="shared" si="16"/>
        <v>9.5238095238095233E-2</v>
      </c>
      <c r="AD99" s="14">
        <f t="shared" si="17"/>
        <v>0.36210095397888775</v>
      </c>
      <c r="AF99" s="15">
        <v>14</v>
      </c>
      <c r="AG99" s="5">
        <f t="shared" si="18"/>
        <v>0.7</v>
      </c>
      <c r="AH99" s="2">
        <v>3</v>
      </c>
      <c r="AI99" s="5">
        <f t="shared" si="19"/>
        <v>0.14285714285714285</v>
      </c>
      <c r="AJ99" s="14">
        <f t="shared" si="20"/>
        <v>0.35962144973536886</v>
      </c>
      <c r="AL99" s="15">
        <v>14</v>
      </c>
      <c r="AM99" s="5">
        <f t="shared" si="21"/>
        <v>0.7</v>
      </c>
      <c r="AN99" s="2">
        <v>2</v>
      </c>
      <c r="AO99" s="5">
        <f t="shared" si="22"/>
        <v>9.5238095238095233E-2</v>
      </c>
      <c r="AP99" s="14">
        <f t="shared" si="23"/>
        <v>0.30763300785784087</v>
      </c>
    </row>
    <row r="100" spans="1:42" x14ac:dyDescent="0.2">
      <c r="A100" s="44">
        <v>2</v>
      </c>
      <c r="B100" s="40"/>
      <c r="C100" s="40">
        <v>8</v>
      </c>
      <c r="D100" s="40"/>
      <c r="E100" s="40">
        <v>5</v>
      </c>
      <c r="F100" s="40"/>
      <c r="G100" s="40">
        <v>1</v>
      </c>
      <c r="H100" s="40"/>
      <c r="I100" s="40">
        <v>2</v>
      </c>
      <c r="J100" s="40"/>
      <c r="K100" s="40">
        <v>2</v>
      </c>
      <c r="L100" s="40"/>
      <c r="M100" s="40">
        <v>3</v>
      </c>
      <c r="N100" s="40"/>
      <c r="O100" s="40">
        <v>10</v>
      </c>
      <c r="P100" s="45"/>
      <c r="T100" s="15">
        <v>15</v>
      </c>
      <c r="U100" s="5">
        <f t="shared" si="12"/>
        <v>0.75</v>
      </c>
      <c r="V100" s="2">
        <v>0</v>
      </c>
      <c r="W100" s="5">
        <f t="shared" si="13"/>
        <v>0</v>
      </c>
      <c r="X100" s="14">
        <f t="shared" si="14"/>
        <v>0.25953898828691446</v>
      </c>
      <c r="Y100" s="5"/>
      <c r="Z100" s="15">
        <v>15</v>
      </c>
      <c r="AA100" s="5">
        <f t="shared" si="15"/>
        <v>0.75</v>
      </c>
      <c r="AB100" s="2">
        <v>0</v>
      </c>
      <c r="AC100" s="5">
        <f t="shared" si="16"/>
        <v>0</v>
      </c>
      <c r="AD100" s="14">
        <f t="shared" si="17"/>
        <v>0.30233532695440385</v>
      </c>
      <c r="AF100" s="15">
        <v>15</v>
      </c>
      <c r="AG100" s="5">
        <f t="shared" si="18"/>
        <v>0.75</v>
      </c>
      <c r="AH100" s="2">
        <v>1</v>
      </c>
      <c r="AI100" s="5">
        <f t="shared" si="19"/>
        <v>4.7619047619047616E-2</v>
      </c>
      <c r="AJ100" s="14">
        <f t="shared" si="20"/>
        <v>0.30489070888139053</v>
      </c>
      <c r="AL100" s="15">
        <v>15</v>
      </c>
      <c r="AM100" s="5">
        <f t="shared" si="21"/>
        <v>0.75</v>
      </c>
      <c r="AN100" s="2">
        <v>0</v>
      </c>
      <c r="AO100" s="5">
        <f t="shared" si="22"/>
        <v>0</v>
      </c>
      <c r="AP100" s="14">
        <f t="shared" si="23"/>
        <v>0.25755059046806844</v>
      </c>
    </row>
    <row r="101" spans="1:42" x14ac:dyDescent="0.2">
      <c r="A101" s="44">
        <v>4</v>
      </c>
      <c r="B101" s="40"/>
      <c r="C101" s="40">
        <v>2</v>
      </c>
      <c r="D101" s="40"/>
      <c r="E101" s="40">
        <v>6</v>
      </c>
      <c r="F101" s="40"/>
      <c r="G101" s="40">
        <v>10</v>
      </c>
      <c r="H101" s="40"/>
      <c r="I101" s="40">
        <v>9</v>
      </c>
      <c r="J101" s="40"/>
      <c r="K101" s="40">
        <v>6</v>
      </c>
      <c r="L101" s="40"/>
      <c r="M101" s="40">
        <v>7</v>
      </c>
      <c r="N101" s="40"/>
      <c r="O101" s="40">
        <v>2</v>
      </c>
      <c r="P101" s="45"/>
      <c r="T101" s="15">
        <v>16</v>
      </c>
      <c r="U101" s="5">
        <f t="shared" si="12"/>
        <v>0.8</v>
      </c>
      <c r="V101" s="2">
        <v>0</v>
      </c>
      <c r="W101" s="5">
        <f t="shared" si="13"/>
        <v>0</v>
      </c>
      <c r="X101" s="14">
        <f t="shared" si="14"/>
        <v>0.20551826494706169</v>
      </c>
      <c r="Y101" s="5"/>
      <c r="Z101" s="15">
        <v>16</v>
      </c>
      <c r="AA101" s="5">
        <f t="shared" si="15"/>
        <v>0.8</v>
      </c>
      <c r="AB101" s="2">
        <v>0</v>
      </c>
      <c r="AC101" s="5">
        <f t="shared" si="16"/>
        <v>0</v>
      </c>
      <c r="AD101" s="14">
        <f t="shared" si="17"/>
        <v>0.24348573989036981</v>
      </c>
      <c r="AF101" s="15">
        <v>16</v>
      </c>
      <c r="AG101" s="5">
        <f t="shared" si="18"/>
        <v>0.8</v>
      </c>
      <c r="AH101" s="2">
        <v>1</v>
      </c>
      <c r="AI101" s="5">
        <f t="shared" si="19"/>
        <v>4.7619047619047616E-2</v>
      </c>
      <c r="AJ101" s="14">
        <f t="shared" si="20"/>
        <v>0.24952118055532174</v>
      </c>
      <c r="AL101" s="15">
        <v>16</v>
      </c>
      <c r="AM101" s="5">
        <f t="shared" si="21"/>
        <v>0.8</v>
      </c>
      <c r="AN101" s="2">
        <v>0</v>
      </c>
      <c r="AO101" s="5">
        <f t="shared" si="22"/>
        <v>0</v>
      </c>
      <c r="AP101" s="14">
        <f t="shared" si="23"/>
        <v>0.20718372436393537</v>
      </c>
    </row>
    <row r="102" spans="1:42" x14ac:dyDescent="0.2">
      <c r="A102" s="44">
        <v>8</v>
      </c>
      <c r="B102" s="40"/>
      <c r="C102" s="40">
        <v>8</v>
      </c>
      <c r="D102" s="40"/>
      <c r="E102" s="40">
        <v>8</v>
      </c>
      <c r="F102" s="40"/>
      <c r="G102" s="40">
        <v>6</v>
      </c>
      <c r="H102" s="40"/>
      <c r="I102" s="40">
        <v>4</v>
      </c>
      <c r="J102" s="40"/>
      <c r="K102" s="40">
        <v>4</v>
      </c>
      <c r="L102" s="40"/>
      <c r="M102" s="40">
        <v>9</v>
      </c>
      <c r="N102" s="40"/>
      <c r="O102" s="40">
        <v>6</v>
      </c>
      <c r="P102" s="45"/>
      <c r="T102" s="15">
        <v>17</v>
      </c>
      <c r="U102" s="5">
        <f t="shared" si="12"/>
        <v>0.85</v>
      </c>
      <c r="V102" s="2">
        <v>0</v>
      </c>
      <c r="W102" s="5">
        <f t="shared" si="13"/>
        <v>0</v>
      </c>
      <c r="X102" s="14">
        <f t="shared" si="14"/>
        <v>0.1526240190664282</v>
      </c>
      <c r="Y102" s="5"/>
      <c r="Z102" s="15">
        <v>17</v>
      </c>
      <c r="AA102" s="5">
        <f t="shared" si="15"/>
        <v>0.85</v>
      </c>
      <c r="AB102" s="2">
        <v>0</v>
      </c>
      <c r="AC102" s="5">
        <f t="shared" si="16"/>
        <v>0</v>
      </c>
      <c r="AD102" s="14">
        <f t="shared" si="17"/>
        <v>0.18509033076964487</v>
      </c>
      <c r="AF102" s="15">
        <v>17</v>
      </c>
      <c r="AG102" s="5">
        <f t="shared" si="18"/>
        <v>0.85</v>
      </c>
      <c r="AH102" s="2">
        <v>1</v>
      </c>
      <c r="AI102" s="5">
        <f t="shared" si="19"/>
        <v>4.7619047619047616E-2</v>
      </c>
      <c r="AJ102" s="14">
        <f t="shared" si="20"/>
        <v>0.19306913349172716</v>
      </c>
      <c r="AL102" s="15">
        <v>17</v>
      </c>
      <c r="AM102" s="5">
        <f t="shared" si="21"/>
        <v>0.85</v>
      </c>
      <c r="AN102" s="2">
        <v>0</v>
      </c>
      <c r="AO102" s="5">
        <f t="shared" si="22"/>
        <v>0</v>
      </c>
      <c r="AP102" s="14">
        <f t="shared" si="23"/>
        <v>0.15647653758355939</v>
      </c>
    </row>
    <row r="103" spans="1:42" x14ac:dyDescent="0.2">
      <c r="A103" s="44">
        <v>1</v>
      </c>
      <c r="B103" s="40"/>
      <c r="C103" s="40">
        <v>2</v>
      </c>
      <c r="D103" s="40"/>
      <c r="E103" s="40">
        <v>12</v>
      </c>
      <c r="F103" s="40"/>
      <c r="G103" s="40">
        <v>8</v>
      </c>
      <c r="H103" s="40"/>
      <c r="I103" s="40">
        <v>12</v>
      </c>
      <c r="J103" s="40"/>
      <c r="K103" s="40">
        <v>8</v>
      </c>
      <c r="L103" s="40"/>
      <c r="M103" s="40">
        <v>8</v>
      </c>
      <c r="N103" s="40"/>
      <c r="O103" s="40">
        <v>10</v>
      </c>
      <c r="P103" s="45"/>
      <c r="T103" s="15">
        <v>18</v>
      </c>
      <c r="U103" s="5">
        <f t="shared" si="12"/>
        <v>0.9</v>
      </c>
      <c r="V103" s="2">
        <v>0</v>
      </c>
      <c r="W103" s="5">
        <f t="shared" si="13"/>
        <v>0</v>
      </c>
      <c r="X103" s="14">
        <f t="shared" si="14"/>
        <v>0.10076009015763662</v>
      </c>
      <c r="Y103" s="5"/>
      <c r="Z103" s="15">
        <v>18</v>
      </c>
      <c r="AA103" s="5">
        <f t="shared" si="15"/>
        <v>0.9</v>
      </c>
      <c r="AB103" s="2">
        <v>1</v>
      </c>
      <c r="AC103" s="5">
        <f t="shared" si="16"/>
        <v>4.7619047619047616E-2</v>
      </c>
      <c r="AD103" s="14">
        <f t="shared" si="17"/>
        <v>0.12652847537489562</v>
      </c>
      <c r="AF103" s="15">
        <v>18</v>
      </c>
      <c r="AG103" s="5">
        <f t="shared" si="18"/>
        <v>0.9</v>
      </c>
      <c r="AH103" s="2">
        <v>3</v>
      </c>
      <c r="AI103" s="5">
        <f t="shared" si="19"/>
        <v>0.14285714285714285</v>
      </c>
      <c r="AJ103" s="14">
        <f t="shared" si="20"/>
        <v>0.13481321037245544</v>
      </c>
      <c r="AL103" s="15">
        <v>18</v>
      </c>
      <c r="AM103" s="5">
        <f t="shared" si="21"/>
        <v>0.9</v>
      </c>
      <c r="AN103" s="2">
        <v>0</v>
      </c>
      <c r="AO103" s="5">
        <f t="shared" si="22"/>
        <v>0</v>
      </c>
      <c r="AP103" s="14">
        <f t="shared" si="23"/>
        <v>0.10532933900868677</v>
      </c>
    </row>
    <row r="104" spans="1:42" x14ac:dyDescent="0.2">
      <c r="A104" s="44">
        <v>11</v>
      </c>
      <c r="B104" s="40"/>
      <c r="C104" s="40">
        <v>5</v>
      </c>
      <c r="D104" s="40"/>
      <c r="E104" s="40">
        <v>10</v>
      </c>
      <c r="F104" s="40"/>
      <c r="G104" s="40">
        <v>8</v>
      </c>
      <c r="H104" s="40"/>
      <c r="I104" s="40">
        <v>3</v>
      </c>
      <c r="J104" s="40"/>
      <c r="K104" s="40">
        <v>4</v>
      </c>
      <c r="L104" s="40"/>
      <c r="M104" s="40">
        <v>3</v>
      </c>
      <c r="N104" s="40"/>
      <c r="O104" s="40">
        <v>6</v>
      </c>
      <c r="P104" s="45"/>
      <c r="T104" s="15">
        <v>19</v>
      </c>
      <c r="U104" s="5">
        <f t="shared" si="12"/>
        <v>0.95</v>
      </c>
      <c r="V104" s="2">
        <v>0</v>
      </c>
      <c r="W104" s="5">
        <f t="shared" si="13"/>
        <v>0</v>
      </c>
      <c r="X104" s="14">
        <f t="shared" si="14"/>
        <v>4.9863735938082722E-2</v>
      </c>
      <c r="Y104" s="5"/>
      <c r="Z104" s="15">
        <v>19</v>
      </c>
      <c r="AA104" s="5">
        <f t="shared" si="15"/>
        <v>0.95</v>
      </c>
      <c r="AB104" s="2">
        <v>0</v>
      </c>
      <c r="AC104" s="5">
        <f t="shared" si="16"/>
        <v>0</v>
      </c>
      <c r="AD104" s="14">
        <f t="shared" si="17"/>
        <v>6.666179019739589E-2</v>
      </c>
      <c r="AF104" s="15">
        <v>19</v>
      </c>
      <c r="AG104" s="5">
        <f t="shared" si="18"/>
        <v>0.95</v>
      </c>
      <c r="AH104" s="2">
        <v>0</v>
      </c>
      <c r="AI104" s="5">
        <f t="shared" si="19"/>
        <v>0</v>
      </c>
      <c r="AJ104" s="14">
        <f t="shared" si="20"/>
        <v>7.3224804078869318E-2</v>
      </c>
      <c r="AL104" s="15">
        <v>19</v>
      </c>
      <c r="AM104" s="5">
        <f t="shared" si="21"/>
        <v>0.95</v>
      </c>
      <c r="AN104" s="2">
        <v>1</v>
      </c>
      <c r="AO104" s="5">
        <f t="shared" si="22"/>
        <v>4.7619047619047616E-2</v>
      </c>
      <c r="AP104" s="14">
        <f t="shared" si="23"/>
        <v>5.3525088686405028E-2</v>
      </c>
    </row>
    <row r="105" spans="1:42" ht="17" thickBot="1" x14ac:dyDescent="0.25">
      <c r="A105" s="44">
        <v>10</v>
      </c>
      <c r="B105" s="40"/>
      <c r="C105" s="40">
        <v>11</v>
      </c>
      <c r="D105" s="40"/>
      <c r="E105" s="40">
        <v>13</v>
      </c>
      <c r="F105" s="40"/>
      <c r="G105" s="40">
        <v>2</v>
      </c>
      <c r="H105" s="40"/>
      <c r="I105" s="40">
        <v>6</v>
      </c>
      <c r="J105" s="40"/>
      <c r="K105" s="40">
        <v>8</v>
      </c>
      <c r="L105" s="40"/>
      <c r="M105" s="40">
        <v>14</v>
      </c>
      <c r="N105" s="40"/>
      <c r="O105" s="40">
        <v>5</v>
      </c>
      <c r="P105" s="45"/>
      <c r="T105" s="16">
        <v>20</v>
      </c>
      <c r="U105" s="17">
        <f t="shared" si="12"/>
        <v>1</v>
      </c>
      <c r="V105" s="3">
        <v>0</v>
      </c>
      <c r="W105" s="17">
        <f t="shared" si="13"/>
        <v>0</v>
      </c>
      <c r="X105" s="19">
        <f t="shared" si="14"/>
        <v>0</v>
      </c>
      <c r="Y105" s="5"/>
      <c r="Z105" s="16">
        <v>20</v>
      </c>
      <c r="AA105" s="17">
        <f t="shared" si="15"/>
        <v>1</v>
      </c>
      <c r="AB105" s="3">
        <v>0</v>
      </c>
      <c r="AC105" s="17">
        <f t="shared" si="16"/>
        <v>0</v>
      </c>
      <c r="AD105" s="19">
        <f t="shared" si="17"/>
        <v>0</v>
      </c>
      <c r="AF105" s="16">
        <v>20</v>
      </c>
      <c r="AG105" s="17">
        <f t="shared" si="18"/>
        <v>1</v>
      </c>
      <c r="AH105" s="3">
        <v>0</v>
      </c>
      <c r="AI105" s="17">
        <f t="shared" si="19"/>
        <v>0</v>
      </c>
      <c r="AJ105" s="19">
        <f t="shared" si="20"/>
        <v>0</v>
      </c>
      <c r="AL105" s="16">
        <v>20</v>
      </c>
      <c r="AM105" s="17">
        <f t="shared" si="21"/>
        <v>1</v>
      </c>
      <c r="AN105" s="3">
        <v>0</v>
      </c>
      <c r="AO105" s="17">
        <f t="shared" si="22"/>
        <v>0</v>
      </c>
      <c r="AP105" s="19">
        <f t="shared" si="23"/>
        <v>0</v>
      </c>
    </row>
    <row r="106" spans="1:42" x14ac:dyDescent="0.2">
      <c r="A106" s="44">
        <v>9</v>
      </c>
      <c r="B106" s="40"/>
      <c r="C106" s="40">
        <v>2</v>
      </c>
      <c r="D106" s="40"/>
      <c r="E106" s="40">
        <v>9</v>
      </c>
      <c r="F106" s="40"/>
      <c r="G106" s="40">
        <v>4</v>
      </c>
      <c r="H106" s="40"/>
      <c r="I106" s="40">
        <v>12</v>
      </c>
      <c r="J106" s="40"/>
      <c r="K106" s="40">
        <v>4</v>
      </c>
      <c r="L106" s="40"/>
      <c r="M106" s="40">
        <v>8</v>
      </c>
      <c r="N106" s="40"/>
      <c r="O106" s="40">
        <v>4</v>
      </c>
      <c r="P106" s="45"/>
      <c r="Y106" s="5"/>
      <c r="Z106" s="2"/>
      <c r="AA106" s="6"/>
    </row>
    <row r="107" spans="1:42" x14ac:dyDescent="0.2">
      <c r="A107" s="44">
        <v>9</v>
      </c>
      <c r="B107" s="40"/>
      <c r="C107" s="40">
        <v>4</v>
      </c>
      <c r="D107" s="40"/>
      <c r="E107" s="40">
        <v>9</v>
      </c>
      <c r="F107" s="40"/>
      <c r="G107" s="40">
        <v>9</v>
      </c>
      <c r="H107" s="40"/>
      <c r="I107" s="40">
        <v>7</v>
      </c>
      <c r="J107" s="40"/>
      <c r="K107" s="40">
        <v>2</v>
      </c>
      <c r="L107" s="40"/>
      <c r="M107" s="40">
        <v>3</v>
      </c>
      <c r="N107" s="40"/>
      <c r="O107" s="40">
        <v>7</v>
      </c>
      <c r="P107" s="45"/>
      <c r="Y107" s="5"/>
      <c r="Z107" s="2"/>
      <c r="AA107" s="6"/>
    </row>
    <row r="108" spans="1:42" x14ac:dyDescent="0.2">
      <c r="A108" s="44">
        <v>12</v>
      </c>
      <c r="B108" s="40"/>
      <c r="C108" s="40">
        <v>6</v>
      </c>
      <c r="D108" s="40"/>
      <c r="E108" s="40">
        <v>9</v>
      </c>
      <c r="F108" s="40"/>
      <c r="G108" s="40">
        <v>2</v>
      </c>
      <c r="H108" s="40"/>
      <c r="I108" s="40">
        <v>3</v>
      </c>
      <c r="J108" s="40"/>
      <c r="K108" s="40">
        <v>7</v>
      </c>
      <c r="L108" s="40"/>
      <c r="M108" s="40">
        <v>18</v>
      </c>
      <c r="N108" s="40"/>
      <c r="O108" s="40">
        <v>6</v>
      </c>
      <c r="P108" s="45"/>
      <c r="Y108" s="5"/>
      <c r="Z108" s="2"/>
      <c r="AA108" s="6"/>
    </row>
    <row r="109" spans="1:42" x14ac:dyDescent="0.2">
      <c r="A109" s="44">
        <v>7</v>
      </c>
      <c r="B109" s="40"/>
      <c r="C109" s="40">
        <v>9</v>
      </c>
      <c r="D109" s="40"/>
      <c r="E109" s="40">
        <v>11</v>
      </c>
      <c r="F109" s="40"/>
      <c r="G109" s="40">
        <v>10</v>
      </c>
      <c r="H109" s="40"/>
      <c r="I109" s="40">
        <v>8</v>
      </c>
      <c r="J109" s="40"/>
      <c r="K109" s="40">
        <v>3</v>
      </c>
      <c r="L109" s="40"/>
      <c r="M109" s="40">
        <v>5</v>
      </c>
      <c r="N109" s="40"/>
      <c r="O109" s="40">
        <v>12</v>
      </c>
      <c r="P109" s="45"/>
      <c r="Y109" s="5"/>
      <c r="Z109" s="2"/>
      <c r="AA109" s="6"/>
    </row>
    <row r="110" spans="1:42" x14ac:dyDescent="0.2">
      <c r="A110" s="44">
        <v>10</v>
      </c>
      <c r="B110" s="40"/>
      <c r="C110" s="40">
        <v>9</v>
      </c>
      <c r="D110" s="40"/>
      <c r="E110" s="40">
        <v>10</v>
      </c>
      <c r="F110" s="40"/>
      <c r="G110" s="40">
        <v>2</v>
      </c>
      <c r="H110" s="40"/>
      <c r="I110" s="40">
        <v>10</v>
      </c>
      <c r="J110" s="40"/>
      <c r="K110" s="40">
        <v>9</v>
      </c>
      <c r="L110" s="40"/>
      <c r="M110" s="40">
        <v>6</v>
      </c>
      <c r="N110" s="40"/>
      <c r="O110" s="40">
        <v>10</v>
      </c>
      <c r="P110" s="45"/>
      <c r="Y110" s="5"/>
      <c r="Z110" s="2"/>
      <c r="AA110" s="6"/>
    </row>
    <row r="111" spans="1:42" x14ac:dyDescent="0.2">
      <c r="A111" s="44">
        <v>10</v>
      </c>
      <c r="B111" s="40"/>
      <c r="C111" s="40">
        <v>6</v>
      </c>
      <c r="D111" s="40"/>
      <c r="E111" s="40">
        <v>1</v>
      </c>
      <c r="F111" s="40"/>
      <c r="G111" s="40">
        <v>6</v>
      </c>
      <c r="H111" s="40"/>
      <c r="I111" s="40">
        <v>3</v>
      </c>
      <c r="J111" s="40"/>
      <c r="K111" s="40">
        <v>12</v>
      </c>
      <c r="L111" s="40"/>
      <c r="M111" s="40">
        <v>8</v>
      </c>
      <c r="N111" s="40"/>
      <c r="O111" s="40">
        <v>10</v>
      </c>
      <c r="P111" s="45"/>
      <c r="Y111" s="5"/>
      <c r="Z111" s="2"/>
      <c r="AA111" s="6"/>
    </row>
    <row r="112" spans="1:42" x14ac:dyDescent="0.2">
      <c r="A112" s="44">
        <v>2</v>
      </c>
      <c r="B112" s="40"/>
      <c r="C112" s="40">
        <v>6</v>
      </c>
      <c r="D112" s="40"/>
      <c r="E112" s="40">
        <v>11</v>
      </c>
      <c r="F112" s="40"/>
      <c r="G112" s="40">
        <v>9</v>
      </c>
      <c r="H112" s="40"/>
      <c r="I112" s="40">
        <v>11</v>
      </c>
      <c r="J112" s="40"/>
      <c r="K112" s="40">
        <v>3</v>
      </c>
      <c r="L112" s="40"/>
      <c r="M112" s="40">
        <v>4</v>
      </c>
      <c r="N112" s="40"/>
      <c r="O112" s="40">
        <v>7</v>
      </c>
      <c r="P112" s="45"/>
      <c r="Y112" s="5"/>
      <c r="Z112" s="2"/>
      <c r="AA112" s="6"/>
    </row>
    <row r="113" spans="1:27" x14ac:dyDescent="0.2">
      <c r="A113" s="44">
        <v>10</v>
      </c>
      <c r="B113" s="40"/>
      <c r="C113" s="40">
        <v>4</v>
      </c>
      <c r="D113" s="40"/>
      <c r="E113" s="40">
        <v>3</v>
      </c>
      <c r="F113" s="40"/>
      <c r="G113" s="40">
        <v>4</v>
      </c>
      <c r="H113" s="40"/>
      <c r="I113" s="40">
        <v>5</v>
      </c>
      <c r="J113" s="40"/>
      <c r="K113" s="40">
        <v>8</v>
      </c>
      <c r="L113" s="40"/>
      <c r="M113" s="40">
        <v>5</v>
      </c>
      <c r="N113" s="40"/>
      <c r="O113" s="40">
        <v>9</v>
      </c>
      <c r="P113" s="45"/>
      <c r="Y113" s="5"/>
      <c r="Z113" s="2"/>
      <c r="AA113" s="6"/>
    </row>
    <row r="114" spans="1:27" x14ac:dyDescent="0.2">
      <c r="A114" s="44">
        <v>2</v>
      </c>
      <c r="B114" s="40"/>
      <c r="C114" s="40">
        <v>9</v>
      </c>
      <c r="D114" s="40"/>
      <c r="E114" s="40">
        <v>2</v>
      </c>
      <c r="F114" s="40"/>
      <c r="G114" s="40">
        <v>7</v>
      </c>
      <c r="H114" s="40"/>
      <c r="I114" s="40">
        <v>6</v>
      </c>
      <c r="J114" s="40"/>
      <c r="K114" s="40">
        <v>3</v>
      </c>
      <c r="L114" s="40"/>
      <c r="M114" s="40">
        <v>11</v>
      </c>
      <c r="N114" s="40"/>
      <c r="O114" s="40">
        <v>6</v>
      </c>
      <c r="P114" s="45"/>
      <c r="Y114" s="5"/>
      <c r="Z114" s="2"/>
      <c r="AA114" s="6"/>
    </row>
    <row r="115" spans="1:27" x14ac:dyDescent="0.2">
      <c r="A115" s="44">
        <v>2</v>
      </c>
      <c r="B115" s="40"/>
      <c r="C115" s="40">
        <v>7</v>
      </c>
      <c r="D115" s="40"/>
      <c r="E115" s="40">
        <v>8</v>
      </c>
      <c r="F115" s="40"/>
      <c r="G115" s="40">
        <v>5</v>
      </c>
      <c r="H115" s="40"/>
      <c r="I115" s="40">
        <v>5</v>
      </c>
      <c r="J115" s="40"/>
      <c r="K115" s="40">
        <v>10</v>
      </c>
      <c r="L115" s="40"/>
      <c r="M115" s="40">
        <v>10</v>
      </c>
      <c r="N115" s="40"/>
      <c r="O115" s="40">
        <v>1</v>
      </c>
      <c r="P115" s="45"/>
      <c r="Y115" s="5"/>
      <c r="Z115" s="2"/>
      <c r="AA115" s="6"/>
    </row>
    <row r="116" spans="1:27" x14ac:dyDescent="0.2">
      <c r="A116" s="44">
        <v>8</v>
      </c>
      <c r="B116" s="40"/>
      <c r="C116" s="40">
        <v>8</v>
      </c>
      <c r="D116" s="40"/>
      <c r="E116" s="40">
        <v>6</v>
      </c>
      <c r="F116" s="40"/>
      <c r="G116" s="40">
        <v>1</v>
      </c>
      <c r="H116" s="40"/>
      <c r="I116" s="40">
        <v>4</v>
      </c>
      <c r="J116" s="40"/>
      <c r="K116" s="40">
        <v>10</v>
      </c>
      <c r="L116" s="40"/>
      <c r="M116" s="40">
        <v>3</v>
      </c>
      <c r="N116" s="40"/>
      <c r="O116" s="40">
        <v>7</v>
      </c>
      <c r="P116" s="45"/>
      <c r="Y116" s="5"/>
      <c r="Z116" s="2"/>
      <c r="AA116" s="6"/>
    </row>
    <row r="117" spans="1:27" x14ac:dyDescent="0.2">
      <c r="A117" s="44">
        <v>12</v>
      </c>
      <c r="B117" s="40"/>
      <c r="C117" s="40">
        <v>10</v>
      </c>
      <c r="D117" s="40"/>
      <c r="E117" s="40">
        <v>2</v>
      </c>
      <c r="F117" s="40"/>
      <c r="G117" s="40">
        <v>11</v>
      </c>
      <c r="H117" s="40"/>
      <c r="I117" s="40">
        <v>5</v>
      </c>
      <c r="J117" s="40"/>
      <c r="K117" s="40">
        <v>4</v>
      </c>
      <c r="L117" s="40"/>
      <c r="M117" s="40">
        <v>3</v>
      </c>
      <c r="N117" s="40"/>
      <c r="O117" s="40">
        <v>7</v>
      </c>
      <c r="P117" s="45"/>
      <c r="Y117" s="5"/>
      <c r="Z117" s="2"/>
      <c r="AA117" s="6"/>
    </row>
    <row r="118" spans="1:27" x14ac:dyDescent="0.2">
      <c r="A118" s="44">
        <v>2</v>
      </c>
      <c r="B118" s="40"/>
      <c r="C118" s="40">
        <v>6</v>
      </c>
      <c r="D118" s="40"/>
      <c r="E118" s="40">
        <v>9</v>
      </c>
      <c r="F118" s="40"/>
      <c r="G118" s="40">
        <v>2</v>
      </c>
      <c r="H118" s="40"/>
      <c r="I118" s="40">
        <v>9</v>
      </c>
      <c r="J118" s="40"/>
      <c r="K118" s="40">
        <v>11</v>
      </c>
      <c r="L118" s="40"/>
      <c r="M118" s="40">
        <v>8</v>
      </c>
      <c r="N118" s="40"/>
      <c r="O118" s="40">
        <v>5</v>
      </c>
      <c r="P118" s="45"/>
      <c r="Y118" s="5"/>
      <c r="Z118" s="2"/>
      <c r="AA118" s="6"/>
    </row>
    <row r="119" spans="1:27" x14ac:dyDescent="0.2">
      <c r="A119" s="44">
        <v>12</v>
      </c>
      <c r="B119" s="40"/>
      <c r="C119" s="40">
        <v>1</v>
      </c>
      <c r="D119" s="40"/>
      <c r="E119" s="40">
        <v>7</v>
      </c>
      <c r="F119" s="40"/>
      <c r="G119" s="40">
        <v>8</v>
      </c>
      <c r="H119" s="40"/>
      <c r="I119" s="40">
        <v>3</v>
      </c>
      <c r="J119" s="40"/>
      <c r="K119" s="40">
        <v>1</v>
      </c>
      <c r="L119" s="40"/>
      <c r="M119" s="40">
        <v>6</v>
      </c>
      <c r="N119" s="40"/>
      <c r="O119" s="40">
        <v>1</v>
      </c>
      <c r="P119" s="45"/>
      <c r="Y119" s="5"/>
      <c r="Z119" s="2"/>
      <c r="AA119" s="6"/>
    </row>
    <row r="120" spans="1:27" x14ac:dyDescent="0.2">
      <c r="A120" s="44">
        <v>4</v>
      </c>
      <c r="B120" s="40"/>
      <c r="C120" s="40">
        <v>10</v>
      </c>
      <c r="D120" s="40"/>
      <c r="E120" s="40">
        <v>8</v>
      </c>
      <c r="F120" s="40"/>
      <c r="G120" s="40">
        <v>2</v>
      </c>
      <c r="H120" s="40"/>
      <c r="I120" s="40">
        <v>11</v>
      </c>
      <c r="J120" s="40"/>
      <c r="K120" s="40">
        <v>2</v>
      </c>
      <c r="L120" s="40"/>
      <c r="M120" s="40">
        <v>4</v>
      </c>
      <c r="N120" s="40"/>
      <c r="O120" s="40">
        <v>8</v>
      </c>
      <c r="P120" s="45"/>
      <c r="Y120" s="5"/>
      <c r="Z120" s="2"/>
      <c r="AA120" s="6"/>
    </row>
    <row r="121" spans="1:27" x14ac:dyDescent="0.2">
      <c r="A121" s="44">
        <v>9</v>
      </c>
      <c r="B121" s="40"/>
      <c r="C121" s="40">
        <v>4</v>
      </c>
      <c r="D121" s="40"/>
      <c r="E121" s="40">
        <v>6</v>
      </c>
      <c r="F121" s="40"/>
      <c r="G121" s="40">
        <v>5</v>
      </c>
      <c r="H121" s="40"/>
      <c r="I121" s="40">
        <v>2</v>
      </c>
      <c r="J121" s="40"/>
      <c r="K121" s="40">
        <v>8</v>
      </c>
      <c r="L121" s="40"/>
      <c r="M121" s="40">
        <v>6</v>
      </c>
      <c r="N121" s="40"/>
      <c r="O121" s="40">
        <v>9</v>
      </c>
      <c r="P121" s="45"/>
      <c r="Y121" s="5"/>
      <c r="Z121" s="2"/>
      <c r="AA121" s="6"/>
    </row>
    <row r="122" spans="1:27" x14ac:dyDescent="0.2">
      <c r="A122" s="44">
        <v>1</v>
      </c>
      <c r="B122" s="40"/>
      <c r="C122" s="40">
        <v>2</v>
      </c>
      <c r="D122" s="40"/>
      <c r="E122" s="40">
        <v>4</v>
      </c>
      <c r="F122" s="40"/>
      <c r="G122" s="40">
        <v>9</v>
      </c>
      <c r="H122" s="40"/>
      <c r="I122" s="40">
        <v>3</v>
      </c>
      <c r="J122" s="40"/>
      <c r="K122" s="40">
        <v>8</v>
      </c>
      <c r="L122" s="40"/>
      <c r="M122" s="40">
        <v>7</v>
      </c>
      <c r="N122" s="40"/>
      <c r="O122" s="40">
        <v>2</v>
      </c>
      <c r="P122" s="45"/>
      <c r="Y122" s="5"/>
      <c r="Z122" s="2"/>
      <c r="AA122" s="6"/>
    </row>
    <row r="123" spans="1:27" x14ac:dyDescent="0.2">
      <c r="A123" s="44">
        <v>7</v>
      </c>
      <c r="B123" s="40"/>
      <c r="C123" s="40">
        <v>8</v>
      </c>
      <c r="D123" s="40"/>
      <c r="E123" s="40">
        <v>7</v>
      </c>
      <c r="F123" s="40"/>
      <c r="G123" s="40">
        <v>8</v>
      </c>
      <c r="H123" s="40"/>
      <c r="I123" s="40">
        <v>10</v>
      </c>
      <c r="J123" s="40"/>
      <c r="K123" s="40">
        <v>5</v>
      </c>
      <c r="L123" s="40"/>
      <c r="M123" s="40">
        <v>3</v>
      </c>
      <c r="N123" s="40"/>
      <c r="O123" s="40">
        <v>3</v>
      </c>
      <c r="P123" s="45"/>
      <c r="Y123" s="5"/>
      <c r="Z123" s="2"/>
      <c r="AA123" s="6"/>
    </row>
    <row r="124" spans="1:27" x14ac:dyDescent="0.2">
      <c r="A124" s="44">
        <v>4</v>
      </c>
      <c r="B124" s="40"/>
      <c r="C124" s="40">
        <v>10</v>
      </c>
      <c r="D124" s="40"/>
      <c r="E124" s="40">
        <v>6</v>
      </c>
      <c r="F124" s="40"/>
      <c r="G124" s="40">
        <v>8</v>
      </c>
      <c r="H124" s="40"/>
      <c r="I124" s="40">
        <v>10</v>
      </c>
      <c r="J124" s="40"/>
      <c r="K124" s="40">
        <v>3</v>
      </c>
      <c r="L124" s="40"/>
      <c r="M124" s="40">
        <v>3</v>
      </c>
      <c r="N124" s="40"/>
      <c r="O124" s="40">
        <v>9</v>
      </c>
      <c r="P124" s="45"/>
      <c r="Y124" s="5"/>
      <c r="Z124" s="2"/>
      <c r="AA124" s="6"/>
    </row>
    <row r="125" spans="1:27" x14ac:dyDescent="0.2">
      <c r="A125" s="44">
        <v>3</v>
      </c>
      <c r="B125" s="40"/>
      <c r="C125" s="40">
        <v>2</v>
      </c>
      <c r="D125" s="40"/>
      <c r="E125" s="40">
        <v>6</v>
      </c>
      <c r="F125" s="40"/>
      <c r="G125" s="40">
        <v>9</v>
      </c>
      <c r="H125" s="40"/>
      <c r="I125" s="40">
        <v>7</v>
      </c>
      <c r="J125" s="40"/>
      <c r="K125" s="40">
        <v>12</v>
      </c>
      <c r="L125" s="40"/>
      <c r="M125" s="40">
        <v>7</v>
      </c>
      <c r="N125" s="40"/>
      <c r="O125" s="40">
        <v>5</v>
      </c>
      <c r="P125" s="45"/>
      <c r="Y125" s="5"/>
      <c r="Z125" s="2"/>
      <c r="AA125" s="6"/>
    </row>
    <row r="126" spans="1:27" x14ac:dyDescent="0.2">
      <c r="A126" s="44">
        <v>8</v>
      </c>
      <c r="B126" s="40"/>
      <c r="C126" s="40">
        <v>10</v>
      </c>
      <c r="D126" s="40"/>
      <c r="E126" s="40">
        <v>1</v>
      </c>
      <c r="F126" s="40"/>
      <c r="G126" s="40">
        <v>2</v>
      </c>
      <c r="H126" s="40"/>
      <c r="I126" s="40">
        <v>9</v>
      </c>
      <c r="J126" s="40"/>
      <c r="K126" s="40">
        <v>10</v>
      </c>
      <c r="L126" s="40"/>
      <c r="M126" s="40">
        <v>3</v>
      </c>
      <c r="N126" s="40"/>
      <c r="O126" s="40">
        <v>5</v>
      </c>
      <c r="P126" s="45"/>
      <c r="Y126" s="5"/>
      <c r="Z126" s="2"/>
      <c r="AA126" s="6"/>
    </row>
    <row r="127" spans="1:27" x14ac:dyDescent="0.2">
      <c r="A127" s="44">
        <v>6</v>
      </c>
      <c r="B127" s="40"/>
      <c r="C127" s="40">
        <v>5</v>
      </c>
      <c r="D127" s="40"/>
      <c r="E127" s="40">
        <v>13</v>
      </c>
      <c r="F127" s="40"/>
      <c r="G127" s="40">
        <v>8</v>
      </c>
      <c r="H127" s="40"/>
      <c r="I127" s="40">
        <v>2</v>
      </c>
      <c r="J127" s="40"/>
      <c r="K127" s="40">
        <v>2</v>
      </c>
      <c r="L127" s="40"/>
      <c r="M127" s="40">
        <v>8</v>
      </c>
      <c r="N127" s="40"/>
      <c r="O127" s="40">
        <v>4</v>
      </c>
      <c r="P127" s="45"/>
      <c r="Y127" s="5"/>
      <c r="Z127" s="2"/>
      <c r="AA127" s="6"/>
    </row>
    <row r="128" spans="1:27" x14ac:dyDescent="0.2">
      <c r="A128" s="44">
        <v>1</v>
      </c>
      <c r="B128" s="40"/>
      <c r="C128" s="40">
        <v>5</v>
      </c>
      <c r="D128" s="40"/>
      <c r="E128" s="40">
        <v>11</v>
      </c>
      <c r="F128" s="40"/>
      <c r="G128" s="40">
        <v>1</v>
      </c>
      <c r="H128" s="40"/>
      <c r="I128" s="40">
        <v>3</v>
      </c>
      <c r="J128" s="40"/>
      <c r="K128" s="40">
        <v>3</v>
      </c>
      <c r="L128" s="40"/>
      <c r="M128" s="40">
        <v>3</v>
      </c>
      <c r="N128" s="40"/>
      <c r="O128" s="40">
        <v>4</v>
      </c>
      <c r="P128" s="45"/>
      <c r="Y128" s="5"/>
      <c r="Z128" s="2"/>
      <c r="AA128" s="6"/>
    </row>
    <row r="129" spans="1:27" x14ac:dyDescent="0.2">
      <c r="A129" s="44">
        <v>13</v>
      </c>
      <c r="B129" s="40"/>
      <c r="C129" s="40">
        <v>6</v>
      </c>
      <c r="D129" s="40"/>
      <c r="E129" s="40">
        <v>9</v>
      </c>
      <c r="F129" s="40"/>
      <c r="G129" s="40">
        <v>14</v>
      </c>
      <c r="H129" s="40"/>
      <c r="I129" s="40">
        <v>5</v>
      </c>
      <c r="J129" s="40"/>
      <c r="K129" s="40">
        <v>11</v>
      </c>
      <c r="L129" s="40"/>
      <c r="M129" s="40">
        <v>9</v>
      </c>
      <c r="N129" s="40"/>
      <c r="O129" s="40">
        <v>6</v>
      </c>
      <c r="P129" s="45"/>
      <c r="Y129" s="5"/>
      <c r="Z129" s="2"/>
      <c r="AA129" s="6"/>
    </row>
    <row r="130" spans="1:27" x14ac:dyDescent="0.2">
      <c r="A130" s="44">
        <v>12</v>
      </c>
      <c r="B130" s="40"/>
      <c r="C130" s="40">
        <v>4</v>
      </c>
      <c r="D130" s="40"/>
      <c r="E130" s="40">
        <v>10</v>
      </c>
      <c r="F130" s="40"/>
      <c r="G130" s="40">
        <v>5</v>
      </c>
      <c r="H130" s="40"/>
      <c r="I130" s="40">
        <v>2</v>
      </c>
      <c r="J130" s="40"/>
      <c r="K130" s="40">
        <v>2</v>
      </c>
      <c r="L130" s="40"/>
      <c r="M130" s="40">
        <v>3</v>
      </c>
      <c r="N130" s="40"/>
      <c r="O130" s="40">
        <v>7</v>
      </c>
      <c r="P130" s="45"/>
      <c r="Y130" s="5"/>
      <c r="Z130" s="2"/>
      <c r="AA130" s="6"/>
    </row>
    <row r="131" spans="1:27" x14ac:dyDescent="0.2">
      <c r="A131" s="44">
        <v>7</v>
      </c>
      <c r="B131" s="40"/>
      <c r="C131" s="40">
        <v>4</v>
      </c>
      <c r="D131" s="40"/>
      <c r="E131" s="40">
        <v>9</v>
      </c>
      <c r="F131" s="40"/>
      <c r="G131" s="40">
        <v>2</v>
      </c>
      <c r="H131" s="40"/>
      <c r="I131" s="40">
        <v>3</v>
      </c>
      <c r="J131" s="40"/>
      <c r="K131" s="40">
        <v>6</v>
      </c>
      <c r="L131" s="40"/>
      <c r="M131" s="40">
        <v>3</v>
      </c>
      <c r="N131" s="40"/>
      <c r="O131" s="40">
        <v>1</v>
      </c>
      <c r="P131" s="45"/>
      <c r="Y131" s="5"/>
      <c r="Z131" s="2"/>
      <c r="AA131" s="6"/>
    </row>
    <row r="132" spans="1:27" x14ac:dyDescent="0.2">
      <c r="A132" s="44">
        <v>10</v>
      </c>
      <c r="B132" s="40"/>
      <c r="C132" s="40">
        <v>9</v>
      </c>
      <c r="D132" s="40"/>
      <c r="E132" s="40">
        <v>6</v>
      </c>
      <c r="F132" s="40"/>
      <c r="G132" s="40">
        <v>8</v>
      </c>
      <c r="H132" s="40"/>
      <c r="I132" s="40">
        <v>5</v>
      </c>
      <c r="J132" s="40"/>
      <c r="K132" s="40">
        <v>8</v>
      </c>
      <c r="L132" s="40"/>
      <c r="M132" s="40">
        <v>13</v>
      </c>
      <c r="N132" s="40"/>
      <c r="O132" s="40">
        <v>13</v>
      </c>
      <c r="P132" s="45"/>
      <c r="Y132" s="5"/>
      <c r="Z132" s="2"/>
      <c r="AA132" s="6"/>
    </row>
    <row r="133" spans="1:27" x14ac:dyDescent="0.2">
      <c r="A133" s="44">
        <v>11</v>
      </c>
      <c r="B133" s="40"/>
      <c r="C133" s="40">
        <v>6</v>
      </c>
      <c r="D133" s="40"/>
      <c r="E133" s="40">
        <v>11</v>
      </c>
      <c r="F133" s="40"/>
      <c r="G133" s="40">
        <v>10</v>
      </c>
      <c r="H133" s="40"/>
      <c r="I133" s="40">
        <v>2</v>
      </c>
      <c r="J133" s="40"/>
      <c r="K133" s="40">
        <v>3</v>
      </c>
      <c r="L133" s="40"/>
      <c r="M133" s="40">
        <v>9</v>
      </c>
      <c r="N133" s="40"/>
      <c r="O133" s="40">
        <v>4</v>
      </c>
      <c r="P133" s="45"/>
      <c r="Y133" s="5"/>
      <c r="Z133" s="2"/>
      <c r="AA133" s="6"/>
    </row>
    <row r="134" spans="1:27" x14ac:dyDescent="0.2">
      <c r="A134" s="44">
        <v>16</v>
      </c>
      <c r="B134" s="40"/>
      <c r="C134" s="40">
        <v>1</v>
      </c>
      <c r="D134" s="40"/>
      <c r="E134" s="40">
        <v>6</v>
      </c>
      <c r="F134" s="40"/>
      <c r="G134" s="40">
        <v>7</v>
      </c>
      <c r="H134" s="40"/>
      <c r="I134" s="40">
        <v>9</v>
      </c>
      <c r="J134" s="40"/>
      <c r="K134" s="40">
        <v>3</v>
      </c>
      <c r="L134" s="40"/>
      <c r="M134" s="40">
        <v>12</v>
      </c>
      <c r="N134" s="40"/>
      <c r="O134" s="40">
        <v>9</v>
      </c>
      <c r="P134" s="45"/>
      <c r="Y134" s="5"/>
      <c r="Z134" s="2"/>
      <c r="AA134" s="6"/>
    </row>
    <row r="135" spans="1:27" x14ac:dyDescent="0.2">
      <c r="A135" s="44">
        <v>6</v>
      </c>
      <c r="B135" s="40"/>
      <c r="C135" s="40">
        <v>13</v>
      </c>
      <c r="D135" s="40"/>
      <c r="E135" s="40">
        <v>7</v>
      </c>
      <c r="F135" s="40"/>
      <c r="G135" s="40">
        <v>12</v>
      </c>
      <c r="H135" s="40"/>
      <c r="I135" s="40">
        <v>8</v>
      </c>
      <c r="J135" s="40"/>
      <c r="K135" s="40">
        <v>9</v>
      </c>
      <c r="L135" s="40"/>
      <c r="M135" s="40">
        <v>3</v>
      </c>
      <c r="N135" s="40"/>
      <c r="O135" s="40">
        <v>12</v>
      </c>
      <c r="P135" s="45"/>
      <c r="Y135" s="5"/>
      <c r="Z135" s="2"/>
      <c r="AA135" s="6"/>
    </row>
    <row r="136" spans="1:27" x14ac:dyDescent="0.2">
      <c r="A136" s="44">
        <v>8</v>
      </c>
      <c r="B136" s="40"/>
      <c r="C136" s="40">
        <v>10</v>
      </c>
      <c r="D136" s="40"/>
      <c r="E136" s="40">
        <v>3</v>
      </c>
      <c r="F136" s="40"/>
      <c r="G136" s="40">
        <v>2</v>
      </c>
      <c r="H136" s="40"/>
      <c r="I136" s="40">
        <v>1</v>
      </c>
      <c r="J136" s="40"/>
      <c r="K136" s="40">
        <v>4</v>
      </c>
      <c r="L136" s="40"/>
      <c r="M136" s="40">
        <v>8</v>
      </c>
      <c r="N136" s="40"/>
      <c r="O136" s="40">
        <v>3</v>
      </c>
      <c r="P136" s="45"/>
      <c r="Y136" s="5"/>
      <c r="Z136" s="2"/>
      <c r="AA136" s="6"/>
    </row>
    <row r="137" spans="1:27" x14ac:dyDescent="0.2">
      <c r="A137" s="44">
        <v>2</v>
      </c>
      <c r="B137" s="40"/>
      <c r="C137" s="40">
        <v>13</v>
      </c>
      <c r="D137" s="40"/>
      <c r="E137" s="40">
        <v>7</v>
      </c>
      <c r="F137" s="40"/>
      <c r="G137" s="40">
        <v>4</v>
      </c>
      <c r="H137" s="40"/>
      <c r="I137" s="40">
        <v>7</v>
      </c>
      <c r="J137" s="40"/>
      <c r="K137" s="40">
        <v>13</v>
      </c>
      <c r="L137" s="40"/>
      <c r="M137" s="40">
        <v>3</v>
      </c>
      <c r="N137" s="40"/>
      <c r="O137" s="40">
        <v>9</v>
      </c>
      <c r="P137" s="45"/>
      <c r="Y137" s="5"/>
      <c r="Z137" s="2"/>
      <c r="AA137" s="6"/>
    </row>
    <row r="138" spans="1:27" x14ac:dyDescent="0.2">
      <c r="A138" s="44">
        <v>6</v>
      </c>
      <c r="B138" s="40"/>
      <c r="C138" s="40">
        <v>7</v>
      </c>
      <c r="D138" s="40"/>
      <c r="E138" s="40">
        <v>9</v>
      </c>
      <c r="F138" s="40"/>
      <c r="G138" s="40">
        <v>5</v>
      </c>
      <c r="H138" s="40"/>
      <c r="I138" s="40">
        <v>2</v>
      </c>
      <c r="J138" s="40"/>
      <c r="K138" s="40">
        <v>3</v>
      </c>
      <c r="L138" s="40"/>
      <c r="M138" s="40">
        <v>3</v>
      </c>
      <c r="N138" s="40"/>
      <c r="O138" s="40">
        <v>10</v>
      </c>
      <c r="P138" s="45"/>
      <c r="Y138" s="5"/>
      <c r="Z138" s="2"/>
      <c r="AA138" s="6"/>
    </row>
    <row r="139" spans="1:27" x14ac:dyDescent="0.2">
      <c r="A139" s="44">
        <v>9</v>
      </c>
      <c r="B139" s="40"/>
      <c r="C139" s="40">
        <v>8</v>
      </c>
      <c r="D139" s="40"/>
      <c r="E139" s="40">
        <v>1</v>
      </c>
      <c r="F139" s="40"/>
      <c r="G139" s="40">
        <v>7</v>
      </c>
      <c r="H139" s="40"/>
      <c r="I139" s="40">
        <v>8</v>
      </c>
      <c r="J139" s="40"/>
      <c r="K139" s="40">
        <v>12</v>
      </c>
      <c r="L139" s="40"/>
      <c r="M139" s="40">
        <v>15</v>
      </c>
      <c r="N139" s="40"/>
      <c r="O139" s="40">
        <v>11</v>
      </c>
      <c r="P139" s="45"/>
      <c r="Y139" s="5"/>
      <c r="Z139" s="2"/>
      <c r="AA139" s="6"/>
    </row>
    <row r="140" spans="1:27" x14ac:dyDescent="0.2">
      <c r="A140" s="44">
        <v>2</v>
      </c>
      <c r="B140" s="40"/>
      <c r="C140" s="40">
        <v>9</v>
      </c>
      <c r="D140" s="40"/>
      <c r="E140" s="40">
        <v>8</v>
      </c>
      <c r="F140" s="40"/>
      <c r="G140" s="40">
        <v>4</v>
      </c>
      <c r="H140" s="40"/>
      <c r="I140" s="40">
        <v>11</v>
      </c>
      <c r="J140" s="40"/>
      <c r="K140" s="40">
        <v>10</v>
      </c>
      <c r="L140" s="40"/>
      <c r="M140" s="40">
        <v>7</v>
      </c>
      <c r="N140" s="40"/>
      <c r="O140" s="40">
        <v>6</v>
      </c>
      <c r="P140" s="45"/>
      <c r="Y140" s="5"/>
      <c r="Z140" s="2"/>
      <c r="AA140" s="6"/>
    </row>
    <row r="141" spans="1:27" x14ac:dyDescent="0.2">
      <c r="A141" s="44">
        <v>8</v>
      </c>
      <c r="B141" s="40"/>
      <c r="C141" s="40">
        <v>5</v>
      </c>
      <c r="D141" s="40"/>
      <c r="E141" s="40">
        <v>14</v>
      </c>
      <c r="F141" s="40"/>
      <c r="G141" s="40">
        <v>5</v>
      </c>
      <c r="H141" s="40"/>
      <c r="I141" s="40">
        <v>2</v>
      </c>
      <c r="J141" s="40"/>
      <c r="K141" s="40">
        <v>6</v>
      </c>
      <c r="L141" s="40"/>
      <c r="M141" s="40">
        <v>3</v>
      </c>
      <c r="N141" s="40"/>
      <c r="O141" s="40">
        <v>11</v>
      </c>
      <c r="P141" s="45"/>
      <c r="Y141" s="5"/>
      <c r="Z141" s="2"/>
      <c r="AA141" s="6"/>
    </row>
    <row r="142" spans="1:27" x14ac:dyDescent="0.2">
      <c r="A142" s="44">
        <v>15</v>
      </c>
      <c r="B142" s="40"/>
      <c r="C142" s="40">
        <v>10</v>
      </c>
      <c r="D142" s="40"/>
      <c r="E142" s="40">
        <v>4</v>
      </c>
      <c r="F142" s="40"/>
      <c r="G142" s="40">
        <v>8</v>
      </c>
      <c r="H142" s="40"/>
      <c r="I142" s="40">
        <v>5</v>
      </c>
      <c r="J142" s="40"/>
      <c r="K142" s="40">
        <v>2</v>
      </c>
      <c r="L142" s="40"/>
      <c r="M142" s="40">
        <v>2</v>
      </c>
      <c r="N142" s="40"/>
      <c r="O142" s="40">
        <v>6</v>
      </c>
      <c r="P142" s="45"/>
      <c r="Y142" s="5"/>
      <c r="Z142" s="2"/>
      <c r="AA142" s="6"/>
    </row>
    <row r="143" spans="1:27" x14ac:dyDescent="0.2">
      <c r="A143" s="44">
        <v>8</v>
      </c>
      <c r="B143" s="40"/>
      <c r="C143" s="40">
        <v>6</v>
      </c>
      <c r="D143" s="40"/>
      <c r="E143" s="40">
        <v>5</v>
      </c>
      <c r="F143" s="40"/>
      <c r="G143" s="40">
        <v>5</v>
      </c>
      <c r="H143" s="40"/>
      <c r="I143" s="40">
        <v>3</v>
      </c>
      <c r="J143" s="40"/>
      <c r="K143" s="40">
        <v>2</v>
      </c>
      <c r="L143" s="40"/>
      <c r="M143" s="40">
        <v>3</v>
      </c>
      <c r="N143" s="40"/>
      <c r="O143" s="40">
        <v>4</v>
      </c>
      <c r="P143" s="45"/>
      <c r="Y143" s="5"/>
      <c r="Z143" s="2"/>
      <c r="AA143" s="6"/>
    </row>
    <row r="144" spans="1:27" x14ac:dyDescent="0.2">
      <c r="A144" s="44">
        <v>7</v>
      </c>
      <c r="B144" s="40"/>
      <c r="C144" s="40">
        <v>10</v>
      </c>
      <c r="D144" s="40"/>
      <c r="E144" s="40">
        <v>6</v>
      </c>
      <c r="F144" s="40"/>
      <c r="G144" s="40">
        <v>1</v>
      </c>
      <c r="H144" s="40"/>
      <c r="I144" s="40">
        <v>3</v>
      </c>
      <c r="J144" s="40"/>
      <c r="K144" s="40">
        <v>6</v>
      </c>
      <c r="L144" s="40"/>
      <c r="M144" s="40">
        <v>6</v>
      </c>
      <c r="N144" s="40"/>
      <c r="O144" s="40">
        <v>6</v>
      </c>
      <c r="P144" s="45"/>
      <c r="Y144" s="5"/>
      <c r="Z144" s="2"/>
      <c r="AA144" s="6"/>
    </row>
    <row r="145" spans="1:27" x14ac:dyDescent="0.2">
      <c r="A145" s="44">
        <v>6</v>
      </c>
      <c r="B145" s="40"/>
      <c r="C145" s="40">
        <v>2</v>
      </c>
      <c r="D145" s="40"/>
      <c r="E145" s="40">
        <v>10</v>
      </c>
      <c r="F145" s="40"/>
      <c r="G145" s="40">
        <v>15</v>
      </c>
      <c r="H145" s="40"/>
      <c r="I145" s="40">
        <v>13</v>
      </c>
      <c r="J145" s="40"/>
      <c r="K145" s="40">
        <v>2</v>
      </c>
      <c r="L145" s="40"/>
      <c r="M145" s="40">
        <v>4</v>
      </c>
      <c r="N145" s="40"/>
      <c r="O145" s="40">
        <v>4</v>
      </c>
      <c r="P145" s="45"/>
      <c r="Y145" s="5"/>
      <c r="Z145" s="2"/>
      <c r="AA145" s="6"/>
    </row>
    <row r="146" spans="1:27" x14ac:dyDescent="0.2">
      <c r="A146" s="44">
        <v>4</v>
      </c>
      <c r="B146" s="40"/>
      <c r="C146" s="40">
        <v>7</v>
      </c>
      <c r="D146" s="40"/>
      <c r="E146" s="40">
        <v>9</v>
      </c>
      <c r="F146" s="40"/>
      <c r="G146" s="40">
        <v>1</v>
      </c>
      <c r="H146" s="40"/>
      <c r="I146" s="40">
        <v>4</v>
      </c>
      <c r="J146" s="40"/>
      <c r="K146" s="40">
        <v>10</v>
      </c>
      <c r="L146" s="40"/>
      <c r="M146" s="40">
        <v>12</v>
      </c>
      <c r="N146" s="40"/>
      <c r="O146" s="40">
        <v>5</v>
      </c>
      <c r="P146" s="45"/>
      <c r="Y146" s="5"/>
      <c r="Z146" s="2"/>
      <c r="AA146" s="6"/>
    </row>
    <row r="147" spans="1:27" x14ac:dyDescent="0.2">
      <c r="A147" s="44">
        <v>9</v>
      </c>
      <c r="B147" s="40"/>
      <c r="C147" s="40">
        <v>9</v>
      </c>
      <c r="D147" s="40"/>
      <c r="E147" s="40">
        <v>12</v>
      </c>
      <c r="F147" s="40"/>
      <c r="G147" s="40">
        <v>8</v>
      </c>
      <c r="H147" s="40"/>
      <c r="I147" s="40">
        <v>2</v>
      </c>
      <c r="J147" s="40"/>
      <c r="K147" s="40">
        <v>3</v>
      </c>
      <c r="L147" s="40"/>
      <c r="M147" s="40">
        <v>11</v>
      </c>
      <c r="N147" s="40"/>
      <c r="O147" s="40">
        <v>9</v>
      </c>
      <c r="P147" s="45"/>
      <c r="Y147" s="5"/>
      <c r="Z147" s="2"/>
      <c r="AA147" s="6"/>
    </row>
    <row r="148" spans="1:27" x14ac:dyDescent="0.2">
      <c r="A148" s="44">
        <v>11</v>
      </c>
      <c r="B148" s="40"/>
      <c r="C148" s="40">
        <v>9</v>
      </c>
      <c r="D148" s="40"/>
      <c r="E148" s="40">
        <v>10</v>
      </c>
      <c r="F148" s="40"/>
      <c r="G148" s="40">
        <v>4</v>
      </c>
      <c r="H148" s="40"/>
      <c r="I148" s="40">
        <v>8</v>
      </c>
      <c r="J148" s="40"/>
      <c r="K148" s="40">
        <v>4</v>
      </c>
      <c r="L148" s="40"/>
      <c r="M148" s="40">
        <v>5</v>
      </c>
      <c r="N148" s="40"/>
      <c r="O148" s="40">
        <v>2</v>
      </c>
      <c r="P148" s="45"/>
      <c r="Y148" s="5"/>
      <c r="Z148" s="2"/>
      <c r="AA148" s="6"/>
    </row>
    <row r="149" spans="1:27" x14ac:dyDescent="0.2">
      <c r="A149" s="44">
        <v>10</v>
      </c>
      <c r="B149" s="40"/>
      <c r="C149" s="40">
        <v>1</v>
      </c>
      <c r="D149" s="40"/>
      <c r="E149" s="40">
        <v>1</v>
      </c>
      <c r="F149" s="40"/>
      <c r="G149" s="40">
        <v>10</v>
      </c>
      <c r="H149" s="40"/>
      <c r="I149" s="40">
        <v>5</v>
      </c>
      <c r="J149" s="40"/>
      <c r="K149" s="40">
        <v>5</v>
      </c>
      <c r="L149" s="40"/>
      <c r="M149" s="40">
        <v>3</v>
      </c>
      <c r="N149" s="40"/>
      <c r="O149" s="40">
        <v>6</v>
      </c>
      <c r="P149" s="45"/>
      <c r="Y149" s="5"/>
      <c r="Z149" s="2"/>
      <c r="AA149" s="6"/>
    </row>
    <row r="150" spans="1:27" x14ac:dyDescent="0.2">
      <c r="A150" s="44">
        <v>1</v>
      </c>
      <c r="B150" s="40"/>
      <c r="C150" s="40">
        <v>9</v>
      </c>
      <c r="D150" s="40"/>
      <c r="E150" s="40">
        <v>1</v>
      </c>
      <c r="F150" s="40"/>
      <c r="G150" s="40">
        <v>2</v>
      </c>
      <c r="H150" s="40"/>
      <c r="I150" s="40">
        <v>3</v>
      </c>
      <c r="J150" s="40"/>
      <c r="K150" s="40">
        <v>10</v>
      </c>
      <c r="L150" s="40"/>
      <c r="M150" s="40">
        <v>3</v>
      </c>
      <c r="N150" s="40"/>
      <c r="O150" s="40">
        <v>3</v>
      </c>
      <c r="P150" s="45"/>
      <c r="Y150" s="5"/>
      <c r="Z150" s="2"/>
      <c r="AA150" s="6"/>
    </row>
    <row r="151" spans="1:27" x14ac:dyDescent="0.2">
      <c r="A151" s="44">
        <v>8</v>
      </c>
      <c r="B151" s="40"/>
      <c r="C151" s="40">
        <v>3</v>
      </c>
      <c r="D151" s="40"/>
      <c r="E151" s="40">
        <v>9</v>
      </c>
      <c r="F151" s="40"/>
      <c r="G151" s="40">
        <v>10</v>
      </c>
      <c r="H151" s="40"/>
      <c r="I151" s="40">
        <v>13</v>
      </c>
      <c r="J151" s="40"/>
      <c r="K151" s="40">
        <v>8</v>
      </c>
      <c r="L151" s="40"/>
      <c r="M151" s="40">
        <v>8</v>
      </c>
      <c r="N151" s="40"/>
      <c r="O151" s="40">
        <v>5</v>
      </c>
      <c r="P151" s="45"/>
      <c r="Y151" s="5"/>
      <c r="Z151" s="2"/>
      <c r="AA151" s="6"/>
    </row>
    <row r="152" spans="1:27" x14ac:dyDescent="0.2">
      <c r="A152" s="44">
        <v>5</v>
      </c>
      <c r="B152" s="40"/>
      <c r="C152" s="40">
        <v>9</v>
      </c>
      <c r="D152" s="40"/>
      <c r="E152" s="40">
        <v>5</v>
      </c>
      <c r="F152" s="40"/>
      <c r="G152" s="40">
        <v>9</v>
      </c>
      <c r="H152" s="40"/>
      <c r="I152" s="40">
        <v>4</v>
      </c>
      <c r="J152" s="40"/>
      <c r="K152" s="40">
        <v>3</v>
      </c>
      <c r="L152" s="40"/>
      <c r="M152" s="40">
        <v>5</v>
      </c>
      <c r="N152" s="40"/>
      <c r="O152" s="40">
        <v>6</v>
      </c>
      <c r="P152" s="45"/>
      <c r="Y152" s="5"/>
      <c r="Z152" s="2"/>
      <c r="AA152" s="6"/>
    </row>
    <row r="153" spans="1:27" x14ac:dyDescent="0.2">
      <c r="A153" s="44">
        <v>1</v>
      </c>
      <c r="B153" s="40"/>
      <c r="C153" s="40">
        <v>6</v>
      </c>
      <c r="D153" s="40"/>
      <c r="E153" s="40">
        <v>1</v>
      </c>
      <c r="F153" s="40"/>
      <c r="G153" s="40">
        <v>2</v>
      </c>
      <c r="H153" s="40"/>
      <c r="I153" s="40">
        <v>3</v>
      </c>
      <c r="J153" s="40"/>
      <c r="K153" s="40">
        <v>7</v>
      </c>
      <c r="L153" s="40"/>
      <c r="M153" s="40">
        <v>3</v>
      </c>
      <c r="N153" s="40"/>
      <c r="O153" s="40">
        <v>5</v>
      </c>
      <c r="P153" s="45"/>
      <c r="Y153" s="5"/>
      <c r="Z153" s="2"/>
      <c r="AA153" s="6"/>
    </row>
    <row r="154" spans="1:27" x14ac:dyDescent="0.2">
      <c r="A154" s="44">
        <v>11</v>
      </c>
      <c r="B154" s="40"/>
      <c r="C154" s="40">
        <v>5</v>
      </c>
      <c r="D154" s="40"/>
      <c r="E154" s="40">
        <v>11</v>
      </c>
      <c r="F154" s="40"/>
      <c r="G154" s="40">
        <v>11</v>
      </c>
      <c r="H154" s="40"/>
      <c r="I154" s="40">
        <v>9</v>
      </c>
      <c r="J154" s="40"/>
      <c r="K154" s="40">
        <v>2</v>
      </c>
      <c r="L154" s="40"/>
      <c r="M154" s="40">
        <v>3</v>
      </c>
      <c r="N154" s="40"/>
      <c r="O154" s="40">
        <v>3</v>
      </c>
      <c r="P154" s="45"/>
      <c r="Y154" s="5"/>
      <c r="Z154" s="2"/>
      <c r="AA154" s="6"/>
    </row>
    <row r="155" spans="1:27" x14ac:dyDescent="0.2">
      <c r="A155" s="44">
        <v>2</v>
      </c>
      <c r="B155" s="40"/>
      <c r="C155" s="40">
        <v>9</v>
      </c>
      <c r="D155" s="40"/>
      <c r="E155" s="40">
        <v>3</v>
      </c>
      <c r="F155" s="40"/>
      <c r="G155" s="40">
        <v>2</v>
      </c>
      <c r="H155" s="40"/>
      <c r="I155" s="40">
        <v>4</v>
      </c>
      <c r="J155" s="40"/>
      <c r="K155" s="40">
        <v>11</v>
      </c>
      <c r="L155" s="40"/>
      <c r="M155" s="40">
        <v>5</v>
      </c>
      <c r="N155" s="40"/>
      <c r="O155" s="40">
        <v>11</v>
      </c>
      <c r="P155" s="45"/>
      <c r="Y155" s="5"/>
      <c r="Z155" s="2"/>
      <c r="AA155" s="6"/>
    </row>
    <row r="156" spans="1:27" x14ac:dyDescent="0.2">
      <c r="A156" s="44">
        <v>5</v>
      </c>
      <c r="B156" s="40"/>
      <c r="C156" s="40">
        <v>10</v>
      </c>
      <c r="D156" s="40"/>
      <c r="E156" s="40">
        <v>5</v>
      </c>
      <c r="F156" s="40"/>
      <c r="G156" s="40">
        <v>8</v>
      </c>
      <c r="H156" s="40"/>
      <c r="I156" s="40">
        <v>4</v>
      </c>
      <c r="J156" s="40"/>
      <c r="K156" s="40">
        <v>9</v>
      </c>
      <c r="L156" s="40"/>
      <c r="M156" s="40">
        <v>2</v>
      </c>
      <c r="N156" s="40"/>
      <c r="O156" s="40">
        <v>10</v>
      </c>
      <c r="P156" s="45"/>
      <c r="Y156" s="5"/>
      <c r="Z156" s="2"/>
      <c r="AA156" s="6"/>
    </row>
    <row r="157" spans="1:27" x14ac:dyDescent="0.2">
      <c r="A157" s="44">
        <v>6</v>
      </c>
      <c r="B157" s="40"/>
      <c r="C157" s="40">
        <v>1</v>
      </c>
      <c r="D157" s="40"/>
      <c r="E157" s="40">
        <v>6</v>
      </c>
      <c r="F157" s="40"/>
      <c r="G157" s="40">
        <v>11</v>
      </c>
      <c r="H157" s="40"/>
      <c r="I157" s="40">
        <v>5</v>
      </c>
      <c r="J157" s="40"/>
      <c r="K157" s="40">
        <v>2</v>
      </c>
      <c r="L157" s="40"/>
      <c r="M157" s="40">
        <v>3</v>
      </c>
      <c r="N157" s="40"/>
      <c r="O157" s="40">
        <v>1</v>
      </c>
      <c r="P157" s="45"/>
      <c r="Y157" s="5"/>
      <c r="Z157" s="2"/>
      <c r="AA157" s="6"/>
    </row>
    <row r="158" spans="1:27" x14ac:dyDescent="0.2">
      <c r="A158" s="44">
        <v>9</v>
      </c>
      <c r="B158" s="40"/>
      <c r="C158" s="40">
        <v>1</v>
      </c>
      <c r="D158" s="40"/>
      <c r="E158" s="40">
        <v>9</v>
      </c>
      <c r="F158" s="40"/>
      <c r="G158" s="40">
        <v>8</v>
      </c>
      <c r="H158" s="40"/>
      <c r="I158" s="40">
        <v>5</v>
      </c>
      <c r="J158" s="40"/>
      <c r="K158" s="40">
        <v>2</v>
      </c>
      <c r="L158" s="40"/>
      <c r="M158" s="40">
        <v>17</v>
      </c>
      <c r="N158" s="40"/>
      <c r="O158" s="40">
        <v>2</v>
      </c>
      <c r="P158" s="45"/>
      <c r="Y158" s="5"/>
      <c r="Z158" s="2"/>
      <c r="AA158" s="6"/>
    </row>
    <row r="159" spans="1:27" x14ac:dyDescent="0.2">
      <c r="A159" s="44">
        <v>1</v>
      </c>
      <c r="B159" s="40"/>
      <c r="C159" s="40">
        <v>6</v>
      </c>
      <c r="D159" s="40"/>
      <c r="E159" s="40">
        <v>1</v>
      </c>
      <c r="F159" s="40"/>
      <c r="G159" s="40">
        <v>2</v>
      </c>
      <c r="H159" s="40"/>
      <c r="I159" s="40">
        <v>2</v>
      </c>
      <c r="J159" s="40"/>
      <c r="K159" s="40">
        <v>6</v>
      </c>
      <c r="L159" s="40"/>
      <c r="M159" s="40">
        <v>6</v>
      </c>
      <c r="N159" s="40"/>
      <c r="O159" s="40">
        <v>8</v>
      </c>
      <c r="P159" s="45"/>
      <c r="Y159" s="5"/>
      <c r="Z159" s="2"/>
      <c r="AA159" s="6"/>
    </row>
    <row r="160" spans="1:27" x14ac:dyDescent="0.2">
      <c r="A160" s="44">
        <v>10</v>
      </c>
      <c r="B160" s="40"/>
      <c r="C160" s="40">
        <v>3</v>
      </c>
      <c r="D160" s="40"/>
      <c r="E160" s="40">
        <v>14</v>
      </c>
      <c r="F160" s="40"/>
      <c r="G160" s="40">
        <v>7</v>
      </c>
      <c r="H160" s="40"/>
      <c r="I160" s="40">
        <v>12</v>
      </c>
      <c r="J160" s="40"/>
      <c r="K160" s="40">
        <v>2</v>
      </c>
      <c r="L160" s="40"/>
      <c r="M160" s="40">
        <v>14</v>
      </c>
      <c r="N160" s="40"/>
      <c r="O160" s="40">
        <v>11</v>
      </c>
      <c r="P160" s="45"/>
      <c r="Y160" s="5"/>
      <c r="Z160" s="2"/>
      <c r="AA160" s="6"/>
    </row>
    <row r="161" spans="1:27" x14ac:dyDescent="0.2">
      <c r="A161" s="44">
        <v>9</v>
      </c>
      <c r="B161" s="40"/>
      <c r="C161" s="40">
        <v>1</v>
      </c>
      <c r="D161" s="40"/>
      <c r="E161" s="40">
        <v>9</v>
      </c>
      <c r="F161" s="40"/>
      <c r="G161" s="40">
        <v>4</v>
      </c>
      <c r="H161" s="40"/>
      <c r="I161" s="40">
        <v>2</v>
      </c>
      <c r="J161" s="40"/>
      <c r="K161" s="40">
        <v>3</v>
      </c>
      <c r="L161" s="40"/>
      <c r="M161" s="40">
        <v>2</v>
      </c>
      <c r="N161" s="40"/>
      <c r="O161" s="40">
        <v>4</v>
      </c>
      <c r="P161" s="45"/>
      <c r="Y161" s="5"/>
      <c r="Z161" s="2"/>
      <c r="AA161" s="6"/>
    </row>
    <row r="162" spans="1:27" x14ac:dyDescent="0.2">
      <c r="A162" s="44">
        <v>9</v>
      </c>
      <c r="B162" s="40"/>
      <c r="C162" s="40">
        <v>11</v>
      </c>
      <c r="D162" s="40"/>
      <c r="E162" s="40">
        <v>11</v>
      </c>
      <c r="F162" s="40"/>
      <c r="G162" s="40">
        <v>4</v>
      </c>
      <c r="H162" s="40"/>
      <c r="I162" s="40">
        <v>7</v>
      </c>
      <c r="J162" s="40"/>
      <c r="K162" s="40">
        <v>10</v>
      </c>
      <c r="L162" s="40"/>
      <c r="M162" s="40">
        <v>5</v>
      </c>
      <c r="N162" s="40"/>
      <c r="O162" s="40">
        <v>5</v>
      </c>
      <c r="P162" s="45"/>
      <c r="Y162" s="5"/>
      <c r="Z162" s="2"/>
      <c r="AA162" s="6"/>
    </row>
    <row r="163" spans="1:27" x14ac:dyDescent="0.2">
      <c r="A163" s="44">
        <v>2</v>
      </c>
      <c r="B163" s="40"/>
      <c r="C163" s="40">
        <v>2</v>
      </c>
      <c r="D163" s="40"/>
      <c r="E163" s="40">
        <v>1</v>
      </c>
      <c r="F163" s="40"/>
      <c r="G163" s="40">
        <v>2</v>
      </c>
      <c r="H163" s="40"/>
      <c r="I163" s="40">
        <v>9</v>
      </c>
      <c r="J163" s="40"/>
      <c r="K163" s="40">
        <v>10</v>
      </c>
      <c r="L163" s="40"/>
      <c r="M163" s="40">
        <v>5</v>
      </c>
      <c r="N163" s="40"/>
      <c r="O163" s="40">
        <v>6</v>
      </c>
      <c r="P163" s="45"/>
      <c r="Y163" s="5"/>
      <c r="Z163" s="2"/>
      <c r="AA163" s="6"/>
    </row>
    <row r="164" spans="1:27" x14ac:dyDescent="0.2">
      <c r="A164" s="44">
        <v>10</v>
      </c>
      <c r="B164" s="40"/>
      <c r="C164" s="40">
        <v>6</v>
      </c>
      <c r="D164" s="40"/>
      <c r="E164" s="40">
        <v>10</v>
      </c>
      <c r="F164" s="40"/>
      <c r="G164" s="40">
        <v>11</v>
      </c>
      <c r="H164" s="40"/>
      <c r="I164" s="40">
        <v>3</v>
      </c>
      <c r="J164" s="40"/>
      <c r="K164" s="40">
        <v>3</v>
      </c>
      <c r="L164" s="40"/>
      <c r="M164" s="40">
        <v>11</v>
      </c>
      <c r="N164" s="40"/>
      <c r="O164" s="40">
        <v>4</v>
      </c>
      <c r="P164" s="45"/>
      <c r="Y164" s="5"/>
      <c r="Z164" s="2"/>
      <c r="AA164" s="6"/>
    </row>
    <row r="165" spans="1:27" x14ac:dyDescent="0.2">
      <c r="A165" s="44">
        <v>1</v>
      </c>
      <c r="B165" s="40"/>
      <c r="C165" s="40">
        <v>6</v>
      </c>
      <c r="D165" s="40"/>
      <c r="E165" s="40">
        <v>1</v>
      </c>
      <c r="F165" s="40"/>
      <c r="G165" s="40">
        <v>10</v>
      </c>
      <c r="H165" s="40"/>
      <c r="I165" s="40">
        <v>6</v>
      </c>
      <c r="J165" s="40"/>
      <c r="K165" s="40">
        <v>2</v>
      </c>
      <c r="L165" s="40"/>
      <c r="M165" s="40">
        <v>3</v>
      </c>
      <c r="N165" s="40"/>
      <c r="O165" s="40">
        <v>1</v>
      </c>
      <c r="P165" s="45"/>
      <c r="Y165" s="5"/>
      <c r="Z165" s="2"/>
      <c r="AA165" s="6"/>
    </row>
    <row r="166" spans="1:27" x14ac:dyDescent="0.2">
      <c r="A166" s="44">
        <v>9</v>
      </c>
      <c r="B166" s="40"/>
      <c r="C166" s="40">
        <v>8</v>
      </c>
      <c r="D166" s="40"/>
      <c r="E166" s="40">
        <v>13</v>
      </c>
      <c r="F166" s="40"/>
      <c r="G166" s="40">
        <v>2</v>
      </c>
      <c r="H166" s="40"/>
      <c r="I166" s="40">
        <v>4</v>
      </c>
      <c r="J166" s="40"/>
      <c r="K166" s="40">
        <v>8</v>
      </c>
      <c r="L166" s="40"/>
      <c r="M166" s="40">
        <v>11</v>
      </c>
      <c r="N166" s="40"/>
      <c r="O166" s="40">
        <v>11</v>
      </c>
      <c r="P166" s="45"/>
      <c r="Y166" s="5"/>
      <c r="Z166" s="2"/>
      <c r="AA166" s="6"/>
    </row>
    <row r="167" spans="1:27" x14ac:dyDescent="0.2">
      <c r="A167" s="44">
        <v>5</v>
      </c>
      <c r="B167" s="40"/>
      <c r="C167" s="40">
        <v>1</v>
      </c>
      <c r="D167" s="40"/>
      <c r="E167" s="40">
        <v>5</v>
      </c>
      <c r="F167" s="40"/>
      <c r="G167" s="40">
        <v>7</v>
      </c>
      <c r="H167" s="40"/>
      <c r="I167" s="40">
        <v>1</v>
      </c>
      <c r="J167" s="40"/>
      <c r="K167" s="40">
        <v>10</v>
      </c>
      <c r="L167" s="40"/>
      <c r="M167" s="40">
        <v>3</v>
      </c>
      <c r="N167" s="40"/>
      <c r="O167" s="40">
        <v>9</v>
      </c>
      <c r="P167" s="45"/>
      <c r="Y167" s="5"/>
      <c r="Z167" s="2"/>
      <c r="AA167" s="6"/>
    </row>
    <row r="168" spans="1:27" x14ac:dyDescent="0.2">
      <c r="A168" s="44">
        <v>2</v>
      </c>
      <c r="B168" s="40"/>
      <c r="C168" s="40">
        <v>10</v>
      </c>
      <c r="D168" s="40"/>
      <c r="E168" s="40">
        <v>2</v>
      </c>
      <c r="F168" s="40"/>
      <c r="G168" s="40">
        <v>2</v>
      </c>
      <c r="H168" s="40"/>
      <c r="I168" s="40">
        <v>9</v>
      </c>
      <c r="J168" s="40"/>
      <c r="K168" s="40">
        <v>3</v>
      </c>
      <c r="L168" s="40"/>
      <c r="M168" s="40">
        <v>7</v>
      </c>
      <c r="N168" s="40"/>
      <c r="O168" s="40">
        <v>10</v>
      </c>
      <c r="P168" s="45"/>
      <c r="Y168" s="5"/>
      <c r="Z168" s="2"/>
      <c r="AA168" s="6"/>
    </row>
    <row r="169" spans="1:27" x14ac:dyDescent="0.2">
      <c r="A169" s="44">
        <v>11</v>
      </c>
      <c r="B169" s="40"/>
      <c r="C169" s="40">
        <v>9</v>
      </c>
      <c r="D169" s="40"/>
      <c r="E169" s="40">
        <v>11</v>
      </c>
      <c r="F169" s="40"/>
      <c r="G169" s="40">
        <v>3</v>
      </c>
      <c r="H169" s="40"/>
      <c r="I169" s="40">
        <v>2</v>
      </c>
      <c r="J169" s="40"/>
      <c r="K169" s="40">
        <v>13</v>
      </c>
      <c r="L169" s="40"/>
      <c r="M169" s="40">
        <v>6</v>
      </c>
      <c r="N169" s="40"/>
      <c r="O169" s="40">
        <v>1</v>
      </c>
      <c r="P169" s="45"/>
      <c r="Y169" s="5"/>
      <c r="Z169" s="2"/>
      <c r="AA169" s="6"/>
    </row>
    <row r="170" spans="1:27" x14ac:dyDescent="0.2">
      <c r="A170" s="44">
        <v>4</v>
      </c>
      <c r="B170" s="40"/>
      <c r="C170" s="40">
        <v>11</v>
      </c>
      <c r="D170" s="40"/>
      <c r="E170" s="40">
        <v>4</v>
      </c>
      <c r="F170" s="40"/>
      <c r="G170" s="40">
        <v>3</v>
      </c>
      <c r="H170" s="40"/>
      <c r="I170" s="40">
        <v>6</v>
      </c>
      <c r="J170" s="40"/>
      <c r="K170" s="40">
        <v>2</v>
      </c>
      <c r="L170" s="40"/>
      <c r="M170" s="40">
        <v>12</v>
      </c>
      <c r="N170" s="40"/>
      <c r="O170" s="40">
        <v>10</v>
      </c>
      <c r="P170" s="45"/>
      <c r="Y170" s="5"/>
      <c r="Z170" s="2"/>
      <c r="AA170" s="6"/>
    </row>
    <row r="171" spans="1:27" x14ac:dyDescent="0.2">
      <c r="A171" s="44">
        <v>7</v>
      </c>
      <c r="B171" s="40"/>
      <c r="C171" s="40">
        <v>1</v>
      </c>
      <c r="D171" s="40"/>
      <c r="E171" s="40">
        <v>7</v>
      </c>
      <c r="F171" s="40"/>
      <c r="G171" s="40">
        <v>8</v>
      </c>
      <c r="H171" s="40"/>
      <c r="I171" s="40">
        <v>9</v>
      </c>
      <c r="J171" s="40"/>
      <c r="K171" s="40">
        <v>4</v>
      </c>
      <c r="L171" s="40"/>
      <c r="M171" s="40">
        <v>4</v>
      </c>
      <c r="N171" s="40"/>
      <c r="O171" s="40">
        <v>4</v>
      </c>
      <c r="P171" s="45"/>
      <c r="Y171" s="5"/>
      <c r="Z171" s="2"/>
      <c r="AA171" s="6"/>
    </row>
    <row r="172" spans="1:27" x14ac:dyDescent="0.2">
      <c r="A172" s="44">
        <v>11</v>
      </c>
      <c r="B172" s="40"/>
      <c r="C172" s="40">
        <v>10</v>
      </c>
      <c r="D172" s="40"/>
      <c r="E172" s="40">
        <v>12</v>
      </c>
      <c r="F172" s="40"/>
      <c r="G172" s="40">
        <v>5</v>
      </c>
      <c r="H172" s="40"/>
      <c r="I172" s="40">
        <v>13</v>
      </c>
      <c r="J172" s="40"/>
      <c r="K172" s="40">
        <v>9</v>
      </c>
      <c r="L172" s="40"/>
      <c r="M172" s="40">
        <v>5</v>
      </c>
      <c r="N172" s="40"/>
      <c r="O172" s="40">
        <v>10</v>
      </c>
      <c r="P172" s="45"/>
      <c r="Y172" s="5"/>
      <c r="Z172" s="2"/>
      <c r="AA172" s="6"/>
    </row>
    <row r="173" spans="1:27" x14ac:dyDescent="0.2">
      <c r="A173" s="44">
        <v>6</v>
      </c>
      <c r="B173" s="40"/>
      <c r="C173" s="40">
        <v>1</v>
      </c>
      <c r="D173" s="40"/>
      <c r="E173" s="40">
        <v>6</v>
      </c>
      <c r="F173" s="40"/>
      <c r="G173" s="40">
        <v>7</v>
      </c>
      <c r="H173" s="40"/>
      <c r="I173" s="40">
        <v>5</v>
      </c>
      <c r="J173" s="40"/>
      <c r="K173" s="40">
        <v>3</v>
      </c>
      <c r="L173" s="40"/>
      <c r="M173" s="40">
        <v>3</v>
      </c>
      <c r="N173" s="40"/>
      <c r="O173" s="40">
        <v>8</v>
      </c>
      <c r="P173" s="45"/>
      <c r="Y173" s="5"/>
      <c r="Z173" s="2"/>
      <c r="AA173" s="6"/>
    </row>
    <row r="174" spans="1:27" x14ac:dyDescent="0.2">
      <c r="A174" s="44">
        <v>4</v>
      </c>
      <c r="B174" s="40"/>
      <c r="C174" s="40">
        <v>12</v>
      </c>
      <c r="D174" s="40"/>
      <c r="E174" s="40">
        <v>5</v>
      </c>
      <c r="F174" s="40"/>
      <c r="G174" s="40">
        <v>2</v>
      </c>
      <c r="H174" s="40"/>
      <c r="I174" s="40">
        <v>2</v>
      </c>
      <c r="J174" s="40"/>
      <c r="K174" s="40">
        <v>4</v>
      </c>
      <c r="L174" s="40"/>
      <c r="M174" s="40">
        <v>5</v>
      </c>
      <c r="N174" s="40"/>
      <c r="O174" s="40">
        <v>3</v>
      </c>
      <c r="P174" s="45"/>
      <c r="Y174" s="5"/>
      <c r="Z174" s="2"/>
      <c r="AA174" s="6"/>
    </row>
    <row r="175" spans="1:27" x14ac:dyDescent="0.2">
      <c r="A175" s="44">
        <v>4</v>
      </c>
      <c r="B175" s="40"/>
      <c r="C175" s="40">
        <v>5</v>
      </c>
      <c r="D175" s="40"/>
      <c r="E175" s="40">
        <v>4</v>
      </c>
      <c r="F175" s="40"/>
      <c r="G175" s="40">
        <v>12</v>
      </c>
      <c r="H175" s="40"/>
      <c r="I175" s="40">
        <v>7</v>
      </c>
      <c r="J175" s="40"/>
      <c r="K175" s="40">
        <v>2</v>
      </c>
      <c r="L175" s="40"/>
      <c r="M175" s="40">
        <v>3</v>
      </c>
      <c r="N175" s="40"/>
      <c r="O175" s="40">
        <v>11</v>
      </c>
      <c r="P175" s="45"/>
      <c r="Y175" s="5"/>
      <c r="Z175" s="2"/>
      <c r="AA175" s="6"/>
    </row>
    <row r="176" spans="1:27" x14ac:dyDescent="0.2">
      <c r="A176" s="44">
        <v>4</v>
      </c>
      <c r="B176" s="40"/>
      <c r="C176" s="40">
        <v>2</v>
      </c>
      <c r="D176" s="40"/>
      <c r="E176" s="40">
        <v>5</v>
      </c>
      <c r="F176" s="40"/>
      <c r="G176" s="40">
        <v>1</v>
      </c>
      <c r="H176" s="40"/>
      <c r="I176" s="40">
        <v>2</v>
      </c>
      <c r="J176" s="40"/>
      <c r="K176" s="40">
        <v>7</v>
      </c>
      <c r="L176" s="40"/>
      <c r="M176" s="40">
        <v>11</v>
      </c>
      <c r="N176" s="40"/>
      <c r="O176" s="40">
        <v>3</v>
      </c>
      <c r="P176" s="45"/>
      <c r="Y176" s="5"/>
      <c r="Z176" s="2"/>
      <c r="AA176" s="6"/>
    </row>
    <row r="177" spans="1:27" x14ac:dyDescent="0.2">
      <c r="A177" s="44">
        <v>7</v>
      </c>
      <c r="B177" s="40"/>
      <c r="C177" s="40">
        <v>11</v>
      </c>
      <c r="D177" s="40"/>
      <c r="E177" s="40">
        <v>7</v>
      </c>
      <c r="F177" s="40"/>
      <c r="G177" s="40">
        <v>7</v>
      </c>
      <c r="H177" s="40"/>
      <c r="I177" s="40">
        <v>1</v>
      </c>
      <c r="J177" s="40"/>
      <c r="K177" s="40">
        <v>4</v>
      </c>
      <c r="L177" s="40"/>
      <c r="M177" s="40">
        <v>8</v>
      </c>
      <c r="N177" s="40"/>
      <c r="O177" s="40">
        <v>4</v>
      </c>
      <c r="P177" s="45"/>
      <c r="Y177" s="5"/>
      <c r="Z177" s="2"/>
      <c r="AA177" s="6"/>
    </row>
    <row r="178" spans="1:27" x14ac:dyDescent="0.2">
      <c r="A178" s="44">
        <v>9</v>
      </c>
      <c r="B178" s="40"/>
      <c r="C178" s="40">
        <v>5</v>
      </c>
      <c r="D178" s="40"/>
      <c r="E178" s="40">
        <v>9</v>
      </c>
      <c r="F178" s="40"/>
      <c r="G178" s="40">
        <v>1</v>
      </c>
      <c r="H178" s="40"/>
      <c r="I178" s="40">
        <v>6</v>
      </c>
      <c r="J178" s="40"/>
      <c r="K178" s="40">
        <v>14</v>
      </c>
      <c r="L178" s="40"/>
      <c r="M178" s="40">
        <v>2</v>
      </c>
      <c r="N178" s="40"/>
      <c r="O178" s="40">
        <v>9</v>
      </c>
      <c r="P178" s="45"/>
      <c r="Y178" s="5"/>
      <c r="Z178" s="2"/>
      <c r="AA178" s="6"/>
    </row>
    <row r="179" spans="1:27" x14ac:dyDescent="0.2">
      <c r="A179" s="44">
        <v>8</v>
      </c>
      <c r="B179" s="40"/>
      <c r="C179" s="40">
        <v>5</v>
      </c>
      <c r="D179" s="40"/>
      <c r="E179" s="40">
        <v>8</v>
      </c>
      <c r="F179" s="40"/>
      <c r="G179" s="40">
        <v>2</v>
      </c>
      <c r="H179" s="40"/>
      <c r="I179" s="40">
        <v>2</v>
      </c>
      <c r="J179" s="40"/>
      <c r="K179" s="40">
        <v>3</v>
      </c>
      <c r="L179" s="40"/>
      <c r="M179" s="40">
        <v>5</v>
      </c>
      <c r="N179" s="40"/>
      <c r="O179" s="40">
        <v>5</v>
      </c>
      <c r="P179" s="45"/>
      <c r="Y179" s="5"/>
      <c r="Z179" s="2"/>
      <c r="AA179" s="6"/>
    </row>
    <row r="180" spans="1:27" x14ac:dyDescent="0.2">
      <c r="A180" s="44">
        <v>3</v>
      </c>
      <c r="B180" s="40"/>
      <c r="C180" s="40">
        <v>7</v>
      </c>
      <c r="D180" s="40"/>
      <c r="E180" s="40">
        <v>1</v>
      </c>
      <c r="F180" s="40"/>
      <c r="G180" s="40">
        <v>12</v>
      </c>
      <c r="H180" s="40"/>
      <c r="I180" s="40">
        <v>10</v>
      </c>
      <c r="J180" s="40"/>
      <c r="K180" s="40">
        <v>4</v>
      </c>
      <c r="L180" s="40"/>
      <c r="M180" s="40">
        <v>3</v>
      </c>
      <c r="N180" s="40"/>
      <c r="O180" s="40">
        <v>6</v>
      </c>
      <c r="P180" s="45"/>
      <c r="Y180" s="5"/>
      <c r="Z180" s="2"/>
      <c r="AA180" s="6"/>
    </row>
    <row r="181" spans="1:27" x14ac:dyDescent="0.2">
      <c r="A181" s="44">
        <v>11</v>
      </c>
      <c r="B181" s="40"/>
      <c r="C181" s="40">
        <v>9</v>
      </c>
      <c r="D181" s="40"/>
      <c r="E181" s="40">
        <v>11</v>
      </c>
      <c r="F181" s="40"/>
      <c r="G181" s="40">
        <v>5</v>
      </c>
      <c r="H181" s="40"/>
      <c r="I181" s="40">
        <v>9</v>
      </c>
      <c r="J181" s="40"/>
      <c r="K181" s="40">
        <v>7</v>
      </c>
      <c r="L181" s="40"/>
      <c r="M181" s="40">
        <v>2</v>
      </c>
      <c r="N181" s="40"/>
      <c r="O181" s="40">
        <v>4</v>
      </c>
      <c r="P181" s="45"/>
      <c r="Y181" s="5"/>
      <c r="Z181" s="2"/>
      <c r="AA181" s="6"/>
    </row>
    <row r="182" spans="1:27" x14ac:dyDescent="0.2">
      <c r="A182" s="44">
        <v>1</v>
      </c>
      <c r="B182" s="40"/>
      <c r="C182" s="40">
        <v>6</v>
      </c>
      <c r="D182" s="40"/>
      <c r="E182" s="40">
        <v>1</v>
      </c>
      <c r="F182" s="40"/>
      <c r="G182" s="40">
        <v>4</v>
      </c>
      <c r="H182" s="40"/>
      <c r="I182" s="40">
        <v>2</v>
      </c>
      <c r="J182" s="40"/>
      <c r="K182" s="40">
        <v>11</v>
      </c>
      <c r="L182" s="40"/>
      <c r="M182" s="40">
        <v>12</v>
      </c>
      <c r="N182" s="40"/>
      <c r="O182" s="40">
        <v>3</v>
      </c>
      <c r="P182" s="45"/>
      <c r="Y182" s="5"/>
      <c r="Z182" s="2"/>
      <c r="AA182" s="6"/>
    </row>
    <row r="183" spans="1:27" x14ac:dyDescent="0.2">
      <c r="A183" s="44">
        <v>11</v>
      </c>
      <c r="B183" s="40"/>
      <c r="C183" s="40">
        <v>4</v>
      </c>
      <c r="D183" s="40"/>
      <c r="E183" s="40">
        <v>11</v>
      </c>
      <c r="F183" s="40"/>
      <c r="G183" s="40">
        <v>5</v>
      </c>
      <c r="H183" s="40"/>
      <c r="I183" s="40">
        <v>3</v>
      </c>
      <c r="J183" s="40"/>
      <c r="K183" s="40">
        <v>1</v>
      </c>
      <c r="L183" s="40"/>
      <c r="M183" s="40">
        <v>5</v>
      </c>
      <c r="N183" s="40"/>
      <c r="O183" s="40">
        <v>6</v>
      </c>
      <c r="P183" s="45"/>
      <c r="Y183" s="5"/>
      <c r="Z183" s="2"/>
      <c r="AA183" s="6"/>
    </row>
    <row r="184" spans="1:27" x14ac:dyDescent="0.2">
      <c r="A184" s="44">
        <v>6</v>
      </c>
      <c r="B184" s="40"/>
      <c r="C184" s="40">
        <v>4</v>
      </c>
      <c r="D184" s="40"/>
      <c r="E184" s="40">
        <v>6</v>
      </c>
      <c r="F184" s="40"/>
      <c r="G184" s="40">
        <v>8</v>
      </c>
      <c r="H184" s="40"/>
      <c r="I184" s="40">
        <v>13</v>
      </c>
      <c r="J184" s="40"/>
      <c r="K184" s="40">
        <v>5</v>
      </c>
      <c r="L184" s="40"/>
      <c r="M184" s="40">
        <v>3</v>
      </c>
      <c r="N184" s="40"/>
      <c r="O184" s="40">
        <v>7</v>
      </c>
      <c r="P184" s="45"/>
      <c r="Y184" s="5"/>
      <c r="Z184" s="2"/>
      <c r="AA184" s="6"/>
    </row>
    <row r="185" spans="1:27" x14ac:dyDescent="0.2">
      <c r="A185" s="44">
        <v>5</v>
      </c>
      <c r="B185" s="40"/>
      <c r="C185" s="40">
        <v>6</v>
      </c>
      <c r="D185" s="40"/>
      <c r="E185" s="40">
        <v>5</v>
      </c>
      <c r="F185" s="40"/>
      <c r="G185" s="40">
        <v>8</v>
      </c>
      <c r="H185" s="40"/>
      <c r="I185" s="40">
        <v>7</v>
      </c>
      <c r="J185" s="40"/>
      <c r="K185" s="40">
        <v>8</v>
      </c>
      <c r="L185" s="40"/>
      <c r="M185" s="40">
        <v>5</v>
      </c>
      <c r="N185" s="40"/>
      <c r="O185" s="40">
        <v>9</v>
      </c>
      <c r="P185" s="45"/>
      <c r="Y185" s="5"/>
      <c r="Z185" s="2"/>
      <c r="AA185" s="6"/>
    </row>
    <row r="186" spans="1:27" x14ac:dyDescent="0.2">
      <c r="A186" s="44">
        <v>10</v>
      </c>
      <c r="B186" s="40"/>
      <c r="C186" s="40">
        <v>7</v>
      </c>
      <c r="D186" s="40"/>
      <c r="E186" s="40">
        <v>9</v>
      </c>
      <c r="F186" s="40"/>
      <c r="G186" s="40">
        <v>1</v>
      </c>
      <c r="H186" s="40"/>
      <c r="I186" s="40">
        <v>5</v>
      </c>
      <c r="J186" s="40"/>
      <c r="K186" s="40">
        <v>2</v>
      </c>
      <c r="L186" s="40"/>
      <c r="M186" s="40">
        <v>3</v>
      </c>
      <c r="N186" s="40"/>
      <c r="O186" s="40">
        <v>4</v>
      </c>
      <c r="P186" s="45"/>
      <c r="Y186" s="5"/>
      <c r="Z186" s="2"/>
      <c r="AA186" s="6"/>
    </row>
    <row r="187" spans="1:27" x14ac:dyDescent="0.2">
      <c r="A187" s="44">
        <v>9</v>
      </c>
      <c r="B187" s="40"/>
      <c r="C187" s="40">
        <v>3</v>
      </c>
      <c r="D187" s="40"/>
      <c r="E187" s="40">
        <v>9</v>
      </c>
      <c r="F187" s="40"/>
      <c r="G187" s="40">
        <v>11</v>
      </c>
      <c r="H187" s="40"/>
      <c r="I187" s="40">
        <v>6</v>
      </c>
      <c r="J187" s="40"/>
      <c r="K187" s="40">
        <v>9</v>
      </c>
      <c r="L187" s="40"/>
      <c r="M187" s="40">
        <v>10</v>
      </c>
      <c r="N187" s="40"/>
      <c r="O187" s="40">
        <v>1</v>
      </c>
      <c r="P187" s="45"/>
      <c r="Y187" s="5"/>
      <c r="Z187" s="2"/>
      <c r="AA187" s="6"/>
    </row>
    <row r="188" spans="1:27" x14ac:dyDescent="0.2">
      <c r="A188" s="44">
        <v>8</v>
      </c>
      <c r="B188" s="40"/>
      <c r="C188" s="40">
        <v>9</v>
      </c>
      <c r="D188" s="40"/>
      <c r="E188" s="40">
        <v>10</v>
      </c>
      <c r="F188" s="40"/>
      <c r="G188" s="40">
        <v>11</v>
      </c>
      <c r="H188" s="40"/>
      <c r="I188" s="40">
        <v>3</v>
      </c>
      <c r="J188" s="40"/>
      <c r="K188" s="40">
        <v>4</v>
      </c>
      <c r="L188" s="40"/>
      <c r="M188" s="40">
        <v>3</v>
      </c>
      <c r="N188" s="40"/>
      <c r="O188" s="40">
        <v>19</v>
      </c>
      <c r="P188" s="45"/>
      <c r="Y188" s="5"/>
      <c r="Z188" s="2"/>
      <c r="AA188" s="6"/>
    </row>
    <row r="189" spans="1:27" x14ac:dyDescent="0.2">
      <c r="A189" s="44">
        <v>3</v>
      </c>
      <c r="B189" s="40"/>
      <c r="C189" s="40">
        <v>10</v>
      </c>
      <c r="D189" s="40"/>
      <c r="E189" s="40">
        <v>11</v>
      </c>
      <c r="F189" s="40"/>
      <c r="G189" s="40">
        <v>2</v>
      </c>
      <c r="H189" s="40"/>
      <c r="I189" s="40">
        <v>7</v>
      </c>
      <c r="J189" s="40"/>
      <c r="K189" s="40">
        <v>7</v>
      </c>
      <c r="L189" s="40"/>
      <c r="M189" s="40">
        <v>10</v>
      </c>
      <c r="N189" s="40"/>
      <c r="O189" s="40">
        <v>1</v>
      </c>
      <c r="P189" s="45"/>
      <c r="Y189" s="5"/>
      <c r="Z189" s="2"/>
      <c r="AA189" s="6"/>
    </row>
    <row r="190" spans="1:27" x14ac:dyDescent="0.2">
      <c r="A190" s="44">
        <v>1</v>
      </c>
      <c r="B190" s="40"/>
      <c r="C190" s="40">
        <v>3</v>
      </c>
      <c r="D190" s="40"/>
      <c r="E190" s="40">
        <v>1</v>
      </c>
      <c r="F190" s="40"/>
      <c r="G190" s="40">
        <v>9</v>
      </c>
      <c r="H190" s="40"/>
      <c r="I190" s="40">
        <v>2</v>
      </c>
      <c r="J190" s="40"/>
      <c r="K190" s="40">
        <v>3</v>
      </c>
      <c r="L190" s="40"/>
      <c r="M190" s="40">
        <v>3</v>
      </c>
      <c r="N190" s="40"/>
      <c r="O190" s="40">
        <v>14</v>
      </c>
      <c r="P190" s="45"/>
      <c r="Y190" s="5"/>
      <c r="Z190" s="2"/>
      <c r="AA190" s="6"/>
    </row>
    <row r="191" spans="1:27" x14ac:dyDescent="0.2">
      <c r="A191" s="44">
        <v>9</v>
      </c>
      <c r="B191" s="40"/>
      <c r="C191" s="40">
        <v>12</v>
      </c>
      <c r="D191" s="40"/>
      <c r="E191" s="40">
        <v>9</v>
      </c>
      <c r="F191" s="40"/>
      <c r="G191" s="40">
        <v>1</v>
      </c>
      <c r="H191" s="40"/>
      <c r="I191" s="40">
        <v>11</v>
      </c>
      <c r="J191" s="40"/>
      <c r="K191" s="40">
        <v>13</v>
      </c>
      <c r="L191" s="40"/>
      <c r="M191" s="40">
        <v>2</v>
      </c>
      <c r="N191" s="40"/>
      <c r="O191" s="40">
        <v>6</v>
      </c>
      <c r="P191" s="45"/>
      <c r="Y191" s="5"/>
      <c r="Z191" s="2"/>
      <c r="AA191" s="6"/>
    </row>
    <row r="192" spans="1:27" x14ac:dyDescent="0.2">
      <c r="A192" s="44">
        <v>10</v>
      </c>
      <c r="B192" s="40"/>
      <c r="C192" s="40">
        <v>1</v>
      </c>
      <c r="D192" s="40"/>
      <c r="E192" s="40">
        <v>7</v>
      </c>
      <c r="F192" s="40"/>
      <c r="G192" s="40">
        <v>9</v>
      </c>
      <c r="H192" s="40"/>
      <c r="I192" s="40">
        <v>3</v>
      </c>
      <c r="J192" s="40"/>
      <c r="K192" s="40">
        <v>18</v>
      </c>
      <c r="L192" s="40"/>
      <c r="M192" s="40">
        <v>8</v>
      </c>
      <c r="N192" s="40"/>
      <c r="O192" s="40">
        <v>4</v>
      </c>
      <c r="P192" s="45"/>
      <c r="Y192" s="5"/>
      <c r="Z192" s="2"/>
      <c r="AA192" s="6"/>
    </row>
    <row r="193" spans="1:28" x14ac:dyDescent="0.2">
      <c r="A193" s="44">
        <v>5</v>
      </c>
      <c r="B193" s="40"/>
      <c r="C193" s="40">
        <v>11</v>
      </c>
      <c r="D193" s="40"/>
      <c r="E193" s="40">
        <v>5</v>
      </c>
      <c r="F193" s="40"/>
      <c r="G193" s="40">
        <v>1</v>
      </c>
      <c r="H193" s="40"/>
      <c r="I193" s="40">
        <v>4</v>
      </c>
      <c r="J193" s="40"/>
      <c r="K193" s="40">
        <v>2</v>
      </c>
      <c r="L193" s="40"/>
      <c r="M193" s="40">
        <v>4</v>
      </c>
      <c r="N193" s="40"/>
      <c r="O193" s="40">
        <v>5</v>
      </c>
      <c r="P193" s="45"/>
      <c r="Y193" s="5"/>
      <c r="Z193" s="2"/>
      <c r="AA193" s="6"/>
    </row>
    <row r="194" spans="1:28" x14ac:dyDescent="0.2">
      <c r="A194" s="44">
        <v>8</v>
      </c>
      <c r="B194" s="40"/>
      <c r="C194" s="40">
        <v>6</v>
      </c>
      <c r="D194" s="40"/>
      <c r="E194" s="40">
        <v>9</v>
      </c>
      <c r="F194" s="40"/>
      <c r="G194" s="40">
        <v>10</v>
      </c>
      <c r="H194" s="40"/>
      <c r="I194" s="40">
        <v>8</v>
      </c>
      <c r="J194" s="40"/>
      <c r="K194" s="40">
        <v>7</v>
      </c>
      <c r="L194" s="40"/>
      <c r="M194" s="40">
        <v>3</v>
      </c>
      <c r="N194" s="40"/>
      <c r="O194" s="40">
        <v>9</v>
      </c>
      <c r="P194" s="45"/>
      <c r="Y194" s="5"/>
      <c r="Z194" s="2"/>
      <c r="AA194" s="6"/>
    </row>
    <row r="195" spans="1:28" x14ac:dyDescent="0.2">
      <c r="A195" s="44">
        <v>10</v>
      </c>
      <c r="B195" s="40"/>
      <c r="C195" s="40">
        <v>7</v>
      </c>
      <c r="D195" s="40"/>
      <c r="E195" s="40">
        <v>10</v>
      </c>
      <c r="F195" s="40"/>
      <c r="G195" s="40">
        <v>5</v>
      </c>
      <c r="H195" s="40"/>
      <c r="I195" s="40">
        <v>8</v>
      </c>
      <c r="J195" s="40"/>
      <c r="K195" s="40">
        <v>3</v>
      </c>
      <c r="L195" s="40"/>
      <c r="M195" s="40">
        <v>10</v>
      </c>
      <c r="N195" s="40"/>
      <c r="O195" s="40">
        <v>6</v>
      </c>
      <c r="P195" s="45"/>
      <c r="Y195" s="5"/>
      <c r="Z195" s="2"/>
      <c r="AA195" s="6"/>
    </row>
    <row r="196" spans="1:28" x14ac:dyDescent="0.2">
      <c r="A196" s="44">
        <v>2</v>
      </c>
      <c r="B196" s="40"/>
      <c r="C196" s="40">
        <v>8</v>
      </c>
      <c r="D196" s="40"/>
      <c r="E196" s="40">
        <v>2</v>
      </c>
      <c r="F196" s="40"/>
      <c r="G196" s="40">
        <v>2</v>
      </c>
      <c r="H196" s="40"/>
      <c r="I196" s="40">
        <v>7</v>
      </c>
      <c r="J196" s="40"/>
      <c r="K196" s="40">
        <v>7</v>
      </c>
      <c r="L196" s="40"/>
      <c r="M196" s="40">
        <v>3</v>
      </c>
      <c r="N196" s="40"/>
      <c r="O196" s="40">
        <v>10</v>
      </c>
      <c r="P196" s="45"/>
      <c r="Y196" s="5"/>
      <c r="Z196" s="2"/>
      <c r="AA196" s="6"/>
    </row>
    <row r="197" spans="1:28" x14ac:dyDescent="0.2">
      <c r="A197" s="44">
        <v>6</v>
      </c>
      <c r="B197" s="40"/>
      <c r="C197" s="40">
        <v>9</v>
      </c>
      <c r="D197" s="40"/>
      <c r="E197" s="40">
        <v>6</v>
      </c>
      <c r="F197" s="40"/>
      <c r="G197" s="40">
        <v>7</v>
      </c>
      <c r="H197" s="40"/>
      <c r="I197" s="40">
        <v>2</v>
      </c>
      <c r="J197" s="40"/>
      <c r="K197" s="40">
        <v>5</v>
      </c>
      <c r="L197" s="40"/>
      <c r="M197" s="40">
        <v>12</v>
      </c>
      <c r="N197" s="40"/>
      <c r="O197" s="40">
        <v>1</v>
      </c>
      <c r="P197" s="45"/>
      <c r="X197" s="1"/>
      <c r="Y197" s="5"/>
      <c r="Z197" s="2"/>
      <c r="AA197" s="6"/>
      <c r="AB197" s="1"/>
    </row>
    <row r="198" spans="1:28" x14ac:dyDescent="0.2">
      <c r="A198" s="44">
        <v>1</v>
      </c>
      <c r="B198" s="40"/>
      <c r="C198" s="40">
        <v>8</v>
      </c>
      <c r="D198" s="40"/>
      <c r="E198" s="40">
        <v>1</v>
      </c>
      <c r="F198" s="40"/>
      <c r="G198" s="40">
        <v>12</v>
      </c>
      <c r="H198" s="40"/>
      <c r="I198" s="40">
        <v>1</v>
      </c>
      <c r="J198" s="40"/>
      <c r="K198" s="40">
        <v>3</v>
      </c>
      <c r="L198" s="40"/>
      <c r="M198" s="40">
        <v>10</v>
      </c>
      <c r="N198" s="40"/>
      <c r="O198" s="40">
        <v>10</v>
      </c>
      <c r="P198" s="45"/>
      <c r="X198" s="1"/>
      <c r="Y198" s="5"/>
      <c r="Z198" s="2"/>
      <c r="AA198" s="6"/>
      <c r="AB198" s="1"/>
    </row>
    <row r="199" spans="1:28" x14ac:dyDescent="0.2">
      <c r="A199" s="44">
        <v>8</v>
      </c>
      <c r="B199" s="40"/>
      <c r="C199" s="40">
        <v>7</v>
      </c>
      <c r="D199" s="40"/>
      <c r="E199" s="40">
        <v>8</v>
      </c>
      <c r="F199" s="40"/>
      <c r="G199" s="40">
        <v>2</v>
      </c>
      <c r="H199" s="40"/>
      <c r="I199" s="40">
        <v>7</v>
      </c>
      <c r="J199" s="40"/>
      <c r="K199" s="40">
        <v>7</v>
      </c>
      <c r="L199" s="40"/>
      <c r="M199" s="40">
        <v>3</v>
      </c>
      <c r="N199" s="40"/>
      <c r="O199" s="40">
        <v>10</v>
      </c>
      <c r="P199" s="45"/>
      <c r="X199" s="1"/>
      <c r="Y199" s="5"/>
      <c r="Z199" s="2"/>
      <c r="AA199" s="6"/>
      <c r="AB199" s="1"/>
    </row>
    <row r="200" spans="1:28" x14ac:dyDescent="0.2">
      <c r="A200" s="44">
        <v>8</v>
      </c>
      <c r="B200" s="40"/>
      <c r="C200" s="40">
        <v>1</v>
      </c>
      <c r="D200" s="40"/>
      <c r="E200" s="40">
        <v>8</v>
      </c>
      <c r="F200" s="40"/>
      <c r="G200" s="40">
        <v>4</v>
      </c>
      <c r="H200" s="40"/>
      <c r="I200" s="40">
        <v>5</v>
      </c>
      <c r="J200" s="40"/>
      <c r="K200" s="40">
        <v>2</v>
      </c>
      <c r="L200" s="40"/>
      <c r="M200" s="40">
        <v>13</v>
      </c>
      <c r="N200" s="40"/>
      <c r="O200" s="40">
        <v>5</v>
      </c>
      <c r="P200" s="45"/>
      <c r="X200" s="1"/>
      <c r="Y200" s="2"/>
      <c r="Z200" s="2"/>
      <c r="AA200" s="6"/>
      <c r="AB200" s="1"/>
    </row>
    <row r="201" spans="1:28" x14ac:dyDescent="0.2">
      <c r="A201" s="44">
        <v>3</v>
      </c>
      <c r="B201" s="40"/>
      <c r="C201" s="40">
        <v>10</v>
      </c>
      <c r="D201" s="40"/>
      <c r="E201" s="40">
        <v>5</v>
      </c>
      <c r="F201" s="40"/>
      <c r="G201" s="40">
        <v>5</v>
      </c>
      <c r="H201" s="40"/>
      <c r="I201" s="40">
        <v>12</v>
      </c>
      <c r="J201" s="40"/>
      <c r="K201" s="40">
        <v>2</v>
      </c>
      <c r="L201" s="40"/>
      <c r="M201" s="40">
        <v>3</v>
      </c>
      <c r="N201" s="40"/>
      <c r="O201" s="40">
        <v>10</v>
      </c>
      <c r="P201" s="45"/>
      <c r="X201" s="1"/>
      <c r="Y201" s="1"/>
      <c r="Z201" s="1"/>
      <c r="AA201" s="1"/>
      <c r="AB201" s="1"/>
    </row>
    <row r="202" spans="1:28" x14ac:dyDescent="0.2">
      <c r="A202" s="44">
        <v>6</v>
      </c>
      <c r="B202" s="40"/>
      <c r="C202" s="40">
        <v>11</v>
      </c>
      <c r="D202" s="40"/>
      <c r="E202" s="40">
        <v>4</v>
      </c>
      <c r="F202" s="40"/>
      <c r="G202" s="40">
        <v>9</v>
      </c>
      <c r="H202" s="40"/>
      <c r="I202" s="40">
        <v>3</v>
      </c>
      <c r="J202" s="40"/>
      <c r="K202" s="40">
        <v>11</v>
      </c>
      <c r="L202" s="40"/>
      <c r="M202" s="40">
        <v>5</v>
      </c>
      <c r="N202" s="40"/>
      <c r="O202" s="40">
        <v>10</v>
      </c>
      <c r="P202" s="45"/>
      <c r="X202" s="1"/>
      <c r="Y202" s="1"/>
      <c r="Z202" s="1"/>
      <c r="AA202" s="1"/>
      <c r="AB202" s="1"/>
    </row>
    <row r="203" spans="1:28" x14ac:dyDescent="0.2">
      <c r="A203" s="44">
        <v>1</v>
      </c>
      <c r="B203" s="40"/>
      <c r="C203" s="40">
        <v>5</v>
      </c>
      <c r="D203" s="40"/>
      <c r="E203" s="40">
        <v>1</v>
      </c>
      <c r="F203" s="40"/>
      <c r="G203" s="40">
        <v>2</v>
      </c>
      <c r="H203" s="40"/>
      <c r="I203" s="40">
        <v>10</v>
      </c>
      <c r="J203" s="40"/>
      <c r="K203" s="40">
        <v>1</v>
      </c>
      <c r="L203" s="40"/>
      <c r="M203" s="40">
        <v>3</v>
      </c>
      <c r="N203" s="40"/>
      <c r="O203" s="40">
        <v>2</v>
      </c>
      <c r="P203" s="45"/>
      <c r="X203" s="1"/>
      <c r="Y203" s="1"/>
      <c r="Z203" s="1"/>
      <c r="AA203" s="1"/>
      <c r="AB203" s="1"/>
    </row>
    <row r="204" spans="1:28" x14ac:dyDescent="0.2">
      <c r="A204" s="44">
        <v>15</v>
      </c>
      <c r="B204" s="40"/>
      <c r="C204" s="40">
        <v>7</v>
      </c>
      <c r="D204" s="40"/>
      <c r="E204" s="40">
        <v>10</v>
      </c>
      <c r="F204" s="40"/>
      <c r="G204" s="40">
        <v>11</v>
      </c>
      <c r="H204" s="40"/>
      <c r="I204" s="40">
        <v>3</v>
      </c>
      <c r="J204" s="40"/>
      <c r="K204" s="40">
        <v>6</v>
      </c>
      <c r="L204" s="40"/>
      <c r="M204" s="40">
        <v>10</v>
      </c>
      <c r="N204" s="40"/>
      <c r="O204" s="40">
        <v>6</v>
      </c>
      <c r="P204" s="45"/>
      <c r="X204" s="1"/>
      <c r="Y204" s="1"/>
      <c r="Z204" s="1"/>
      <c r="AA204" s="1"/>
      <c r="AB204" s="1"/>
    </row>
    <row r="205" spans="1:28" x14ac:dyDescent="0.2">
      <c r="A205" s="44">
        <v>13</v>
      </c>
      <c r="B205" s="40"/>
      <c r="C205" s="40">
        <v>10</v>
      </c>
      <c r="D205" s="40"/>
      <c r="E205" s="40">
        <v>12</v>
      </c>
      <c r="F205" s="40"/>
      <c r="G205" s="40">
        <v>2</v>
      </c>
      <c r="H205" s="40"/>
      <c r="I205" s="40">
        <v>10</v>
      </c>
      <c r="J205" s="40"/>
      <c r="K205" s="40">
        <v>2</v>
      </c>
      <c r="L205" s="40"/>
      <c r="M205" s="40">
        <v>3</v>
      </c>
      <c r="N205" s="40"/>
      <c r="O205" s="40">
        <v>1</v>
      </c>
      <c r="P205" s="45"/>
    </row>
    <row r="206" spans="1:28" x14ac:dyDescent="0.2">
      <c r="A206" s="44">
        <v>3</v>
      </c>
      <c r="B206" s="40"/>
      <c r="C206" s="40">
        <v>2</v>
      </c>
      <c r="D206" s="40"/>
      <c r="E206" s="40">
        <v>7</v>
      </c>
      <c r="F206" s="40"/>
      <c r="G206" s="40">
        <v>8</v>
      </c>
      <c r="H206" s="40"/>
      <c r="I206" s="40">
        <v>2</v>
      </c>
      <c r="J206" s="40"/>
      <c r="K206" s="40">
        <v>6</v>
      </c>
      <c r="L206" s="40"/>
      <c r="M206" s="40">
        <v>8</v>
      </c>
      <c r="N206" s="40"/>
      <c r="O206" s="40">
        <v>8</v>
      </c>
      <c r="P206" s="45"/>
    </row>
    <row r="207" spans="1:28" x14ac:dyDescent="0.2">
      <c r="A207" s="44">
        <v>5</v>
      </c>
      <c r="B207" s="40"/>
      <c r="C207" s="40">
        <v>6</v>
      </c>
      <c r="D207" s="40"/>
      <c r="E207" s="40">
        <v>5</v>
      </c>
      <c r="F207" s="40"/>
      <c r="G207" s="40">
        <v>4</v>
      </c>
      <c r="H207" s="40"/>
      <c r="I207" s="40">
        <v>10</v>
      </c>
      <c r="J207" s="40"/>
      <c r="K207" s="40">
        <v>2</v>
      </c>
      <c r="L207" s="40"/>
      <c r="M207" s="40">
        <v>3</v>
      </c>
      <c r="N207" s="40"/>
      <c r="O207" s="40">
        <v>8</v>
      </c>
      <c r="P207" s="45"/>
    </row>
    <row r="208" spans="1:28" x14ac:dyDescent="0.2">
      <c r="A208" s="44">
        <v>6</v>
      </c>
      <c r="B208" s="40"/>
      <c r="C208" s="40">
        <v>1</v>
      </c>
      <c r="D208" s="40"/>
      <c r="E208" s="40">
        <v>1</v>
      </c>
      <c r="F208" s="40"/>
      <c r="G208" s="40">
        <v>2</v>
      </c>
      <c r="H208" s="40"/>
      <c r="I208" s="40">
        <v>3</v>
      </c>
      <c r="J208" s="40"/>
      <c r="K208" s="40">
        <v>4</v>
      </c>
      <c r="L208" s="40"/>
      <c r="M208" s="40">
        <v>10</v>
      </c>
      <c r="N208" s="40"/>
      <c r="O208" s="40">
        <v>7</v>
      </c>
      <c r="P208" s="45"/>
    </row>
    <row r="209" spans="1:16" x14ac:dyDescent="0.2">
      <c r="A209" s="44">
        <v>5</v>
      </c>
      <c r="B209" s="40"/>
      <c r="C209" s="40">
        <v>8</v>
      </c>
      <c r="D209" s="40"/>
      <c r="E209" s="40">
        <v>12</v>
      </c>
      <c r="F209" s="40"/>
      <c r="G209" s="40">
        <v>4</v>
      </c>
      <c r="H209" s="40"/>
      <c r="I209" s="40">
        <v>9</v>
      </c>
      <c r="J209" s="40"/>
      <c r="K209" s="40">
        <v>6</v>
      </c>
      <c r="L209" s="40"/>
      <c r="M209" s="40">
        <v>3</v>
      </c>
      <c r="N209" s="40"/>
      <c r="O209" s="40">
        <v>3</v>
      </c>
      <c r="P209" s="45"/>
    </row>
    <row r="210" spans="1:16" x14ac:dyDescent="0.2">
      <c r="A210" s="44">
        <v>10</v>
      </c>
      <c r="B210" s="40"/>
      <c r="C210" s="40">
        <v>8</v>
      </c>
      <c r="D210" s="40"/>
      <c r="E210" s="40">
        <v>7</v>
      </c>
      <c r="F210" s="40"/>
      <c r="G210" s="40">
        <v>5</v>
      </c>
      <c r="H210" s="40"/>
      <c r="I210" s="40">
        <v>3</v>
      </c>
      <c r="J210" s="40"/>
      <c r="K210" s="40">
        <v>2</v>
      </c>
      <c r="L210" s="40"/>
      <c r="M210" s="40">
        <v>10</v>
      </c>
      <c r="N210" s="40"/>
      <c r="O210" s="40">
        <v>11</v>
      </c>
      <c r="P210" s="45"/>
    </row>
    <row r="211" spans="1:16" x14ac:dyDescent="0.2">
      <c r="A211" s="44">
        <v>2</v>
      </c>
      <c r="B211" s="40"/>
      <c r="C211" s="40">
        <v>3</v>
      </c>
      <c r="D211" s="40"/>
      <c r="E211" s="40">
        <v>13</v>
      </c>
      <c r="F211" s="40"/>
      <c r="G211" s="40">
        <v>5</v>
      </c>
      <c r="H211" s="40"/>
      <c r="I211" s="40">
        <v>8</v>
      </c>
      <c r="J211" s="40"/>
      <c r="K211" s="40">
        <v>7</v>
      </c>
      <c r="L211" s="40"/>
      <c r="M211" s="40">
        <v>8</v>
      </c>
      <c r="N211" s="40"/>
      <c r="O211" s="40">
        <v>12</v>
      </c>
      <c r="P211" s="45"/>
    </row>
    <row r="212" spans="1:16" x14ac:dyDescent="0.2">
      <c r="A212" s="44">
        <v>14</v>
      </c>
      <c r="B212" s="40"/>
      <c r="C212" s="40">
        <v>6</v>
      </c>
      <c r="D212" s="40"/>
      <c r="E212" s="40">
        <v>3</v>
      </c>
      <c r="F212" s="40"/>
      <c r="G212" s="40">
        <v>8</v>
      </c>
      <c r="H212" s="40"/>
      <c r="I212" s="40">
        <v>7</v>
      </c>
      <c r="J212" s="40"/>
      <c r="K212" s="40">
        <v>3</v>
      </c>
      <c r="L212" s="40"/>
      <c r="M212" s="40">
        <v>3</v>
      </c>
      <c r="N212" s="40"/>
      <c r="O212" s="40">
        <v>5</v>
      </c>
      <c r="P212" s="45"/>
    </row>
    <row r="213" spans="1:16" x14ac:dyDescent="0.2">
      <c r="A213" s="44">
        <v>6</v>
      </c>
      <c r="B213" s="40"/>
      <c r="C213" s="40">
        <v>1</v>
      </c>
      <c r="D213" s="40"/>
      <c r="E213" s="40">
        <v>18</v>
      </c>
      <c r="F213" s="40"/>
      <c r="G213" s="40">
        <v>8</v>
      </c>
      <c r="H213" s="40"/>
      <c r="I213" s="40">
        <v>3</v>
      </c>
      <c r="J213" s="40"/>
      <c r="K213" s="40">
        <v>7</v>
      </c>
      <c r="L213" s="40"/>
      <c r="M213" s="40">
        <v>5</v>
      </c>
      <c r="N213" s="40"/>
      <c r="O213" s="40">
        <v>2</v>
      </c>
      <c r="P213" s="45"/>
    </row>
    <row r="214" spans="1:16" x14ac:dyDescent="0.2">
      <c r="A214" s="44"/>
      <c r="B214" s="40"/>
      <c r="C214" s="40">
        <v>12</v>
      </c>
      <c r="D214" s="40"/>
      <c r="E214" s="40">
        <v>6</v>
      </c>
      <c r="F214" s="40"/>
      <c r="G214" s="40">
        <v>7</v>
      </c>
      <c r="H214" s="40"/>
      <c r="I214" s="40">
        <v>5</v>
      </c>
      <c r="J214" s="40"/>
      <c r="K214" s="40">
        <v>2</v>
      </c>
      <c r="L214" s="40"/>
      <c r="M214" s="40">
        <v>13</v>
      </c>
      <c r="N214" s="40"/>
      <c r="O214" s="40">
        <v>7</v>
      </c>
      <c r="P214" s="45"/>
    </row>
    <row r="215" spans="1:16" x14ac:dyDescent="0.2">
      <c r="A215" s="44"/>
      <c r="B215" s="40"/>
      <c r="C215" s="40">
        <v>13</v>
      </c>
      <c r="D215" s="40"/>
      <c r="E215" s="40"/>
      <c r="F215" s="40"/>
      <c r="G215" s="40">
        <v>12</v>
      </c>
      <c r="H215" s="40"/>
      <c r="I215" s="40">
        <v>12</v>
      </c>
      <c r="J215" s="40"/>
      <c r="K215" s="40">
        <v>5</v>
      </c>
      <c r="L215" s="40"/>
      <c r="M215" s="40">
        <v>5</v>
      </c>
      <c r="N215" s="40"/>
      <c r="O215" s="40">
        <v>7</v>
      </c>
      <c r="P215" s="45"/>
    </row>
    <row r="216" spans="1:16" x14ac:dyDescent="0.2">
      <c r="A216" s="44"/>
      <c r="B216" s="40"/>
      <c r="C216" s="40">
        <v>4</v>
      </c>
      <c r="D216" s="40"/>
      <c r="E216" s="40"/>
      <c r="F216" s="40"/>
      <c r="G216" s="40">
        <v>1</v>
      </c>
      <c r="H216" s="40"/>
      <c r="I216" s="40">
        <v>4</v>
      </c>
      <c r="J216" s="40"/>
      <c r="K216" s="40">
        <v>3</v>
      </c>
      <c r="L216" s="40"/>
      <c r="M216" s="40">
        <v>4</v>
      </c>
      <c r="N216" s="40"/>
      <c r="O216" s="40">
        <v>5</v>
      </c>
      <c r="P216" s="45"/>
    </row>
    <row r="217" spans="1:16" x14ac:dyDescent="0.2">
      <c r="A217" s="44"/>
      <c r="B217" s="40"/>
      <c r="C217" s="40">
        <v>1</v>
      </c>
      <c r="D217" s="40"/>
      <c r="E217" s="40"/>
      <c r="F217" s="40"/>
      <c r="G217" s="40">
        <v>20</v>
      </c>
      <c r="H217" s="40"/>
      <c r="I217" s="40">
        <v>3</v>
      </c>
      <c r="J217" s="40"/>
      <c r="K217" s="40">
        <v>13</v>
      </c>
      <c r="L217" s="40"/>
      <c r="M217" s="40">
        <v>3</v>
      </c>
      <c r="N217" s="40"/>
      <c r="O217" s="40">
        <v>10</v>
      </c>
      <c r="P217" s="45"/>
    </row>
    <row r="218" spans="1:16" x14ac:dyDescent="0.2">
      <c r="A218" s="44"/>
      <c r="B218" s="40"/>
      <c r="C218" s="40">
        <v>6</v>
      </c>
      <c r="D218" s="40"/>
      <c r="E218" s="40"/>
      <c r="F218" s="40"/>
      <c r="G218" s="40">
        <v>6</v>
      </c>
      <c r="H218" s="40"/>
      <c r="I218" s="40">
        <v>7</v>
      </c>
      <c r="J218" s="40"/>
      <c r="K218" s="40">
        <v>2</v>
      </c>
      <c r="L218" s="40"/>
      <c r="M218" s="40">
        <v>5</v>
      </c>
      <c r="N218" s="40"/>
      <c r="O218" s="40">
        <v>4</v>
      </c>
      <c r="P218" s="45"/>
    </row>
    <row r="219" spans="1:16" x14ac:dyDescent="0.2">
      <c r="A219" s="44"/>
      <c r="B219" s="40"/>
      <c r="C219" s="40">
        <v>7</v>
      </c>
      <c r="D219" s="40"/>
      <c r="E219" s="40"/>
      <c r="F219" s="40"/>
      <c r="G219" s="40">
        <v>8</v>
      </c>
      <c r="H219" s="40"/>
      <c r="I219" s="40">
        <v>2</v>
      </c>
      <c r="J219" s="40"/>
      <c r="K219" s="40">
        <v>4</v>
      </c>
      <c r="L219" s="40"/>
      <c r="M219" s="40">
        <v>3</v>
      </c>
      <c r="N219" s="40"/>
      <c r="O219" s="40">
        <v>14</v>
      </c>
      <c r="P219" s="45"/>
    </row>
    <row r="220" spans="1:16" x14ac:dyDescent="0.2">
      <c r="A220" s="44"/>
      <c r="B220" s="40"/>
      <c r="C220" s="40">
        <v>5</v>
      </c>
      <c r="D220" s="40"/>
      <c r="E220" s="40"/>
      <c r="F220" s="40"/>
      <c r="G220" s="40">
        <v>4</v>
      </c>
      <c r="H220" s="40"/>
      <c r="I220" s="40">
        <v>3</v>
      </c>
      <c r="J220" s="40"/>
      <c r="K220" s="40">
        <v>9</v>
      </c>
      <c r="L220" s="40"/>
      <c r="M220" s="40">
        <v>8</v>
      </c>
      <c r="N220" s="40"/>
      <c r="O220" s="40">
        <v>6</v>
      </c>
      <c r="P220" s="45"/>
    </row>
    <row r="221" spans="1:16" x14ac:dyDescent="0.2">
      <c r="A221" s="44"/>
      <c r="B221" s="40"/>
      <c r="C221" s="40">
        <v>10</v>
      </c>
      <c r="D221" s="40"/>
      <c r="E221" s="40"/>
      <c r="F221" s="40"/>
      <c r="G221" s="40">
        <v>4</v>
      </c>
      <c r="H221" s="40"/>
      <c r="I221" s="40">
        <v>5</v>
      </c>
      <c r="J221" s="40"/>
      <c r="K221" s="40">
        <v>2</v>
      </c>
      <c r="L221" s="40"/>
      <c r="M221" s="40">
        <v>3</v>
      </c>
      <c r="N221" s="40"/>
      <c r="O221" s="40"/>
      <c r="P221" s="45"/>
    </row>
    <row r="222" spans="1:16" x14ac:dyDescent="0.2">
      <c r="A222" s="44"/>
      <c r="B222" s="40"/>
      <c r="C222" s="40">
        <v>2</v>
      </c>
      <c r="D222" s="40"/>
      <c r="E222" s="40"/>
      <c r="F222" s="40"/>
      <c r="G222" s="40">
        <v>8</v>
      </c>
      <c r="H222" s="40"/>
      <c r="I222" s="40">
        <v>2</v>
      </c>
      <c r="J222" s="40"/>
      <c r="K222" s="40">
        <v>13</v>
      </c>
      <c r="L222" s="40"/>
      <c r="M222" s="40">
        <v>5</v>
      </c>
      <c r="N222" s="40"/>
      <c r="O222" s="40"/>
      <c r="P222" s="45"/>
    </row>
    <row r="223" spans="1:16" x14ac:dyDescent="0.2">
      <c r="A223" s="44"/>
      <c r="B223" s="40"/>
      <c r="C223" s="40">
        <v>15</v>
      </c>
      <c r="D223" s="40"/>
      <c r="E223" s="40"/>
      <c r="F223" s="40"/>
      <c r="G223" s="40">
        <v>11</v>
      </c>
      <c r="H223" s="40"/>
      <c r="I223" s="40">
        <v>5</v>
      </c>
      <c r="J223" s="40"/>
      <c r="K223" s="40">
        <v>2</v>
      </c>
      <c r="L223" s="40"/>
      <c r="M223" s="40">
        <v>4</v>
      </c>
      <c r="N223" s="40"/>
      <c r="O223" s="40"/>
      <c r="P223" s="45"/>
    </row>
    <row r="224" spans="1:16" x14ac:dyDescent="0.2">
      <c r="A224" s="44"/>
      <c r="B224" s="40"/>
      <c r="C224" s="40">
        <v>6</v>
      </c>
      <c r="D224" s="40"/>
      <c r="E224" s="40"/>
      <c r="F224" s="40"/>
      <c r="G224" s="40">
        <v>2</v>
      </c>
      <c r="H224" s="40"/>
      <c r="I224" s="40">
        <v>3</v>
      </c>
      <c r="J224" s="40"/>
      <c r="K224" s="40">
        <v>4</v>
      </c>
      <c r="L224" s="40"/>
      <c r="M224" s="40">
        <v>4</v>
      </c>
      <c r="N224" s="40"/>
      <c r="O224" s="40"/>
      <c r="P224" s="45"/>
    </row>
    <row r="225" spans="1:16" x14ac:dyDescent="0.2">
      <c r="A225" s="44"/>
      <c r="B225" s="40"/>
      <c r="C225" s="40"/>
      <c r="D225" s="40"/>
      <c r="E225" s="40"/>
      <c r="F225" s="40"/>
      <c r="G225" s="40">
        <v>11</v>
      </c>
      <c r="H225" s="40"/>
      <c r="I225" s="40">
        <v>2</v>
      </c>
      <c r="J225" s="40"/>
      <c r="K225" s="40">
        <v>3</v>
      </c>
      <c r="L225" s="40"/>
      <c r="M225" s="40">
        <v>7</v>
      </c>
      <c r="N225" s="40"/>
      <c r="O225" s="40"/>
      <c r="P225" s="45"/>
    </row>
    <row r="226" spans="1:16" x14ac:dyDescent="0.2">
      <c r="A226" s="44"/>
      <c r="B226" s="40"/>
      <c r="C226" s="40"/>
      <c r="D226" s="40"/>
      <c r="E226" s="40"/>
      <c r="F226" s="40"/>
      <c r="G226" s="40">
        <v>6</v>
      </c>
      <c r="H226" s="40"/>
      <c r="I226" s="40">
        <v>4</v>
      </c>
      <c r="J226" s="40"/>
      <c r="K226" s="40">
        <v>7</v>
      </c>
      <c r="L226" s="40"/>
      <c r="M226" s="40">
        <v>4</v>
      </c>
      <c r="N226" s="40"/>
      <c r="O226" s="40"/>
      <c r="P226" s="45"/>
    </row>
    <row r="227" spans="1:16" x14ac:dyDescent="0.2">
      <c r="A227" s="44"/>
      <c r="B227" s="40"/>
      <c r="C227" s="40"/>
      <c r="D227" s="40"/>
      <c r="E227" s="40"/>
      <c r="F227" s="40"/>
      <c r="G227" s="40">
        <v>1</v>
      </c>
      <c r="H227" s="40"/>
      <c r="I227" s="40">
        <v>5</v>
      </c>
      <c r="J227" s="40"/>
      <c r="K227" s="40">
        <v>2</v>
      </c>
      <c r="L227" s="40"/>
      <c r="M227" s="40">
        <v>3</v>
      </c>
      <c r="N227" s="40"/>
      <c r="O227" s="40"/>
      <c r="P227" s="45"/>
    </row>
    <row r="228" spans="1:16" x14ac:dyDescent="0.2">
      <c r="A228" s="44"/>
      <c r="B228" s="40"/>
      <c r="C228" s="40"/>
      <c r="D228" s="40"/>
      <c r="E228" s="40"/>
      <c r="F228" s="40"/>
      <c r="G228" s="40">
        <v>9</v>
      </c>
      <c r="H228" s="40"/>
      <c r="I228" s="40">
        <v>8</v>
      </c>
      <c r="J228" s="40"/>
      <c r="K228" s="40">
        <v>7</v>
      </c>
      <c r="L228" s="40"/>
      <c r="M228" s="40">
        <v>7</v>
      </c>
      <c r="N228" s="40"/>
      <c r="O228" s="40"/>
      <c r="P228" s="45"/>
    </row>
    <row r="229" spans="1:16" x14ac:dyDescent="0.2">
      <c r="A229" s="44"/>
      <c r="B229" s="40"/>
      <c r="C229" s="40"/>
      <c r="D229" s="40"/>
      <c r="E229" s="40"/>
      <c r="F229" s="40"/>
      <c r="G229" s="40">
        <v>8</v>
      </c>
      <c r="H229" s="40"/>
      <c r="I229" s="40">
        <v>9</v>
      </c>
      <c r="J229" s="40"/>
      <c r="K229" s="40">
        <v>6</v>
      </c>
      <c r="L229" s="40"/>
      <c r="M229" s="40">
        <v>4</v>
      </c>
      <c r="N229" s="40"/>
      <c r="O229" s="40"/>
      <c r="P229" s="45"/>
    </row>
    <row r="230" spans="1:16" x14ac:dyDescent="0.2">
      <c r="A230" s="44"/>
      <c r="B230" s="40"/>
      <c r="C230" s="40"/>
      <c r="D230" s="40"/>
      <c r="E230" s="40"/>
      <c r="F230" s="40"/>
      <c r="G230" s="40">
        <v>5</v>
      </c>
      <c r="H230" s="40"/>
      <c r="I230" s="40">
        <v>5</v>
      </c>
      <c r="J230" s="40"/>
      <c r="K230" s="40">
        <v>2</v>
      </c>
      <c r="L230" s="40"/>
      <c r="M230" s="40">
        <v>18</v>
      </c>
      <c r="N230" s="40"/>
      <c r="O230" s="40"/>
      <c r="P230" s="45"/>
    </row>
    <row r="231" spans="1:16" x14ac:dyDescent="0.2">
      <c r="A231" s="44"/>
      <c r="B231" s="40"/>
      <c r="C231" s="40"/>
      <c r="D231" s="40"/>
      <c r="E231" s="40"/>
      <c r="F231" s="40"/>
      <c r="G231" s="40">
        <v>9</v>
      </c>
      <c r="H231" s="40"/>
      <c r="I231" s="40">
        <v>11</v>
      </c>
      <c r="J231" s="40"/>
      <c r="K231" s="40">
        <v>6</v>
      </c>
      <c r="L231" s="40"/>
      <c r="M231" s="40">
        <v>3</v>
      </c>
      <c r="N231" s="40"/>
      <c r="O231" s="40"/>
      <c r="P231" s="45"/>
    </row>
    <row r="232" spans="1:16" x14ac:dyDescent="0.2">
      <c r="A232" s="44"/>
      <c r="B232" s="40"/>
      <c r="C232" s="40"/>
      <c r="D232" s="40"/>
      <c r="E232" s="40"/>
      <c r="F232" s="40"/>
      <c r="G232" s="40">
        <v>12</v>
      </c>
      <c r="H232" s="40"/>
      <c r="I232" s="40">
        <v>3</v>
      </c>
      <c r="J232" s="40"/>
      <c r="K232" s="40">
        <v>3</v>
      </c>
      <c r="L232" s="40"/>
      <c r="M232" s="40">
        <v>10</v>
      </c>
      <c r="N232" s="40"/>
      <c r="O232" s="40"/>
      <c r="P232" s="45"/>
    </row>
    <row r="233" spans="1:16" x14ac:dyDescent="0.2">
      <c r="A233" s="44"/>
      <c r="B233" s="40"/>
      <c r="C233" s="40"/>
      <c r="D233" s="40"/>
      <c r="E233" s="40"/>
      <c r="F233" s="40"/>
      <c r="G233" s="40">
        <v>2</v>
      </c>
      <c r="H233" s="40"/>
      <c r="I233" s="40">
        <v>9</v>
      </c>
      <c r="J233" s="40"/>
      <c r="K233" s="40">
        <v>10</v>
      </c>
      <c r="L233" s="40"/>
      <c r="M233" s="40">
        <v>8</v>
      </c>
      <c r="N233" s="40"/>
      <c r="O233" s="40"/>
      <c r="P233" s="45"/>
    </row>
    <row r="234" spans="1:16" x14ac:dyDescent="0.2">
      <c r="A234" s="44"/>
      <c r="B234" s="40"/>
      <c r="C234" s="40"/>
      <c r="D234" s="40"/>
      <c r="E234" s="40"/>
      <c r="F234" s="40"/>
      <c r="G234" s="40">
        <v>6</v>
      </c>
      <c r="H234" s="40"/>
      <c r="I234" s="40">
        <v>5</v>
      </c>
      <c r="J234" s="40"/>
      <c r="K234" s="40">
        <v>3</v>
      </c>
      <c r="L234" s="40"/>
      <c r="M234" s="40">
        <v>5</v>
      </c>
      <c r="N234" s="40"/>
      <c r="O234" s="40"/>
      <c r="P234" s="45"/>
    </row>
    <row r="235" spans="1:16" x14ac:dyDescent="0.2">
      <c r="A235" s="44"/>
      <c r="B235" s="40"/>
      <c r="C235" s="40"/>
      <c r="D235" s="40"/>
      <c r="E235" s="40"/>
      <c r="F235" s="40"/>
      <c r="G235" s="40">
        <v>1</v>
      </c>
      <c r="H235" s="40"/>
      <c r="I235" s="40">
        <v>4</v>
      </c>
      <c r="J235" s="40"/>
      <c r="K235" s="40">
        <v>12</v>
      </c>
      <c r="L235" s="40"/>
      <c r="M235" s="40">
        <v>10</v>
      </c>
      <c r="N235" s="40"/>
      <c r="O235" s="40"/>
      <c r="P235" s="45"/>
    </row>
    <row r="236" spans="1:16" x14ac:dyDescent="0.2">
      <c r="A236" s="44"/>
      <c r="B236" s="40"/>
      <c r="C236" s="40"/>
      <c r="D236" s="40"/>
      <c r="E236" s="40"/>
      <c r="F236" s="40"/>
      <c r="G236" s="40">
        <v>8</v>
      </c>
      <c r="H236" s="40"/>
      <c r="I236" s="40">
        <v>8</v>
      </c>
      <c r="J236" s="40"/>
      <c r="K236" s="40">
        <v>2</v>
      </c>
      <c r="L236" s="40"/>
      <c r="M236" s="40">
        <v>4</v>
      </c>
      <c r="N236" s="40"/>
      <c r="O236" s="40"/>
      <c r="P236" s="45"/>
    </row>
    <row r="237" spans="1:16" x14ac:dyDescent="0.2">
      <c r="A237" s="44"/>
      <c r="B237" s="40"/>
      <c r="C237" s="40"/>
      <c r="D237" s="40"/>
      <c r="E237" s="40"/>
      <c r="F237" s="40"/>
      <c r="G237" s="40">
        <v>10</v>
      </c>
      <c r="H237" s="40"/>
      <c r="I237" s="40">
        <v>3</v>
      </c>
      <c r="J237" s="40"/>
      <c r="K237" s="40">
        <v>3</v>
      </c>
      <c r="L237" s="40"/>
      <c r="M237" s="40">
        <v>3</v>
      </c>
      <c r="N237" s="40"/>
      <c r="O237" s="40"/>
      <c r="P237" s="45"/>
    </row>
    <row r="238" spans="1:16" x14ac:dyDescent="0.2">
      <c r="A238" s="44"/>
      <c r="B238" s="40"/>
      <c r="C238" s="40"/>
      <c r="D238" s="40"/>
      <c r="E238" s="40"/>
      <c r="F238" s="40"/>
      <c r="G238" s="40">
        <v>2</v>
      </c>
      <c r="H238" s="40"/>
      <c r="I238" s="40">
        <v>10</v>
      </c>
      <c r="J238" s="40"/>
      <c r="K238" s="40">
        <v>9</v>
      </c>
      <c r="L238" s="40"/>
      <c r="M238" s="40">
        <v>10</v>
      </c>
      <c r="N238" s="40"/>
      <c r="O238" s="40"/>
      <c r="P238" s="45"/>
    </row>
    <row r="239" spans="1:16" x14ac:dyDescent="0.2">
      <c r="A239" s="44"/>
      <c r="B239" s="40"/>
      <c r="C239" s="40"/>
      <c r="D239" s="40"/>
      <c r="E239" s="40"/>
      <c r="F239" s="40"/>
      <c r="G239" s="40">
        <v>8</v>
      </c>
      <c r="H239" s="40"/>
      <c r="I239" s="40">
        <v>2</v>
      </c>
      <c r="J239" s="40"/>
      <c r="K239" s="40">
        <v>2</v>
      </c>
      <c r="L239" s="40"/>
      <c r="M239" s="40">
        <v>9</v>
      </c>
      <c r="N239" s="40"/>
      <c r="O239" s="40"/>
      <c r="P239" s="45"/>
    </row>
    <row r="240" spans="1:16" x14ac:dyDescent="0.2">
      <c r="A240" s="44"/>
      <c r="B240" s="40"/>
      <c r="C240" s="40"/>
      <c r="D240" s="40"/>
      <c r="E240" s="40"/>
      <c r="F240" s="40"/>
      <c r="G240" s="40">
        <v>1</v>
      </c>
      <c r="H240" s="40"/>
      <c r="I240" s="40">
        <v>7</v>
      </c>
      <c r="J240" s="40"/>
      <c r="K240" s="40">
        <v>9</v>
      </c>
      <c r="L240" s="40"/>
      <c r="M240" s="40">
        <v>6</v>
      </c>
      <c r="N240" s="40"/>
      <c r="O240" s="40"/>
      <c r="P240" s="45"/>
    </row>
    <row r="241" spans="1:16" x14ac:dyDescent="0.2">
      <c r="A241" s="44"/>
      <c r="B241" s="40"/>
      <c r="C241" s="40"/>
      <c r="D241" s="40"/>
      <c r="E241" s="40"/>
      <c r="F241" s="40"/>
      <c r="G241" s="40">
        <v>10</v>
      </c>
      <c r="H241" s="40"/>
      <c r="I241" s="40">
        <v>6</v>
      </c>
      <c r="J241" s="40"/>
      <c r="K241" s="40">
        <v>3</v>
      </c>
      <c r="L241" s="40"/>
      <c r="M241" s="40">
        <v>3</v>
      </c>
      <c r="N241" s="40"/>
      <c r="O241" s="40"/>
      <c r="P241" s="45"/>
    </row>
    <row r="242" spans="1:16" x14ac:dyDescent="0.2">
      <c r="A242" s="44"/>
      <c r="B242" s="40"/>
      <c r="C242" s="40"/>
      <c r="D242" s="40"/>
      <c r="E242" s="40"/>
      <c r="F242" s="40"/>
      <c r="G242" s="40">
        <v>12</v>
      </c>
      <c r="H242" s="40"/>
      <c r="I242" s="40">
        <v>3</v>
      </c>
      <c r="J242" s="40"/>
      <c r="K242" s="40">
        <v>7</v>
      </c>
      <c r="L242" s="40"/>
      <c r="M242" s="40">
        <v>10</v>
      </c>
      <c r="N242" s="40"/>
      <c r="O242" s="40"/>
      <c r="P242" s="45"/>
    </row>
    <row r="243" spans="1:16" x14ac:dyDescent="0.2">
      <c r="A243" s="44"/>
      <c r="B243" s="40"/>
      <c r="C243" s="40"/>
      <c r="D243" s="40"/>
      <c r="E243" s="40"/>
      <c r="F243" s="40"/>
      <c r="G243" s="40">
        <v>5</v>
      </c>
      <c r="H243" s="40"/>
      <c r="I243" s="40">
        <v>9</v>
      </c>
      <c r="J243" s="40"/>
      <c r="K243" s="40">
        <v>4</v>
      </c>
      <c r="L243" s="40"/>
      <c r="M243" s="40">
        <v>3</v>
      </c>
      <c r="N243" s="40"/>
      <c r="O243" s="40"/>
      <c r="P243" s="45"/>
    </row>
    <row r="244" spans="1:16" x14ac:dyDescent="0.2">
      <c r="A244" s="44"/>
      <c r="B244" s="40"/>
      <c r="C244" s="40"/>
      <c r="D244" s="40"/>
      <c r="E244" s="40"/>
      <c r="F244" s="40"/>
      <c r="G244" s="40">
        <v>2</v>
      </c>
      <c r="H244" s="40"/>
      <c r="I244" s="40">
        <v>3</v>
      </c>
      <c r="J244" s="40"/>
      <c r="K244" s="40">
        <v>4</v>
      </c>
      <c r="L244" s="40"/>
      <c r="M244" s="40">
        <v>5</v>
      </c>
      <c r="N244" s="40"/>
      <c r="O244" s="40"/>
      <c r="P244" s="45"/>
    </row>
    <row r="245" spans="1:16" x14ac:dyDescent="0.2">
      <c r="A245" s="44"/>
      <c r="B245" s="40"/>
      <c r="C245" s="40"/>
      <c r="D245" s="40"/>
      <c r="E245" s="40"/>
      <c r="F245" s="40"/>
      <c r="G245" s="40">
        <v>8</v>
      </c>
      <c r="H245" s="40"/>
      <c r="I245" s="40">
        <v>7</v>
      </c>
      <c r="J245" s="40"/>
      <c r="K245" s="40">
        <v>12</v>
      </c>
      <c r="L245" s="40"/>
      <c r="M245" s="40">
        <v>8</v>
      </c>
      <c r="N245" s="40"/>
      <c r="O245" s="40"/>
      <c r="P245" s="45"/>
    </row>
    <row r="246" spans="1:16" x14ac:dyDescent="0.2">
      <c r="A246" s="44"/>
      <c r="B246" s="40"/>
      <c r="C246" s="40"/>
      <c r="D246" s="40"/>
      <c r="E246" s="40"/>
      <c r="F246" s="40"/>
      <c r="G246" s="40">
        <v>6</v>
      </c>
      <c r="H246" s="40"/>
      <c r="I246" s="40">
        <v>6</v>
      </c>
      <c r="J246" s="40"/>
      <c r="K246" s="40">
        <v>5</v>
      </c>
      <c r="L246" s="40"/>
      <c r="M246" s="40">
        <v>7</v>
      </c>
      <c r="N246" s="40"/>
      <c r="O246" s="40"/>
      <c r="P246" s="45"/>
    </row>
    <row r="247" spans="1:16" x14ac:dyDescent="0.2">
      <c r="A247" s="44"/>
      <c r="B247" s="40"/>
      <c r="C247" s="40"/>
      <c r="D247" s="40"/>
      <c r="E247" s="40"/>
      <c r="F247" s="40"/>
      <c r="G247" s="40">
        <v>4</v>
      </c>
      <c r="H247" s="40"/>
      <c r="I247" s="40">
        <v>7</v>
      </c>
      <c r="J247" s="40"/>
      <c r="K247" s="40">
        <v>2</v>
      </c>
      <c r="L247" s="40"/>
      <c r="M247" s="40">
        <v>3</v>
      </c>
      <c r="N247" s="40"/>
      <c r="O247" s="40"/>
      <c r="P247" s="45"/>
    </row>
    <row r="248" spans="1:16" x14ac:dyDescent="0.2">
      <c r="A248" s="44"/>
      <c r="B248" s="40"/>
      <c r="C248" s="40"/>
      <c r="D248" s="40"/>
      <c r="E248" s="40"/>
      <c r="F248" s="40"/>
      <c r="G248" s="40">
        <v>2</v>
      </c>
      <c r="H248" s="40"/>
      <c r="I248" s="40">
        <v>10</v>
      </c>
      <c r="J248" s="40"/>
      <c r="K248" s="40">
        <v>5</v>
      </c>
      <c r="L248" s="40"/>
      <c r="M248" s="40">
        <v>9</v>
      </c>
      <c r="N248" s="40"/>
      <c r="O248" s="40"/>
      <c r="P248" s="45"/>
    </row>
    <row r="249" spans="1:16" x14ac:dyDescent="0.2">
      <c r="A249" s="44"/>
      <c r="B249" s="40"/>
      <c r="C249" s="40"/>
      <c r="D249" s="40"/>
      <c r="E249" s="40"/>
      <c r="F249" s="40"/>
      <c r="G249" s="40">
        <v>2</v>
      </c>
      <c r="H249" s="40"/>
      <c r="I249" s="40">
        <v>4</v>
      </c>
      <c r="J249" s="40"/>
      <c r="K249" s="40">
        <v>2</v>
      </c>
      <c r="L249" s="40"/>
      <c r="M249" s="40">
        <v>2</v>
      </c>
      <c r="N249" s="40"/>
      <c r="O249" s="40"/>
      <c r="P249" s="45"/>
    </row>
    <row r="250" spans="1:16" x14ac:dyDescent="0.2">
      <c r="A250" s="44"/>
      <c r="B250" s="40"/>
      <c r="C250" s="40"/>
      <c r="D250" s="40"/>
      <c r="E250" s="40"/>
      <c r="F250" s="40"/>
      <c r="G250" s="40">
        <v>9</v>
      </c>
      <c r="H250" s="40"/>
      <c r="I250" s="40">
        <v>5</v>
      </c>
      <c r="J250" s="40"/>
      <c r="K250" s="40">
        <v>6</v>
      </c>
      <c r="L250" s="40"/>
      <c r="M250" s="40">
        <v>5</v>
      </c>
      <c r="N250" s="40"/>
      <c r="O250" s="40"/>
      <c r="P250" s="45"/>
    </row>
    <row r="251" spans="1:16" x14ac:dyDescent="0.2">
      <c r="A251" s="44"/>
      <c r="B251" s="40"/>
      <c r="C251" s="40"/>
      <c r="D251" s="40"/>
      <c r="E251" s="40"/>
      <c r="F251" s="40"/>
      <c r="G251" s="40">
        <v>4</v>
      </c>
      <c r="H251" s="40"/>
      <c r="I251" s="40">
        <v>3</v>
      </c>
      <c r="J251" s="40"/>
      <c r="K251" s="40">
        <v>2</v>
      </c>
      <c r="L251" s="40"/>
      <c r="M251" s="40">
        <v>3</v>
      </c>
      <c r="N251" s="40"/>
      <c r="O251" s="40"/>
      <c r="P251" s="45"/>
    </row>
    <row r="252" spans="1:16" x14ac:dyDescent="0.2">
      <c r="A252" s="44"/>
      <c r="B252" s="40"/>
      <c r="C252" s="40"/>
      <c r="D252" s="40"/>
      <c r="E252" s="40"/>
      <c r="F252" s="40"/>
      <c r="G252" s="40">
        <v>16</v>
      </c>
      <c r="H252" s="40"/>
      <c r="I252" s="40">
        <v>8</v>
      </c>
      <c r="J252" s="40"/>
      <c r="K252" s="40">
        <v>2</v>
      </c>
      <c r="L252" s="40"/>
      <c r="M252" s="40">
        <v>8</v>
      </c>
      <c r="N252" s="40"/>
      <c r="O252" s="40"/>
      <c r="P252" s="45"/>
    </row>
    <row r="253" spans="1:16" x14ac:dyDescent="0.2">
      <c r="A253" s="44"/>
      <c r="B253" s="40"/>
      <c r="C253" s="40"/>
      <c r="D253" s="40"/>
      <c r="E253" s="40"/>
      <c r="F253" s="40"/>
      <c r="G253" s="40">
        <v>2</v>
      </c>
      <c r="H253" s="40"/>
      <c r="I253" s="40">
        <v>8</v>
      </c>
      <c r="J253" s="40"/>
      <c r="K253" s="40">
        <v>7</v>
      </c>
      <c r="L253" s="40"/>
      <c r="M253" s="40">
        <v>3</v>
      </c>
      <c r="N253" s="40"/>
      <c r="O253" s="40"/>
      <c r="P253" s="45"/>
    </row>
    <row r="254" spans="1:16" x14ac:dyDescent="0.2">
      <c r="A254" s="44"/>
      <c r="B254" s="40"/>
      <c r="C254" s="40"/>
      <c r="D254" s="40"/>
      <c r="E254" s="40"/>
      <c r="F254" s="40"/>
      <c r="G254" s="40">
        <v>8</v>
      </c>
      <c r="H254" s="40"/>
      <c r="I254" s="40">
        <v>5</v>
      </c>
      <c r="J254" s="40"/>
      <c r="K254" s="40">
        <v>4</v>
      </c>
      <c r="L254" s="40"/>
      <c r="M254" s="40">
        <v>8</v>
      </c>
      <c r="N254" s="40"/>
      <c r="O254" s="40"/>
      <c r="P254" s="45"/>
    </row>
    <row r="255" spans="1:16" x14ac:dyDescent="0.2">
      <c r="A255" s="44"/>
      <c r="B255" s="40"/>
      <c r="C255" s="40"/>
      <c r="D255" s="40"/>
      <c r="E255" s="40"/>
      <c r="F255" s="40"/>
      <c r="G255" s="40"/>
      <c r="H255" s="40"/>
      <c r="I255" s="40">
        <v>4</v>
      </c>
      <c r="J255" s="40"/>
      <c r="K255" s="40">
        <v>4</v>
      </c>
      <c r="L255" s="40"/>
      <c r="M255" s="40">
        <v>7</v>
      </c>
      <c r="N255" s="40"/>
      <c r="O255" s="40"/>
      <c r="P255" s="45"/>
    </row>
    <row r="256" spans="1:16" x14ac:dyDescent="0.2">
      <c r="A256" s="44"/>
      <c r="B256" s="40"/>
      <c r="C256" s="40"/>
      <c r="D256" s="40"/>
      <c r="E256" s="40"/>
      <c r="F256" s="40"/>
      <c r="G256" s="40"/>
      <c r="H256" s="40"/>
      <c r="I256" s="40">
        <v>10</v>
      </c>
      <c r="J256" s="40"/>
      <c r="K256" s="40">
        <v>4</v>
      </c>
      <c r="L256" s="40"/>
      <c r="M256" s="40">
        <v>4</v>
      </c>
      <c r="N256" s="40"/>
      <c r="O256" s="40"/>
      <c r="P256" s="45"/>
    </row>
    <row r="257" spans="1:16" x14ac:dyDescent="0.2">
      <c r="A257" s="44"/>
      <c r="B257" s="40"/>
      <c r="C257" s="40"/>
      <c r="D257" s="40"/>
      <c r="E257" s="40"/>
      <c r="F257" s="40"/>
      <c r="G257" s="40"/>
      <c r="H257" s="40"/>
      <c r="I257" s="40">
        <v>13</v>
      </c>
      <c r="J257" s="40"/>
      <c r="K257" s="40">
        <v>5</v>
      </c>
      <c r="L257" s="40"/>
      <c r="M257" s="40">
        <v>3</v>
      </c>
      <c r="N257" s="40"/>
      <c r="O257" s="40"/>
      <c r="P257" s="45"/>
    </row>
    <row r="258" spans="1:16" x14ac:dyDescent="0.2">
      <c r="A258" s="44"/>
      <c r="B258" s="40"/>
      <c r="C258" s="40"/>
      <c r="D258" s="40"/>
      <c r="E258" s="40"/>
      <c r="F258" s="40"/>
      <c r="G258" s="40"/>
      <c r="H258" s="40"/>
      <c r="I258" s="40">
        <v>5</v>
      </c>
      <c r="J258" s="40"/>
      <c r="K258" s="40">
        <v>8</v>
      </c>
      <c r="L258" s="40"/>
      <c r="M258" s="40">
        <v>13</v>
      </c>
      <c r="N258" s="40"/>
      <c r="O258" s="40"/>
      <c r="P258" s="45"/>
    </row>
    <row r="259" spans="1:16" x14ac:dyDescent="0.2">
      <c r="A259" s="44"/>
      <c r="B259" s="40"/>
      <c r="C259" s="40"/>
      <c r="D259" s="40"/>
      <c r="E259" s="40"/>
      <c r="F259" s="40"/>
      <c r="G259" s="40"/>
      <c r="H259" s="40"/>
      <c r="I259" s="40">
        <v>3</v>
      </c>
      <c r="J259" s="40"/>
      <c r="K259" s="40">
        <v>3</v>
      </c>
      <c r="L259" s="40"/>
      <c r="M259" s="40">
        <v>13</v>
      </c>
      <c r="N259" s="40"/>
      <c r="O259" s="40"/>
      <c r="P259" s="45"/>
    </row>
    <row r="260" spans="1:16" x14ac:dyDescent="0.2">
      <c r="A260" s="44"/>
      <c r="B260" s="40"/>
      <c r="C260" s="40"/>
      <c r="D260" s="40"/>
      <c r="E260" s="40"/>
      <c r="F260" s="40"/>
      <c r="G260" s="40"/>
      <c r="H260" s="40"/>
      <c r="I260" s="40">
        <v>2</v>
      </c>
      <c r="J260" s="40"/>
      <c r="K260" s="40">
        <v>9</v>
      </c>
      <c r="L260" s="40"/>
      <c r="M260" s="40">
        <v>3</v>
      </c>
      <c r="N260" s="40"/>
      <c r="O260" s="40"/>
      <c r="P260" s="45"/>
    </row>
    <row r="261" spans="1:16" x14ac:dyDescent="0.2">
      <c r="A261" s="44"/>
      <c r="B261" s="40"/>
      <c r="C261" s="40"/>
      <c r="D261" s="40"/>
      <c r="E261" s="40"/>
      <c r="F261" s="40"/>
      <c r="G261" s="40"/>
      <c r="H261" s="40"/>
      <c r="I261" s="40">
        <v>4</v>
      </c>
      <c r="J261" s="40"/>
      <c r="K261" s="40">
        <v>3</v>
      </c>
      <c r="L261" s="40"/>
      <c r="M261" s="40">
        <v>3</v>
      </c>
      <c r="N261" s="40"/>
      <c r="O261" s="40"/>
      <c r="P261" s="45"/>
    </row>
    <row r="262" spans="1:16" x14ac:dyDescent="0.2">
      <c r="A262" s="44"/>
      <c r="B262" s="40"/>
      <c r="C262" s="40"/>
      <c r="D262" s="40"/>
      <c r="E262" s="40"/>
      <c r="F262" s="40"/>
      <c r="G262" s="40"/>
      <c r="H262" s="40"/>
      <c r="I262" s="40">
        <v>6</v>
      </c>
      <c r="J262" s="40"/>
      <c r="K262" s="40">
        <v>2</v>
      </c>
      <c r="L262" s="40"/>
      <c r="M262" s="40">
        <v>4</v>
      </c>
      <c r="N262" s="40"/>
      <c r="O262" s="40"/>
      <c r="P262" s="45"/>
    </row>
    <row r="263" spans="1:16" x14ac:dyDescent="0.2">
      <c r="A263" s="44"/>
      <c r="B263" s="40"/>
      <c r="C263" s="40"/>
      <c r="D263" s="40"/>
      <c r="E263" s="40"/>
      <c r="F263" s="40"/>
      <c r="G263" s="40"/>
      <c r="H263" s="40"/>
      <c r="I263" s="40">
        <v>2</v>
      </c>
      <c r="J263" s="40"/>
      <c r="K263" s="40">
        <v>11</v>
      </c>
      <c r="L263" s="40"/>
      <c r="M263" s="40">
        <v>2</v>
      </c>
      <c r="N263" s="40"/>
      <c r="O263" s="40"/>
      <c r="P263" s="45"/>
    </row>
    <row r="264" spans="1:16" x14ac:dyDescent="0.2">
      <c r="A264" s="44"/>
      <c r="B264" s="40"/>
      <c r="C264" s="40"/>
      <c r="D264" s="40"/>
      <c r="E264" s="40"/>
      <c r="F264" s="40"/>
      <c r="G264" s="40"/>
      <c r="H264" s="40"/>
      <c r="I264" s="40">
        <v>4</v>
      </c>
      <c r="J264" s="40"/>
      <c r="K264" s="40">
        <v>2</v>
      </c>
      <c r="L264" s="40"/>
      <c r="M264" s="40">
        <v>9</v>
      </c>
      <c r="N264" s="40"/>
      <c r="O264" s="40"/>
      <c r="P264" s="45"/>
    </row>
    <row r="265" spans="1:16" x14ac:dyDescent="0.2">
      <c r="A265" s="44"/>
      <c r="B265" s="40"/>
      <c r="C265" s="40"/>
      <c r="D265" s="40"/>
      <c r="E265" s="40"/>
      <c r="F265" s="40"/>
      <c r="G265" s="40"/>
      <c r="H265" s="40"/>
      <c r="I265" s="40">
        <v>2</v>
      </c>
      <c r="J265" s="40"/>
      <c r="K265" s="40">
        <v>2</v>
      </c>
      <c r="L265" s="40"/>
      <c r="M265" s="40">
        <v>3</v>
      </c>
      <c r="N265" s="40"/>
      <c r="O265" s="40"/>
      <c r="P265" s="45"/>
    </row>
    <row r="266" spans="1:16" x14ac:dyDescent="0.2">
      <c r="A266" s="44"/>
      <c r="B266" s="40"/>
      <c r="C266" s="40"/>
      <c r="D266" s="40"/>
      <c r="E266" s="40"/>
      <c r="F266" s="40"/>
      <c r="G266" s="40"/>
      <c r="H266" s="40"/>
      <c r="I266" s="40">
        <v>7</v>
      </c>
      <c r="J266" s="40"/>
      <c r="K266" s="40">
        <v>9</v>
      </c>
      <c r="L266" s="40"/>
      <c r="M266" s="40">
        <v>5</v>
      </c>
      <c r="N266" s="40"/>
      <c r="O266" s="40"/>
      <c r="P266" s="45"/>
    </row>
    <row r="267" spans="1:16" x14ac:dyDescent="0.2">
      <c r="A267" s="44"/>
      <c r="B267" s="40"/>
      <c r="C267" s="40"/>
      <c r="D267" s="40"/>
      <c r="E267" s="40"/>
      <c r="F267" s="40"/>
      <c r="G267" s="40"/>
      <c r="H267" s="40"/>
      <c r="I267" s="40">
        <v>2</v>
      </c>
      <c r="J267" s="40"/>
      <c r="K267" s="40">
        <v>2</v>
      </c>
      <c r="L267" s="40"/>
      <c r="M267" s="40">
        <v>7</v>
      </c>
      <c r="N267" s="40"/>
      <c r="O267" s="40"/>
      <c r="P267" s="45"/>
    </row>
    <row r="268" spans="1:16" x14ac:dyDescent="0.2">
      <c r="A268" s="44"/>
      <c r="B268" s="40"/>
      <c r="C268" s="40"/>
      <c r="D268" s="40"/>
      <c r="E268" s="40"/>
      <c r="F268" s="40"/>
      <c r="G268" s="40"/>
      <c r="H268" s="40"/>
      <c r="I268" s="40">
        <v>5</v>
      </c>
      <c r="J268" s="40"/>
      <c r="K268" s="40">
        <v>7</v>
      </c>
      <c r="L268" s="40"/>
      <c r="M268" s="40">
        <v>6</v>
      </c>
      <c r="N268" s="40"/>
      <c r="O268" s="40"/>
      <c r="P268" s="45"/>
    </row>
    <row r="269" spans="1:16" x14ac:dyDescent="0.2">
      <c r="A269" s="44"/>
      <c r="B269" s="40"/>
      <c r="C269" s="40"/>
      <c r="D269" s="40"/>
      <c r="E269" s="40"/>
      <c r="F269" s="40"/>
      <c r="G269" s="40"/>
      <c r="H269" s="40"/>
      <c r="I269" s="40"/>
      <c r="J269" s="40"/>
      <c r="K269" s="40">
        <v>7</v>
      </c>
      <c r="L269" s="40"/>
      <c r="M269" s="40">
        <v>4</v>
      </c>
      <c r="N269" s="40"/>
      <c r="O269" s="40"/>
      <c r="P269" s="45"/>
    </row>
    <row r="270" spans="1:16" x14ac:dyDescent="0.2">
      <c r="A270" s="44"/>
      <c r="B270" s="40"/>
      <c r="C270" s="40"/>
      <c r="D270" s="40"/>
      <c r="E270" s="40"/>
      <c r="F270" s="40"/>
      <c r="G270" s="40"/>
      <c r="H270" s="40"/>
      <c r="I270" s="40"/>
      <c r="J270" s="40"/>
      <c r="K270" s="40">
        <v>9</v>
      </c>
      <c r="L270" s="40"/>
      <c r="M270" s="40"/>
      <c r="N270" s="40"/>
      <c r="O270" s="40"/>
      <c r="P270" s="45"/>
    </row>
    <row r="271" spans="1:16" x14ac:dyDescent="0.2">
      <c r="A271" s="44"/>
      <c r="B271" s="40"/>
      <c r="C271" s="40"/>
      <c r="D271" s="40"/>
      <c r="E271" s="40"/>
      <c r="F271" s="40"/>
      <c r="G271" s="40"/>
      <c r="H271" s="40"/>
      <c r="I271" s="40"/>
      <c r="J271" s="40"/>
      <c r="K271" s="40">
        <v>3</v>
      </c>
      <c r="L271" s="40"/>
      <c r="M271" s="40"/>
      <c r="N271" s="40"/>
      <c r="O271" s="40"/>
      <c r="P271" s="45"/>
    </row>
    <row r="272" spans="1:16" x14ac:dyDescent="0.2">
      <c r="A272" s="44"/>
      <c r="B272" s="40"/>
      <c r="C272" s="40"/>
      <c r="D272" s="40"/>
      <c r="E272" s="40"/>
      <c r="F272" s="40"/>
      <c r="G272" s="40"/>
      <c r="H272" s="40"/>
      <c r="I272" s="40"/>
      <c r="J272" s="40"/>
      <c r="K272" s="40">
        <v>10</v>
      </c>
      <c r="L272" s="40"/>
      <c r="M272" s="40"/>
      <c r="N272" s="40"/>
      <c r="O272" s="40"/>
      <c r="P272" s="45"/>
    </row>
    <row r="273" spans="1:16" x14ac:dyDescent="0.2">
      <c r="A273" s="44"/>
      <c r="B273" s="40"/>
      <c r="C273" s="40"/>
      <c r="D273" s="40"/>
      <c r="E273" s="40"/>
      <c r="F273" s="40"/>
      <c r="G273" s="40"/>
      <c r="H273" s="40"/>
      <c r="I273" s="40"/>
      <c r="J273" s="40"/>
      <c r="K273" s="40">
        <v>3</v>
      </c>
      <c r="L273" s="40"/>
      <c r="M273" s="40"/>
      <c r="N273" s="40"/>
      <c r="O273" s="40"/>
      <c r="P273" s="45"/>
    </row>
    <row r="274" spans="1:16" x14ac:dyDescent="0.2">
      <c r="A274" s="44"/>
      <c r="B274" s="40"/>
      <c r="C274" s="40"/>
      <c r="D274" s="40"/>
      <c r="E274" s="40"/>
      <c r="F274" s="40"/>
      <c r="G274" s="40"/>
      <c r="H274" s="40"/>
      <c r="I274" s="40"/>
      <c r="J274" s="40"/>
      <c r="K274" s="40">
        <v>7</v>
      </c>
      <c r="L274" s="40"/>
      <c r="M274" s="40"/>
      <c r="N274" s="40"/>
      <c r="O274" s="40"/>
      <c r="P274" s="45"/>
    </row>
    <row r="275" spans="1:16" x14ac:dyDescent="0.2">
      <c r="A275" s="44"/>
      <c r="B275" s="40"/>
      <c r="C275" s="40"/>
      <c r="D275" s="40"/>
      <c r="E275" s="40"/>
      <c r="F275" s="40"/>
      <c r="G275" s="40"/>
      <c r="H275" s="40"/>
      <c r="I275" s="40"/>
      <c r="J275" s="40"/>
      <c r="K275" s="40">
        <v>8</v>
      </c>
      <c r="L275" s="40"/>
      <c r="M275" s="40"/>
      <c r="N275" s="40"/>
      <c r="O275" s="40"/>
      <c r="P275" s="45"/>
    </row>
    <row r="276" spans="1:16" x14ac:dyDescent="0.2">
      <c r="A276" s="44"/>
      <c r="B276" s="40"/>
      <c r="C276" s="40"/>
      <c r="D276" s="40"/>
      <c r="E276" s="40"/>
      <c r="F276" s="40"/>
      <c r="G276" s="40"/>
      <c r="H276" s="40"/>
      <c r="I276" s="40"/>
      <c r="J276" s="40"/>
      <c r="K276" s="40">
        <v>2</v>
      </c>
      <c r="L276" s="40"/>
      <c r="M276" s="40"/>
      <c r="N276" s="40"/>
      <c r="O276" s="40"/>
      <c r="P276" s="45"/>
    </row>
    <row r="277" spans="1:16" x14ac:dyDescent="0.2">
      <c r="A277" s="44"/>
      <c r="B277" s="40"/>
      <c r="C277" s="40"/>
      <c r="D277" s="40"/>
      <c r="E277" s="40"/>
      <c r="F277" s="40"/>
      <c r="G277" s="40"/>
      <c r="H277" s="40"/>
      <c r="I277" s="40"/>
      <c r="J277" s="40"/>
      <c r="K277" s="40">
        <v>3</v>
      </c>
      <c r="L277" s="40"/>
      <c r="M277" s="40"/>
      <c r="N277" s="40"/>
      <c r="O277" s="40"/>
      <c r="P277" s="45"/>
    </row>
    <row r="278" spans="1:16" x14ac:dyDescent="0.2">
      <c r="A278" s="44"/>
      <c r="B278" s="40"/>
      <c r="C278" s="40"/>
      <c r="D278" s="40"/>
      <c r="E278" s="40"/>
      <c r="F278" s="40"/>
      <c r="G278" s="40"/>
      <c r="H278" s="40"/>
      <c r="I278" s="40"/>
      <c r="J278" s="40"/>
      <c r="K278" s="40">
        <v>9</v>
      </c>
      <c r="L278" s="40"/>
      <c r="M278" s="40"/>
      <c r="N278" s="40"/>
      <c r="O278" s="40"/>
      <c r="P278" s="45"/>
    </row>
    <row r="279" spans="1:16" x14ac:dyDescent="0.2">
      <c r="A279" s="44"/>
      <c r="B279" s="40"/>
      <c r="C279" s="40"/>
      <c r="D279" s="40"/>
      <c r="E279" s="40"/>
      <c r="F279" s="40"/>
      <c r="G279" s="40"/>
      <c r="H279" s="40"/>
      <c r="I279" s="40"/>
      <c r="J279" s="40"/>
      <c r="K279" s="40">
        <v>3</v>
      </c>
      <c r="L279" s="40"/>
      <c r="M279" s="40"/>
      <c r="N279" s="40"/>
      <c r="O279" s="40"/>
      <c r="P279" s="45"/>
    </row>
    <row r="280" spans="1:16" x14ac:dyDescent="0.2">
      <c r="A280" s="44"/>
      <c r="B280" s="40"/>
      <c r="C280" s="40"/>
      <c r="D280" s="40"/>
      <c r="E280" s="40"/>
      <c r="F280" s="40"/>
      <c r="G280" s="40"/>
      <c r="H280" s="40"/>
      <c r="I280" s="40"/>
      <c r="J280" s="40"/>
      <c r="K280" s="40">
        <v>5</v>
      </c>
      <c r="L280" s="40"/>
      <c r="M280" s="40"/>
      <c r="N280" s="40"/>
      <c r="O280" s="40"/>
      <c r="P280" s="45"/>
    </row>
    <row r="281" spans="1:16" x14ac:dyDescent="0.2">
      <c r="A281" s="44"/>
      <c r="B281" s="40"/>
      <c r="C281" s="40"/>
      <c r="D281" s="40"/>
      <c r="E281" s="40"/>
      <c r="F281" s="40"/>
      <c r="G281" s="40"/>
      <c r="H281" s="40"/>
      <c r="I281" s="40"/>
      <c r="J281" s="40"/>
      <c r="K281" s="40">
        <v>2</v>
      </c>
      <c r="L281" s="40"/>
      <c r="M281" s="40"/>
      <c r="N281" s="40"/>
      <c r="O281" s="40"/>
      <c r="P281" s="45"/>
    </row>
    <row r="282" spans="1:16" x14ac:dyDescent="0.2">
      <c r="A282" s="44"/>
      <c r="B282" s="40"/>
      <c r="C282" s="40"/>
      <c r="D282" s="40"/>
      <c r="E282" s="40"/>
      <c r="F282" s="40"/>
      <c r="G282" s="40"/>
      <c r="H282" s="40"/>
      <c r="I282" s="40"/>
      <c r="J282" s="40"/>
      <c r="K282" s="40">
        <v>10</v>
      </c>
      <c r="L282" s="40"/>
      <c r="M282" s="40"/>
      <c r="N282" s="40"/>
      <c r="O282" s="40"/>
      <c r="P282" s="45"/>
    </row>
    <row r="283" spans="1:16" x14ac:dyDescent="0.2">
      <c r="A283" s="44"/>
      <c r="B283" s="40"/>
      <c r="C283" s="40"/>
      <c r="D283" s="40"/>
      <c r="E283" s="40"/>
      <c r="F283" s="40"/>
      <c r="G283" s="40"/>
      <c r="H283" s="40"/>
      <c r="I283" s="40"/>
      <c r="J283" s="40"/>
      <c r="K283" s="40">
        <v>10</v>
      </c>
      <c r="L283" s="40"/>
      <c r="M283" s="40"/>
      <c r="N283" s="40"/>
      <c r="O283" s="40"/>
      <c r="P283" s="45"/>
    </row>
    <row r="284" spans="1:16" x14ac:dyDescent="0.2">
      <c r="A284" s="44"/>
      <c r="B284" s="40"/>
      <c r="C284" s="40"/>
      <c r="D284" s="40"/>
      <c r="E284" s="40"/>
      <c r="F284" s="40"/>
      <c r="G284" s="40"/>
      <c r="H284" s="40"/>
      <c r="I284" s="40"/>
      <c r="J284" s="40"/>
      <c r="K284" s="40">
        <v>2</v>
      </c>
      <c r="L284" s="40"/>
      <c r="M284" s="40"/>
      <c r="N284" s="40"/>
      <c r="O284" s="40"/>
      <c r="P284" s="45"/>
    </row>
    <row r="285" spans="1:16" x14ac:dyDescent="0.2">
      <c r="A285" s="44"/>
      <c r="B285" s="40"/>
      <c r="C285" s="40"/>
      <c r="D285" s="40"/>
      <c r="E285" s="40"/>
      <c r="F285" s="40"/>
      <c r="G285" s="40"/>
      <c r="H285" s="40"/>
      <c r="I285" s="40"/>
      <c r="J285" s="40"/>
      <c r="K285" s="40">
        <v>11</v>
      </c>
      <c r="L285" s="40"/>
      <c r="M285" s="40"/>
      <c r="N285" s="40"/>
      <c r="O285" s="40"/>
      <c r="P285" s="45"/>
    </row>
    <row r="286" spans="1:16" x14ac:dyDescent="0.2">
      <c r="A286" s="44"/>
      <c r="B286" s="40"/>
      <c r="C286" s="40"/>
      <c r="D286" s="40"/>
      <c r="E286" s="40"/>
      <c r="F286" s="40"/>
      <c r="G286" s="40"/>
      <c r="H286" s="40"/>
      <c r="I286" s="40"/>
      <c r="J286" s="40"/>
      <c r="K286" s="40">
        <v>2</v>
      </c>
      <c r="L286" s="40"/>
      <c r="M286" s="40"/>
      <c r="N286" s="40"/>
      <c r="O286" s="40"/>
      <c r="P286" s="45"/>
    </row>
    <row r="287" spans="1:16" x14ac:dyDescent="0.2">
      <c r="A287" s="44"/>
      <c r="B287" s="40"/>
      <c r="C287" s="40"/>
      <c r="D287" s="40"/>
      <c r="E287" s="40"/>
      <c r="F287" s="40"/>
      <c r="G287" s="40"/>
      <c r="H287" s="40"/>
      <c r="I287" s="40"/>
      <c r="J287" s="40"/>
      <c r="K287" s="40">
        <v>7</v>
      </c>
      <c r="L287" s="40"/>
      <c r="M287" s="40"/>
      <c r="N287" s="40"/>
      <c r="O287" s="40"/>
      <c r="P287" s="45"/>
    </row>
    <row r="288" spans="1:16" x14ac:dyDescent="0.2">
      <c r="A288" s="44"/>
      <c r="B288" s="40"/>
      <c r="C288" s="40"/>
      <c r="D288" s="40"/>
      <c r="E288" s="40"/>
      <c r="F288" s="40"/>
      <c r="G288" s="40"/>
      <c r="H288" s="40"/>
      <c r="I288" s="40"/>
      <c r="J288" s="40"/>
      <c r="K288" s="40">
        <v>2</v>
      </c>
      <c r="L288" s="40"/>
      <c r="M288" s="40"/>
      <c r="N288" s="40"/>
      <c r="O288" s="40"/>
      <c r="P288" s="45"/>
    </row>
    <row r="289" spans="1:16" x14ac:dyDescent="0.2">
      <c r="A289" s="44"/>
      <c r="B289" s="40"/>
      <c r="C289" s="40"/>
      <c r="D289" s="40"/>
      <c r="E289" s="40"/>
      <c r="F289" s="40"/>
      <c r="G289" s="40"/>
      <c r="H289" s="40"/>
      <c r="I289" s="40"/>
      <c r="J289" s="40"/>
      <c r="K289" s="40">
        <v>2</v>
      </c>
      <c r="L289" s="40"/>
      <c r="M289" s="40"/>
      <c r="N289" s="40"/>
      <c r="O289" s="40"/>
      <c r="P289" s="45"/>
    </row>
    <row r="290" spans="1:16" x14ac:dyDescent="0.2">
      <c r="A290" s="44"/>
      <c r="B290" s="40"/>
      <c r="C290" s="40"/>
      <c r="D290" s="40"/>
      <c r="E290" s="40"/>
      <c r="F290" s="40"/>
      <c r="G290" s="40"/>
      <c r="H290" s="40"/>
      <c r="I290" s="40"/>
      <c r="J290" s="40"/>
      <c r="K290" s="40">
        <v>10</v>
      </c>
      <c r="L290" s="40"/>
      <c r="M290" s="40"/>
      <c r="N290" s="40"/>
      <c r="O290" s="40"/>
      <c r="P290" s="45"/>
    </row>
    <row r="291" spans="1:16" x14ac:dyDescent="0.2">
      <c r="A291" s="44"/>
      <c r="B291" s="40"/>
      <c r="C291" s="40"/>
      <c r="D291" s="40"/>
      <c r="E291" s="40"/>
      <c r="F291" s="40"/>
      <c r="G291" s="40"/>
      <c r="H291" s="40"/>
      <c r="I291" s="40"/>
      <c r="J291" s="40"/>
      <c r="K291" s="40">
        <v>2</v>
      </c>
      <c r="L291" s="40"/>
      <c r="M291" s="40"/>
      <c r="N291" s="40"/>
      <c r="O291" s="40"/>
      <c r="P291" s="45"/>
    </row>
    <row r="292" spans="1:16" x14ac:dyDescent="0.2">
      <c r="A292" s="44"/>
      <c r="B292" s="40"/>
      <c r="C292" s="40"/>
      <c r="D292" s="40"/>
      <c r="E292" s="40"/>
      <c r="F292" s="40"/>
      <c r="G292" s="40"/>
      <c r="H292" s="40"/>
      <c r="I292" s="40"/>
      <c r="J292" s="40"/>
      <c r="K292" s="40">
        <v>10</v>
      </c>
      <c r="L292" s="40"/>
      <c r="M292" s="40"/>
      <c r="N292" s="40"/>
      <c r="O292" s="40"/>
      <c r="P292" s="45"/>
    </row>
    <row r="293" spans="1:16" x14ac:dyDescent="0.2">
      <c r="A293" s="44"/>
      <c r="B293" s="40"/>
      <c r="C293" s="40"/>
      <c r="D293" s="40"/>
      <c r="E293" s="40"/>
      <c r="F293" s="40"/>
      <c r="G293" s="40"/>
      <c r="H293" s="40"/>
      <c r="I293" s="40"/>
      <c r="J293" s="40"/>
      <c r="K293" s="40">
        <v>6</v>
      </c>
      <c r="L293" s="40"/>
      <c r="M293" s="40"/>
      <c r="N293" s="40"/>
      <c r="O293" s="40"/>
      <c r="P293" s="45"/>
    </row>
    <row r="294" spans="1:16" x14ac:dyDescent="0.2">
      <c r="A294" s="44"/>
      <c r="B294" s="40"/>
      <c r="C294" s="40"/>
      <c r="D294" s="40"/>
      <c r="E294" s="40"/>
      <c r="F294" s="40"/>
      <c r="G294" s="40"/>
      <c r="H294" s="40"/>
      <c r="I294" s="40"/>
      <c r="J294" s="40"/>
      <c r="K294" s="40">
        <v>2</v>
      </c>
      <c r="L294" s="40"/>
      <c r="M294" s="40"/>
      <c r="N294" s="40"/>
      <c r="O294" s="40"/>
      <c r="P294" s="45"/>
    </row>
    <row r="295" spans="1:16" x14ac:dyDescent="0.2">
      <c r="A295" s="44"/>
      <c r="B295" s="40"/>
      <c r="C295" s="40"/>
      <c r="D295" s="40"/>
      <c r="E295" s="40"/>
      <c r="F295" s="40"/>
      <c r="G295" s="40"/>
      <c r="H295" s="40"/>
      <c r="I295" s="40"/>
      <c r="J295" s="40"/>
      <c r="K295" s="40">
        <v>14</v>
      </c>
      <c r="L295" s="40"/>
      <c r="M295" s="40"/>
      <c r="N295" s="40"/>
      <c r="O295" s="40"/>
      <c r="P295" s="45"/>
    </row>
    <row r="296" spans="1:16" x14ac:dyDescent="0.2">
      <c r="A296" s="44"/>
      <c r="B296" s="40"/>
      <c r="C296" s="40"/>
      <c r="D296" s="40"/>
      <c r="E296" s="40"/>
      <c r="F296" s="40"/>
      <c r="G296" s="40"/>
      <c r="H296" s="40"/>
      <c r="I296" s="40"/>
      <c r="J296" s="40"/>
      <c r="K296" s="40">
        <v>10</v>
      </c>
      <c r="L296" s="40"/>
      <c r="M296" s="40"/>
      <c r="N296" s="40"/>
      <c r="O296" s="40"/>
      <c r="P296" s="45"/>
    </row>
    <row r="297" spans="1:16" x14ac:dyDescent="0.2">
      <c r="A297" s="44"/>
      <c r="B297" s="40"/>
      <c r="C297" s="40"/>
      <c r="D297" s="40"/>
      <c r="E297" s="40"/>
      <c r="F297" s="40"/>
      <c r="G297" s="40"/>
      <c r="H297" s="40"/>
      <c r="I297" s="40"/>
      <c r="J297" s="40"/>
      <c r="K297" s="40">
        <v>3</v>
      </c>
      <c r="L297" s="40"/>
      <c r="M297" s="40"/>
      <c r="N297" s="40"/>
      <c r="O297" s="40"/>
      <c r="P297" s="45"/>
    </row>
    <row r="298" spans="1:16" x14ac:dyDescent="0.2">
      <c r="A298" s="44"/>
      <c r="B298" s="40"/>
      <c r="C298" s="40"/>
      <c r="D298" s="40"/>
      <c r="E298" s="40"/>
      <c r="F298" s="40"/>
      <c r="G298" s="40"/>
      <c r="H298" s="40"/>
      <c r="I298" s="40"/>
      <c r="J298" s="40"/>
      <c r="K298" s="40">
        <v>4</v>
      </c>
      <c r="L298" s="40"/>
      <c r="M298" s="40"/>
      <c r="N298" s="40"/>
      <c r="O298" s="40"/>
      <c r="P298" s="45"/>
    </row>
    <row r="299" spans="1:16" x14ac:dyDescent="0.2">
      <c r="A299" s="44"/>
      <c r="B299" s="40"/>
      <c r="C299" s="40"/>
      <c r="D299" s="40"/>
      <c r="E299" s="40"/>
      <c r="F299" s="40"/>
      <c r="G299" s="40"/>
      <c r="H299" s="40"/>
      <c r="I299" s="40"/>
      <c r="J299" s="40"/>
      <c r="K299" s="40">
        <v>4</v>
      </c>
      <c r="L299" s="40"/>
      <c r="M299" s="40"/>
      <c r="N299" s="40"/>
      <c r="O299" s="40"/>
      <c r="P299" s="45"/>
    </row>
    <row r="300" spans="1:16" x14ac:dyDescent="0.2">
      <c r="A300" s="44"/>
      <c r="B300" s="40"/>
      <c r="C300" s="40"/>
      <c r="D300" s="40"/>
      <c r="E300" s="40"/>
      <c r="F300" s="40"/>
      <c r="G300" s="40"/>
      <c r="H300" s="40"/>
      <c r="I300" s="40"/>
      <c r="J300" s="40"/>
      <c r="K300" s="40">
        <v>3</v>
      </c>
      <c r="L300" s="40"/>
      <c r="M300" s="40"/>
      <c r="N300" s="40"/>
      <c r="O300" s="40"/>
      <c r="P300" s="45"/>
    </row>
    <row r="301" spans="1:16" x14ac:dyDescent="0.2">
      <c r="A301" s="44"/>
      <c r="B301" s="40"/>
      <c r="C301" s="40"/>
      <c r="D301" s="40"/>
      <c r="E301" s="40"/>
      <c r="F301" s="40"/>
      <c r="G301" s="40"/>
      <c r="H301" s="40"/>
      <c r="I301" s="40"/>
      <c r="J301" s="40"/>
      <c r="K301" s="40">
        <v>8</v>
      </c>
      <c r="L301" s="40"/>
      <c r="M301" s="40"/>
      <c r="N301" s="40"/>
      <c r="O301" s="40"/>
      <c r="P301" s="45"/>
    </row>
    <row r="302" spans="1:16" x14ac:dyDescent="0.2">
      <c r="A302" s="44"/>
      <c r="B302" s="40"/>
      <c r="C302" s="40"/>
      <c r="D302" s="40"/>
      <c r="E302" s="40"/>
      <c r="F302" s="40"/>
      <c r="G302" s="40"/>
      <c r="H302" s="40"/>
      <c r="I302" s="40"/>
      <c r="J302" s="40"/>
      <c r="K302" s="40">
        <v>6</v>
      </c>
      <c r="L302" s="40"/>
      <c r="M302" s="40"/>
      <c r="N302" s="40"/>
      <c r="O302" s="40"/>
      <c r="P302" s="45"/>
    </row>
    <row r="303" spans="1:16" x14ac:dyDescent="0.2">
      <c r="A303" s="44"/>
      <c r="B303" s="40"/>
      <c r="C303" s="40"/>
      <c r="D303" s="40"/>
      <c r="E303" s="40"/>
      <c r="F303" s="40"/>
      <c r="G303" s="40"/>
      <c r="H303" s="40"/>
      <c r="I303" s="40"/>
      <c r="J303" s="40"/>
      <c r="K303" s="40">
        <v>4</v>
      </c>
      <c r="L303" s="40"/>
      <c r="M303" s="40"/>
      <c r="N303" s="40"/>
      <c r="O303" s="40"/>
      <c r="P303" s="45"/>
    </row>
    <row r="304" spans="1:16" x14ac:dyDescent="0.2">
      <c r="A304" s="44"/>
      <c r="B304" s="40"/>
      <c r="C304" s="40"/>
      <c r="D304" s="40"/>
      <c r="E304" s="40"/>
      <c r="F304" s="40"/>
      <c r="G304" s="40"/>
      <c r="H304" s="40"/>
      <c r="I304" s="40"/>
      <c r="J304" s="40"/>
      <c r="K304" s="40">
        <v>10</v>
      </c>
      <c r="L304" s="40"/>
      <c r="M304" s="40"/>
      <c r="N304" s="40"/>
      <c r="O304" s="40"/>
      <c r="P304" s="45"/>
    </row>
    <row r="305" spans="1:16" x14ac:dyDescent="0.2">
      <c r="A305" s="44"/>
      <c r="B305" s="40"/>
      <c r="C305" s="40"/>
      <c r="D305" s="40"/>
      <c r="E305" s="40"/>
      <c r="F305" s="40"/>
      <c r="G305" s="40"/>
      <c r="H305" s="40"/>
      <c r="I305" s="40"/>
      <c r="J305" s="40"/>
      <c r="K305" s="40">
        <v>5</v>
      </c>
      <c r="L305" s="40"/>
      <c r="M305" s="40"/>
      <c r="N305" s="40"/>
      <c r="O305" s="40"/>
      <c r="P305" s="45"/>
    </row>
    <row r="306" spans="1:16" x14ac:dyDescent="0.2">
      <c r="A306" s="44"/>
      <c r="B306" s="40"/>
      <c r="C306" s="40"/>
      <c r="D306" s="40"/>
      <c r="E306" s="40"/>
      <c r="F306" s="40"/>
      <c r="G306" s="40"/>
      <c r="H306" s="40"/>
      <c r="I306" s="40"/>
      <c r="J306" s="40"/>
      <c r="K306" s="40">
        <v>7</v>
      </c>
      <c r="L306" s="40"/>
      <c r="M306" s="40"/>
      <c r="N306" s="40"/>
      <c r="O306" s="40"/>
      <c r="P306" s="45"/>
    </row>
    <row r="307" spans="1:16" x14ac:dyDescent="0.2">
      <c r="A307" s="44"/>
      <c r="B307" s="40"/>
      <c r="C307" s="40"/>
      <c r="D307" s="40"/>
      <c r="E307" s="40"/>
      <c r="F307" s="40"/>
      <c r="G307" s="40"/>
      <c r="H307" s="40"/>
      <c r="I307" s="40"/>
      <c r="J307" s="40"/>
      <c r="K307" s="40">
        <v>1</v>
      </c>
      <c r="L307" s="40"/>
      <c r="M307" s="40"/>
      <c r="N307" s="40"/>
      <c r="O307" s="40"/>
      <c r="P307" s="45"/>
    </row>
    <row r="308" spans="1:16" x14ac:dyDescent="0.2">
      <c r="A308" s="44"/>
      <c r="B308" s="40"/>
      <c r="C308" s="40"/>
      <c r="D308" s="40"/>
      <c r="E308" s="40"/>
      <c r="F308" s="40"/>
      <c r="G308" s="40"/>
      <c r="H308" s="40"/>
      <c r="I308" s="40"/>
      <c r="J308" s="40"/>
      <c r="K308" s="40">
        <v>2</v>
      </c>
      <c r="L308" s="40"/>
      <c r="M308" s="40"/>
      <c r="N308" s="40"/>
      <c r="O308" s="40"/>
      <c r="P308" s="45"/>
    </row>
    <row r="309" spans="1:16" ht="17" thickBot="1" x14ac:dyDescent="0.25">
      <c r="A309" s="46"/>
      <c r="B309" s="47"/>
      <c r="C309" s="47"/>
      <c r="D309" s="47"/>
      <c r="E309" s="47"/>
      <c r="F309" s="47"/>
      <c r="G309" s="47"/>
      <c r="H309" s="47"/>
      <c r="I309" s="47"/>
      <c r="J309" s="47"/>
      <c r="K309" s="47">
        <v>7</v>
      </c>
      <c r="L309" s="47"/>
      <c r="M309" s="47"/>
      <c r="N309" s="47"/>
      <c r="O309" s="47"/>
      <c r="P309" s="48"/>
    </row>
  </sheetData>
  <sortState ref="AO3:AO22">
    <sortCondition ref="AO3"/>
  </sortState>
  <mergeCells count="24">
    <mergeCell ref="AL84:AP84"/>
    <mergeCell ref="M1:N1"/>
    <mergeCell ref="O1:P1"/>
    <mergeCell ref="T84:X84"/>
    <mergeCell ref="Z60:AD60"/>
    <mergeCell ref="AF60:AJ60"/>
    <mergeCell ref="Z84:AD84"/>
    <mergeCell ref="AF84:AJ84"/>
    <mergeCell ref="AF1:AH1"/>
    <mergeCell ref="AI1:AK1"/>
    <mergeCell ref="AL1:AN1"/>
    <mergeCell ref="AO1:AQ1"/>
    <mergeCell ref="T60:X60"/>
    <mergeCell ref="AL60:AP60"/>
    <mergeCell ref="K1:L1"/>
    <mergeCell ref="T1:V1"/>
    <mergeCell ref="W1:Y1"/>
    <mergeCell ref="Z1:AB1"/>
    <mergeCell ref="AC1:AE1"/>
    <mergeCell ref="A1:B1"/>
    <mergeCell ref="C1:D1"/>
    <mergeCell ref="E1:F1"/>
    <mergeCell ref="G1:H1"/>
    <mergeCell ref="I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4BFC3-5107-A247-941E-D6A7CB8CCE0D}">
  <dimension ref="A1:Z38"/>
  <sheetViews>
    <sheetView tabSelected="1" zoomScale="75" zoomScaleNormal="75" workbookViewId="0">
      <selection activeCell="M42" sqref="M42"/>
    </sheetView>
  </sheetViews>
  <sheetFormatPr baseColWidth="10" defaultRowHeight="16" x14ac:dyDescent="0.2"/>
  <sheetData>
    <row r="1" spans="1:22" ht="17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22" x14ac:dyDescent="0.2">
      <c r="A2" s="1"/>
      <c r="B2" s="33"/>
      <c r="C2" s="34" t="s">
        <v>0</v>
      </c>
      <c r="D2" s="34" t="s">
        <v>1</v>
      </c>
      <c r="E2" s="34" t="s">
        <v>2</v>
      </c>
      <c r="F2" s="34" t="s">
        <v>3</v>
      </c>
      <c r="G2" s="34" t="s">
        <v>4</v>
      </c>
      <c r="H2" s="34" t="s">
        <v>5</v>
      </c>
      <c r="I2" s="34" t="s">
        <v>6</v>
      </c>
      <c r="J2" s="35" t="s">
        <v>7</v>
      </c>
      <c r="K2" s="1"/>
    </row>
    <row r="3" spans="1:22" x14ac:dyDescent="0.2">
      <c r="B3" s="36" t="str">
        <f>C2</f>
        <v>українська</v>
      </c>
      <c r="C3" s="2">
        <v>1</v>
      </c>
      <c r="D3" s="2"/>
      <c r="E3" s="2"/>
      <c r="F3" s="2"/>
      <c r="G3" s="2"/>
      <c r="H3" s="2"/>
      <c r="I3" s="2"/>
      <c r="J3" s="37"/>
      <c r="K3" s="32"/>
    </row>
    <row r="4" spans="1:22" x14ac:dyDescent="0.2">
      <c r="B4" s="36" t="str">
        <f>D2</f>
        <v>білоруська</v>
      </c>
      <c r="C4" s="2">
        <v>5.7802782062582818E-2</v>
      </c>
      <c r="D4" s="2">
        <v>1</v>
      </c>
      <c r="E4" s="2"/>
      <c r="F4" s="2"/>
      <c r="G4" s="2"/>
      <c r="H4" s="2"/>
      <c r="I4" s="2"/>
      <c r="J4" s="37"/>
      <c r="K4" s="2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">
      <c r="B5" s="36" t="str">
        <f>E2</f>
        <v>російська</v>
      </c>
      <c r="C5" s="2">
        <v>0.32558333219509966</v>
      </c>
      <c r="D5" s="2">
        <v>-1.584856200756656E-3</v>
      </c>
      <c r="E5" s="2">
        <v>1</v>
      </c>
      <c r="F5" s="2"/>
      <c r="G5" s="2"/>
      <c r="H5" s="2"/>
      <c r="I5" s="2"/>
      <c r="J5" s="37"/>
      <c r="K5" s="2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">
      <c r="B6" s="36" t="str">
        <f>F2</f>
        <v>болгарська</v>
      </c>
      <c r="C6" s="2">
        <v>0.1102561728342404</v>
      </c>
      <c r="D6" s="2">
        <v>-8.5707197880589586E-2</v>
      </c>
      <c r="E6" s="2">
        <v>4.7710891699124368E-2</v>
      </c>
      <c r="F6" s="2">
        <v>1</v>
      </c>
      <c r="G6" s="2"/>
      <c r="H6" s="2"/>
      <c r="I6" s="2"/>
      <c r="J6" s="37"/>
      <c r="K6" s="2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">
      <c r="B7" s="36" t="str">
        <f>G2</f>
        <v>англійська</v>
      </c>
      <c r="C7" s="2">
        <v>2.7223481120772892E-2</v>
      </c>
      <c r="D7" s="2">
        <v>8.6881663375811574E-2</v>
      </c>
      <c r="E7" s="2">
        <v>9.8781977601719358E-3</v>
      </c>
      <c r="F7" s="2">
        <v>-2.2039288039635504E-2</v>
      </c>
      <c r="G7" s="2">
        <v>1</v>
      </c>
      <c r="H7" s="2"/>
      <c r="I7" s="2"/>
      <c r="J7" s="37"/>
      <c r="K7" s="2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">
      <c r="B8" s="36" t="str">
        <f>H2</f>
        <v>французька</v>
      </c>
      <c r="C8" s="2">
        <v>-2.029337064057431E-2</v>
      </c>
      <c r="D8" s="2">
        <v>-6.7129133347745475E-3</v>
      </c>
      <c r="E8" s="2">
        <v>-7.6222428906402864E-2</v>
      </c>
      <c r="F8" s="2">
        <v>-0.15516741259485189</v>
      </c>
      <c r="G8" s="2">
        <v>4.6687461158578199E-2</v>
      </c>
      <c r="H8" s="2">
        <v>1</v>
      </c>
      <c r="I8" s="2"/>
      <c r="J8" s="37"/>
      <c r="K8" s="2"/>
      <c r="T8" s="1"/>
      <c r="U8" s="1"/>
      <c r="V8" s="1"/>
    </row>
    <row r="9" spans="1:22" x14ac:dyDescent="0.2">
      <c r="B9" s="36" t="str">
        <f>I2</f>
        <v>німецька</v>
      </c>
      <c r="C9" s="2">
        <v>7.2750170257379995E-2</v>
      </c>
      <c r="D9" s="2">
        <v>-5.2732739912821569E-2</v>
      </c>
      <c r="E9" s="2">
        <v>-1.6597551802410695E-2</v>
      </c>
      <c r="F9" s="2">
        <v>-0.10662308275419961</v>
      </c>
      <c r="G9" s="2">
        <v>-2.8926415729177424E-2</v>
      </c>
      <c r="H9" s="2">
        <v>9.1240614219777222E-2</v>
      </c>
      <c r="I9" s="2">
        <v>1</v>
      </c>
      <c r="J9" s="37"/>
      <c r="K9" s="2"/>
      <c r="T9" s="1"/>
      <c r="U9" s="1"/>
      <c r="V9" s="1"/>
    </row>
    <row r="10" spans="1:22" ht="17" thickBot="1" x14ac:dyDescent="0.25">
      <c r="B10" s="38" t="str">
        <f>J2</f>
        <v>польська</v>
      </c>
      <c r="C10" s="3">
        <v>-7.5158928807191666E-3</v>
      </c>
      <c r="D10" s="3">
        <v>0.21270473592593192</v>
      </c>
      <c r="E10" s="3">
        <v>1.1300632620699052E-3</v>
      </c>
      <c r="F10" s="3">
        <v>0.12207246235536467</v>
      </c>
      <c r="G10" s="3">
        <v>4.8807235732431883E-2</v>
      </c>
      <c r="H10" s="3">
        <v>5.173951206714307E-2</v>
      </c>
      <c r="I10" s="3">
        <v>-9.3726277307590519E-2</v>
      </c>
      <c r="J10" s="39">
        <v>1</v>
      </c>
      <c r="K10" s="2"/>
      <c r="U10" s="32"/>
      <c r="V10" s="1"/>
    </row>
    <row r="11" spans="1:22" x14ac:dyDescent="0.2">
      <c r="F11" s="2"/>
      <c r="G11" s="2"/>
      <c r="H11" s="2"/>
      <c r="I11" s="2"/>
      <c r="J11" s="2"/>
      <c r="K11" s="2"/>
      <c r="T11" s="2"/>
      <c r="U11" s="2"/>
      <c r="V11" s="1"/>
    </row>
    <row r="12" spans="1:22" x14ac:dyDescent="0.2">
      <c r="D12" s="1"/>
      <c r="T12" s="2"/>
      <c r="U12" s="2"/>
      <c r="V12" s="1"/>
    </row>
    <row r="13" spans="1:22" x14ac:dyDescent="0.2">
      <c r="D13" s="1"/>
      <c r="T13" s="2"/>
      <c r="U13" s="2"/>
      <c r="V13" s="1"/>
    </row>
    <row r="14" spans="1:22" x14ac:dyDescent="0.2">
      <c r="D14" s="1"/>
      <c r="T14" s="2"/>
      <c r="U14" s="2"/>
      <c r="V14" s="1"/>
    </row>
    <row r="15" spans="1:22" x14ac:dyDescent="0.2">
      <c r="D15" s="1"/>
      <c r="T15" s="2"/>
      <c r="U15" s="2"/>
      <c r="V15" s="1"/>
    </row>
    <row r="16" spans="1:22" x14ac:dyDescent="0.2">
      <c r="D16" s="1"/>
      <c r="T16" s="2"/>
      <c r="U16" s="2"/>
      <c r="V16" s="1"/>
    </row>
    <row r="17" spans="3:22" x14ac:dyDescent="0.2">
      <c r="D17" s="1"/>
      <c r="T17" s="2"/>
      <c r="U17" s="2"/>
      <c r="V17" s="1"/>
    </row>
    <row r="18" spans="3:22" x14ac:dyDescent="0.2">
      <c r="D18" s="1"/>
      <c r="T18" s="2"/>
      <c r="U18" s="2"/>
      <c r="V18" s="1"/>
    </row>
    <row r="19" spans="3:22" x14ac:dyDescent="0.2">
      <c r="D19" s="1"/>
      <c r="E19" s="2"/>
      <c r="F19" s="1"/>
      <c r="G19" s="2"/>
      <c r="H19" s="1"/>
      <c r="I19" s="2"/>
      <c r="J19" s="1"/>
      <c r="K19" s="2"/>
      <c r="L19" s="1"/>
      <c r="M19" s="2"/>
      <c r="N19" s="2"/>
      <c r="O19" s="2"/>
      <c r="P19" s="2"/>
      <c r="Q19" s="2"/>
      <c r="R19" s="2"/>
      <c r="S19" s="2"/>
      <c r="T19" s="2"/>
      <c r="U19" s="2"/>
      <c r="V19" s="1"/>
    </row>
    <row r="20" spans="3:22" x14ac:dyDescent="0.2"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1"/>
    </row>
    <row r="21" spans="3:22" x14ac:dyDescent="0.2">
      <c r="D21" s="1"/>
      <c r="E21" s="2"/>
      <c r="F21" s="1"/>
      <c r="G21" s="2"/>
      <c r="H21" s="1"/>
      <c r="I21" s="2"/>
      <c r="J21" s="1"/>
      <c r="K21" s="2"/>
      <c r="L21" s="1"/>
      <c r="M21" s="2"/>
      <c r="N21" s="1"/>
      <c r="O21" s="2"/>
      <c r="P21" s="2"/>
      <c r="Q21" s="2"/>
      <c r="R21" s="2"/>
      <c r="S21" s="2"/>
      <c r="T21" s="2"/>
      <c r="U21" s="2"/>
      <c r="V21" s="1"/>
    </row>
    <row r="22" spans="3:22" x14ac:dyDescent="0.2"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1"/>
    </row>
    <row r="23" spans="3:22" x14ac:dyDescent="0.2">
      <c r="C23" s="1"/>
      <c r="D23" s="1"/>
      <c r="E23" s="2"/>
      <c r="F23" s="1"/>
      <c r="G23" s="2"/>
      <c r="H23" s="1"/>
      <c r="I23" s="2"/>
      <c r="J23" s="1"/>
      <c r="K23" s="2"/>
      <c r="L23" s="1"/>
      <c r="M23" s="2"/>
      <c r="N23" s="1"/>
      <c r="O23" s="2"/>
      <c r="P23" s="1"/>
      <c r="Q23" s="2"/>
      <c r="R23" s="2"/>
      <c r="S23" s="2"/>
      <c r="T23" s="2"/>
      <c r="U23" s="2"/>
      <c r="V23" s="1"/>
    </row>
    <row r="24" spans="3:22" x14ac:dyDescent="0.2">
      <c r="C24" s="1"/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1"/>
    </row>
    <row r="25" spans="3:22" x14ac:dyDescent="0.2">
      <c r="C25" s="1"/>
      <c r="D25" s="1"/>
      <c r="E25" s="2"/>
      <c r="F25" s="1"/>
      <c r="G25" s="2"/>
      <c r="H25" s="1"/>
      <c r="I25" s="2"/>
      <c r="J25" s="1"/>
      <c r="K25" s="2"/>
      <c r="L25" s="1"/>
      <c r="M25" s="2"/>
      <c r="N25" s="1"/>
      <c r="O25" s="2"/>
      <c r="P25" s="1"/>
      <c r="Q25" s="2"/>
      <c r="R25" s="1"/>
      <c r="S25" s="2"/>
      <c r="T25" s="2"/>
      <c r="U25" s="2"/>
      <c r="V25" s="1"/>
    </row>
    <row r="26" spans="3:22" x14ac:dyDescent="0.2"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1"/>
    </row>
    <row r="27" spans="3:22" x14ac:dyDescent="0.2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x14ac:dyDescent="0.2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3:22" x14ac:dyDescent="0.2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x14ac:dyDescent="0.2">
      <c r="D30" s="1"/>
      <c r="E30" s="1"/>
      <c r="F30" s="1"/>
      <c r="G30" s="1"/>
      <c r="H30" s="1"/>
      <c r="T30" s="1"/>
      <c r="U30" s="1"/>
      <c r="V30" s="1"/>
    </row>
    <row r="31" spans="3:22" x14ac:dyDescent="0.2">
      <c r="D31" s="1"/>
      <c r="E31" s="1"/>
      <c r="F31" s="1"/>
      <c r="G31" s="1"/>
      <c r="H31" s="1"/>
      <c r="T31" s="1"/>
      <c r="U31" s="1"/>
      <c r="V31" s="1"/>
    </row>
    <row r="32" spans="3:22" x14ac:dyDescent="0.2">
      <c r="D32" s="1"/>
      <c r="E32" s="1"/>
      <c r="F32" s="1"/>
      <c r="G32" s="1"/>
      <c r="H32" s="1"/>
      <c r="T32" s="1"/>
      <c r="U32" s="1"/>
      <c r="V32" s="1"/>
    </row>
    <row r="38" spans="6:26" x14ac:dyDescent="0.2">
      <c r="F38">
        <f>CORREL('Завдання 1'!A23:A213,'Завдання 1'!C23:C213)</f>
        <v>5.7802782062582818E-2</v>
      </c>
      <c r="P38">
        <f>CORREL('Завдання 1'!C23:C224,'Завдання 1'!I23:I224)</f>
        <v>8.6881663375811574E-2</v>
      </c>
      <c r="Z38">
        <f>CORREL('Завдання 1'!K23:K269,'Завдання 1'!M23:M269)</f>
        <v>9.1240614219777222E-2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Завдання 1</vt:lpstr>
      <vt:lpstr>Завдання 2</vt:lpstr>
      <vt:lpstr>alfa_blg</vt:lpstr>
      <vt:lpstr>alfa_br</vt:lpstr>
      <vt:lpstr>alfa_de</vt:lpstr>
      <vt:lpstr>alfa_en</vt:lpstr>
      <vt:lpstr>alfa_fr</vt:lpstr>
      <vt:lpstr>alfa_pl</vt:lpstr>
      <vt:lpstr>alfa_rus</vt:lpstr>
      <vt:lpstr>alfa_ukr</vt:lpstr>
      <vt:lpstr>beta_blg</vt:lpstr>
      <vt:lpstr>beta_br</vt:lpstr>
      <vt:lpstr>beta_de</vt:lpstr>
      <vt:lpstr>beta_en</vt:lpstr>
      <vt:lpstr>beta_fr</vt:lpstr>
      <vt:lpstr>beta_pl</vt:lpstr>
      <vt:lpstr>beta_rus</vt:lpstr>
      <vt:lpstr>beta_urk</vt:lpstr>
      <vt:lpstr>skv_blg</vt:lpstr>
      <vt:lpstr>skv_br</vt:lpstr>
      <vt:lpstr>skv_de</vt:lpstr>
      <vt:lpstr>skv_en</vt:lpstr>
      <vt:lpstr>skv_fr</vt:lpstr>
      <vt:lpstr>skv_pl</vt:lpstr>
      <vt:lpstr>skv_rus</vt:lpstr>
      <vt:lpstr>skv_urk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2020-12-05T10:33:16Z</dcterms:created>
  <dcterms:modified xsi:type="dcterms:W3CDTF">2020-12-26T10:29:42Z</dcterms:modified>
</cp:coreProperties>
</file>