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1a caddis converted to rel not " sheetId="1" r:id="rId1"/>
  </sheets>
  <calcPr calcId="145621"/>
</workbook>
</file>

<file path=xl/calcChain.xml><?xml version="1.0" encoding="utf-8"?>
<calcChain xmlns="http://schemas.openxmlformats.org/spreadsheetml/2006/main">
  <c r="Z113" i="1" l="1"/>
  <c r="AA113" i="1"/>
  <c r="AB113" i="1"/>
  <c r="AC113" i="1"/>
  <c r="AD113" i="1"/>
  <c r="AE113" i="1"/>
  <c r="AF113" i="1"/>
  <c r="AG113" i="1"/>
  <c r="AH113" i="1"/>
  <c r="AI113" i="1"/>
  <c r="Y113" i="1"/>
  <c r="Z109" i="1"/>
  <c r="AA109" i="1"/>
  <c r="AB109" i="1"/>
  <c r="AC109" i="1"/>
  <c r="AD109" i="1"/>
  <c r="AE109" i="1"/>
  <c r="AF109" i="1"/>
  <c r="AG109" i="1"/>
  <c r="AH109" i="1"/>
  <c r="AI109" i="1"/>
  <c r="Y109" i="1"/>
  <c r="Z102" i="1"/>
  <c r="AA102" i="1"/>
  <c r="AB102" i="1"/>
  <c r="AC102" i="1"/>
  <c r="AD102" i="1"/>
  <c r="AE102" i="1"/>
  <c r="AF102" i="1"/>
  <c r="AG102" i="1"/>
  <c r="AH102" i="1"/>
  <c r="AI102" i="1"/>
  <c r="Y102" i="1"/>
  <c r="Z92" i="1"/>
  <c r="AA92" i="1"/>
  <c r="AB92" i="1"/>
  <c r="AC92" i="1"/>
  <c r="AD92" i="1"/>
  <c r="AE92" i="1"/>
  <c r="AF92" i="1"/>
  <c r="AG92" i="1"/>
  <c r="AH92" i="1"/>
  <c r="AI92" i="1"/>
  <c r="Y92" i="1"/>
  <c r="Z83" i="1"/>
  <c r="AA83" i="1"/>
  <c r="AB83" i="1"/>
  <c r="AC83" i="1"/>
  <c r="AD83" i="1"/>
  <c r="AE83" i="1"/>
  <c r="AF83" i="1"/>
  <c r="AG83" i="1"/>
  <c r="AH83" i="1"/>
  <c r="AI83" i="1"/>
  <c r="Y83" i="1"/>
  <c r="Z77" i="1"/>
  <c r="AA77" i="1"/>
  <c r="AB77" i="1"/>
  <c r="AC77" i="1"/>
  <c r="AD77" i="1"/>
  <c r="AE77" i="1"/>
  <c r="AF77" i="1"/>
  <c r="AG77" i="1"/>
  <c r="AH77" i="1"/>
  <c r="AI77" i="1"/>
  <c r="Y77" i="1"/>
  <c r="AI51" i="1"/>
  <c r="AH51" i="1"/>
  <c r="AG51" i="1"/>
  <c r="AF51" i="1"/>
  <c r="AE51" i="1"/>
  <c r="AD51" i="1"/>
  <c r="AC51" i="1"/>
  <c r="AB51" i="1"/>
  <c r="AA51" i="1"/>
  <c r="Z51" i="1"/>
  <c r="Y51" i="1"/>
</calcChain>
</file>

<file path=xl/sharedStrings.xml><?xml version="1.0" encoding="utf-8"?>
<sst xmlns="http://schemas.openxmlformats.org/spreadsheetml/2006/main" count="567" uniqueCount="129">
  <si>
    <t>Peak</t>
  </si>
  <si>
    <t>FA_name</t>
  </si>
  <si>
    <t>Common_name</t>
  </si>
  <si>
    <t>Class</t>
  </si>
  <si>
    <t>synthesizer</t>
  </si>
  <si>
    <t>Rel_3_C_caddis</t>
  </si>
  <si>
    <t>Rel_4_C_caddis</t>
  </si>
  <si>
    <t>Rel_6_milk_caddis</t>
  </si>
  <si>
    <t>Rel_7_mirror_caddis</t>
  </si>
  <si>
    <t>Rel_8_morg_caddis</t>
  </si>
  <si>
    <t>Rel_9_morg_caddis</t>
  </si>
  <si>
    <t>Rel_10_noname_caddis</t>
  </si>
  <si>
    <t>Rel_11_y015_caddis</t>
  </si>
  <si>
    <t>Rel_12_y025_caddis</t>
  </si>
  <si>
    <t>Rel_13_Z_caddis</t>
  </si>
  <si>
    <t>Rel_108_clear_caddis</t>
  </si>
  <si>
    <t>12 /- 0</t>
  </si>
  <si>
    <t>SAFA</t>
  </si>
  <si>
    <t>13-0</t>
  </si>
  <si>
    <t>i14-0</t>
  </si>
  <si>
    <t>bacteria</t>
  </si>
  <si>
    <t>14-0</t>
  </si>
  <si>
    <t>14-1</t>
  </si>
  <si>
    <t>MUFA</t>
  </si>
  <si>
    <t>14-3n?</t>
  </si>
  <si>
    <t>PUFA</t>
  </si>
  <si>
    <t>i15-0</t>
  </si>
  <si>
    <t>a15-0</t>
  </si>
  <si>
    <t>15-0</t>
  </si>
  <si>
    <t>i16-0</t>
  </si>
  <si>
    <t>16-0</t>
  </si>
  <si>
    <t>t-POM</t>
  </si>
  <si>
    <t>16-0 (secondary)</t>
  </si>
  <si>
    <t>16-1n9?</t>
  </si>
  <si>
    <t>all 16 MUFA and PUFA characteristic of diatoms</t>
  </si>
  <si>
    <t>16-1</t>
  </si>
  <si>
    <t>16-1n6</t>
  </si>
  <si>
    <t>16-1n5</t>
  </si>
  <si>
    <t>sulfate reducers (all 16 MUFA and PUFA characteristic of diatoms?)</t>
  </si>
  <si>
    <t>17-0</t>
  </si>
  <si>
    <t>16-2</t>
  </si>
  <si>
    <t>green algae and diatoms</t>
  </si>
  <si>
    <t>?</t>
  </si>
  <si>
    <t>17-1</t>
  </si>
  <si>
    <t>17-1?</t>
  </si>
  <si>
    <t>16-2?</t>
  </si>
  <si>
    <t>16-3n4</t>
  </si>
  <si>
    <t>16-4n3</t>
  </si>
  <si>
    <t>green algae</t>
  </si>
  <si>
    <t>i18-0</t>
  </si>
  <si>
    <t>17-2? Or a18-0</t>
  </si>
  <si>
    <t>PUFA or SAFA</t>
  </si>
  <si>
    <t>could be bacteria</t>
  </si>
  <si>
    <t>18-0</t>
  </si>
  <si>
    <t>18-1n9c</t>
  </si>
  <si>
    <t>fungi</t>
  </si>
  <si>
    <t>18-1n7</t>
  </si>
  <si>
    <t>18-1n6</t>
  </si>
  <si>
    <t>18-1</t>
  </si>
  <si>
    <t>18-2n6c</t>
  </si>
  <si>
    <t>LIN (linoleic)</t>
  </si>
  <si>
    <t>scendesmus, fungi (green algae generally), high proportion in chlorophytes (brett chapter 6), dalsgaard table says terrestrial marker</t>
  </si>
  <si>
    <t>18-2n6 (secondary)</t>
  </si>
  <si>
    <t>18-3n6</t>
  </si>
  <si>
    <t>GLA (gamma-linoleic)</t>
  </si>
  <si>
    <t>18-3n3</t>
  </si>
  <si>
    <t>ALA (alpha-linolenic)</t>
  </si>
  <si>
    <t>18-4n3</t>
  </si>
  <si>
    <t>SDA (stearidonic acid)</t>
  </si>
  <si>
    <t>18-5n3</t>
  </si>
  <si>
    <t>20-0</t>
  </si>
  <si>
    <t>tPOM (especially temperate deciduous, also reed and peat)*</t>
  </si>
  <si>
    <t>20-1n9</t>
  </si>
  <si>
    <t>20-1n7</t>
  </si>
  <si>
    <t>20-3n3</t>
  </si>
  <si>
    <t>20-2n6</t>
  </si>
  <si>
    <t>Euglenophyceae</t>
  </si>
  <si>
    <t>20-3n6</t>
  </si>
  <si>
    <t>20-4n6</t>
  </si>
  <si>
    <t>ARA (arachidonic)</t>
  </si>
  <si>
    <t>produced by very few higher plants and algae, must be elongated from LIN</t>
  </si>
  <si>
    <t>20-4n3</t>
  </si>
  <si>
    <t>20-5n3</t>
  </si>
  <si>
    <t>EPA (eicosapentaenoic)</t>
  </si>
  <si>
    <t>diatom, crypto, green algae, cyano (phytoplankton), also benthic algae</t>
  </si>
  <si>
    <t>22-0</t>
  </si>
  <si>
    <t>21-5n3</t>
  </si>
  <si>
    <t>22-4n6</t>
  </si>
  <si>
    <t>22-5n6</t>
  </si>
  <si>
    <t>DPA (docosapentaenoic)</t>
  </si>
  <si>
    <t xml:space="preserve"> Cryptophyceae and Chrysophyceae (Synurales)</t>
  </si>
  <si>
    <t>22-5n3</t>
  </si>
  <si>
    <t>22-6n3</t>
  </si>
  <si>
    <t>DHA (docosahexaenoic)</t>
  </si>
  <si>
    <t>24-0</t>
  </si>
  <si>
    <t>JSY?</t>
  </si>
  <si>
    <t>24-1n?</t>
  </si>
  <si>
    <t>vv</t>
  </si>
  <si>
    <t>Category</t>
  </si>
  <si>
    <t>Putative Source</t>
  </si>
  <si>
    <t>C</t>
  </si>
  <si>
    <t>Z</t>
  </si>
  <si>
    <t>Mirror</t>
  </si>
  <si>
    <t>Y-025</t>
  </si>
  <si>
    <t>Y-015</t>
  </si>
  <si>
    <t>Clear</t>
  </si>
  <si>
    <t>Morgenroth</t>
  </si>
  <si>
    <t>Milk</t>
  </si>
  <si>
    <t>iSAFA</t>
  </si>
  <si>
    <t>short SAFA</t>
  </si>
  <si>
    <t>unidentified</t>
  </si>
  <si>
    <t>other MUFA</t>
  </si>
  <si>
    <t>long SAFA</t>
  </si>
  <si>
    <t>terrestrial</t>
  </si>
  <si>
    <t>other n3 and n6 PUFA</t>
  </si>
  <si>
    <t>non-terrestrial</t>
  </si>
  <si>
    <t>ARA</t>
  </si>
  <si>
    <t>terrest?</t>
  </si>
  <si>
    <t>EPA and 16-4n3</t>
  </si>
  <si>
    <t>diatoms</t>
  </si>
  <si>
    <t>LIN, ALA, SDA</t>
  </si>
  <si>
    <t>OA</t>
  </si>
  <si>
    <t>detritus</t>
  </si>
  <si>
    <t>OA (oleic acid)</t>
  </si>
  <si>
    <t>the classes and synthesizers have not been updated on this sheet.  See FA_data.xlsx or the calanoid grouped sheets for the real stuff</t>
  </si>
  <si>
    <t>insufficient representation</t>
  </si>
  <si>
    <t>NA</t>
  </si>
  <si>
    <t>This one ignored (because not included with calanoids)</t>
  </si>
  <si>
    <t>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</si>
</sst>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3"/>
  <sheetViews>
    <sheetView tabSelected="1" topLeftCell="V1" zoomScale="60" zoomScaleNormal="60" workbookViewId="0">
      <selection activeCell="AM20" sqref="AM20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L1" t="s">
        <v>98</v>
      </c>
      <c r="AM1" t="s">
        <v>99</v>
      </c>
      <c r="AN1" t="s">
        <v>100</v>
      </c>
      <c r="AO1" t="s">
        <v>100</v>
      </c>
      <c r="AP1" t="s">
        <v>107</v>
      </c>
      <c r="AQ1" t="s">
        <v>102</v>
      </c>
      <c r="AR1" t="s">
        <v>106</v>
      </c>
      <c r="AS1" t="s">
        <v>106</v>
      </c>
      <c r="AT1" t="s">
        <v>128</v>
      </c>
      <c r="AU1" t="s">
        <v>104</v>
      </c>
      <c r="AV1" t="s">
        <v>103</v>
      </c>
      <c r="AW1" t="s">
        <v>101</v>
      </c>
      <c r="AX1" t="s">
        <v>105</v>
      </c>
    </row>
    <row r="2" spans="1:50" x14ac:dyDescent="0.25">
      <c r="A2" s="2">
        <v>8</v>
      </c>
      <c r="B2" s="2" t="s">
        <v>16</v>
      </c>
      <c r="C2" s="2"/>
      <c r="D2" s="2" t="s">
        <v>17</v>
      </c>
      <c r="E2" s="2"/>
      <c r="F2" s="2" t="e">
        <v>#VALUE!</v>
      </c>
      <c r="G2" s="2">
        <v>0.13254803700000001</v>
      </c>
      <c r="H2" s="2" t="e">
        <v>#VALUE!</v>
      </c>
      <c r="I2" s="2" t="e">
        <v>#VALUE!</v>
      </c>
      <c r="J2" s="2" t="e">
        <v>#VALUE!</v>
      </c>
      <c r="K2" s="2" t="e">
        <v>#VALUE!</v>
      </c>
      <c r="L2" s="2" t="e">
        <v>#VALUE!</v>
      </c>
      <c r="M2" s="2" t="e">
        <v>#VALUE!</v>
      </c>
      <c r="N2" s="2" t="e">
        <v>#VALUE!</v>
      </c>
      <c r="O2" s="2" t="e">
        <v>#VALUE!</v>
      </c>
      <c r="P2" s="2" t="e">
        <v>#VALUE!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L2" s="2" t="s">
        <v>109</v>
      </c>
      <c r="AM2" s="2"/>
      <c r="AN2" s="2">
        <v>28.779897904000002</v>
      </c>
      <c r="AO2" s="2">
        <v>34.801590731999994</v>
      </c>
      <c r="AP2" s="2">
        <v>37.146075469000003</v>
      </c>
      <c r="AQ2" s="2">
        <v>51.102790278999997</v>
      </c>
      <c r="AR2" s="2">
        <v>45.416351899999995</v>
      </c>
      <c r="AS2" s="2">
        <v>37.086452449000006</v>
      </c>
      <c r="AT2" s="2">
        <v>47.992401078999997</v>
      </c>
      <c r="AU2" s="2">
        <v>34.459820923000009</v>
      </c>
      <c r="AV2" s="2">
        <v>35.211024341999995</v>
      </c>
      <c r="AW2" s="2">
        <v>28.596948461</v>
      </c>
      <c r="AX2" s="2">
        <v>44.279640883999996</v>
      </c>
    </row>
    <row r="3" spans="1:50" x14ac:dyDescent="0.25">
      <c r="A3" s="2">
        <v>13</v>
      </c>
      <c r="B3" s="2" t="s">
        <v>18</v>
      </c>
      <c r="C3" s="2"/>
      <c r="D3" s="2" t="s">
        <v>17</v>
      </c>
      <c r="E3" s="2"/>
      <c r="F3" s="2" t="e">
        <v>#VALUE!</v>
      </c>
      <c r="G3" s="2" t="e">
        <v>#VALUE!</v>
      </c>
      <c r="H3" s="2" t="e">
        <v>#VALUE!</v>
      </c>
      <c r="I3" s="2" t="e">
        <v>#VALUE!</v>
      </c>
      <c r="J3" s="2" t="e">
        <v>#VALUE!</v>
      </c>
      <c r="K3" s="2" t="e">
        <v>#VALUE!</v>
      </c>
      <c r="L3" s="2" t="e">
        <v>#VALUE!</v>
      </c>
      <c r="M3" s="2" t="e">
        <v>#VALUE!</v>
      </c>
      <c r="N3" s="2" t="e">
        <v>#VALUE!</v>
      </c>
      <c r="O3" s="2" t="e">
        <v>#VALUE!</v>
      </c>
      <c r="P3" s="2" t="e">
        <v>#VALUE!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K3" s="13"/>
      <c r="AL3" s="4" t="s">
        <v>111</v>
      </c>
      <c r="AM3" s="4"/>
      <c r="AN3" s="4">
        <v>8.1343622920000005</v>
      </c>
      <c r="AO3" s="4">
        <v>10.953332557999998</v>
      </c>
      <c r="AP3" s="4">
        <v>10.321171573000001</v>
      </c>
      <c r="AQ3" s="4">
        <v>15.382709171</v>
      </c>
      <c r="AR3" s="4">
        <v>13.127489941999999</v>
      </c>
      <c r="AS3" s="4">
        <v>9.6113906489999987</v>
      </c>
      <c r="AT3" s="4">
        <v>5.5712371000000003</v>
      </c>
      <c r="AU3" s="4">
        <v>14.602763886999998</v>
      </c>
      <c r="AV3" s="4">
        <v>12.664204937000003</v>
      </c>
      <c r="AW3" s="4">
        <v>12.451725129</v>
      </c>
      <c r="AX3" s="4">
        <v>14.253385965</v>
      </c>
    </row>
    <row r="4" spans="1:50" x14ac:dyDescent="0.25">
      <c r="A4" s="1">
        <v>16</v>
      </c>
      <c r="B4" s="1" t="s">
        <v>19</v>
      </c>
      <c r="C4" s="1"/>
      <c r="D4" s="1" t="s">
        <v>17</v>
      </c>
      <c r="E4" s="1" t="s">
        <v>20</v>
      </c>
      <c r="F4" s="1" t="e">
        <v>#VALUE!</v>
      </c>
      <c r="G4" s="1" t="e">
        <v>#VALUE!</v>
      </c>
      <c r="H4" s="1" t="e">
        <v>#VALUE!</v>
      </c>
      <c r="I4" s="1" t="e">
        <v>#VALUE!</v>
      </c>
      <c r="J4" s="1" t="e">
        <v>#VALUE!</v>
      </c>
      <c r="K4" s="1" t="e">
        <v>#VALUE!</v>
      </c>
      <c r="L4" s="1" t="e">
        <v>#VALUE!</v>
      </c>
      <c r="M4" s="1" t="e">
        <v>#VALUE!</v>
      </c>
      <c r="N4" s="1" t="e">
        <v>#VALUE!</v>
      </c>
      <c r="O4" s="1" t="e">
        <v>#VALUE!</v>
      </c>
      <c r="P4" s="1" t="e">
        <v>#VALUE!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L4" s="3" t="s">
        <v>110</v>
      </c>
      <c r="AM4" s="3"/>
      <c r="AN4" s="3">
        <v>0.18291454700000001</v>
      </c>
      <c r="AO4" s="3">
        <v>0.32841303899999996</v>
      </c>
      <c r="AP4" s="3">
        <v>0.96619195199999997</v>
      </c>
      <c r="AQ4" s="3">
        <v>0.478300375</v>
      </c>
      <c r="AR4" s="3">
        <v>0.73973833999999994</v>
      </c>
      <c r="AS4" s="3">
        <v>0.89144232400000001</v>
      </c>
      <c r="AT4" s="3">
        <v>1.2616683389999999</v>
      </c>
      <c r="AU4" s="3">
        <v>0.36845197400000002</v>
      </c>
      <c r="AV4" s="3">
        <v>0.44466957499999998</v>
      </c>
      <c r="AW4" s="3">
        <v>0.37557099199999999</v>
      </c>
      <c r="AX4" s="3">
        <v>0.30276504900000001</v>
      </c>
    </row>
    <row r="5" spans="1:50" x14ac:dyDescent="0.25">
      <c r="A5" s="2">
        <v>17</v>
      </c>
      <c r="B5" s="2" t="s">
        <v>21</v>
      </c>
      <c r="C5" s="2"/>
      <c r="D5" s="2" t="s">
        <v>17</v>
      </c>
      <c r="E5" s="2"/>
      <c r="F5" s="2">
        <v>0.97930431600000001</v>
      </c>
      <c r="G5" s="2">
        <v>1.2607869570000001</v>
      </c>
      <c r="H5" s="2">
        <v>1.7963171849999999</v>
      </c>
      <c r="I5" s="2">
        <v>1.065546157</v>
      </c>
      <c r="J5" s="2">
        <v>1.854674412</v>
      </c>
      <c r="K5" s="2">
        <v>1.142559211</v>
      </c>
      <c r="L5" s="2">
        <v>0.74889185800000002</v>
      </c>
      <c r="M5" s="2">
        <v>1.0251373399999999</v>
      </c>
      <c r="N5" s="2">
        <v>1.1464564939999999</v>
      </c>
      <c r="O5" s="2">
        <v>1.139712163</v>
      </c>
      <c r="P5" s="2">
        <v>0.55143200000000003</v>
      </c>
      <c r="U5" s="3" t="s">
        <v>124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L5" s="9" t="s">
        <v>118</v>
      </c>
      <c r="AM5" s="9" t="s">
        <v>119</v>
      </c>
      <c r="AN5" s="9">
        <v>4.6862376330000002</v>
      </c>
      <c r="AO5" s="9">
        <v>3.1678264600000001</v>
      </c>
      <c r="AP5" s="9">
        <v>1.384519598</v>
      </c>
      <c r="AQ5" s="9">
        <v>0.49482660000000001</v>
      </c>
      <c r="AR5" s="9">
        <v>2.7271648209999997</v>
      </c>
      <c r="AS5" s="9">
        <v>1.969312467</v>
      </c>
      <c r="AT5" s="9">
        <v>1.3717111470000001</v>
      </c>
      <c r="AU5" s="9">
        <v>3.7441173760000002</v>
      </c>
      <c r="AV5" s="9">
        <v>4.2741209740000006</v>
      </c>
      <c r="AW5" s="9">
        <v>3.7158519770000003</v>
      </c>
      <c r="AX5" s="9">
        <v>0.75419128999999996</v>
      </c>
    </row>
    <row r="6" spans="1:50" x14ac:dyDescent="0.25">
      <c r="A6" s="2">
        <v>18</v>
      </c>
      <c r="B6" s="2" t="s">
        <v>21</v>
      </c>
      <c r="C6" s="2"/>
      <c r="D6" s="2" t="s">
        <v>17</v>
      </c>
      <c r="E6" s="2"/>
      <c r="F6" s="2">
        <v>0.45187773199999998</v>
      </c>
      <c r="G6" s="2">
        <v>1.4909444199999999</v>
      </c>
      <c r="H6" s="2" t="e">
        <v>#VALUE!</v>
      </c>
      <c r="I6" s="2">
        <v>0.236298128</v>
      </c>
      <c r="J6" s="2" t="e">
        <v>#VALUE!</v>
      </c>
      <c r="K6" s="2" t="e">
        <v>#VALUE!</v>
      </c>
      <c r="L6" s="2" t="e">
        <v>#VALUE!</v>
      </c>
      <c r="M6" s="2">
        <v>0.80169889500000002</v>
      </c>
      <c r="N6" s="2">
        <v>0.52846891399999996</v>
      </c>
      <c r="O6" s="2">
        <v>0.45502588799999999</v>
      </c>
      <c r="P6" s="2" t="e">
        <v>#VALUE!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L6" s="6" t="s">
        <v>112</v>
      </c>
      <c r="AM6" s="6" t="s">
        <v>113</v>
      </c>
      <c r="AN6" s="6">
        <v>0.81121061400000005</v>
      </c>
      <c r="AO6" s="6">
        <v>1.081067735</v>
      </c>
      <c r="AP6" s="6">
        <v>4.1359657849999998</v>
      </c>
      <c r="AQ6" s="6">
        <v>1.774422194</v>
      </c>
      <c r="AR6" s="6">
        <v>1.9480138739999999</v>
      </c>
      <c r="AS6" s="6">
        <v>1.501970727</v>
      </c>
      <c r="AT6" s="6">
        <v>0.86272237299999999</v>
      </c>
      <c r="AU6" s="6">
        <v>1.240824199</v>
      </c>
      <c r="AV6" s="6">
        <v>1.4190746220000001</v>
      </c>
      <c r="AW6" s="6">
        <v>0.63866387899999999</v>
      </c>
      <c r="AX6" s="6">
        <v>2.8439328870000002</v>
      </c>
    </row>
    <row r="7" spans="1:50" x14ac:dyDescent="0.25">
      <c r="A7" s="4">
        <v>19</v>
      </c>
      <c r="B7" s="4" t="s">
        <v>22</v>
      </c>
      <c r="C7" s="4"/>
      <c r="D7" s="4" t="s">
        <v>23</v>
      </c>
      <c r="E7" s="4"/>
      <c r="F7" s="4">
        <v>0.55621314899999996</v>
      </c>
      <c r="G7" s="4">
        <v>1.9428116660000001</v>
      </c>
      <c r="H7" s="4">
        <v>1.035378412</v>
      </c>
      <c r="I7" s="4">
        <v>1.6470671539999999</v>
      </c>
      <c r="J7" s="4">
        <v>1.777902512</v>
      </c>
      <c r="K7" s="4">
        <v>1.257088279</v>
      </c>
      <c r="L7" s="4">
        <v>0.45737043100000002</v>
      </c>
      <c r="M7" s="4">
        <v>3.3807476240000001</v>
      </c>
      <c r="N7" s="4">
        <v>1.8194850869999999</v>
      </c>
      <c r="O7" s="4">
        <v>0.34446105300000002</v>
      </c>
      <c r="P7" s="4">
        <v>0.93665491599999995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L7" s="10" t="s">
        <v>120</v>
      </c>
      <c r="AM7" s="10" t="s">
        <v>48</v>
      </c>
      <c r="AN7" s="10">
        <v>27.488012616000002</v>
      </c>
      <c r="AO7" s="10">
        <v>20.059192060000001</v>
      </c>
      <c r="AP7" s="10">
        <v>11.295286090000001</v>
      </c>
      <c r="AQ7" s="10">
        <v>3.1991644419999998</v>
      </c>
      <c r="AR7" s="10">
        <v>8.7248130249999996</v>
      </c>
      <c r="AS7" s="10">
        <v>18.596804810000002</v>
      </c>
      <c r="AT7" s="10">
        <v>9.3804272120000007</v>
      </c>
      <c r="AU7" s="10">
        <v>15.345163454</v>
      </c>
      <c r="AV7" s="10">
        <v>13.956445750999999</v>
      </c>
      <c r="AW7" s="10">
        <v>27.993796585999998</v>
      </c>
      <c r="AX7" s="10">
        <v>5.4169865710000007</v>
      </c>
    </row>
    <row r="8" spans="1:50" x14ac:dyDescent="0.25">
      <c r="A8">
        <v>21</v>
      </c>
      <c r="B8" t="s">
        <v>24</v>
      </c>
      <c r="D8" t="s">
        <v>25</v>
      </c>
      <c r="F8" t="e">
        <v>#VALUE!</v>
      </c>
      <c r="G8">
        <v>0.25179279799999998</v>
      </c>
      <c r="H8" t="e">
        <v>#VALUE!</v>
      </c>
      <c r="I8" t="e">
        <v>#VALUE!</v>
      </c>
      <c r="J8" t="e">
        <v>#VALUE!</v>
      </c>
      <c r="K8" t="e">
        <v>#VALUE!</v>
      </c>
      <c r="L8" t="e">
        <v>#VALUE!</v>
      </c>
      <c r="M8" t="e">
        <v>#VALUE!</v>
      </c>
      <c r="N8" t="e">
        <v>#VALUE!</v>
      </c>
      <c r="O8">
        <v>0.15728890300000001</v>
      </c>
      <c r="P8" t="e">
        <v>#VALUE!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L8" s="11" t="s">
        <v>121</v>
      </c>
      <c r="AM8" s="11" t="s">
        <v>122</v>
      </c>
      <c r="AN8" s="11">
        <v>26.689690580000001</v>
      </c>
      <c r="AO8" s="11">
        <v>26.40057492</v>
      </c>
      <c r="AP8" s="11">
        <v>32.498758080000002</v>
      </c>
      <c r="AQ8" s="11">
        <v>23.56559605</v>
      </c>
      <c r="AR8" s="11">
        <v>23.57517442</v>
      </c>
      <c r="AS8" s="11">
        <v>27.177435240000001</v>
      </c>
      <c r="AT8" s="11">
        <v>28.85761201</v>
      </c>
      <c r="AU8" s="11">
        <v>28.146663</v>
      </c>
      <c r="AV8" s="11">
        <v>27.819278329999999</v>
      </c>
      <c r="AW8" s="11">
        <v>19.9951215</v>
      </c>
      <c r="AX8" s="11">
        <v>29.656712240000001</v>
      </c>
    </row>
    <row r="9" spans="1:50" x14ac:dyDescent="0.25">
      <c r="A9" s="1">
        <v>22</v>
      </c>
      <c r="B9" s="1" t="s">
        <v>26</v>
      </c>
      <c r="C9" s="1"/>
      <c r="D9" s="1" t="s">
        <v>17</v>
      </c>
      <c r="E9" s="1" t="s">
        <v>20</v>
      </c>
      <c r="F9" s="1">
        <v>0.17225664099999999</v>
      </c>
      <c r="G9" s="1">
        <v>0.32390012099999999</v>
      </c>
      <c r="H9" s="1" t="e">
        <v>#VALUE!</v>
      </c>
      <c r="I9" s="1">
        <v>0.18118758400000001</v>
      </c>
      <c r="J9" s="1" t="e">
        <v>#VALUE!</v>
      </c>
      <c r="K9" s="1" t="e">
        <v>#VALUE!</v>
      </c>
      <c r="L9" s="1" t="e">
        <v>#VALUE!</v>
      </c>
      <c r="M9" s="1" t="e">
        <v>#VALUE!</v>
      </c>
      <c r="N9" s="1">
        <v>0.192367659</v>
      </c>
      <c r="O9" s="1">
        <v>0.34904659900000001</v>
      </c>
      <c r="P9" s="1" t="e">
        <v>#VALUE!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50" x14ac:dyDescent="0.25">
      <c r="A10" s="1">
        <v>24</v>
      </c>
      <c r="B10" s="1" t="s">
        <v>27</v>
      </c>
      <c r="C10" s="1"/>
      <c r="D10" s="1" t="s">
        <v>17</v>
      </c>
      <c r="E10" s="1" t="s">
        <v>20</v>
      </c>
      <c r="F10" s="1" t="e">
        <v>#VALUE!</v>
      </c>
      <c r="G10" s="1">
        <v>0.139622208</v>
      </c>
      <c r="H10" s="1" t="e">
        <v>#VALUE!</v>
      </c>
      <c r="I10" s="1" t="e">
        <v>#VALUE!</v>
      </c>
      <c r="J10" s="1" t="e">
        <v>#VALUE!</v>
      </c>
      <c r="K10" s="1" t="e">
        <v>#VALUE!</v>
      </c>
      <c r="L10" s="1" t="e">
        <v>#VALUE!</v>
      </c>
      <c r="M10" s="1" t="e">
        <v>#VALUE!</v>
      </c>
      <c r="N10" s="1" t="e">
        <v>#VALUE!</v>
      </c>
      <c r="O10" s="1">
        <v>0.22512763699999999</v>
      </c>
      <c r="P10" s="1" t="e">
        <v>#VALUE!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50" x14ac:dyDescent="0.25">
      <c r="A11" s="3">
        <v>25</v>
      </c>
      <c r="B11" s="3"/>
      <c r="C11" s="3"/>
      <c r="D11" s="3"/>
      <c r="E11" s="3"/>
      <c r="F11" s="3">
        <v>0.18291454700000001</v>
      </c>
      <c r="G11" s="3">
        <v>0.17485182399999999</v>
      </c>
      <c r="H11" s="3">
        <v>0.37552150200000001</v>
      </c>
      <c r="I11" s="3">
        <v>0.170267311</v>
      </c>
      <c r="J11" s="3">
        <v>0.28909510999999999</v>
      </c>
      <c r="K11" s="3">
        <v>0.31610018400000001</v>
      </c>
      <c r="L11" s="3">
        <v>0.34641712000000002</v>
      </c>
      <c r="M11" s="3">
        <v>0.36845197400000002</v>
      </c>
      <c r="N11" s="3">
        <v>0.202192398</v>
      </c>
      <c r="O11" s="3">
        <v>0.13899968800000001</v>
      </c>
      <c r="P11" s="3">
        <v>0.30276504900000001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50" x14ac:dyDescent="0.25">
      <c r="A12" s="2">
        <v>26</v>
      </c>
      <c r="B12" s="2" t="s">
        <v>28</v>
      </c>
      <c r="C12" s="2"/>
      <c r="D12" s="2" t="s">
        <v>17</v>
      </c>
      <c r="E12" s="2"/>
      <c r="F12" s="2">
        <v>0.37942022399999997</v>
      </c>
      <c r="G12" s="2">
        <v>0.57348584899999999</v>
      </c>
      <c r="H12" s="2" t="e">
        <v>#VALUE!</v>
      </c>
      <c r="I12" s="2">
        <v>0.178485695</v>
      </c>
      <c r="J12" s="2">
        <v>0.35156457200000002</v>
      </c>
      <c r="K12" s="2">
        <v>0.32089490300000001</v>
      </c>
      <c r="L12" s="2">
        <v>0.39593157099999998</v>
      </c>
      <c r="M12" s="2">
        <v>0.35525766800000003</v>
      </c>
      <c r="N12" s="2">
        <v>0.27124884100000002</v>
      </c>
      <c r="O12" s="2">
        <v>0.59973025599999996</v>
      </c>
      <c r="P12" s="2" t="e">
        <v>#VALUE!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50" x14ac:dyDescent="0.25">
      <c r="A13" s="3">
        <v>28</v>
      </c>
      <c r="B13" s="3"/>
      <c r="C13" s="3"/>
      <c r="D13" s="3"/>
      <c r="E13" s="3"/>
      <c r="F13" s="3" t="e">
        <v>#VALUE!</v>
      </c>
      <c r="G13" s="3">
        <v>0.153561215</v>
      </c>
      <c r="H13" s="3">
        <v>0.59067044999999996</v>
      </c>
      <c r="I13" s="3">
        <v>0.30803306400000002</v>
      </c>
      <c r="J13" s="3">
        <v>0.45064323000000001</v>
      </c>
      <c r="K13" s="3">
        <v>0.57534213999999995</v>
      </c>
      <c r="L13" s="3">
        <v>0.91525121899999995</v>
      </c>
      <c r="M13" s="3" t="e">
        <v>#VALUE!</v>
      </c>
      <c r="N13" s="3">
        <v>0.24247717699999999</v>
      </c>
      <c r="O13" s="3">
        <v>0.23657130400000001</v>
      </c>
      <c r="P13" s="3" t="e">
        <v>#VALUE!</v>
      </c>
    </row>
    <row r="14" spans="1:50" x14ac:dyDescent="0.25">
      <c r="A14" s="1">
        <v>31</v>
      </c>
      <c r="B14" s="1" t="s">
        <v>29</v>
      </c>
      <c r="C14" s="1"/>
      <c r="D14" s="1" t="s">
        <v>17</v>
      </c>
      <c r="E14" s="1" t="s">
        <v>20</v>
      </c>
      <c r="F14" s="1" t="e">
        <v>#VALUE!</v>
      </c>
      <c r="G14" s="1" t="e">
        <v>#VALUE!</v>
      </c>
      <c r="H14" s="1" t="e">
        <v>#VALUE!</v>
      </c>
      <c r="I14" s="1" t="e">
        <v>#VALUE!</v>
      </c>
      <c r="J14" s="1" t="e">
        <v>#VALUE!</v>
      </c>
      <c r="K14" s="1" t="e">
        <v>#VALUE!</v>
      </c>
      <c r="L14" s="1" t="e">
        <v>#VALUE!</v>
      </c>
      <c r="M14" s="1" t="e">
        <v>#VALUE!</v>
      </c>
      <c r="N14" s="1" t="e">
        <v>#VALUE!</v>
      </c>
      <c r="O14" s="1">
        <v>0.22208150099999999</v>
      </c>
      <c r="P14" s="1" t="e">
        <v>#VALUE!</v>
      </c>
    </row>
    <row r="15" spans="1:50" x14ac:dyDescent="0.25">
      <c r="A15" s="2">
        <v>32</v>
      </c>
      <c r="B15" s="2" t="s">
        <v>30</v>
      </c>
      <c r="C15" s="2"/>
      <c r="D15" s="2" t="s">
        <v>17</v>
      </c>
      <c r="E15" s="2" t="s">
        <v>31</v>
      </c>
      <c r="F15" s="2">
        <v>18.85460737</v>
      </c>
      <c r="G15" s="2">
        <v>21.706203899999998</v>
      </c>
      <c r="H15" s="2">
        <v>21.226342840000001</v>
      </c>
      <c r="I15" s="2">
        <v>34.485830329999999</v>
      </c>
      <c r="J15" s="2">
        <v>28.025363970000001</v>
      </c>
      <c r="K15" s="2">
        <v>23.132397409999999</v>
      </c>
      <c r="L15" s="2">
        <v>34.708118020000001</v>
      </c>
      <c r="M15" s="2">
        <v>20.471477620000002</v>
      </c>
      <c r="N15" s="2">
        <v>21.552743419999999</v>
      </c>
      <c r="O15" s="2">
        <v>17.370009849999999</v>
      </c>
      <c r="P15" s="2">
        <v>26.155176579999999</v>
      </c>
    </row>
    <row r="16" spans="1:50" x14ac:dyDescent="0.25">
      <c r="A16" s="2">
        <v>33</v>
      </c>
      <c r="B16" s="2" t="s">
        <v>32</v>
      </c>
      <c r="C16" s="2"/>
      <c r="D16" s="2" t="s">
        <v>17</v>
      </c>
      <c r="E16" s="2" t="s">
        <v>31</v>
      </c>
      <c r="F16" s="2" t="e">
        <v>#VALUE!</v>
      </c>
      <c r="G16" s="2" t="e">
        <v>#VALUE!</v>
      </c>
      <c r="H16" s="2" t="e">
        <v>#VALUE!</v>
      </c>
      <c r="I16" s="2" t="e">
        <v>#VALUE!</v>
      </c>
      <c r="J16" s="2" t="e">
        <v>#VALUE!</v>
      </c>
      <c r="K16" s="2" t="e">
        <v>#VALUE!</v>
      </c>
      <c r="L16" s="2" t="e">
        <v>#VALUE!</v>
      </c>
      <c r="M16" s="2" t="e">
        <v>#VALUE!</v>
      </c>
      <c r="N16" s="2" t="e">
        <v>#VALUE!</v>
      </c>
      <c r="O16" s="2" t="e">
        <v>#VALUE!</v>
      </c>
      <c r="P16" s="2" t="e">
        <v>#VALUE!</v>
      </c>
    </row>
    <row r="17" spans="1:35" x14ac:dyDescent="0.25">
      <c r="A17" s="4">
        <v>35</v>
      </c>
      <c r="B17" s="4" t="s">
        <v>33</v>
      </c>
      <c r="C17" s="4"/>
      <c r="D17" s="4" t="s">
        <v>23</v>
      </c>
      <c r="E17" s="4" t="s">
        <v>34</v>
      </c>
      <c r="F17" s="4">
        <v>0.46946431399999999</v>
      </c>
      <c r="G17" s="4">
        <v>0.37768246700000002</v>
      </c>
      <c r="H17" s="4" t="e">
        <v>#VALUE!</v>
      </c>
      <c r="I17" s="4">
        <v>0.66636374899999995</v>
      </c>
      <c r="J17" s="4" t="e">
        <v>#VALUE!</v>
      </c>
      <c r="K17" s="4" t="e">
        <v>#VALUE!</v>
      </c>
      <c r="L17" s="4">
        <v>0.417519468</v>
      </c>
      <c r="M17" s="4">
        <v>0.461389196</v>
      </c>
      <c r="N17" s="4">
        <v>0.51561264900000003</v>
      </c>
      <c r="O17" s="4">
        <v>0.56589221199999995</v>
      </c>
      <c r="P17" s="4">
        <v>0.387704879</v>
      </c>
    </row>
    <row r="18" spans="1:35" x14ac:dyDescent="0.25">
      <c r="A18" s="4">
        <v>36</v>
      </c>
      <c r="B18" s="4" t="s">
        <v>35</v>
      </c>
      <c r="C18" s="4"/>
      <c r="D18" s="4" t="s">
        <v>23</v>
      </c>
      <c r="E18" s="4"/>
      <c r="F18" s="4" t="e">
        <v>#VALUE!</v>
      </c>
      <c r="G18" s="4" t="e">
        <v>#VALUE!</v>
      </c>
      <c r="H18" s="4" t="e">
        <v>#VALUE!</v>
      </c>
      <c r="I18" s="4" t="e">
        <v>#VALUE!</v>
      </c>
      <c r="J18" s="4" t="e">
        <v>#VALUE!</v>
      </c>
      <c r="K18" s="4" t="e">
        <v>#VALUE!</v>
      </c>
      <c r="L18" s="4" t="e">
        <v>#VALUE!</v>
      </c>
      <c r="M18" s="4" t="e">
        <v>#VALUE!</v>
      </c>
      <c r="N18" s="4" t="e">
        <v>#VALUE!</v>
      </c>
      <c r="O18" s="4">
        <v>0.31806788000000003</v>
      </c>
      <c r="P18" s="4" t="e">
        <v>#VALUE!</v>
      </c>
    </row>
    <row r="19" spans="1:35" x14ac:dyDescent="0.25">
      <c r="A19" s="4">
        <v>37</v>
      </c>
      <c r="B19" s="4" t="s">
        <v>35</v>
      </c>
      <c r="C19" s="4"/>
      <c r="D19" s="4" t="s">
        <v>23</v>
      </c>
      <c r="E19" s="4" t="s">
        <v>34</v>
      </c>
      <c r="F19" s="4">
        <v>3.4707485519999999</v>
      </c>
      <c r="G19" s="4">
        <v>4.7010792659999998</v>
      </c>
      <c r="H19" s="4">
        <v>5.9045530270000004</v>
      </c>
      <c r="I19" s="4">
        <v>7.5713170129999998</v>
      </c>
      <c r="J19" s="4">
        <v>7.2380978469999997</v>
      </c>
      <c r="K19" s="4">
        <v>4.6213882000000002</v>
      </c>
      <c r="L19" s="4">
        <v>2.7147850240000002</v>
      </c>
      <c r="M19" s="4">
        <v>6.80423007</v>
      </c>
      <c r="N19" s="4">
        <v>5.4242493940000003</v>
      </c>
      <c r="O19" s="4">
        <v>6.5357568060000002</v>
      </c>
      <c r="P19" s="4">
        <v>6.4784848449999997</v>
      </c>
    </row>
    <row r="20" spans="1:35" x14ac:dyDescent="0.25">
      <c r="A20" s="4">
        <v>38</v>
      </c>
      <c r="B20" s="4" t="s">
        <v>36</v>
      </c>
      <c r="C20" s="4"/>
      <c r="D20" s="4" t="s">
        <v>23</v>
      </c>
      <c r="E20" s="4" t="s">
        <v>34</v>
      </c>
      <c r="F20" s="4" t="e">
        <v>#VALUE!</v>
      </c>
      <c r="G20" s="4" t="e">
        <v>#VALUE!</v>
      </c>
      <c r="H20" s="4" t="e">
        <v>#VALUE!</v>
      </c>
      <c r="I20" s="4">
        <v>0.41064218600000002</v>
      </c>
      <c r="J20" s="4">
        <v>0.502893127</v>
      </c>
      <c r="K20" s="4">
        <v>0.46679314799999999</v>
      </c>
      <c r="L20" s="4" t="e">
        <v>#VALUE!</v>
      </c>
      <c r="M20" s="4" t="e">
        <v>#VALUE!</v>
      </c>
      <c r="N20" s="4">
        <v>0.44794673899999998</v>
      </c>
      <c r="O20" s="4">
        <v>0.21738734700000001</v>
      </c>
      <c r="P20" s="4">
        <v>0.69636984999999996</v>
      </c>
    </row>
    <row r="21" spans="1:35" x14ac:dyDescent="0.25">
      <c r="A21" s="5">
        <v>39</v>
      </c>
      <c r="B21" s="5" t="s">
        <v>37</v>
      </c>
      <c r="C21" s="5"/>
      <c r="D21" s="5" t="s">
        <v>23</v>
      </c>
      <c r="E21" s="5" t="s">
        <v>38</v>
      </c>
      <c r="F21" s="5">
        <v>0.29052870800000002</v>
      </c>
      <c r="G21" s="5">
        <v>0.37039474999999999</v>
      </c>
      <c r="H21" s="5" t="e">
        <v>#VALUE!</v>
      </c>
      <c r="I21" s="5">
        <v>0.40567417900000002</v>
      </c>
      <c r="J21" s="5" t="e">
        <v>#VALUE!</v>
      </c>
      <c r="K21" s="5" t="e">
        <v>#VALUE!</v>
      </c>
      <c r="L21" s="5" t="e">
        <v>#VALUE!</v>
      </c>
      <c r="M21" s="5" t="e">
        <v>#VALUE!</v>
      </c>
      <c r="N21" s="5" t="e">
        <v>#VALUE!</v>
      </c>
      <c r="O21" s="5">
        <v>0.32442093700000002</v>
      </c>
      <c r="P21" s="5" t="e">
        <v>#VALUE!</v>
      </c>
    </row>
    <row r="22" spans="1:35" x14ac:dyDescent="0.25">
      <c r="A22" s="2">
        <v>40</v>
      </c>
      <c r="B22" s="2" t="s">
        <v>39</v>
      </c>
      <c r="C22" s="2"/>
      <c r="D22" s="2" t="s">
        <v>17</v>
      </c>
      <c r="E22" s="2"/>
      <c r="F22" s="2">
        <v>0.22228882999999999</v>
      </c>
      <c r="G22" s="2">
        <v>0.26129854800000002</v>
      </c>
      <c r="H22" s="2" t="e">
        <v>#VALUE!</v>
      </c>
      <c r="I22" s="2">
        <v>0.30131501399999999</v>
      </c>
      <c r="J22" s="2">
        <v>0.359251761</v>
      </c>
      <c r="K22" s="2" t="e">
        <v>#VALUE!</v>
      </c>
      <c r="L22" s="2" t="e">
        <v>#VALUE!</v>
      </c>
      <c r="M22" s="2">
        <v>0.45714204400000003</v>
      </c>
      <c r="N22" s="2" t="e">
        <v>#VALUE!</v>
      </c>
      <c r="O22" s="2">
        <v>0.28162327599999998</v>
      </c>
      <c r="P22" s="2">
        <v>0.34762217899999998</v>
      </c>
    </row>
    <row r="23" spans="1:35" x14ac:dyDescent="0.25">
      <c r="A23">
        <v>41</v>
      </c>
      <c r="B23" t="s">
        <v>40</v>
      </c>
      <c r="D23" t="s">
        <v>25</v>
      </c>
      <c r="E23" t="s">
        <v>41</v>
      </c>
      <c r="F23">
        <v>0.81807369100000005</v>
      </c>
      <c r="G23">
        <v>0.73512422099999997</v>
      </c>
      <c r="H23" t="e">
        <v>#VALUE!</v>
      </c>
      <c r="I23">
        <v>0.41360978900000001</v>
      </c>
      <c r="J23">
        <v>0.395256367</v>
      </c>
      <c r="K23">
        <v>1.057946461</v>
      </c>
      <c r="L23">
        <v>0.52060032999999994</v>
      </c>
      <c r="M23">
        <v>0.99466721499999999</v>
      </c>
      <c r="N23">
        <v>2.268200459</v>
      </c>
      <c r="O23">
        <v>0.67373328799999999</v>
      </c>
      <c r="P23">
        <v>0.46152238499999998</v>
      </c>
    </row>
    <row r="24" spans="1:35" x14ac:dyDescent="0.25">
      <c r="A24" s="3">
        <v>41.5</v>
      </c>
      <c r="B24" s="3" t="s">
        <v>42</v>
      </c>
      <c r="C24" s="3"/>
      <c r="D24" s="3" t="s">
        <v>17</v>
      </c>
      <c r="E24" s="3"/>
      <c r="F24" s="3" t="e">
        <v>#VALUE!</v>
      </c>
      <c r="G24" s="3">
        <v>0.31860673699999997</v>
      </c>
      <c r="H24" s="3" t="e">
        <v>#VALUE!</v>
      </c>
      <c r="I24" s="3" t="e">
        <v>#VALUE!</v>
      </c>
      <c r="J24" s="3" t="e">
        <v>#VALUE!</v>
      </c>
      <c r="K24" s="3" t="e">
        <v>#VALUE!</v>
      </c>
      <c r="L24" s="3" t="e">
        <v>#VALUE!</v>
      </c>
      <c r="M24" s="3" t="e">
        <v>#VALUE!</v>
      </c>
      <c r="N24" s="3" t="e">
        <v>#VALUE!</v>
      </c>
      <c r="O24" s="3" t="e">
        <v>#VALUE!</v>
      </c>
      <c r="P24" s="3" t="e">
        <v>#VALUE!</v>
      </c>
    </row>
    <row r="25" spans="1:35" x14ac:dyDescent="0.25">
      <c r="A25" s="2">
        <v>42</v>
      </c>
      <c r="B25" s="2" t="s">
        <v>39</v>
      </c>
      <c r="C25" s="2"/>
      <c r="D25" s="2" t="s">
        <v>17</v>
      </c>
      <c r="E25" s="2"/>
      <c r="F25" s="2">
        <v>1.091050549</v>
      </c>
      <c r="G25" s="2">
        <v>0.62625245500000004</v>
      </c>
      <c r="H25" s="2" t="e">
        <v>#VALUE!</v>
      </c>
      <c r="I25" s="2">
        <v>0.23485407799999999</v>
      </c>
      <c r="J25" s="2">
        <v>0.47711051999999998</v>
      </c>
      <c r="K25" s="2">
        <v>0.59479739200000004</v>
      </c>
      <c r="L25" s="2">
        <v>0.94812426299999997</v>
      </c>
      <c r="M25" s="2" t="e">
        <v>#VALUE!</v>
      </c>
      <c r="N25" s="2">
        <v>0.59178929199999997</v>
      </c>
      <c r="O25" s="2">
        <v>0.80863799000000003</v>
      </c>
      <c r="P25" s="2" t="e">
        <v>#VALUE!</v>
      </c>
      <c r="T25" s="7">
        <v>62</v>
      </c>
      <c r="U25" s="7" t="s">
        <v>63</v>
      </c>
      <c r="V25" s="7" t="s">
        <v>64</v>
      </c>
      <c r="W25" s="7" t="s">
        <v>25</v>
      </c>
      <c r="X25" s="7"/>
      <c r="Y25" s="7" t="e">
        <v>#VALUE!</v>
      </c>
      <c r="Z25" s="7" t="e">
        <v>#VALUE!</v>
      </c>
      <c r="AA25" s="7" t="e">
        <v>#VALUE!</v>
      </c>
      <c r="AB25" s="7" t="e">
        <v>#VALUE!</v>
      </c>
      <c r="AC25" s="7" t="e">
        <v>#VALUE!</v>
      </c>
      <c r="AD25" s="7" t="e">
        <v>#VALUE!</v>
      </c>
      <c r="AE25" s="7" t="e">
        <v>#VALUE!</v>
      </c>
      <c r="AF25" s="7" t="e">
        <v>#VALUE!</v>
      </c>
      <c r="AG25" s="7" t="e">
        <v>#VALUE!</v>
      </c>
      <c r="AH25" s="7">
        <v>0.46927815499999997</v>
      </c>
      <c r="AI25" s="7" t="e">
        <v>#VALUE!</v>
      </c>
    </row>
    <row r="26" spans="1:35" x14ac:dyDescent="0.25">
      <c r="A26" s="4">
        <v>42.5</v>
      </c>
      <c r="B26" s="4" t="s">
        <v>43</v>
      </c>
      <c r="C26" s="4"/>
      <c r="D26" s="4" t="s">
        <v>23</v>
      </c>
      <c r="E26" s="4"/>
      <c r="F26" s="4" t="e">
        <v>#VALUE!</v>
      </c>
      <c r="G26" s="4" t="e">
        <v>#VALUE!</v>
      </c>
      <c r="H26" s="4" t="e">
        <v>#VALUE!</v>
      </c>
      <c r="I26" s="4" t="e">
        <v>#VALUE!</v>
      </c>
      <c r="J26" s="4" t="e">
        <v>#VALUE!</v>
      </c>
      <c r="K26" s="4" t="e">
        <v>#VALUE!</v>
      </c>
      <c r="L26" s="4" t="e">
        <v>#VALUE!</v>
      </c>
      <c r="M26" s="4" t="e">
        <v>#VALUE!</v>
      </c>
      <c r="N26" s="4" t="e">
        <v>#VALUE!</v>
      </c>
      <c r="O26" s="4" t="e">
        <v>#VALUE!</v>
      </c>
      <c r="P26" s="4" t="e">
        <v>#VALUE!</v>
      </c>
      <c r="T26" s="7">
        <v>67</v>
      </c>
      <c r="U26" s="7" t="s">
        <v>69</v>
      </c>
      <c r="V26" s="7"/>
      <c r="W26" s="7" t="s">
        <v>25</v>
      </c>
      <c r="X26" s="7"/>
      <c r="Y26" s="7" t="e">
        <v>#VALUE!</v>
      </c>
      <c r="Z26" s="7" t="e">
        <v>#VALUE!</v>
      </c>
      <c r="AA26" s="7" t="e">
        <v>#VALUE!</v>
      </c>
      <c r="AB26" s="7" t="e">
        <v>#VALUE!</v>
      </c>
      <c r="AC26" s="7" t="e">
        <v>#VALUE!</v>
      </c>
      <c r="AD26" s="7" t="e">
        <v>#VALUE!</v>
      </c>
      <c r="AE26" s="7" t="e">
        <v>#VALUE!</v>
      </c>
      <c r="AF26" s="7" t="e">
        <v>#VALUE!</v>
      </c>
      <c r="AG26" s="7" t="e">
        <v>#VALUE!</v>
      </c>
      <c r="AH26" s="7" t="e">
        <v>#VALUE!</v>
      </c>
      <c r="AI26" s="7" t="e">
        <v>#VALUE!</v>
      </c>
    </row>
    <row r="27" spans="1:35" x14ac:dyDescent="0.25">
      <c r="A27" s="4">
        <v>43</v>
      </c>
      <c r="B27" s="4" t="s">
        <v>44</v>
      </c>
      <c r="C27" s="4"/>
      <c r="D27" s="4" t="s">
        <v>23</v>
      </c>
      <c r="E27" s="4"/>
      <c r="F27" s="4">
        <v>0.28884493100000003</v>
      </c>
      <c r="G27" s="4">
        <v>0.403160978</v>
      </c>
      <c r="H27" s="4" t="e">
        <v>#VALUE!</v>
      </c>
      <c r="I27" s="4" t="e">
        <v>#VALUE!</v>
      </c>
      <c r="J27" s="4" t="e">
        <v>#VALUE!</v>
      </c>
      <c r="K27" s="4" t="e">
        <v>#VALUE!</v>
      </c>
      <c r="L27" s="4" t="e">
        <v>#VALUE!</v>
      </c>
      <c r="M27" s="4" t="e">
        <v>#VALUE!</v>
      </c>
      <c r="N27" s="4" t="e">
        <v>#VALUE!</v>
      </c>
      <c r="O27" s="4" t="e">
        <v>#VALUE!</v>
      </c>
      <c r="P27" s="4" t="e">
        <v>#VALUE!</v>
      </c>
      <c r="T27" s="7">
        <v>74.5</v>
      </c>
      <c r="U27" s="7" t="s">
        <v>74</v>
      </c>
      <c r="V27" s="7"/>
      <c r="W27" s="7" t="s">
        <v>25</v>
      </c>
      <c r="X27" s="7"/>
      <c r="Y27" s="7" t="e">
        <v>#VALUE!</v>
      </c>
      <c r="Z27" s="7" t="e">
        <v>#VALUE!</v>
      </c>
      <c r="AA27" s="7" t="e">
        <v>#VALUE!</v>
      </c>
      <c r="AB27" s="7" t="e">
        <v>#VALUE!</v>
      </c>
      <c r="AC27" s="7" t="e">
        <v>#VALUE!</v>
      </c>
      <c r="AD27" s="7" t="e">
        <v>#VALUE!</v>
      </c>
      <c r="AE27" s="7" t="e">
        <v>#VALUE!</v>
      </c>
      <c r="AF27" s="7" t="e">
        <v>#VALUE!</v>
      </c>
      <c r="AG27" s="7" t="e">
        <v>#VALUE!</v>
      </c>
      <c r="AH27" s="7" t="e">
        <v>#VALUE!</v>
      </c>
      <c r="AI27" s="7" t="e">
        <v>#VALUE!</v>
      </c>
    </row>
    <row r="28" spans="1:35" x14ac:dyDescent="0.25">
      <c r="A28">
        <v>44</v>
      </c>
      <c r="B28" t="s">
        <v>45</v>
      </c>
      <c r="D28" t="s">
        <v>25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T28" s="7">
        <v>75</v>
      </c>
      <c r="U28" s="7" t="s">
        <v>75</v>
      </c>
      <c r="V28" s="7"/>
      <c r="W28" s="7" t="s">
        <v>25</v>
      </c>
      <c r="X28" s="7" t="s">
        <v>76</v>
      </c>
      <c r="Y28" s="7" t="e">
        <v>#VALUE!</v>
      </c>
      <c r="Z28" s="7" t="e">
        <v>#VALUE!</v>
      </c>
      <c r="AA28" s="7" t="e">
        <v>#VALUE!</v>
      </c>
      <c r="AB28" s="7" t="e">
        <v>#VALUE!</v>
      </c>
      <c r="AC28" s="7" t="e">
        <v>#VALUE!</v>
      </c>
      <c r="AD28" s="7" t="e">
        <v>#VALUE!</v>
      </c>
      <c r="AE28" s="7" t="e">
        <v>#VALUE!</v>
      </c>
      <c r="AF28" s="7" t="e">
        <v>#VALUE!</v>
      </c>
      <c r="AG28" s="7" t="e">
        <v>#VALUE!</v>
      </c>
      <c r="AH28" s="7" t="e">
        <v>#VALUE!</v>
      </c>
      <c r="AI28" s="7" t="e">
        <v>#VALUE!</v>
      </c>
    </row>
    <row r="29" spans="1:35" x14ac:dyDescent="0.25">
      <c r="A29" s="2">
        <v>45</v>
      </c>
      <c r="B29" s="2" t="s">
        <v>39</v>
      </c>
      <c r="C29" s="2"/>
      <c r="D29" s="2" t="s">
        <v>17</v>
      </c>
      <c r="E29" s="2"/>
      <c r="F29" s="2">
        <v>0.95847106900000001</v>
      </c>
      <c r="G29" s="2">
        <v>1.273477408</v>
      </c>
      <c r="H29" s="2">
        <v>1.4810239839999999</v>
      </c>
      <c r="I29" s="2">
        <v>1.5346698270000001</v>
      </c>
      <c r="J29" s="2">
        <v>1.4370393450000001</v>
      </c>
      <c r="K29" s="2">
        <v>1.2941837030000001</v>
      </c>
      <c r="L29" s="2">
        <v>1.1078760569999999</v>
      </c>
      <c r="M29" s="2">
        <v>2.4394975300000001</v>
      </c>
      <c r="N29" s="2">
        <v>1.109419551</v>
      </c>
      <c r="O29" s="2">
        <v>0.99365626299999998</v>
      </c>
      <c r="P29" s="2">
        <v>1.719972045</v>
      </c>
      <c r="T29" s="7">
        <v>76</v>
      </c>
      <c r="U29" s="7" t="s">
        <v>77</v>
      </c>
      <c r="V29" s="7"/>
      <c r="W29" s="7" t="s">
        <v>25</v>
      </c>
      <c r="X29" s="7" t="s">
        <v>76</v>
      </c>
      <c r="Y29" s="7" t="e">
        <v>#VALUE!</v>
      </c>
      <c r="Z29" s="7" t="e">
        <v>#VALUE!</v>
      </c>
      <c r="AA29" s="7" t="e">
        <v>#VALUE!</v>
      </c>
      <c r="AB29" s="7" t="e">
        <v>#VALUE!</v>
      </c>
      <c r="AC29" s="7" t="e">
        <v>#VALUE!</v>
      </c>
      <c r="AD29" s="7" t="e">
        <v>#VALUE!</v>
      </c>
      <c r="AE29" s="7" t="e">
        <v>#VALUE!</v>
      </c>
      <c r="AF29" s="7" t="e">
        <v>#VALUE!</v>
      </c>
      <c r="AG29" s="7" t="e">
        <v>#VALUE!</v>
      </c>
      <c r="AH29" s="7" t="e">
        <v>#VALUE!</v>
      </c>
      <c r="AI29" s="7" t="e">
        <v>#VALUE!</v>
      </c>
    </row>
    <row r="30" spans="1:35" x14ac:dyDescent="0.25">
      <c r="A30">
        <v>45.5</v>
      </c>
      <c r="B30" t="s">
        <v>46</v>
      </c>
      <c r="D30" t="s">
        <v>25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T30" s="7">
        <v>80</v>
      </c>
      <c r="U30" s="7" t="s">
        <v>81</v>
      </c>
      <c r="V30" s="7"/>
      <c r="W30" s="7" t="s">
        <v>25</v>
      </c>
      <c r="X30" s="7" t="s">
        <v>76</v>
      </c>
      <c r="Y30" s="7" t="e">
        <v>#VALUE!</v>
      </c>
      <c r="Z30" s="7" t="e">
        <v>#VALUE!</v>
      </c>
      <c r="AA30" s="7" t="e">
        <v>#VALUE!</v>
      </c>
      <c r="AB30" s="7" t="e">
        <v>#VALUE!</v>
      </c>
      <c r="AC30" s="7" t="e">
        <v>#VALUE!</v>
      </c>
      <c r="AD30" s="7" t="e">
        <v>#VALUE!</v>
      </c>
      <c r="AE30" s="7" t="e">
        <v>#VALUE!</v>
      </c>
      <c r="AF30" s="7" t="e">
        <v>#VALUE!</v>
      </c>
      <c r="AG30" s="7" t="e">
        <v>#VALUE!</v>
      </c>
      <c r="AH30" s="7" t="e">
        <v>#VALUE!</v>
      </c>
      <c r="AI30" s="7" t="e">
        <v>#VALUE!</v>
      </c>
    </row>
    <row r="31" spans="1:35" x14ac:dyDescent="0.25">
      <c r="A31" s="9">
        <v>46</v>
      </c>
      <c r="B31" s="9" t="s">
        <v>47</v>
      </c>
      <c r="C31" s="9"/>
      <c r="D31" s="9" t="s">
        <v>25</v>
      </c>
      <c r="E31" s="9" t="s">
        <v>48</v>
      </c>
      <c r="F31" s="9">
        <v>1.8140595129999999</v>
      </c>
      <c r="G31" s="9">
        <v>1.633197615</v>
      </c>
      <c r="H31" s="9" t="e">
        <v>#VALUE!</v>
      </c>
      <c r="I31" s="9">
        <v>0.49482660000000001</v>
      </c>
      <c r="J31" s="9">
        <v>1.428088112</v>
      </c>
      <c r="K31" s="9">
        <v>0.82767170899999998</v>
      </c>
      <c r="L31" s="9">
        <v>1.3717111470000001</v>
      </c>
      <c r="M31" s="9">
        <v>2.2845162939999999</v>
      </c>
      <c r="N31" s="9">
        <v>2.16406893</v>
      </c>
      <c r="O31" s="9">
        <v>1.1497964860000001</v>
      </c>
      <c r="P31" s="9">
        <v>0.75419128999999996</v>
      </c>
      <c r="T31" s="7">
        <v>85</v>
      </c>
      <c r="U31" s="7" t="s">
        <v>86</v>
      </c>
      <c r="V31" s="7"/>
      <c r="W31" s="7" t="s">
        <v>25</v>
      </c>
      <c r="X31" s="7"/>
      <c r="Y31" s="7" t="e">
        <v>#VALUE!</v>
      </c>
      <c r="Z31" s="7" t="e">
        <v>#VALUE!</v>
      </c>
      <c r="AA31" s="7" t="e">
        <v>#VALUE!</v>
      </c>
      <c r="AB31" s="7" t="e">
        <v>#VALUE!</v>
      </c>
      <c r="AC31" s="7" t="e">
        <v>#VALUE!</v>
      </c>
      <c r="AD31" s="7" t="e">
        <v>#VALUE!</v>
      </c>
      <c r="AE31" s="7" t="e">
        <v>#VALUE!</v>
      </c>
      <c r="AF31" s="7" t="e">
        <v>#VALUE!</v>
      </c>
      <c r="AG31" s="7" t="e">
        <v>#VALUE!</v>
      </c>
      <c r="AH31" s="7" t="e">
        <v>#VALUE!</v>
      </c>
      <c r="AI31" s="7" t="e">
        <v>#VALUE!</v>
      </c>
    </row>
    <row r="32" spans="1:35" x14ac:dyDescent="0.25">
      <c r="A32" s="4">
        <v>47</v>
      </c>
      <c r="B32" s="4" t="s">
        <v>43</v>
      </c>
      <c r="C32" s="4"/>
      <c r="D32" s="4" t="s">
        <v>23</v>
      </c>
      <c r="E32" s="4"/>
      <c r="F32" s="4" t="e">
        <v>#VALUE!</v>
      </c>
      <c r="G32" s="4" t="e">
        <v>#VALUE!</v>
      </c>
      <c r="H32" s="4" t="e">
        <v>#VALUE!</v>
      </c>
      <c r="I32" s="4">
        <v>0.450465491</v>
      </c>
      <c r="J32" s="4" t="e">
        <v>#VALUE!</v>
      </c>
      <c r="K32" s="4" t="e">
        <v>#VALUE!</v>
      </c>
      <c r="L32" s="4" t="e">
        <v>#VALUE!</v>
      </c>
      <c r="M32" s="4" t="e">
        <v>#VALUE!</v>
      </c>
      <c r="N32" s="4" t="e">
        <v>#VALUE!</v>
      </c>
      <c r="O32" s="4" t="e">
        <v>#VALUE!</v>
      </c>
      <c r="P32" s="4">
        <v>0.68712808599999997</v>
      </c>
      <c r="T32" s="7">
        <v>87</v>
      </c>
      <c r="U32" s="7" t="s">
        <v>87</v>
      </c>
      <c r="V32" s="7"/>
      <c r="W32" s="7" t="s">
        <v>25</v>
      </c>
      <c r="X32" s="7" t="s">
        <v>76</v>
      </c>
      <c r="Y32" s="7" t="e">
        <v>#VALUE!</v>
      </c>
      <c r="Z32" s="7" t="e">
        <v>#VALUE!</v>
      </c>
      <c r="AA32" s="7" t="e">
        <v>#VALUE!</v>
      </c>
      <c r="AB32" s="7" t="e">
        <v>#VALUE!</v>
      </c>
      <c r="AC32" s="7" t="e">
        <v>#VALUE!</v>
      </c>
      <c r="AD32" s="7" t="e">
        <v>#VALUE!</v>
      </c>
      <c r="AE32" s="7" t="e">
        <v>#VALUE!</v>
      </c>
      <c r="AF32" s="7" t="e">
        <v>#VALUE!</v>
      </c>
      <c r="AG32" s="7" t="e">
        <v>#VALUE!</v>
      </c>
      <c r="AH32" s="7" t="e">
        <v>#VALUE!</v>
      </c>
      <c r="AI32" s="7" t="e">
        <v>#VALUE!</v>
      </c>
    </row>
    <row r="33" spans="1:35" x14ac:dyDescent="0.25">
      <c r="A33" s="4">
        <v>49</v>
      </c>
      <c r="B33" s="4" t="s">
        <v>43</v>
      </c>
      <c r="C33" s="4"/>
      <c r="D33" s="4" t="s">
        <v>23</v>
      </c>
      <c r="E33" s="4"/>
      <c r="F33" s="4">
        <v>0.86269844200000001</v>
      </c>
      <c r="G33" s="4">
        <v>0.85942835100000003</v>
      </c>
      <c r="H33" s="4" t="e">
        <v>#VALUE!</v>
      </c>
      <c r="I33" s="4" t="e">
        <v>#VALUE!</v>
      </c>
      <c r="J33" s="4">
        <v>0.45222625900000002</v>
      </c>
      <c r="K33" s="4" t="e">
        <v>#VALUE!</v>
      </c>
      <c r="L33" s="4" t="e">
        <v>#VALUE!</v>
      </c>
      <c r="M33" s="4">
        <v>0.68956608399999997</v>
      </c>
      <c r="N33" s="4">
        <v>0.98740068700000005</v>
      </c>
      <c r="O33" s="4">
        <v>0.40385820500000003</v>
      </c>
      <c r="P33" s="4" t="e">
        <v>#VALUE!</v>
      </c>
      <c r="T33" s="7">
        <v>88</v>
      </c>
      <c r="U33" s="7" t="s">
        <v>88</v>
      </c>
      <c r="V33" s="7" t="s">
        <v>89</v>
      </c>
      <c r="W33" s="7" t="s">
        <v>25</v>
      </c>
      <c r="X33" s="7" t="s">
        <v>90</v>
      </c>
      <c r="Y33" s="7" t="e">
        <v>#VALUE!</v>
      </c>
      <c r="Z33" s="7" t="e">
        <v>#VALUE!</v>
      </c>
      <c r="AA33" s="7" t="e">
        <v>#VALUE!</v>
      </c>
      <c r="AB33" s="7" t="e">
        <v>#VALUE!</v>
      </c>
      <c r="AC33" s="7" t="e">
        <v>#VALUE!</v>
      </c>
      <c r="AD33" s="7" t="e">
        <v>#VALUE!</v>
      </c>
      <c r="AE33" s="7" t="e">
        <v>#VALUE!</v>
      </c>
      <c r="AF33" s="7" t="e">
        <v>#VALUE!</v>
      </c>
      <c r="AG33" s="7" t="e">
        <v>#VALUE!</v>
      </c>
      <c r="AH33" s="7" t="e">
        <v>#VALUE!</v>
      </c>
      <c r="AI33" s="7" t="e">
        <v>#VALUE!</v>
      </c>
    </row>
    <row r="34" spans="1:35" x14ac:dyDescent="0.25">
      <c r="A34" s="1">
        <v>50</v>
      </c>
      <c r="B34" s="1" t="s">
        <v>49</v>
      </c>
      <c r="C34" s="1"/>
      <c r="D34" s="1" t="s">
        <v>17</v>
      </c>
      <c r="E34" s="1" t="s">
        <v>20</v>
      </c>
      <c r="F34" s="1" t="e">
        <v>#VALUE!</v>
      </c>
      <c r="G34" s="1" t="e">
        <v>#VALUE!</v>
      </c>
      <c r="H34" s="1" t="e">
        <v>#VALUE!</v>
      </c>
      <c r="I34" s="1" t="e">
        <v>#VALUE!</v>
      </c>
      <c r="J34" s="1" t="e">
        <v>#VALUE!</v>
      </c>
      <c r="K34" s="1" t="e">
        <v>#VALUE!</v>
      </c>
      <c r="L34" s="1" t="e">
        <v>#VALUE!</v>
      </c>
      <c r="M34" s="1" t="e">
        <v>#VALUE!</v>
      </c>
      <c r="N34" s="1" t="e">
        <v>#VALUE!</v>
      </c>
      <c r="O34" s="1" t="e">
        <v>#VALUE!</v>
      </c>
      <c r="P34" s="1" t="e">
        <v>#VALUE!</v>
      </c>
      <c r="T34" s="7">
        <v>89</v>
      </c>
      <c r="U34" s="7" t="s">
        <v>91</v>
      </c>
      <c r="V34" s="7" t="s">
        <v>89</v>
      </c>
      <c r="W34" s="7" t="s">
        <v>25</v>
      </c>
      <c r="X34" s="7"/>
      <c r="Y34" s="7" t="e">
        <v>#VALUE!</v>
      </c>
      <c r="Z34" s="7" t="e">
        <v>#VALUE!</v>
      </c>
      <c r="AA34" s="7" t="e">
        <v>#VALUE!</v>
      </c>
      <c r="AB34" s="7" t="e">
        <v>#VALUE!</v>
      </c>
      <c r="AC34" s="7" t="e">
        <v>#VALUE!</v>
      </c>
      <c r="AD34" s="7" t="e">
        <v>#VALUE!</v>
      </c>
      <c r="AE34" s="7" t="e">
        <v>#VALUE!</v>
      </c>
      <c r="AF34" s="7" t="e">
        <v>#VALUE!</v>
      </c>
      <c r="AG34" s="7" t="e">
        <v>#VALUE!</v>
      </c>
      <c r="AH34" s="7" t="e">
        <v>#VALUE!</v>
      </c>
      <c r="AI34" s="7" t="e">
        <v>#VALUE!</v>
      </c>
    </row>
    <row r="35" spans="1:35" x14ac:dyDescent="0.25">
      <c r="A35">
        <v>51</v>
      </c>
      <c r="B35" t="s">
        <v>50</v>
      </c>
      <c r="D35" t="s">
        <v>51</v>
      </c>
      <c r="E35" t="s">
        <v>52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T35" s="7">
        <v>90</v>
      </c>
      <c r="U35" s="7" t="s">
        <v>92</v>
      </c>
      <c r="V35" s="7" t="s">
        <v>93</v>
      </c>
      <c r="W35" s="7" t="s">
        <v>25</v>
      </c>
      <c r="X35" s="7" t="s">
        <v>84</v>
      </c>
      <c r="Y35" s="7" t="e">
        <v>#VALUE!</v>
      </c>
      <c r="Z35" s="7" t="e">
        <v>#VALUE!</v>
      </c>
      <c r="AA35" s="7" t="e">
        <v>#VALUE!</v>
      </c>
      <c r="AB35" s="7" t="e">
        <v>#VALUE!</v>
      </c>
      <c r="AC35" s="7" t="e">
        <v>#VALUE!</v>
      </c>
      <c r="AD35" s="7" t="e">
        <v>#VALUE!</v>
      </c>
      <c r="AE35" s="7" t="e">
        <v>#VALUE!</v>
      </c>
      <c r="AF35" s="7" t="e">
        <v>#VALUE!</v>
      </c>
      <c r="AG35" s="7" t="e">
        <v>#VALUE!</v>
      </c>
      <c r="AH35" s="7">
        <v>0.28841792500000002</v>
      </c>
      <c r="AI35" s="7" t="e">
        <v>#VALUE!</v>
      </c>
    </row>
    <row r="36" spans="1:35" x14ac:dyDescent="0.25">
      <c r="A36" s="2">
        <v>52</v>
      </c>
      <c r="B36" s="2" t="s">
        <v>53</v>
      </c>
      <c r="C36" s="2"/>
      <c r="D36" s="2" t="s">
        <v>17</v>
      </c>
      <c r="E36" s="2" t="s">
        <v>31</v>
      </c>
      <c r="F36" s="2">
        <v>5.8428778140000004</v>
      </c>
      <c r="G36" s="2">
        <v>7.476593158</v>
      </c>
      <c r="H36" s="2">
        <v>12.642391460000001</v>
      </c>
      <c r="I36" s="2">
        <v>13.06579105</v>
      </c>
      <c r="J36" s="2">
        <v>12.911347320000001</v>
      </c>
      <c r="K36" s="2">
        <v>10.601619830000001</v>
      </c>
      <c r="L36" s="2">
        <v>10.08345931</v>
      </c>
      <c r="M36" s="2">
        <v>8.9096098260000005</v>
      </c>
      <c r="N36" s="2">
        <v>10.010897829999999</v>
      </c>
      <c r="O36" s="2">
        <v>6.9485527749999996</v>
      </c>
      <c r="P36" s="2">
        <v>15.505438079999999</v>
      </c>
    </row>
    <row r="37" spans="1:35" x14ac:dyDescent="0.25">
      <c r="A37" s="11">
        <v>54</v>
      </c>
      <c r="B37" s="11" t="s">
        <v>54</v>
      </c>
      <c r="C37" s="11" t="s">
        <v>123</v>
      </c>
      <c r="D37" s="11" t="s">
        <v>23</v>
      </c>
      <c r="E37" s="11" t="s">
        <v>55</v>
      </c>
      <c r="F37" s="11">
        <v>26.689690580000001</v>
      </c>
      <c r="G37" s="11">
        <v>26.40057492</v>
      </c>
      <c r="H37" s="11">
        <v>32.498758080000002</v>
      </c>
      <c r="I37" s="11">
        <v>23.56559605</v>
      </c>
      <c r="J37" s="11">
        <v>23.57517442</v>
      </c>
      <c r="K37" s="11">
        <v>27.177435240000001</v>
      </c>
      <c r="L37" s="11">
        <v>28.85761201</v>
      </c>
      <c r="M37" s="11">
        <v>28.146663</v>
      </c>
      <c r="N37" s="11">
        <v>27.819278329999999</v>
      </c>
      <c r="O37" s="11">
        <v>19.9951215</v>
      </c>
      <c r="P37" s="11">
        <v>29.656712240000001</v>
      </c>
      <c r="T37" s="7" t="s">
        <v>114</v>
      </c>
      <c r="U37" s="7" t="s">
        <v>115</v>
      </c>
      <c r="Y37" t="s">
        <v>125</v>
      </c>
    </row>
    <row r="38" spans="1:35" x14ac:dyDescent="0.25">
      <c r="A38" s="4">
        <v>55</v>
      </c>
      <c r="B38" s="4" t="s">
        <v>56</v>
      </c>
      <c r="C38" s="4"/>
      <c r="D38" s="4" t="s">
        <v>23</v>
      </c>
      <c r="E38" s="4"/>
      <c r="F38" s="4">
        <v>2.4863929040000001</v>
      </c>
      <c r="G38" s="4">
        <v>2.3547182329999998</v>
      </c>
      <c r="H38" s="4">
        <v>2.6615403149999999</v>
      </c>
      <c r="I38" s="4">
        <v>3.985707519</v>
      </c>
      <c r="J38" s="4">
        <v>2.6288301550000002</v>
      </c>
      <c r="K38" s="4">
        <v>2.7275072460000001</v>
      </c>
      <c r="L38" s="4">
        <v>1.981562177</v>
      </c>
      <c r="M38" s="4">
        <v>3.2668309130000002</v>
      </c>
      <c r="N38" s="4">
        <v>2.939889725</v>
      </c>
      <c r="O38" s="4">
        <v>3.8057315969999999</v>
      </c>
      <c r="P38" s="4">
        <v>4.187654062</v>
      </c>
    </row>
    <row r="39" spans="1:35" x14ac:dyDescent="0.25">
      <c r="A39" s="4">
        <v>55.5</v>
      </c>
      <c r="B39" s="4" t="s">
        <v>57</v>
      </c>
      <c r="C39" s="4"/>
      <c r="D39" s="4" t="s">
        <v>23</v>
      </c>
      <c r="E39" s="4"/>
      <c r="F39" s="4" t="e">
        <v>#VALUE!</v>
      </c>
      <c r="G39" s="4" t="e">
        <v>#VALUE!</v>
      </c>
      <c r="H39" s="4" t="e">
        <v>#VALUE!</v>
      </c>
      <c r="I39" s="4" t="e">
        <v>#VALUE!</v>
      </c>
      <c r="J39" s="4" t="e">
        <v>#VALUE!</v>
      </c>
      <c r="K39" s="4" t="e">
        <v>#VALUE!</v>
      </c>
      <c r="L39" s="4" t="e">
        <v>#VALUE!</v>
      </c>
      <c r="M39" s="4" t="e">
        <v>#VALUE!</v>
      </c>
      <c r="N39" s="4" t="e">
        <v>#VALUE!</v>
      </c>
      <c r="O39" s="4" t="e">
        <v>#VALUE!</v>
      </c>
      <c r="P39" s="4" t="e">
        <v>#VALUE!</v>
      </c>
      <c r="T39" s="2">
        <v>8</v>
      </c>
      <c r="U39" s="2" t="s">
        <v>16</v>
      </c>
      <c r="V39" s="2"/>
      <c r="W39" s="2" t="s">
        <v>17</v>
      </c>
      <c r="X39" s="2"/>
      <c r="Y39" s="2" t="s">
        <v>126</v>
      </c>
      <c r="Z39" s="2">
        <v>0.13254803700000001</v>
      </c>
      <c r="AA39" s="2" t="s">
        <v>126</v>
      </c>
      <c r="AB39" s="2" t="s">
        <v>126</v>
      </c>
      <c r="AC39" s="2" t="s">
        <v>126</v>
      </c>
      <c r="AD39" s="2" t="s">
        <v>126</v>
      </c>
      <c r="AE39" s="2" t="s">
        <v>126</v>
      </c>
      <c r="AF39" s="2" t="s">
        <v>126</v>
      </c>
      <c r="AG39" s="2" t="s">
        <v>126</v>
      </c>
      <c r="AH39" s="2" t="s">
        <v>126</v>
      </c>
      <c r="AI39" s="2" t="s">
        <v>126</v>
      </c>
    </row>
    <row r="40" spans="1:35" x14ac:dyDescent="0.25">
      <c r="A40" s="4">
        <v>56</v>
      </c>
      <c r="B40" s="4" t="s">
        <v>58</v>
      </c>
      <c r="C40" s="4"/>
      <c r="D40" s="4" t="s">
        <v>23</v>
      </c>
      <c r="E40" s="4"/>
      <c r="F40" s="4" t="e">
        <v>#VALUE!</v>
      </c>
      <c r="G40" s="4" t="e">
        <v>#VALUE!</v>
      </c>
      <c r="H40" s="4" t="e">
        <v>#VALUE!</v>
      </c>
      <c r="I40" s="4" t="e">
        <v>#VALUE!</v>
      </c>
      <c r="J40" s="4" t="e">
        <v>#VALUE!</v>
      </c>
      <c r="K40" s="4" t="e">
        <v>#VALUE!</v>
      </c>
      <c r="L40" s="4" t="e">
        <v>#VALUE!</v>
      </c>
      <c r="M40" s="4" t="e">
        <v>#VALUE!</v>
      </c>
      <c r="N40" s="4" t="e">
        <v>#VALUE!</v>
      </c>
      <c r="O40" s="4" t="e">
        <v>#VALUE!</v>
      </c>
      <c r="P40" s="4" t="e">
        <v>#VALUE!</v>
      </c>
      <c r="T40" s="2">
        <v>13</v>
      </c>
      <c r="U40" s="2" t="s">
        <v>18</v>
      </c>
      <c r="V40" s="2"/>
      <c r="W40" s="2" t="s">
        <v>17</v>
      </c>
      <c r="X40" s="2"/>
      <c r="Y40" s="2" t="s">
        <v>126</v>
      </c>
      <c r="Z40" s="2" t="s">
        <v>126</v>
      </c>
      <c r="AA40" s="2" t="s">
        <v>126</v>
      </c>
      <c r="AB40" s="2" t="s">
        <v>126</v>
      </c>
      <c r="AC40" s="2" t="s">
        <v>126</v>
      </c>
      <c r="AD40" s="2" t="s">
        <v>126</v>
      </c>
      <c r="AE40" s="2" t="s">
        <v>126</v>
      </c>
      <c r="AF40" s="2" t="s">
        <v>126</v>
      </c>
      <c r="AG40" s="2" t="s">
        <v>126</v>
      </c>
      <c r="AH40" s="2" t="s">
        <v>126</v>
      </c>
      <c r="AI40" s="2" t="s">
        <v>126</v>
      </c>
    </row>
    <row r="41" spans="1:35" x14ac:dyDescent="0.25">
      <c r="A41" s="10">
        <v>60</v>
      </c>
      <c r="B41" s="10" t="s">
        <v>59</v>
      </c>
      <c r="C41" s="10" t="s">
        <v>60</v>
      </c>
      <c r="D41" s="10" t="s">
        <v>25</v>
      </c>
      <c r="E41" s="10" t="s">
        <v>61</v>
      </c>
      <c r="F41" s="10">
        <v>14.156026410000001</v>
      </c>
      <c r="G41" s="10">
        <v>10.53927603</v>
      </c>
      <c r="H41" s="10">
        <v>4.7128768360000004</v>
      </c>
      <c r="I41" s="10">
        <v>1.4700564679999999</v>
      </c>
      <c r="J41" s="10">
        <v>4.432567433</v>
      </c>
      <c r="K41" s="10">
        <v>13.032137840000001</v>
      </c>
      <c r="L41" s="10">
        <v>5.3370544559999997</v>
      </c>
      <c r="M41" s="10">
        <v>3.732380144</v>
      </c>
      <c r="N41" s="10">
        <v>7.0525268419999998</v>
      </c>
      <c r="O41" s="10">
        <v>18.0688794</v>
      </c>
      <c r="P41" s="10">
        <v>2.4941135640000001</v>
      </c>
      <c r="T41" s="2">
        <v>17</v>
      </c>
      <c r="U41" s="2" t="s">
        <v>21</v>
      </c>
      <c r="V41" s="2"/>
      <c r="W41" s="2" t="s">
        <v>17</v>
      </c>
      <c r="X41" s="2"/>
      <c r="Y41" s="2">
        <v>0.97930431600000001</v>
      </c>
      <c r="Z41" s="2">
        <v>1.2607869570000001</v>
      </c>
      <c r="AA41" s="2">
        <v>1.7963171849999999</v>
      </c>
      <c r="AB41" s="2">
        <v>1.065546157</v>
      </c>
      <c r="AC41" s="2">
        <v>1.854674412</v>
      </c>
      <c r="AD41" s="2">
        <v>1.142559211</v>
      </c>
      <c r="AE41" s="2">
        <v>0.74889185800000002</v>
      </c>
      <c r="AF41" s="2">
        <v>1.0251373399999999</v>
      </c>
      <c r="AG41" s="2">
        <v>1.1464564939999999</v>
      </c>
      <c r="AH41" s="2">
        <v>1.139712163</v>
      </c>
      <c r="AI41" s="2">
        <v>0.55143200000000003</v>
      </c>
    </row>
    <row r="42" spans="1:35" x14ac:dyDescent="0.25">
      <c r="A42" s="10">
        <v>61</v>
      </c>
      <c r="B42" s="10" t="s">
        <v>62</v>
      </c>
      <c r="C42" s="10" t="s">
        <v>60</v>
      </c>
      <c r="D42" s="10" t="s">
        <v>25</v>
      </c>
      <c r="E42" s="10" t="s">
        <v>61</v>
      </c>
      <c r="F42" s="10">
        <v>2.0525820819999998</v>
      </c>
      <c r="G42" s="10">
        <v>1.1121675959999999</v>
      </c>
      <c r="H42" s="10" t="e">
        <v>#VALUE!</v>
      </c>
      <c r="I42" s="10" t="e">
        <v>#VALUE!</v>
      </c>
      <c r="J42" s="10">
        <v>0.61950410899999997</v>
      </c>
      <c r="K42" s="10">
        <v>2.1749376530000002</v>
      </c>
      <c r="L42" s="10">
        <v>0.98649152699999998</v>
      </c>
      <c r="M42" s="10" t="e">
        <v>#VALUE!</v>
      </c>
      <c r="N42" s="10" t="e">
        <v>#VALUE!</v>
      </c>
      <c r="O42" s="10">
        <v>2.5952982279999999</v>
      </c>
      <c r="P42" s="10" t="e">
        <v>#VALUE!</v>
      </c>
      <c r="T42" s="2">
        <v>18</v>
      </c>
      <c r="U42" s="2" t="s">
        <v>21</v>
      </c>
      <c r="V42" s="2"/>
      <c r="W42" s="2" t="s">
        <v>17</v>
      </c>
      <c r="X42" s="2"/>
      <c r="Y42" s="2">
        <v>0.45187773199999998</v>
      </c>
      <c r="Z42" s="2">
        <v>1.4909444199999999</v>
      </c>
      <c r="AA42" s="2" t="s">
        <v>126</v>
      </c>
      <c r="AB42" s="2">
        <v>0.236298128</v>
      </c>
      <c r="AC42" s="2" t="s">
        <v>126</v>
      </c>
      <c r="AD42" s="2" t="s">
        <v>126</v>
      </c>
      <c r="AE42" s="2" t="s">
        <v>126</v>
      </c>
      <c r="AF42" s="2">
        <v>0.80169889500000002</v>
      </c>
      <c r="AG42" s="2">
        <v>0.52846891399999996</v>
      </c>
      <c r="AH42" s="2">
        <v>0.45502588799999999</v>
      </c>
      <c r="AI42" s="2" t="s">
        <v>126</v>
      </c>
    </row>
    <row r="43" spans="1:35" x14ac:dyDescent="0.25">
      <c r="A43" s="7">
        <v>62</v>
      </c>
      <c r="B43" s="7" t="s">
        <v>63</v>
      </c>
      <c r="C43" s="7" t="s">
        <v>64</v>
      </c>
      <c r="D43" s="7" t="s">
        <v>25</v>
      </c>
      <c r="E43" s="7"/>
      <c r="F43" s="7" t="e">
        <v>#VALUE!</v>
      </c>
      <c r="G43" s="7" t="e">
        <v>#VALUE!</v>
      </c>
      <c r="H43" s="7" t="e">
        <v>#VALUE!</v>
      </c>
      <c r="I43" s="7" t="e">
        <v>#VALUE!</v>
      </c>
      <c r="J43" s="7" t="e">
        <v>#VALUE!</v>
      </c>
      <c r="K43" s="7" t="e">
        <v>#VALUE!</v>
      </c>
      <c r="L43" s="7" t="e">
        <v>#VALUE!</v>
      </c>
      <c r="M43" s="7" t="e">
        <v>#VALUE!</v>
      </c>
      <c r="N43" s="7" t="e">
        <v>#VALUE!</v>
      </c>
      <c r="O43" s="7">
        <v>0.46927815499999997</v>
      </c>
      <c r="P43" s="7" t="e">
        <v>#VALUE!</v>
      </c>
      <c r="T43" s="2">
        <v>26</v>
      </c>
      <c r="U43" s="2" t="s">
        <v>28</v>
      </c>
      <c r="V43" s="2"/>
      <c r="W43" s="2" t="s">
        <v>17</v>
      </c>
      <c r="X43" s="2"/>
      <c r="Y43" s="2">
        <v>0.37942022399999997</v>
      </c>
      <c r="Z43" s="2">
        <v>0.57348584899999999</v>
      </c>
      <c r="AA43" s="2" t="s">
        <v>126</v>
      </c>
      <c r="AB43" s="2">
        <v>0.178485695</v>
      </c>
      <c r="AC43" s="2">
        <v>0.35156457200000002</v>
      </c>
      <c r="AD43" s="2">
        <v>0.32089490300000001</v>
      </c>
      <c r="AE43" s="2">
        <v>0.39593157099999998</v>
      </c>
      <c r="AF43" s="2">
        <v>0.35525766800000003</v>
      </c>
      <c r="AG43" s="2">
        <v>0.27124884100000002</v>
      </c>
      <c r="AH43" s="2">
        <v>0.59973025599999996</v>
      </c>
      <c r="AI43" s="2" t="s">
        <v>126</v>
      </c>
    </row>
    <row r="44" spans="1:35" x14ac:dyDescent="0.25">
      <c r="A44" s="10">
        <v>64</v>
      </c>
      <c r="B44" s="10" t="s">
        <v>65</v>
      </c>
      <c r="C44" s="10" t="s">
        <v>66</v>
      </c>
      <c r="D44" s="10" t="s">
        <v>25</v>
      </c>
      <c r="E44" s="10" t="s">
        <v>41</v>
      </c>
      <c r="F44" s="10">
        <v>10.91360072</v>
      </c>
      <c r="G44" s="10">
        <v>8.4077484340000002</v>
      </c>
      <c r="H44" s="10">
        <v>6.5824092539999999</v>
      </c>
      <c r="I44" s="10">
        <v>1.7291079739999999</v>
      </c>
      <c r="J44" s="10">
        <v>3.6727414829999998</v>
      </c>
      <c r="K44" s="10">
        <v>3.389729317</v>
      </c>
      <c r="L44" s="10">
        <v>3.056881229</v>
      </c>
      <c r="M44" s="10">
        <v>11.612783309999999</v>
      </c>
      <c r="N44" s="10">
        <v>6.6246928159999996</v>
      </c>
      <c r="O44" s="10">
        <v>6.5112998270000002</v>
      </c>
      <c r="P44" s="10">
        <v>2.9228730070000002</v>
      </c>
      <c r="T44" s="2">
        <v>32</v>
      </c>
      <c r="U44" s="2" t="s">
        <v>30</v>
      </c>
      <c r="V44" s="2"/>
      <c r="W44" s="2" t="s">
        <v>17</v>
      </c>
      <c r="X44" s="2" t="s">
        <v>31</v>
      </c>
      <c r="Y44" s="2">
        <v>18.85460737</v>
      </c>
      <c r="Z44" s="2">
        <v>21.706203899999998</v>
      </c>
      <c r="AA44" s="2">
        <v>21.226342840000001</v>
      </c>
      <c r="AB44" s="2">
        <v>34.485830329999999</v>
      </c>
      <c r="AC44" s="2">
        <v>28.025363970000001</v>
      </c>
      <c r="AD44" s="2">
        <v>23.132397409999999</v>
      </c>
      <c r="AE44" s="2">
        <v>34.708118020000001</v>
      </c>
      <c r="AF44" s="2">
        <v>20.471477620000002</v>
      </c>
      <c r="AG44" s="2">
        <v>21.552743419999999</v>
      </c>
      <c r="AH44" s="2">
        <v>17.370009849999999</v>
      </c>
      <c r="AI44" s="2">
        <v>26.155176579999999</v>
      </c>
    </row>
    <row r="45" spans="1:35" x14ac:dyDescent="0.25">
      <c r="A45" s="10">
        <v>65</v>
      </c>
      <c r="B45" s="10" t="s">
        <v>67</v>
      </c>
      <c r="C45" s="10" t="s">
        <v>68</v>
      </c>
      <c r="D45" s="10" t="s">
        <v>25</v>
      </c>
      <c r="E45" s="10" t="s">
        <v>48</v>
      </c>
      <c r="F45" s="10">
        <v>0.365803404</v>
      </c>
      <c r="G45" s="10" t="e">
        <v>#VALUE!</v>
      </c>
      <c r="H45" s="10" t="e">
        <v>#VALUE!</v>
      </c>
      <c r="I45" s="10" t="e">
        <v>#VALUE!</v>
      </c>
      <c r="J45" s="10" t="e">
        <v>#VALUE!</v>
      </c>
      <c r="K45" s="10" t="e">
        <v>#VALUE!</v>
      </c>
      <c r="L45" s="10" t="e">
        <v>#VALUE!</v>
      </c>
      <c r="M45" s="10" t="e">
        <v>#VALUE!</v>
      </c>
      <c r="N45" s="10">
        <v>0.27922609300000001</v>
      </c>
      <c r="O45" s="10">
        <v>0.81831913099999998</v>
      </c>
      <c r="P45" s="10" t="e">
        <v>#VALUE!</v>
      </c>
      <c r="T45" s="2">
        <v>33</v>
      </c>
      <c r="U45" s="2" t="s">
        <v>32</v>
      </c>
      <c r="V45" s="2"/>
      <c r="W45" s="2" t="s">
        <v>17</v>
      </c>
      <c r="X45" s="2" t="s">
        <v>31</v>
      </c>
      <c r="Y45" s="2" t="s">
        <v>126</v>
      </c>
      <c r="Z45" s="2" t="s">
        <v>126</v>
      </c>
      <c r="AA45" s="2" t="s">
        <v>126</v>
      </c>
      <c r="AB45" s="2" t="s">
        <v>126</v>
      </c>
      <c r="AC45" s="2" t="s">
        <v>126</v>
      </c>
      <c r="AD45" s="2" t="s">
        <v>126</v>
      </c>
      <c r="AE45" s="2" t="s">
        <v>126</v>
      </c>
      <c r="AF45" s="2" t="s">
        <v>126</v>
      </c>
      <c r="AG45" s="2" t="s">
        <v>126</v>
      </c>
      <c r="AH45" s="2" t="s">
        <v>126</v>
      </c>
      <c r="AI45" s="2" t="s">
        <v>126</v>
      </c>
    </row>
    <row r="46" spans="1:35" x14ac:dyDescent="0.25">
      <c r="A46" s="7">
        <v>67</v>
      </c>
      <c r="B46" s="7" t="s">
        <v>69</v>
      </c>
      <c r="C46" s="7"/>
      <c r="D46" s="7" t="s">
        <v>25</v>
      </c>
      <c r="E46" s="7"/>
      <c r="F46" s="7" t="e">
        <v>#VALUE!</v>
      </c>
      <c r="G46" s="7" t="e">
        <v>#VALUE!</v>
      </c>
      <c r="H46" s="7" t="e">
        <v>#VALUE!</v>
      </c>
      <c r="I46" s="7" t="e">
        <v>#VALUE!</v>
      </c>
      <c r="J46" s="7" t="e">
        <v>#VALUE!</v>
      </c>
      <c r="K46" s="7" t="e">
        <v>#VALUE!</v>
      </c>
      <c r="L46" s="7" t="e">
        <v>#VALUE!</v>
      </c>
      <c r="M46" s="7" t="e">
        <v>#VALUE!</v>
      </c>
      <c r="N46" s="7" t="e">
        <v>#VALUE!</v>
      </c>
      <c r="O46" s="7" t="e">
        <v>#VALUE!</v>
      </c>
      <c r="P46" s="7" t="e">
        <v>#VALUE!</v>
      </c>
      <c r="T46" s="2">
        <v>40</v>
      </c>
      <c r="U46" s="2" t="s">
        <v>39</v>
      </c>
      <c r="V46" s="2"/>
      <c r="W46" s="2" t="s">
        <v>17</v>
      </c>
      <c r="X46" s="2"/>
      <c r="Y46" s="2">
        <v>0.22228882999999999</v>
      </c>
      <c r="Z46" s="2">
        <v>0.26129854800000002</v>
      </c>
      <c r="AA46" s="2" t="s">
        <v>126</v>
      </c>
      <c r="AB46" s="2">
        <v>0.30131501399999999</v>
      </c>
      <c r="AC46" s="2">
        <v>0.359251761</v>
      </c>
      <c r="AD46" s="2" t="s">
        <v>126</v>
      </c>
      <c r="AE46" s="2" t="s">
        <v>126</v>
      </c>
      <c r="AF46" s="2">
        <v>0.45714204400000003</v>
      </c>
      <c r="AG46" s="2" t="s">
        <v>126</v>
      </c>
      <c r="AH46" s="2">
        <v>0.28162327599999998</v>
      </c>
      <c r="AI46" s="2">
        <v>0.34762217899999998</v>
      </c>
    </row>
    <row r="47" spans="1:35" x14ac:dyDescent="0.25">
      <c r="A47" s="6">
        <v>68</v>
      </c>
      <c r="B47" s="6" t="s">
        <v>70</v>
      </c>
      <c r="C47" s="6"/>
      <c r="D47" s="6" t="s">
        <v>17</v>
      </c>
      <c r="E47" s="6" t="s">
        <v>71</v>
      </c>
      <c r="F47" s="6">
        <v>0.49166788500000003</v>
      </c>
      <c r="G47" s="6">
        <v>0.57646158300000006</v>
      </c>
      <c r="H47" s="6">
        <v>1.268662169</v>
      </c>
      <c r="I47" s="6">
        <v>1.0678556749999999</v>
      </c>
      <c r="J47" s="6">
        <v>1.1293748210000001</v>
      </c>
      <c r="K47" s="6">
        <v>0.93266117100000001</v>
      </c>
      <c r="L47" s="6">
        <v>0.86272237299999999</v>
      </c>
      <c r="M47" s="6">
        <v>0.72450416100000004</v>
      </c>
      <c r="N47" s="6">
        <v>0.83191116300000001</v>
      </c>
      <c r="O47" s="6">
        <v>0.38777461099999999</v>
      </c>
      <c r="P47" s="6">
        <v>1.6448003</v>
      </c>
      <c r="T47" s="2">
        <v>42</v>
      </c>
      <c r="U47" s="2" t="s">
        <v>39</v>
      </c>
      <c r="V47" s="2"/>
      <c r="W47" s="2" t="s">
        <v>17</v>
      </c>
      <c r="X47" s="2"/>
      <c r="Y47" s="2">
        <v>1.091050549</v>
      </c>
      <c r="Z47" s="2">
        <v>0.62625245500000004</v>
      </c>
      <c r="AA47" s="2" t="s">
        <v>126</v>
      </c>
      <c r="AB47" s="2">
        <v>0.23485407799999999</v>
      </c>
      <c r="AC47" s="2">
        <v>0.47711051999999998</v>
      </c>
      <c r="AD47" s="2">
        <v>0.59479739200000004</v>
      </c>
      <c r="AE47" s="2">
        <v>0.94812426299999997</v>
      </c>
      <c r="AF47" s="2" t="s">
        <v>126</v>
      </c>
      <c r="AG47" s="2">
        <v>0.59178929199999997</v>
      </c>
      <c r="AH47" s="2">
        <v>0.80863799000000003</v>
      </c>
      <c r="AI47" s="2" t="s">
        <v>126</v>
      </c>
    </row>
    <row r="48" spans="1:35" x14ac:dyDescent="0.25">
      <c r="A48" s="4">
        <v>69</v>
      </c>
      <c r="B48" s="4" t="s">
        <v>72</v>
      </c>
      <c r="C48" s="4"/>
      <c r="D48" s="4" t="s">
        <v>23</v>
      </c>
      <c r="E48" s="4"/>
      <c r="F48" s="4" t="e">
        <v>#VALUE!</v>
      </c>
      <c r="G48" s="4" t="e">
        <v>#VALUE!</v>
      </c>
      <c r="H48" s="4" t="e">
        <v>#VALUE!</v>
      </c>
      <c r="I48" s="4" t="e">
        <v>#VALUE!</v>
      </c>
      <c r="J48" s="4" t="e">
        <v>#VALUE!</v>
      </c>
      <c r="K48" s="4" t="e">
        <v>#VALUE!</v>
      </c>
      <c r="L48" s="4" t="e">
        <v>#VALUE!</v>
      </c>
      <c r="M48" s="4" t="e">
        <v>#VALUE!</v>
      </c>
      <c r="N48" s="4" t="e">
        <v>#VALUE!</v>
      </c>
      <c r="O48" s="4" t="e">
        <v>#VALUE!</v>
      </c>
      <c r="P48" s="4" t="e">
        <v>#VALUE!</v>
      </c>
      <c r="T48" s="2">
        <v>45</v>
      </c>
      <c r="U48" s="2" t="s">
        <v>39</v>
      </c>
      <c r="V48" s="2"/>
      <c r="W48" s="2" t="s">
        <v>17</v>
      </c>
      <c r="X48" s="2"/>
      <c r="Y48" s="2">
        <v>0.95847106900000001</v>
      </c>
      <c r="Z48" s="2">
        <v>1.273477408</v>
      </c>
      <c r="AA48" s="2">
        <v>1.4810239839999999</v>
      </c>
      <c r="AB48" s="2">
        <v>1.5346698270000001</v>
      </c>
      <c r="AC48" s="2">
        <v>1.4370393450000001</v>
      </c>
      <c r="AD48" s="2">
        <v>1.2941837030000001</v>
      </c>
      <c r="AE48" s="2">
        <v>1.1078760569999999</v>
      </c>
      <c r="AF48" s="2">
        <v>2.4394975300000001</v>
      </c>
      <c r="AG48" s="2">
        <v>1.109419551</v>
      </c>
      <c r="AH48" s="2">
        <v>0.99365626299999998</v>
      </c>
      <c r="AI48" s="2">
        <v>1.719972045</v>
      </c>
    </row>
    <row r="49" spans="1:35" x14ac:dyDescent="0.25">
      <c r="A49" s="4">
        <v>70</v>
      </c>
      <c r="B49" s="4" t="s">
        <v>73</v>
      </c>
      <c r="C49" s="4"/>
      <c r="D49" s="4" t="s">
        <v>23</v>
      </c>
      <c r="E49" s="4"/>
      <c r="F49" s="4" t="e">
        <v>#VALUE!</v>
      </c>
      <c r="G49" s="4">
        <v>0.31445159700000003</v>
      </c>
      <c r="H49" s="4">
        <v>0.71969981900000002</v>
      </c>
      <c r="I49" s="4">
        <v>0.651146059</v>
      </c>
      <c r="J49" s="4">
        <v>0.52754004200000004</v>
      </c>
      <c r="K49" s="4">
        <v>0.53861377600000004</v>
      </c>
      <c r="L49" s="4" t="e">
        <v>#VALUE!</v>
      </c>
      <c r="M49" s="4" t="e">
        <v>#VALUE!</v>
      </c>
      <c r="N49" s="4">
        <v>0.52962065599999997</v>
      </c>
      <c r="O49" s="4">
        <v>0.26057002899999998</v>
      </c>
      <c r="P49" s="4">
        <v>0.87938932700000005</v>
      </c>
      <c r="T49" s="2">
        <v>52</v>
      </c>
      <c r="U49" s="2" t="s">
        <v>53</v>
      </c>
      <c r="V49" s="2"/>
      <c r="W49" s="2" t="s">
        <v>17</v>
      </c>
      <c r="X49" s="2" t="s">
        <v>31</v>
      </c>
      <c r="Y49" s="2">
        <v>5.8428778140000004</v>
      </c>
      <c r="Z49" s="2">
        <v>7.476593158</v>
      </c>
      <c r="AA49" s="2">
        <v>12.642391460000001</v>
      </c>
      <c r="AB49" s="2">
        <v>13.06579105</v>
      </c>
      <c r="AC49" s="2">
        <v>12.911347320000001</v>
      </c>
      <c r="AD49" s="2">
        <v>10.601619830000001</v>
      </c>
      <c r="AE49" s="2">
        <v>10.08345931</v>
      </c>
      <c r="AF49" s="2">
        <v>8.9096098260000005</v>
      </c>
      <c r="AG49" s="2">
        <v>10.010897829999999</v>
      </c>
      <c r="AH49" s="2">
        <v>6.9485527749999996</v>
      </c>
      <c r="AI49" s="2">
        <v>15.505438079999999</v>
      </c>
    </row>
    <row r="50" spans="1:35" x14ac:dyDescent="0.25">
      <c r="A50" s="7">
        <v>74.5</v>
      </c>
      <c r="B50" s="7" t="s">
        <v>74</v>
      </c>
      <c r="C50" s="7"/>
      <c r="D50" s="7" t="s">
        <v>25</v>
      </c>
      <c r="E50" s="7"/>
      <c r="F50" s="7" t="e">
        <v>#VALUE!</v>
      </c>
      <c r="G50" s="7" t="e">
        <v>#VALUE!</v>
      </c>
      <c r="H50" s="7" t="e">
        <v>#VALUE!</v>
      </c>
      <c r="I50" s="7" t="e">
        <v>#VALUE!</v>
      </c>
      <c r="J50" s="7" t="e">
        <v>#VALUE!</v>
      </c>
      <c r="K50" s="7" t="e">
        <v>#VALUE!</v>
      </c>
      <c r="L50" s="7" t="e">
        <v>#VALUE!</v>
      </c>
      <c r="M50" s="7" t="e">
        <v>#VALUE!</v>
      </c>
      <c r="N50" s="7" t="e">
        <v>#VALUE!</v>
      </c>
      <c r="O50" s="7" t="e">
        <v>#VALUE!</v>
      </c>
      <c r="P50" s="7" t="e">
        <v>#VALUE!</v>
      </c>
    </row>
    <row r="51" spans="1:35" x14ac:dyDescent="0.25">
      <c r="A51" s="7">
        <v>75</v>
      </c>
      <c r="B51" s="7" t="s">
        <v>75</v>
      </c>
      <c r="C51" s="7"/>
      <c r="D51" s="7" t="s">
        <v>25</v>
      </c>
      <c r="E51" s="7" t="s">
        <v>76</v>
      </c>
      <c r="F51" s="7" t="e">
        <v>#VALUE!</v>
      </c>
      <c r="G51" s="7" t="e">
        <v>#VALUE!</v>
      </c>
      <c r="H51" s="7" t="e">
        <v>#VALUE!</v>
      </c>
      <c r="I51" s="7" t="e">
        <v>#VALUE!</v>
      </c>
      <c r="J51" s="7" t="e">
        <v>#VALUE!</v>
      </c>
      <c r="K51" s="7" t="e">
        <v>#VALUE!</v>
      </c>
      <c r="L51" s="7" t="e">
        <v>#VALUE!</v>
      </c>
      <c r="M51" s="7" t="e">
        <v>#VALUE!</v>
      </c>
      <c r="N51" s="7" t="e">
        <v>#VALUE!</v>
      </c>
      <c r="O51" s="7" t="e">
        <v>#VALUE!</v>
      </c>
      <c r="P51" s="7" t="e">
        <v>#VALUE!</v>
      </c>
      <c r="T51" s="2" t="s">
        <v>109</v>
      </c>
      <c r="U51" s="2"/>
      <c r="Y51" s="2">
        <f t="shared" ref="Y51:AI51" si="0">SUM(Y39:Y49)</f>
        <v>28.779897904000002</v>
      </c>
      <c r="Z51" s="2">
        <f t="shared" si="0"/>
        <v>34.801590731999994</v>
      </c>
      <c r="AA51" s="2">
        <f t="shared" si="0"/>
        <v>37.146075469000003</v>
      </c>
      <c r="AB51" s="2">
        <f t="shared" si="0"/>
        <v>51.102790278999997</v>
      </c>
      <c r="AC51" s="2">
        <f t="shared" si="0"/>
        <v>45.416351899999995</v>
      </c>
      <c r="AD51" s="2">
        <f t="shared" si="0"/>
        <v>37.086452449000006</v>
      </c>
      <c r="AE51" s="2">
        <f t="shared" si="0"/>
        <v>47.992401078999997</v>
      </c>
      <c r="AF51" s="2">
        <f t="shared" si="0"/>
        <v>34.459820923000009</v>
      </c>
      <c r="AG51" s="2">
        <f t="shared" si="0"/>
        <v>35.211024341999995</v>
      </c>
      <c r="AH51" s="2">
        <f t="shared" si="0"/>
        <v>28.596948461</v>
      </c>
      <c r="AI51" s="2">
        <f t="shared" si="0"/>
        <v>44.279640883999996</v>
      </c>
    </row>
    <row r="52" spans="1:35" x14ac:dyDescent="0.25">
      <c r="A52" s="7">
        <v>76</v>
      </c>
      <c r="B52" s="7" t="s">
        <v>77</v>
      </c>
      <c r="C52" s="7"/>
      <c r="D52" s="7" t="s">
        <v>25</v>
      </c>
      <c r="E52" s="7" t="s">
        <v>76</v>
      </c>
      <c r="F52" s="7" t="e">
        <v>#VALUE!</v>
      </c>
      <c r="G52" s="7" t="e">
        <v>#VALUE!</v>
      </c>
      <c r="H52" s="7" t="e">
        <v>#VALUE!</v>
      </c>
      <c r="I52" s="7" t="e">
        <v>#VALUE!</v>
      </c>
      <c r="J52" s="7" t="e">
        <v>#VALUE!</v>
      </c>
      <c r="K52" s="7" t="e">
        <v>#VALUE!</v>
      </c>
      <c r="L52" s="7" t="e">
        <v>#VALUE!</v>
      </c>
      <c r="M52" s="7" t="e">
        <v>#VALUE!</v>
      </c>
      <c r="N52" s="7" t="e">
        <v>#VALUE!</v>
      </c>
      <c r="O52" s="7" t="e">
        <v>#VALUE!</v>
      </c>
      <c r="P52" s="7" t="e">
        <v>#VALUE!</v>
      </c>
    </row>
    <row r="53" spans="1:35" x14ac:dyDescent="0.25">
      <c r="A53" s="8">
        <v>77</v>
      </c>
      <c r="B53" s="8" t="s">
        <v>78</v>
      </c>
      <c r="C53" s="8" t="s">
        <v>79</v>
      </c>
      <c r="D53" s="8" t="s">
        <v>25</v>
      </c>
      <c r="E53" s="8" t="s">
        <v>80</v>
      </c>
      <c r="F53" s="8">
        <v>1.3268609760000001</v>
      </c>
      <c r="G53" s="8">
        <v>0.84707031300000002</v>
      </c>
      <c r="H53" s="8" t="e">
        <v>#VALUE!</v>
      </c>
      <c r="I53" s="8" t="e">
        <v>#VALUE!</v>
      </c>
      <c r="J53" s="8" t="e">
        <v>#VALUE!</v>
      </c>
      <c r="K53" s="8" t="e">
        <v>#VALUE!</v>
      </c>
      <c r="L53" s="8" t="e">
        <v>#VALUE!</v>
      </c>
      <c r="M53" s="8">
        <v>0.77019837099999999</v>
      </c>
      <c r="N53" s="8">
        <v>0.65926493600000002</v>
      </c>
      <c r="O53" s="8">
        <v>2.9026187829999999</v>
      </c>
      <c r="P53" s="8" t="e">
        <v>#VALUE!</v>
      </c>
      <c r="T53" s="1">
        <v>16</v>
      </c>
      <c r="U53" s="1" t="s">
        <v>19</v>
      </c>
      <c r="V53" s="1"/>
      <c r="W53" s="1" t="s">
        <v>17</v>
      </c>
      <c r="X53" s="1" t="s">
        <v>20</v>
      </c>
      <c r="Y53" s="1" t="e">
        <v>#VALUE!</v>
      </c>
      <c r="Z53" s="1" t="e">
        <v>#VALUE!</v>
      </c>
      <c r="AA53" s="1" t="e">
        <v>#VALUE!</v>
      </c>
      <c r="AB53" s="1" t="e">
        <v>#VALUE!</v>
      </c>
      <c r="AC53" s="1" t="e">
        <v>#VALUE!</v>
      </c>
      <c r="AD53" s="1" t="e">
        <v>#VALUE!</v>
      </c>
      <c r="AE53" s="1" t="e">
        <v>#VALUE!</v>
      </c>
      <c r="AF53" s="1" t="e">
        <v>#VALUE!</v>
      </c>
      <c r="AG53" s="1" t="e">
        <v>#VALUE!</v>
      </c>
      <c r="AH53" s="1" t="e">
        <v>#VALUE!</v>
      </c>
      <c r="AI53" s="1" t="e">
        <v>#VALUE!</v>
      </c>
    </row>
    <row r="54" spans="1:35" x14ac:dyDescent="0.25">
      <c r="A54" s="7">
        <v>80</v>
      </c>
      <c r="B54" s="7" t="s">
        <v>81</v>
      </c>
      <c r="C54" s="7"/>
      <c r="D54" s="7" t="s">
        <v>25</v>
      </c>
      <c r="E54" s="7" t="s">
        <v>76</v>
      </c>
      <c r="F54" s="7" t="e">
        <v>#VALUE!</v>
      </c>
      <c r="G54" s="7" t="e">
        <v>#VALUE!</v>
      </c>
      <c r="H54" s="7" t="e">
        <v>#VALUE!</v>
      </c>
      <c r="I54" s="7" t="e">
        <v>#VALUE!</v>
      </c>
      <c r="J54" s="7" t="e">
        <v>#VALUE!</v>
      </c>
      <c r="K54" s="7" t="e">
        <v>#VALUE!</v>
      </c>
      <c r="L54" s="7" t="e">
        <v>#VALUE!</v>
      </c>
      <c r="M54" s="7" t="e">
        <v>#VALUE!</v>
      </c>
      <c r="N54" s="7" t="e">
        <v>#VALUE!</v>
      </c>
      <c r="O54" s="7" t="e">
        <v>#VALUE!</v>
      </c>
      <c r="P54" s="7" t="e">
        <v>#VALUE!</v>
      </c>
      <c r="T54" s="1">
        <v>22</v>
      </c>
      <c r="U54" s="1" t="s">
        <v>26</v>
      </c>
      <c r="V54" s="1"/>
      <c r="W54" s="1" t="s">
        <v>17</v>
      </c>
      <c r="X54" s="1" t="s">
        <v>20</v>
      </c>
      <c r="Y54" s="1">
        <v>0.17225664099999999</v>
      </c>
      <c r="Z54" s="1">
        <v>0.32390012099999999</v>
      </c>
      <c r="AA54" s="1" t="e">
        <v>#VALUE!</v>
      </c>
      <c r="AB54" s="1">
        <v>0.18118758400000001</v>
      </c>
      <c r="AC54" s="1" t="e">
        <v>#VALUE!</v>
      </c>
      <c r="AD54" s="1" t="e">
        <v>#VALUE!</v>
      </c>
      <c r="AE54" s="1" t="e">
        <v>#VALUE!</v>
      </c>
      <c r="AF54" s="1" t="e">
        <v>#VALUE!</v>
      </c>
      <c r="AG54" s="1">
        <v>0.192367659</v>
      </c>
      <c r="AH54" s="1">
        <v>0.34904659900000001</v>
      </c>
      <c r="AI54" s="1" t="e">
        <v>#VALUE!</v>
      </c>
    </row>
    <row r="55" spans="1:35" x14ac:dyDescent="0.25">
      <c r="A55" s="9">
        <v>81</v>
      </c>
      <c r="B55" s="9" t="s">
        <v>82</v>
      </c>
      <c r="C55" s="9" t="s">
        <v>83</v>
      </c>
      <c r="D55" s="9" t="s">
        <v>25</v>
      </c>
      <c r="E55" s="9" t="s">
        <v>84</v>
      </c>
      <c r="F55" s="9">
        <v>2.8721781200000001</v>
      </c>
      <c r="G55" s="9">
        <v>1.5346288450000001</v>
      </c>
      <c r="H55" s="9">
        <v>1.384519598</v>
      </c>
      <c r="I55" s="9" t="e">
        <v>#VALUE!</v>
      </c>
      <c r="J55" s="9">
        <v>1.2990767089999999</v>
      </c>
      <c r="K55" s="9">
        <v>1.1416407580000001</v>
      </c>
      <c r="L55" s="9" t="e">
        <v>#VALUE!</v>
      </c>
      <c r="M55" s="9">
        <v>1.459601082</v>
      </c>
      <c r="N55" s="9">
        <v>2.1100520440000001</v>
      </c>
      <c r="O55" s="9">
        <v>2.5660554910000002</v>
      </c>
      <c r="P55" s="9" t="e">
        <v>#VALUE!</v>
      </c>
      <c r="T55" s="1">
        <v>24</v>
      </c>
      <c r="U55" s="1" t="s">
        <v>27</v>
      </c>
      <c r="V55" s="1"/>
      <c r="W55" s="1" t="s">
        <v>17</v>
      </c>
      <c r="X55" s="1" t="s">
        <v>20</v>
      </c>
      <c r="Y55" s="1" t="e">
        <v>#VALUE!</v>
      </c>
      <c r="Z55" s="1">
        <v>0.139622208</v>
      </c>
      <c r="AA55" s="1" t="e">
        <v>#VALUE!</v>
      </c>
      <c r="AB55" s="1" t="e">
        <v>#VALUE!</v>
      </c>
      <c r="AC55" s="1" t="e">
        <v>#VALUE!</v>
      </c>
      <c r="AD55" s="1" t="e">
        <v>#VALUE!</v>
      </c>
      <c r="AE55" s="1" t="e">
        <v>#VALUE!</v>
      </c>
      <c r="AF55" s="1" t="e">
        <v>#VALUE!</v>
      </c>
      <c r="AG55" s="1" t="e">
        <v>#VALUE!</v>
      </c>
      <c r="AH55" s="1">
        <v>0.22512763699999999</v>
      </c>
      <c r="AI55" s="1" t="e">
        <v>#VALUE!</v>
      </c>
    </row>
    <row r="56" spans="1:35" x14ac:dyDescent="0.25">
      <c r="A56" s="6">
        <v>82</v>
      </c>
      <c r="B56" s="6" t="s">
        <v>85</v>
      </c>
      <c r="C56" s="6"/>
      <c r="D56" s="6" t="s">
        <v>17</v>
      </c>
      <c r="E56" s="6" t="s">
        <v>71</v>
      </c>
      <c r="F56" s="6">
        <v>0.31954272900000003</v>
      </c>
      <c r="G56" s="6">
        <v>0.50460615200000003</v>
      </c>
      <c r="H56" s="6">
        <v>1.5356816529999999</v>
      </c>
      <c r="I56" s="6">
        <v>0.706566519</v>
      </c>
      <c r="J56" s="6">
        <v>0.81863905299999995</v>
      </c>
      <c r="K56" s="6">
        <v>0.56930955599999999</v>
      </c>
      <c r="L56" s="6" t="e">
        <v>#VALUE!</v>
      </c>
      <c r="M56" s="6">
        <v>0.51632003800000004</v>
      </c>
      <c r="N56" s="6">
        <v>0.587163459</v>
      </c>
      <c r="O56" s="6">
        <v>0.250889268</v>
      </c>
      <c r="P56" s="6">
        <v>1.199132587</v>
      </c>
      <c r="T56" s="1">
        <v>31</v>
      </c>
      <c r="U56" s="1" t="s">
        <v>29</v>
      </c>
      <c r="V56" s="1"/>
      <c r="W56" s="1" t="s">
        <v>17</v>
      </c>
      <c r="X56" s="1" t="s">
        <v>20</v>
      </c>
      <c r="Y56" s="1" t="e">
        <v>#VALUE!</v>
      </c>
      <c r="Z56" s="1" t="e">
        <v>#VALUE!</v>
      </c>
      <c r="AA56" s="1" t="e">
        <v>#VALUE!</v>
      </c>
      <c r="AB56" s="1" t="e">
        <v>#VALUE!</v>
      </c>
      <c r="AC56" s="1" t="e">
        <v>#VALUE!</v>
      </c>
      <c r="AD56" s="1" t="e">
        <v>#VALUE!</v>
      </c>
      <c r="AE56" s="1" t="e">
        <v>#VALUE!</v>
      </c>
      <c r="AF56" s="1" t="e">
        <v>#VALUE!</v>
      </c>
      <c r="AG56" s="1" t="e">
        <v>#VALUE!</v>
      </c>
      <c r="AH56" s="1">
        <v>0.22208150099999999</v>
      </c>
      <c r="AI56" s="1" t="e">
        <v>#VALUE!</v>
      </c>
    </row>
    <row r="57" spans="1:35" x14ac:dyDescent="0.25">
      <c r="A57" s="7">
        <v>85</v>
      </c>
      <c r="B57" s="7" t="s">
        <v>86</v>
      </c>
      <c r="C57" s="7"/>
      <c r="D57" s="7" t="s">
        <v>25</v>
      </c>
      <c r="E57" s="7"/>
      <c r="F57" s="7" t="e">
        <v>#VALUE!</v>
      </c>
      <c r="G57" s="7" t="e">
        <v>#VALUE!</v>
      </c>
      <c r="H57" s="7" t="e">
        <v>#VALUE!</v>
      </c>
      <c r="I57" s="7" t="e">
        <v>#VALUE!</v>
      </c>
      <c r="J57" s="7" t="e">
        <v>#VALUE!</v>
      </c>
      <c r="K57" s="7" t="e">
        <v>#VALUE!</v>
      </c>
      <c r="L57" s="7" t="e">
        <v>#VALUE!</v>
      </c>
      <c r="M57" s="7" t="e">
        <v>#VALUE!</v>
      </c>
      <c r="N57" s="7" t="e">
        <v>#VALUE!</v>
      </c>
      <c r="O57" s="7" t="e">
        <v>#VALUE!</v>
      </c>
      <c r="P57" s="7" t="e">
        <v>#VALUE!</v>
      </c>
      <c r="T57" s="1">
        <v>50</v>
      </c>
      <c r="U57" s="1" t="s">
        <v>49</v>
      </c>
      <c r="V57" s="1"/>
      <c r="W57" s="1" t="s">
        <v>17</v>
      </c>
      <c r="X57" s="1" t="s">
        <v>20</v>
      </c>
      <c r="Y57" s="1" t="e">
        <v>#VALUE!</v>
      </c>
      <c r="Z57" s="1" t="e">
        <v>#VALUE!</v>
      </c>
      <c r="AA57" s="1" t="e">
        <v>#VALUE!</v>
      </c>
      <c r="AB57" s="1" t="e">
        <v>#VALUE!</v>
      </c>
      <c r="AC57" s="1" t="e">
        <v>#VALUE!</v>
      </c>
      <c r="AD57" s="1" t="e">
        <v>#VALUE!</v>
      </c>
      <c r="AE57" s="1" t="e">
        <v>#VALUE!</v>
      </c>
      <c r="AF57" s="1" t="e">
        <v>#VALUE!</v>
      </c>
      <c r="AG57" s="1" t="e">
        <v>#VALUE!</v>
      </c>
      <c r="AH57" s="1" t="e">
        <v>#VALUE!</v>
      </c>
      <c r="AI57" s="1" t="e">
        <v>#VALUE!</v>
      </c>
    </row>
    <row r="58" spans="1:35" x14ac:dyDescent="0.25">
      <c r="A58" s="7">
        <v>87</v>
      </c>
      <c r="B58" s="7" t="s">
        <v>87</v>
      </c>
      <c r="C58" s="7"/>
      <c r="D58" s="7" t="s">
        <v>25</v>
      </c>
      <c r="E58" s="7" t="s">
        <v>76</v>
      </c>
      <c r="F58" s="7" t="e">
        <v>#VALUE!</v>
      </c>
      <c r="G58" s="7" t="e">
        <v>#VALUE!</v>
      </c>
      <c r="H58" s="7" t="e">
        <v>#VALUE!</v>
      </c>
      <c r="I58" s="7" t="e">
        <v>#VALUE!</v>
      </c>
      <c r="J58" s="7" t="e">
        <v>#VALUE!</v>
      </c>
      <c r="K58" s="7" t="e">
        <v>#VALUE!</v>
      </c>
      <c r="L58" s="7" t="e">
        <v>#VALUE!</v>
      </c>
      <c r="M58" s="7" t="e">
        <v>#VALUE!</v>
      </c>
      <c r="N58" s="7" t="e">
        <v>#VALUE!</v>
      </c>
      <c r="O58" s="7" t="e">
        <v>#VALUE!</v>
      </c>
      <c r="P58" s="7" t="e">
        <v>#VALUE!</v>
      </c>
    </row>
    <row r="59" spans="1:35" x14ac:dyDescent="0.25">
      <c r="A59" s="7">
        <v>88</v>
      </c>
      <c r="B59" s="7" t="s">
        <v>88</v>
      </c>
      <c r="C59" s="7" t="s">
        <v>89</v>
      </c>
      <c r="D59" s="7" t="s">
        <v>25</v>
      </c>
      <c r="E59" s="7" t="s">
        <v>90</v>
      </c>
      <c r="F59" s="7" t="e">
        <v>#VALUE!</v>
      </c>
      <c r="G59" s="7" t="e">
        <v>#VALUE!</v>
      </c>
      <c r="H59" s="7" t="e">
        <v>#VALUE!</v>
      </c>
      <c r="I59" s="7" t="e">
        <v>#VALUE!</v>
      </c>
      <c r="J59" s="7" t="e">
        <v>#VALUE!</v>
      </c>
      <c r="K59" s="7" t="e">
        <v>#VALUE!</v>
      </c>
      <c r="L59" s="7" t="e">
        <v>#VALUE!</v>
      </c>
      <c r="M59" s="7" t="e">
        <v>#VALUE!</v>
      </c>
      <c r="N59" s="7" t="e">
        <v>#VALUE!</v>
      </c>
      <c r="O59" s="7" t="e">
        <v>#VALUE!</v>
      </c>
      <c r="P59" s="7" t="e">
        <v>#VALUE!</v>
      </c>
      <c r="T59" s="1" t="s">
        <v>108</v>
      </c>
      <c r="U59" s="1" t="s">
        <v>20</v>
      </c>
      <c r="Y59" t="s">
        <v>125</v>
      </c>
    </row>
    <row r="60" spans="1:35" x14ac:dyDescent="0.25">
      <c r="A60" s="7">
        <v>89</v>
      </c>
      <c r="B60" s="7" t="s">
        <v>91</v>
      </c>
      <c r="C60" s="7" t="s">
        <v>89</v>
      </c>
      <c r="D60" s="7" t="s">
        <v>25</v>
      </c>
      <c r="E60" s="7"/>
      <c r="F60" s="7" t="e">
        <v>#VALUE!</v>
      </c>
      <c r="G60" s="7" t="e">
        <v>#VALUE!</v>
      </c>
      <c r="H60" s="7" t="e">
        <v>#VALUE!</v>
      </c>
      <c r="I60" s="7" t="e">
        <v>#VALUE!</v>
      </c>
      <c r="J60" s="7" t="e">
        <v>#VALUE!</v>
      </c>
      <c r="K60" s="7" t="e">
        <v>#VALUE!</v>
      </c>
      <c r="L60" s="7" t="e">
        <v>#VALUE!</v>
      </c>
      <c r="M60" s="7" t="e">
        <v>#VALUE!</v>
      </c>
      <c r="N60" s="7" t="e">
        <v>#VALUE!</v>
      </c>
      <c r="O60" s="7" t="e">
        <v>#VALUE!</v>
      </c>
      <c r="P60" s="7" t="e">
        <v>#VALUE!</v>
      </c>
    </row>
    <row r="61" spans="1:35" x14ac:dyDescent="0.25">
      <c r="A61" s="7">
        <v>90</v>
      </c>
      <c r="B61" s="7" t="s">
        <v>92</v>
      </c>
      <c r="C61" s="7" t="s">
        <v>93</v>
      </c>
      <c r="D61" s="7" t="s">
        <v>25</v>
      </c>
      <c r="E61" s="7" t="s">
        <v>84</v>
      </c>
      <c r="F61" s="7" t="e">
        <v>#VALUE!</v>
      </c>
      <c r="G61" s="7" t="e">
        <v>#VALUE!</v>
      </c>
      <c r="H61" s="7" t="e">
        <v>#VALUE!</v>
      </c>
      <c r="I61" s="7" t="e">
        <v>#VALUE!</v>
      </c>
      <c r="J61" s="7" t="e">
        <v>#VALUE!</v>
      </c>
      <c r="K61" s="7" t="e">
        <v>#VALUE!</v>
      </c>
      <c r="L61" s="7" t="e">
        <v>#VALUE!</v>
      </c>
      <c r="M61" s="7" t="e">
        <v>#VALUE!</v>
      </c>
      <c r="N61" s="7" t="e">
        <v>#VALUE!</v>
      </c>
      <c r="O61" s="7">
        <v>0.28841792500000002</v>
      </c>
      <c r="P61" s="7" t="e">
        <v>#VALUE!</v>
      </c>
      <c r="T61" s="4">
        <v>19</v>
      </c>
      <c r="U61" s="4" t="s">
        <v>22</v>
      </c>
      <c r="V61" s="4"/>
      <c r="W61" s="4" t="s">
        <v>23</v>
      </c>
      <c r="X61" s="4"/>
      <c r="Y61" s="4">
        <v>0.55621314899999996</v>
      </c>
      <c r="Z61" s="4">
        <v>1.9428116660000001</v>
      </c>
      <c r="AA61" s="4">
        <v>1.035378412</v>
      </c>
      <c r="AB61" s="4">
        <v>1.6470671539999999</v>
      </c>
      <c r="AC61" s="4">
        <v>1.777902512</v>
      </c>
      <c r="AD61" s="4">
        <v>1.257088279</v>
      </c>
      <c r="AE61" s="4">
        <v>0.45737043100000002</v>
      </c>
      <c r="AF61" s="4">
        <v>3.3807476240000001</v>
      </c>
      <c r="AG61" s="4">
        <v>1.8194850869999999</v>
      </c>
      <c r="AH61" s="4">
        <v>0.34446105300000002</v>
      </c>
      <c r="AI61" s="4">
        <v>0.93665491599999995</v>
      </c>
    </row>
    <row r="62" spans="1:35" x14ac:dyDescent="0.25">
      <c r="A62" s="6">
        <v>91</v>
      </c>
      <c r="B62" s="6" t="s">
        <v>94</v>
      </c>
      <c r="C62" s="6" t="s">
        <v>95</v>
      </c>
      <c r="D62" s="6" t="s">
        <v>17</v>
      </c>
      <c r="E62" s="6" t="s">
        <v>71</v>
      </c>
      <c r="F62" s="6" t="e">
        <v>#VALUE!</v>
      </c>
      <c r="G62" s="6" t="e">
        <v>#VALUE!</v>
      </c>
      <c r="H62" s="6">
        <v>1.3316219629999999</v>
      </c>
      <c r="I62" s="6" t="e">
        <v>#VALUE!</v>
      </c>
      <c r="J62" s="6" t="e">
        <v>#VALUE!</v>
      </c>
      <c r="K62" s="6" t="e">
        <v>#VALUE!</v>
      </c>
      <c r="L62" s="6" t="e">
        <v>#VALUE!</v>
      </c>
      <c r="M62" s="6" t="e">
        <v>#VALUE!</v>
      </c>
      <c r="N62" s="6" t="e">
        <v>#VALUE!</v>
      </c>
      <c r="O62" s="6" t="e">
        <v>#VALUE!</v>
      </c>
      <c r="P62" s="6" t="e">
        <v>#VALUE!</v>
      </c>
      <c r="T62" s="4">
        <v>35</v>
      </c>
      <c r="U62" s="4" t="s">
        <v>33</v>
      </c>
      <c r="V62" s="4"/>
      <c r="W62" s="4" t="s">
        <v>23</v>
      </c>
      <c r="X62" s="4" t="s">
        <v>34</v>
      </c>
      <c r="Y62" s="4">
        <v>0.46946431399999999</v>
      </c>
      <c r="Z62" s="4">
        <v>0.37768246700000002</v>
      </c>
      <c r="AA62" s="4" t="s">
        <v>126</v>
      </c>
      <c r="AB62" s="4">
        <v>0.66636374899999995</v>
      </c>
      <c r="AC62" s="4" t="s">
        <v>126</v>
      </c>
      <c r="AD62" s="4" t="s">
        <v>126</v>
      </c>
      <c r="AE62" s="4">
        <v>0.417519468</v>
      </c>
      <c r="AF62" s="4">
        <v>0.461389196</v>
      </c>
      <c r="AG62" s="4">
        <v>0.51561264900000003</v>
      </c>
      <c r="AH62" s="4">
        <v>0.56589221199999995</v>
      </c>
      <c r="AI62" s="4">
        <v>0.387704879</v>
      </c>
    </row>
    <row r="63" spans="1:35" x14ac:dyDescent="0.25">
      <c r="A63" s="4">
        <v>92</v>
      </c>
      <c r="B63" s="4" t="s">
        <v>96</v>
      </c>
      <c r="C63" s="4"/>
      <c r="D63" s="4" t="s">
        <v>23</v>
      </c>
      <c r="E63" s="4" t="s">
        <v>97</v>
      </c>
      <c r="F63" s="4" t="e">
        <v>#VALUE!</v>
      </c>
      <c r="G63" s="4" t="e">
        <v>#VALUE!</v>
      </c>
      <c r="H63" s="4" t="e">
        <v>#VALUE!</v>
      </c>
      <c r="I63" s="4" t="e">
        <v>#VALUE!</v>
      </c>
      <c r="J63" s="4" t="e">
        <v>#VALUE!</v>
      </c>
      <c r="K63" s="4" t="e">
        <v>#VALUE!</v>
      </c>
      <c r="L63" s="4" t="e">
        <v>#VALUE!</v>
      </c>
      <c r="M63" s="4" t="e">
        <v>#VALUE!</v>
      </c>
      <c r="N63" s="4" t="e">
        <v>#VALUE!</v>
      </c>
      <c r="O63" s="4" t="e">
        <v>#VALUE!</v>
      </c>
      <c r="P63" s="4" t="e">
        <v>#VALUE!</v>
      </c>
      <c r="T63" s="4">
        <v>36</v>
      </c>
      <c r="U63" s="4" t="s">
        <v>35</v>
      </c>
      <c r="V63" s="4"/>
      <c r="W63" s="4" t="s">
        <v>23</v>
      </c>
      <c r="X63" s="4"/>
      <c r="Y63" s="4" t="s">
        <v>126</v>
      </c>
      <c r="Z63" s="4" t="s">
        <v>126</v>
      </c>
      <c r="AA63" s="4" t="s">
        <v>126</v>
      </c>
      <c r="AB63" s="4" t="s">
        <v>126</v>
      </c>
      <c r="AC63" s="4" t="s">
        <v>126</v>
      </c>
      <c r="AD63" s="4" t="s">
        <v>126</v>
      </c>
      <c r="AE63" s="4" t="s">
        <v>126</v>
      </c>
      <c r="AF63" s="4" t="s">
        <v>126</v>
      </c>
      <c r="AG63" s="4" t="s">
        <v>126</v>
      </c>
      <c r="AH63" s="4">
        <v>0.31806788000000003</v>
      </c>
      <c r="AI63" s="4" t="s">
        <v>126</v>
      </c>
    </row>
    <row r="64" spans="1:35" x14ac:dyDescent="0.25">
      <c r="T64" s="4">
        <v>37</v>
      </c>
      <c r="U64" s="4" t="s">
        <v>35</v>
      </c>
      <c r="V64" s="4"/>
      <c r="W64" s="4" t="s">
        <v>23</v>
      </c>
      <c r="X64" s="4" t="s">
        <v>34</v>
      </c>
      <c r="Y64" s="4">
        <v>3.4707485519999999</v>
      </c>
      <c r="Z64" s="4">
        <v>4.7010792659999998</v>
      </c>
      <c r="AA64" s="4">
        <v>5.9045530270000004</v>
      </c>
      <c r="AB64" s="4">
        <v>7.5713170129999998</v>
      </c>
      <c r="AC64" s="4">
        <v>7.2380978469999997</v>
      </c>
      <c r="AD64" s="4">
        <v>4.6213882000000002</v>
      </c>
      <c r="AE64" s="4">
        <v>2.7147850240000002</v>
      </c>
      <c r="AF64" s="4">
        <v>6.80423007</v>
      </c>
      <c r="AG64" s="4">
        <v>5.4242493940000003</v>
      </c>
      <c r="AH64" s="4">
        <v>6.5357568060000002</v>
      </c>
      <c r="AI64" s="4">
        <v>6.4784848449999997</v>
      </c>
    </row>
    <row r="65" spans="20:35" x14ac:dyDescent="0.25">
      <c r="T65" s="4">
        <v>38</v>
      </c>
      <c r="U65" s="4" t="s">
        <v>36</v>
      </c>
      <c r="V65" s="4"/>
      <c r="W65" s="4" t="s">
        <v>23</v>
      </c>
      <c r="X65" s="4" t="s">
        <v>34</v>
      </c>
      <c r="Y65" s="4" t="s">
        <v>126</v>
      </c>
      <c r="Z65" s="4" t="s">
        <v>126</v>
      </c>
      <c r="AA65" s="4" t="s">
        <v>126</v>
      </c>
      <c r="AB65" s="4">
        <v>0.41064218600000002</v>
      </c>
      <c r="AC65" s="4">
        <v>0.502893127</v>
      </c>
      <c r="AD65" s="4">
        <v>0.46679314799999999</v>
      </c>
      <c r="AE65" s="4" t="s">
        <v>126</v>
      </c>
      <c r="AF65" s="4" t="s">
        <v>126</v>
      </c>
      <c r="AG65" s="4">
        <v>0.44794673899999998</v>
      </c>
      <c r="AH65" s="4">
        <v>0.21738734700000001</v>
      </c>
      <c r="AI65" s="4">
        <v>0.69636984999999996</v>
      </c>
    </row>
    <row r="66" spans="20:35" x14ac:dyDescent="0.25">
      <c r="T66" s="4">
        <v>42.5</v>
      </c>
      <c r="U66" s="4" t="s">
        <v>43</v>
      </c>
      <c r="V66" s="4"/>
      <c r="W66" s="4" t="s">
        <v>23</v>
      </c>
      <c r="X66" s="4"/>
      <c r="Y66" s="4" t="s">
        <v>126</v>
      </c>
      <c r="Z66" s="4" t="s">
        <v>126</v>
      </c>
      <c r="AA66" s="4" t="s">
        <v>126</v>
      </c>
      <c r="AB66" s="4" t="s">
        <v>126</v>
      </c>
      <c r="AC66" s="4" t="s">
        <v>126</v>
      </c>
      <c r="AD66" s="4" t="s">
        <v>126</v>
      </c>
      <c r="AE66" s="4" t="s">
        <v>126</v>
      </c>
      <c r="AF66" s="4" t="s">
        <v>126</v>
      </c>
      <c r="AG66" s="4" t="s">
        <v>126</v>
      </c>
      <c r="AH66" s="4" t="s">
        <v>126</v>
      </c>
      <c r="AI66" s="4" t="s">
        <v>126</v>
      </c>
    </row>
    <row r="67" spans="20:35" x14ac:dyDescent="0.25">
      <c r="T67" s="4">
        <v>43</v>
      </c>
      <c r="U67" s="4" t="s">
        <v>44</v>
      </c>
      <c r="V67" s="4"/>
      <c r="W67" s="4" t="s">
        <v>23</v>
      </c>
      <c r="X67" s="4"/>
      <c r="Y67" s="4">
        <v>0.28884493100000003</v>
      </c>
      <c r="Z67" s="4">
        <v>0.403160978</v>
      </c>
      <c r="AA67" s="4" t="s">
        <v>126</v>
      </c>
      <c r="AB67" s="4" t="s">
        <v>126</v>
      </c>
      <c r="AC67" s="4" t="s">
        <v>126</v>
      </c>
      <c r="AD67" s="4" t="s">
        <v>126</v>
      </c>
      <c r="AE67" s="4" t="s">
        <v>126</v>
      </c>
      <c r="AF67" s="4" t="s">
        <v>126</v>
      </c>
      <c r="AG67" s="4" t="s">
        <v>126</v>
      </c>
      <c r="AH67" s="4" t="s">
        <v>126</v>
      </c>
      <c r="AI67" s="4" t="s">
        <v>126</v>
      </c>
    </row>
    <row r="68" spans="20:35" x14ac:dyDescent="0.25">
      <c r="T68" s="4">
        <v>47</v>
      </c>
      <c r="U68" s="4" t="s">
        <v>43</v>
      </c>
      <c r="V68" s="4"/>
      <c r="W68" s="4" t="s">
        <v>23</v>
      </c>
      <c r="X68" s="4"/>
      <c r="Y68" s="4" t="s">
        <v>126</v>
      </c>
      <c r="Z68" s="4" t="s">
        <v>126</v>
      </c>
      <c r="AA68" s="4" t="s">
        <v>126</v>
      </c>
      <c r="AB68" s="4">
        <v>0.450465491</v>
      </c>
      <c r="AC68" s="4" t="s">
        <v>126</v>
      </c>
      <c r="AD68" s="4" t="s">
        <v>126</v>
      </c>
      <c r="AE68" s="4" t="s">
        <v>126</v>
      </c>
      <c r="AF68" s="4" t="s">
        <v>126</v>
      </c>
      <c r="AG68" s="4" t="s">
        <v>126</v>
      </c>
      <c r="AH68" s="4" t="s">
        <v>126</v>
      </c>
      <c r="AI68" s="4">
        <v>0.68712808599999997</v>
      </c>
    </row>
    <row r="69" spans="20:35" x14ac:dyDescent="0.25">
      <c r="T69" s="4">
        <v>49</v>
      </c>
      <c r="U69" s="4" t="s">
        <v>43</v>
      </c>
      <c r="V69" s="4"/>
      <c r="W69" s="4" t="s">
        <v>23</v>
      </c>
      <c r="X69" s="4"/>
      <c r="Y69" s="4">
        <v>0.86269844200000001</v>
      </c>
      <c r="Z69" s="4">
        <v>0.85942835100000003</v>
      </c>
      <c r="AA69" s="4" t="s">
        <v>126</v>
      </c>
      <c r="AB69" s="4" t="s">
        <v>126</v>
      </c>
      <c r="AC69" s="4">
        <v>0.45222625900000002</v>
      </c>
      <c r="AD69" s="4" t="s">
        <v>126</v>
      </c>
      <c r="AE69" s="4" t="s">
        <v>126</v>
      </c>
      <c r="AF69" s="4">
        <v>0.68956608399999997</v>
      </c>
      <c r="AG69" s="4">
        <v>0.98740068700000005</v>
      </c>
      <c r="AH69" s="4">
        <v>0.40385820500000003</v>
      </c>
      <c r="AI69" s="4" t="s">
        <v>126</v>
      </c>
    </row>
    <row r="70" spans="20:35" x14ac:dyDescent="0.25">
      <c r="T70" s="4">
        <v>55</v>
      </c>
      <c r="U70" s="4" t="s">
        <v>56</v>
      </c>
      <c r="V70" s="4"/>
      <c r="W70" s="4" t="s">
        <v>23</v>
      </c>
      <c r="X70" s="4"/>
      <c r="Y70" s="4">
        <v>2.4863929040000001</v>
      </c>
      <c r="Z70" s="4">
        <v>2.3547182329999998</v>
      </c>
      <c r="AA70" s="4">
        <v>2.6615403149999999</v>
      </c>
      <c r="AB70" s="4">
        <v>3.985707519</v>
      </c>
      <c r="AC70" s="4">
        <v>2.6288301550000002</v>
      </c>
      <c r="AD70" s="4">
        <v>2.7275072460000001</v>
      </c>
      <c r="AE70" s="4">
        <v>1.981562177</v>
      </c>
      <c r="AF70" s="4">
        <v>3.2668309130000002</v>
      </c>
      <c r="AG70" s="4">
        <v>2.939889725</v>
      </c>
      <c r="AH70" s="4">
        <v>3.8057315969999999</v>
      </c>
      <c r="AI70" s="4">
        <v>4.187654062</v>
      </c>
    </row>
    <row r="71" spans="20:35" x14ac:dyDescent="0.25">
      <c r="T71" s="4">
        <v>55.5</v>
      </c>
      <c r="U71" s="4" t="s">
        <v>57</v>
      </c>
      <c r="V71" s="4"/>
      <c r="W71" s="4" t="s">
        <v>23</v>
      </c>
      <c r="X71" s="4"/>
      <c r="Y71" s="4" t="s">
        <v>126</v>
      </c>
      <c r="Z71" s="4" t="s">
        <v>126</v>
      </c>
      <c r="AA71" s="4" t="s">
        <v>126</v>
      </c>
      <c r="AB71" s="4" t="s">
        <v>126</v>
      </c>
      <c r="AC71" s="4" t="s">
        <v>126</v>
      </c>
      <c r="AD71" s="4" t="s">
        <v>126</v>
      </c>
      <c r="AE71" s="4" t="s">
        <v>126</v>
      </c>
      <c r="AF71" s="4" t="s">
        <v>126</v>
      </c>
      <c r="AG71" s="4" t="s">
        <v>126</v>
      </c>
      <c r="AH71" s="4" t="s">
        <v>126</v>
      </c>
      <c r="AI71" s="4" t="s">
        <v>126</v>
      </c>
    </row>
    <row r="72" spans="20:35" x14ac:dyDescent="0.25">
      <c r="T72" s="4">
        <v>56</v>
      </c>
      <c r="U72" s="4" t="s">
        <v>58</v>
      </c>
      <c r="V72" s="4"/>
      <c r="W72" s="4" t="s">
        <v>23</v>
      </c>
      <c r="X72" s="4"/>
      <c r="Y72" s="4" t="s">
        <v>126</v>
      </c>
      <c r="Z72" s="4" t="s">
        <v>126</v>
      </c>
      <c r="AA72" s="4" t="s">
        <v>126</v>
      </c>
      <c r="AB72" s="4" t="s">
        <v>126</v>
      </c>
      <c r="AC72" s="4" t="s">
        <v>126</v>
      </c>
      <c r="AD72" s="4" t="s">
        <v>126</v>
      </c>
      <c r="AE72" s="4" t="s">
        <v>126</v>
      </c>
      <c r="AF72" s="4" t="s">
        <v>126</v>
      </c>
      <c r="AG72" s="4" t="s">
        <v>126</v>
      </c>
      <c r="AH72" s="4" t="s">
        <v>126</v>
      </c>
      <c r="AI72" s="4" t="s">
        <v>126</v>
      </c>
    </row>
    <row r="73" spans="20:35" x14ac:dyDescent="0.25">
      <c r="T73" s="4">
        <v>69</v>
      </c>
      <c r="U73" s="4" t="s">
        <v>72</v>
      </c>
      <c r="V73" s="4"/>
      <c r="W73" s="4" t="s">
        <v>23</v>
      </c>
      <c r="X73" s="4"/>
      <c r="Y73" s="4" t="s">
        <v>126</v>
      </c>
      <c r="Z73" s="4" t="s">
        <v>126</v>
      </c>
      <c r="AA73" s="4" t="s">
        <v>126</v>
      </c>
      <c r="AB73" s="4" t="s">
        <v>126</v>
      </c>
      <c r="AC73" s="4" t="s">
        <v>126</v>
      </c>
      <c r="AD73" s="4" t="s">
        <v>126</v>
      </c>
      <c r="AE73" s="4" t="s">
        <v>126</v>
      </c>
      <c r="AF73" s="4" t="s">
        <v>126</v>
      </c>
      <c r="AG73" s="4" t="s">
        <v>126</v>
      </c>
      <c r="AH73" s="4" t="s">
        <v>126</v>
      </c>
      <c r="AI73" s="4" t="s">
        <v>126</v>
      </c>
    </row>
    <row r="74" spans="20:35" x14ac:dyDescent="0.25">
      <c r="T74" s="4">
        <v>70</v>
      </c>
      <c r="U74" s="4" t="s">
        <v>73</v>
      </c>
      <c r="V74" s="4"/>
      <c r="W74" s="4" t="s">
        <v>23</v>
      </c>
      <c r="X74" s="4"/>
      <c r="Y74" s="4" t="s">
        <v>126</v>
      </c>
      <c r="Z74" s="4">
        <v>0.31445159700000003</v>
      </c>
      <c r="AA74" s="4">
        <v>0.71969981900000002</v>
      </c>
      <c r="AB74" s="4">
        <v>0.651146059</v>
      </c>
      <c r="AC74" s="4">
        <v>0.52754004200000004</v>
      </c>
      <c r="AD74" s="4">
        <v>0.53861377600000004</v>
      </c>
      <c r="AE74" s="4" t="s">
        <v>126</v>
      </c>
      <c r="AF74" s="4" t="s">
        <v>126</v>
      </c>
      <c r="AG74" s="4">
        <v>0.52962065599999997</v>
      </c>
      <c r="AH74" s="4">
        <v>0.26057002899999998</v>
      </c>
      <c r="AI74" s="4">
        <v>0.87938932700000005</v>
      </c>
    </row>
    <row r="75" spans="20:35" x14ac:dyDescent="0.25">
      <c r="T75" s="4">
        <v>92</v>
      </c>
      <c r="U75" s="4" t="s">
        <v>96</v>
      </c>
      <c r="V75" s="4"/>
      <c r="W75" s="4" t="s">
        <v>23</v>
      </c>
      <c r="X75" s="4" t="s">
        <v>97</v>
      </c>
      <c r="Y75" s="4" t="s">
        <v>126</v>
      </c>
      <c r="Z75" s="4" t="s">
        <v>126</v>
      </c>
      <c r="AA75" s="4" t="s">
        <v>126</v>
      </c>
      <c r="AB75" s="4" t="s">
        <v>126</v>
      </c>
      <c r="AC75" s="4" t="s">
        <v>126</v>
      </c>
      <c r="AD75" s="4" t="s">
        <v>126</v>
      </c>
      <c r="AE75" s="4" t="s">
        <v>126</v>
      </c>
      <c r="AF75" s="4" t="s">
        <v>126</v>
      </c>
      <c r="AG75" s="4" t="s">
        <v>126</v>
      </c>
      <c r="AH75" s="4" t="s">
        <v>126</v>
      </c>
      <c r="AI75" s="4" t="s">
        <v>126</v>
      </c>
    </row>
    <row r="77" spans="20:35" x14ac:dyDescent="0.25">
      <c r="T77" s="4" t="s">
        <v>111</v>
      </c>
      <c r="U77" s="4"/>
      <c r="Y77" s="4">
        <f>SUM(Y61:Y75)</f>
        <v>8.1343622920000005</v>
      </c>
      <c r="Z77" s="4">
        <f t="shared" ref="Z77:AI77" si="1">SUM(Z61:Z75)</f>
        <v>10.953332557999998</v>
      </c>
      <c r="AA77" s="4">
        <f t="shared" si="1"/>
        <v>10.321171573000001</v>
      </c>
      <c r="AB77" s="4">
        <f t="shared" si="1"/>
        <v>15.382709171</v>
      </c>
      <c r="AC77" s="4">
        <f t="shared" si="1"/>
        <v>13.127489941999999</v>
      </c>
      <c r="AD77" s="4">
        <f t="shared" si="1"/>
        <v>9.6113906489999987</v>
      </c>
      <c r="AE77" s="4">
        <f t="shared" si="1"/>
        <v>5.5712371000000003</v>
      </c>
      <c r="AF77" s="4">
        <f t="shared" si="1"/>
        <v>14.602763886999998</v>
      </c>
      <c r="AG77" s="4">
        <f t="shared" si="1"/>
        <v>12.664204937000003</v>
      </c>
      <c r="AH77" s="4">
        <f t="shared" si="1"/>
        <v>12.451725129</v>
      </c>
      <c r="AI77" s="4">
        <f t="shared" si="1"/>
        <v>14.253385965</v>
      </c>
    </row>
    <row r="79" spans="20:35" x14ac:dyDescent="0.25">
      <c r="T79" s="3">
        <v>25</v>
      </c>
      <c r="U79" s="3"/>
      <c r="V79" s="3"/>
      <c r="W79" s="3"/>
      <c r="X79" s="3"/>
      <c r="Y79" s="3">
        <v>0.18291454700000001</v>
      </c>
      <c r="Z79" s="3">
        <v>0.17485182399999999</v>
      </c>
      <c r="AA79" s="3">
        <v>0.37552150200000001</v>
      </c>
      <c r="AB79" s="3">
        <v>0.170267311</v>
      </c>
      <c r="AC79" s="3">
        <v>0.28909510999999999</v>
      </c>
      <c r="AD79" s="3">
        <v>0.31610018400000001</v>
      </c>
      <c r="AE79" s="3">
        <v>0.34641712000000002</v>
      </c>
      <c r="AF79" s="3">
        <v>0.36845197400000002</v>
      </c>
      <c r="AG79" s="3">
        <v>0.202192398</v>
      </c>
      <c r="AH79" s="3">
        <v>0.13899968800000001</v>
      </c>
      <c r="AI79" s="3">
        <v>0.30276504900000001</v>
      </c>
    </row>
    <row r="80" spans="20:35" x14ac:dyDescent="0.25">
      <c r="T80" s="3">
        <v>28</v>
      </c>
      <c r="U80" s="3"/>
      <c r="V80" s="3"/>
      <c r="W80" s="3"/>
      <c r="X80" s="3"/>
      <c r="Y80" s="3" t="s">
        <v>126</v>
      </c>
      <c r="Z80" s="3">
        <v>0.153561215</v>
      </c>
      <c r="AA80" s="3">
        <v>0.59067044999999996</v>
      </c>
      <c r="AB80" s="3">
        <v>0.30803306400000002</v>
      </c>
      <c r="AC80" s="3">
        <v>0.45064323000000001</v>
      </c>
      <c r="AD80" s="3">
        <v>0.57534213999999995</v>
      </c>
      <c r="AE80" s="3">
        <v>0.91525121899999995</v>
      </c>
      <c r="AF80" s="3" t="s">
        <v>126</v>
      </c>
      <c r="AG80" s="3">
        <v>0.24247717699999999</v>
      </c>
      <c r="AH80" s="3">
        <v>0.23657130400000001</v>
      </c>
      <c r="AI80" s="3" t="s">
        <v>126</v>
      </c>
    </row>
    <row r="81" spans="19:35" x14ac:dyDescent="0.25">
      <c r="S81" s="12" t="s">
        <v>127</v>
      </c>
      <c r="T81" s="12">
        <v>41.5</v>
      </c>
      <c r="U81" s="3" t="s">
        <v>42</v>
      </c>
      <c r="V81" s="3"/>
      <c r="W81" s="3" t="s">
        <v>17</v>
      </c>
      <c r="X81" s="3"/>
      <c r="Y81" s="3" t="s">
        <v>126</v>
      </c>
      <c r="Z81" s="3">
        <v>0.31860673699999997</v>
      </c>
      <c r="AA81" s="3" t="s">
        <v>126</v>
      </c>
      <c r="AB81" s="3" t="s">
        <v>126</v>
      </c>
      <c r="AC81" s="3" t="s">
        <v>126</v>
      </c>
      <c r="AD81" s="3" t="s">
        <v>126</v>
      </c>
      <c r="AE81" s="3" t="s">
        <v>126</v>
      </c>
      <c r="AF81" s="3" t="s">
        <v>126</v>
      </c>
      <c r="AG81" s="3" t="s">
        <v>126</v>
      </c>
      <c r="AH81" s="3" t="s">
        <v>126</v>
      </c>
      <c r="AI81" s="3" t="s">
        <v>126</v>
      </c>
    </row>
    <row r="83" spans="19:35" x14ac:dyDescent="0.25">
      <c r="T83" s="3" t="s">
        <v>110</v>
      </c>
      <c r="U83" s="3"/>
      <c r="Y83" s="3">
        <f>SUM(Y79:Y80)</f>
        <v>0.18291454700000001</v>
      </c>
      <c r="Z83" s="3">
        <f t="shared" ref="Z83:AI83" si="2">SUM(Z79:Z80)</f>
        <v>0.32841303899999996</v>
      </c>
      <c r="AA83" s="3">
        <f t="shared" si="2"/>
        <v>0.96619195199999997</v>
      </c>
      <c r="AB83" s="3">
        <f t="shared" si="2"/>
        <v>0.478300375</v>
      </c>
      <c r="AC83" s="3">
        <f t="shared" si="2"/>
        <v>0.73973833999999994</v>
      </c>
      <c r="AD83" s="3">
        <f t="shared" si="2"/>
        <v>0.89144232400000001</v>
      </c>
      <c r="AE83" s="3">
        <f t="shared" si="2"/>
        <v>1.2616683389999999</v>
      </c>
      <c r="AF83" s="3">
        <f t="shared" si="2"/>
        <v>0.36845197400000002</v>
      </c>
      <c r="AG83" s="3">
        <f t="shared" si="2"/>
        <v>0.44466957499999998</v>
      </c>
      <c r="AH83" s="3">
        <f t="shared" si="2"/>
        <v>0.37557099199999999</v>
      </c>
      <c r="AI83" s="3">
        <f t="shared" si="2"/>
        <v>0.30276504900000001</v>
      </c>
    </row>
    <row r="85" spans="19:35" x14ac:dyDescent="0.25">
      <c r="T85" s="5">
        <v>39</v>
      </c>
      <c r="U85" s="5" t="s">
        <v>37</v>
      </c>
      <c r="V85" s="5"/>
      <c r="W85" s="5" t="s">
        <v>23</v>
      </c>
      <c r="X85" s="5" t="s">
        <v>38</v>
      </c>
      <c r="Y85" s="5">
        <v>0.29052870800000002</v>
      </c>
      <c r="Z85" s="5">
        <v>0.37039474999999999</v>
      </c>
      <c r="AA85" s="5" t="e">
        <v>#VALUE!</v>
      </c>
      <c r="AB85" s="5">
        <v>0.40567417900000002</v>
      </c>
      <c r="AC85" s="5" t="e">
        <v>#VALUE!</v>
      </c>
      <c r="AD85" s="5" t="e">
        <v>#VALUE!</v>
      </c>
      <c r="AE85" s="5" t="e">
        <v>#VALUE!</v>
      </c>
      <c r="AF85" s="5" t="e">
        <v>#VALUE!</v>
      </c>
      <c r="AG85" s="5" t="e">
        <v>#VALUE!</v>
      </c>
      <c r="AH85" s="5">
        <v>0.32442093700000002</v>
      </c>
      <c r="AI85" s="5" t="e">
        <v>#VALUE!</v>
      </c>
    </row>
    <row r="87" spans="19:35" x14ac:dyDescent="0.25">
      <c r="T87" s="5" t="s">
        <v>37</v>
      </c>
      <c r="U87" s="5" t="s">
        <v>38</v>
      </c>
      <c r="Y87" t="s">
        <v>125</v>
      </c>
    </row>
    <row r="89" spans="19:35" x14ac:dyDescent="0.25">
      <c r="T89" s="9">
        <v>46</v>
      </c>
      <c r="U89" s="9" t="s">
        <v>47</v>
      </c>
      <c r="V89" s="9"/>
      <c r="W89" s="9" t="s">
        <v>25</v>
      </c>
      <c r="X89" s="9" t="s">
        <v>48</v>
      </c>
      <c r="Y89" s="9">
        <v>1.8140595129999999</v>
      </c>
      <c r="Z89" s="9">
        <v>1.633197615</v>
      </c>
      <c r="AA89" s="9" t="s">
        <v>126</v>
      </c>
      <c r="AB89" s="9">
        <v>0.49482660000000001</v>
      </c>
      <c r="AC89" s="9">
        <v>1.428088112</v>
      </c>
      <c r="AD89" s="9">
        <v>0.82767170899999998</v>
      </c>
      <c r="AE89" s="9">
        <v>1.3717111470000001</v>
      </c>
      <c r="AF89" s="9">
        <v>2.2845162939999999</v>
      </c>
      <c r="AG89" s="9">
        <v>2.16406893</v>
      </c>
      <c r="AH89" s="9">
        <v>1.1497964860000001</v>
      </c>
      <c r="AI89" s="9">
        <v>0.75419128999999996</v>
      </c>
    </row>
    <row r="90" spans="19:35" x14ac:dyDescent="0.25">
      <c r="T90" s="9">
        <v>81</v>
      </c>
      <c r="U90" s="9" t="s">
        <v>82</v>
      </c>
      <c r="V90" s="9" t="s">
        <v>83</v>
      </c>
      <c r="W90" s="9" t="s">
        <v>25</v>
      </c>
      <c r="X90" s="9" t="s">
        <v>84</v>
      </c>
      <c r="Y90" s="9">
        <v>2.8721781200000001</v>
      </c>
      <c r="Z90" s="9">
        <v>1.5346288450000001</v>
      </c>
      <c r="AA90" s="9">
        <v>1.384519598</v>
      </c>
      <c r="AB90" s="9" t="s">
        <v>126</v>
      </c>
      <c r="AC90" s="9">
        <v>1.2990767089999999</v>
      </c>
      <c r="AD90" s="9">
        <v>1.1416407580000001</v>
      </c>
      <c r="AE90" s="9" t="s">
        <v>126</v>
      </c>
      <c r="AF90" s="9">
        <v>1.459601082</v>
      </c>
      <c r="AG90" s="9">
        <v>2.1100520440000001</v>
      </c>
      <c r="AH90" s="9">
        <v>2.5660554910000002</v>
      </c>
      <c r="AI90" s="9" t="s">
        <v>126</v>
      </c>
    </row>
    <row r="92" spans="19:35" x14ac:dyDescent="0.25">
      <c r="T92" s="9" t="s">
        <v>118</v>
      </c>
      <c r="U92" s="9" t="s">
        <v>119</v>
      </c>
      <c r="Y92" s="9">
        <f>SUM(Y89:Y90)</f>
        <v>4.6862376330000002</v>
      </c>
      <c r="Z92" s="9">
        <f t="shared" ref="Z92:AI92" si="3">SUM(Z89:Z90)</f>
        <v>3.1678264600000001</v>
      </c>
      <c r="AA92" s="9">
        <f t="shared" si="3"/>
        <v>1.384519598</v>
      </c>
      <c r="AB92" s="9">
        <f t="shared" si="3"/>
        <v>0.49482660000000001</v>
      </c>
      <c r="AC92" s="9">
        <f t="shared" si="3"/>
        <v>2.7271648209999997</v>
      </c>
      <c r="AD92" s="9">
        <f t="shared" si="3"/>
        <v>1.969312467</v>
      </c>
      <c r="AE92" s="9">
        <f t="shared" si="3"/>
        <v>1.3717111470000001</v>
      </c>
      <c r="AF92" s="9">
        <f t="shared" si="3"/>
        <v>3.7441173760000002</v>
      </c>
      <c r="AG92" s="9">
        <f t="shared" si="3"/>
        <v>4.2741209740000006</v>
      </c>
      <c r="AH92" s="9">
        <f t="shared" si="3"/>
        <v>3.7158519770000003</v>
      </c>
      <c r="AI92" s="9">
        <f t="shared" si="3"/>
        <v>0.75419128999999996</v>
      </c>
    </row>
    <row r="94" spans="19:35" x14ac:dyDescent="0.25">
      <c r="T94" s="8">
        <v>77</v>
      </c>
      <c r="U94" s="8" t="s">
        <v>78</v>
      </c>
      <c r="V94" s="8" t="s">
        <v>79</v>
      </c>
      <c r="W94" s="8" t="s">
        <v>25</v>
      </c>
      <c r="X94" s="8" t="s">
        <v>80</v>
      </c>
      <c r="Y94" s="8">
        <v>1.3268609760000001</v>
      </c>
      <c r="Z94" s="8">
        <v>0.84707031300000002</v>
      </c>
      <c r="AA94" s="8" t="e">
        <v>#VALUE!</v>
      </c>
      <c r="AB94" s="8" t="e">
        <v>#VALUE!</v>
      </c>
      <c r="AC94" s="8" t="e">
        <v>#VALUE!</v>
      </c>
      <c r="AD94" s="8" t="e">
        <v>#VALUE!</v>
      </c>
      <c r="AE94" s="8" t="e">
        <v>#VALUE!</v>
      </c>
      <c r="AF94" s="8">
        <v>0.77019837099999999</v>
      </c>
      <c r="AG94" s="8">
        <v>0.65926493600000002</v>
      </c>
      <c r="AH94" s="8">
        <v>2.9026187829999999</v>
      </c>
      <c r="AI94" s="8" t="e">
        <v>#VALUE!</v>
      </c>
    </row>
    <row r="95" spans="19:35" x14ac:dyDescent="0.25"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19:35" x14ac:dyDescent="0.25">
      <c r="T96" s="8" t="s">
        <v>116</v>
      </c>
      <c r="U96" s="8" t="s">
        <v>117</v>
      </c>
      <c r="Y96" t="s">
        <v>125</v>
      </c>
    </row>
    <row r="98" spans="20:35" x14ac:dyDescent="0.25">
      <c r="T98" s="6">
        <v>68</v>
      </c>
      <c r="U98" s="6" t="s">
        <v>70</v>
      </c>
      <c r="V98" s="6"/>
      <c r="W98" s="6" t="s">
        <v>17</v>
      </c>
      <c r="X98" s="6" t="s">
        <v>71</v>
      </c>
      <c r="Y98" s="6">
        <v>0.49166788500000003</v>
      </c>
      <c r="Z98" s="6">
        <v>0.57646158300000006</v>
      </c>
      <c r="AA98" s="6">
        <v>1.268662169</v>
      </c>
      <c r="AB98" s="6">
        <v>1.0678556749999999</v>
      </c>
      <c r="AC98" s="6">
        <v>1.1293748210000001</v>
      </c>
      <c r="AD98" s="6">
        <v>0.93266117100000001</v>
      </c>
      <c r="AE98" s="6">
        <v>0.86272237299999999</v>
      </c>
      <c r="AF98" s="6">
        <v>0.72450416100000004</v>
      </c>
      <c r="AG98" s="6">
        <v>0.83191116300000001</v>
      </c>
      <c r="AH98" s="6">
        <v>0.38777461099999999</v>
      </c>
      <c r="AI98" s="6">
        <v>1.6448003</v>
      </c>
    </row>
    <row r="99" spans="20:35" x14ac:dyDescent="0.25">
      <c r="T99" s="6">
        <v>82</v>
      </c>
      <c r="U99" s="6" t="s">
        <v>85</v>
      </c>
      <c r="V99" s="6"/>
      <c r="W99" s="6" t="s">
        <v>17</v>
      </c>
      <c r="X99" s="6" t="s">
        <v>71</v>
      </c>
      <c r="Y99" s="6">
        <v>0.31954272900000003</v>
      </c>
      <c r="Z99" s="6">
        <v>0.50460615200000003</v>
      </c>
      <c r="AA99" s="6">
        <v>1.5356816529999999</v>
      </c>
      <c r="AB99" s="6">
        <v>0.706566519</v>
      </c>
      <c r="AC99" s="6">
        <v>0.81863905299999995</v>
      </c>
      <c r="AD99" s="6">
        <v>0.56930955599999999</v>
      </c>
      <c r="AE99" s="6" t="s">
        <v>126</v>
      </c>
      <c r="AF99" s="6">
        <v>0.51632003800000004</v>
      </c>
      <c r="AG99" s="6">
        <v>0.587163459</v>
      </c>
      <c r="AH99" s="6">
        <v>0.250889268</v>
      </c>
      <c r="AI99" s="6">
        <v>1.199132587</v>
      </c>
    </row>
    <row r="100" spans="20:35" x14ac:dyDescent="0.25">
      <c r="T100" s="6">
        <v>91</v>
      </c>
      <c r="U100" s="6" t="s">
        <v>94</v>
      </c>
      <c r="V100" s="6" t="s">
        <v>95</v>
      </c>
      <c r="W100" s="6" t="s">
        <v>17</v>
      </c>
      <c r="X100" s="6" t="s">
        <v>71</v>
      </c>
      <c r="Y100" s="6" t="s">
        <v>126</v>
      </c>
      <c r="Z100" s="6" t="s">
        <v>126</v>
      </c>
      <c r="AA100" s="6">
        <v>1.3316219629999999</v>
      </c>
      <c r="AB100" s="6" t="s">
        <v>126</v>
      </c>
      <c r="AC100" s="6" t="s">
        <v>126</v>
      </c>
      <c r="AD100" s="6" t="s">
        <v>126</v>
      </c>
      <c r="AE100" s="6" t="s">
        <v>126</v>
      </c>
      <c r="AF100" s="6" t="s">
        <v>126</v>
      </c>
      <c r="AG100" s="6" t="s">
        <v>126</v>
      </c>
      <c r="AH100" s="6" t="s">
        <v>126</v>
      </c>
      <c r="AI100" s="6" t="s">
        <v>126</v>
      </c>
    </row>
    <row r="102" spans="20:35" x14ac:dyDescent="0.25">
      <c r="T102" s="6" t="s">
        <v>112</v>
      </c>
      <c r="U102" s="6" t="s">
        <v>113</v>
      </c>
      <c r="Y102" s="6">
        <f>SUM(Y98:Y100)</f>
        <v>0.81121061400000005</v>
      </c>
      <c r="Z102" s="6">
        <f t="shared" ref="Z102:AI102" si="4">SUM(Z98:Z100)</f>
        <v>1.081067735</v>
      </c>
      <c r="AA102" s="6">
        <f t="shared" si="4"/>
        <v>4.1359657849999998</v>
      </c>
      <c r="AB102" s="6">
        <f t="shared" si="4"/>
        <v>1.774422194</v>
      </c>
      <c r="AC102" s="6">
        <f t="shared" si="4"/>
        <v>1.9480138739999999</v>
      </c>
      <c r="AD102" s="6">
        <f t="shared" si="4"/>
        <v>1.501970727</v>
      </c>
      <c r="AE102" s="6">
        <f t="shared" si="4"/>
        <v>0.86272237299999999</v>
      </c>
      <c r="AF102" s="6">
        <f t="shared" si="4"/>
        <v>1.240824199</v>
      </c>
      <c r="AG102" s="6">
        <f t="shared" si="4"/>
        <v>1.4190746220000001</v>
      </c>
      <c r="AH102" s="6">
        <f t="shared" si="4"/>
        <v>0.63866387899999999</v>
      </c>
      <c r="AI102" s="6">
        <f t="shared" si="4"/>
        <v>2.8439328870000002</v>
      </c>
    </row>
    <row r="104" spans="20:35" x14ac:dyDescent="0.25">
      <c r="T104" s="10">
        <v>60</v>
      </c>
      <c r="U104" s="10" t="s">
        <v>59</v>
      </c>
      <c r="V104" s="10" t="s">
        <v>60</v>
      </c>
      <c r="W104" s="10" t="s">
        <v>25</v>
      </c>
      <c r="X104" s="10" t="s">
        <v>61</v>
      </c>
      <c r="Y104" s="10">
        <v>14.156026410000001</v>
      </c>
      <c r="Z104" s="10">
        <v>10.53927603</v>
      </c>
      <c r="AA104" s="10">
        <v>4.7128768360000004</v>
      </c>
      <c r="AB104" s="10">
        <v>1.4700564679999999</v>
      </c>
      <c r="AC104" s="10">
        <v>4.432567433</v>
      </c>
      <c r="AD104" s="10">
        <v>13.032137840000001</v>
      </c>
      <c r="AE104" s="10">
        <v>5.3370544559999997</v>
      </c>
      <c r="AF104" s="10">
        <v>3.732380144</v>
      </c>
      <c r="AG104" s="10">
        <v>7.0525268419999998</v>
      </c>
      <c r="AH104" s="10">
        <v>18.0688794</v>
      </c>
      <c r="AI104" s="10">
        <v>2.4941135640000001</v>
      </c>
    </row>
    <row r="105" spans="20:35" x14ac:dyDescent="0.25">
      <c r="T105" s="10">
        <v>61</v>
      </c>
      <c r="U105" s="10" t="s">
        <v>62</v>
      </c>
      <c r="V105" s="10" t="s">
        <v>60</v>
      </c>
      <c r="W105" s="10" t="s">
        <v>25</v>
      </c>
      <c r="X105" s="10" t="s">
        <v>61</v>
      </c>
      <c r="Y105" s="10">
        <v>2.0525820819999998</v>
      </c>
      <c r="Z105" s="10">
        <v>1.1121675959999999</v>
      </c>
      <c r="AA105" s="10" t="s">
        <v>126</v>
      </c>
      <c r="AB105" s="10" t="s">
        <v>126</v>
      </c>
      <c r="AC105" s="10">
        <v>0.61950410899999997</v>
      </c>
      <c r="AD105" s="10">
        <v>2.1749376530000002</v>
      </c>
      <c r="AE105" s="10">
        <v>0.98649152699999998</v>
      </c>
      <c r="AF105" s="10" t="s">
        <v>126</v>
      </c>
      <c r="AG105" s="10" t="s">
        <v>126</v>
      </c>
      <c r="AH105" s="10">
        <v>2.5952982279999999</v>
      </c>
      <c r="AI105" s="10" t="s">
        <v>126</v>
      </c>
    </row>
    <row r="106" spans="20:35" x14ac:dyDescent="0.25">
      <c r="T106" s="10">
        <v>64</v>
      </c>
      <c r="U106" s="10" t="s">
        <v>65</v>
      </c>
      <c r="V106" s="10" t="s">
        <v>66</v>
      </c>
      <c r="W106" s="10" t="s">
        <v>25</v>
      </c>
      <c r="X106" s="10" t="s">
        <v>41</v>
      </c>
      <c r="Y106" s="10">
        <v>10.91360072</v>
      </c>
      <c r="Z106" s="10">
        <v>8.4077484340000002</v>
      </c>
      <c r="AA106" s="10">
        <v>6.5824092539999999</v>
      </c>
      <c r="AB106" s="10">
        <v>1.7291079739999999</v>
      </c>
      <c r="AC106" s="10">
        <v>3.6727414829999998</v>
      </c>
      <c r="AD106" s="10">
        <v>3.389729317</v>
      </c>
      <c r="AE106" s="10">
        <v>3.056881229</v>
      </c>
      <c r="AF106" s="10">
        <v>11.612783309999999</v>
      </c>
      <c r="AG106" s="10">
        <v>6.6246928159999996</v>
      </c>
      <c r="AH106" s="10">
        <v>6.5112998270000002</v>
      </c>
      <c r="AI106" s="10">
        <v>2.9228730070000002</v>
      </c>
    </row>
    <row r="107" spans="20:35" x14ac:dyDescent="0.25">
      <c r="T107" s="10">
        <v>65</v>
      </c>
      <c r="U107" s="10" t="s">
        <v>67</v>
      </c>
      <c r="V107" s="10" t="s">
        <v>68</v>
      </c>
      <c r="W107" s="10" t="s">
        <v>25</v>
      </c>
      <c r="X107" s="10" t="s">
        <v>48</v>
      </c>
      <c r="Y107" s="10">
        <v>0.365803404</v>
      </c>
      <c r="Z107" s="10" t="s">
        <v>126</v>
      </c>
      <c r="AA107" s="10" t="s">
        <v>126</v>
      </c>
      <c r="AB107" s="10" t="s">
        <v>126</v>
      </c>
      <c r="AC107" s="10" t="s">
        <v>126</v>
      </c>
      <c r="AD107" s="10" t="s">
        <v>126</v>
      </c>
      <c r="AE107" s="10" t="s">
        <v>126</v>
      </c>
      <c r="AF107" s="10" t="s">
        <v>126</v>
      </c>
      <c r="AG107" s="10">
        <v>0.27922609300000001</v>
      </c>
      <c r="AH107" s="10">
        <v>0.81831913099999998</v>
      </c>
      <c r="AI107" s="10" t="s">
        <v>126</v>
      </c>
    </row>
    <row r="109" spans="20:35" x14ac:dyDescent="0.25">
      <c r="T109" s="10" t="s">
        <v>120</v>
      </c>
      <c r="U109" s="10" t="s">
        <v>48</v>
      </c>
      <c r="Y109" s="10">
        <f>SUM(Y104:Y107)</f>
        <v>27.488012616000002</v>
      </c>
      <c r="Z109" s="10">
        <f t="shared" ref="Z109:AI109" si="5">SUM(Z104:Z107)</f>
        <v>20.059192060000001</v>
      </c>
      <c r="AA109" s="10">
        <f t="shared" si="5"/>
        <v>11.295286090000001</v>
      </c>
      <c r="AB109" s="10">
        <f t="shared" si="5"/>
        <v>3.1991644419999998</v>
      </c>
      <c r="AC109" s="10">
        <f t="shared" si="5"/>
        <v>8.7248130249999996</v>
      </c>
      <c r="AD109" s="10">
        <f t="shared" si="5"/>
        <v>18.596804810000002</v>
      </c>
      <c r="AE109" s="10">
        <f t="shared" si="5"/>
        <v>9.3804272120000007</v>
      </c>
      <c r="AF109" s="10">
        <f t="shared" si="5"/>
        <v>15.345163454</v>
      </c>
      <c r="AG109" s="10">
        <f t="shared" si="5"/>
        <v>13.956445750999999</v>
      </c>
      <c r="AH109" s="10">
        <f t="shared" si="5"/>
        <v>27.993796585999998</v>
      </c>
      <c r="AI109" s="10">
        <f t="shared" si="5"/>
        <v>5.4169865710000007</v>
      </c>
    </row>
    <row r="111" spans="20:35" x14ac:dyDescent="0.25">
      <c r="T111" s="11">
        <v>54</v>
      </c>
      <c r="U111" s="11" t="s">
        <v>54</v>
      </c>
      <c r="V111" s="11" t="s">
        <v>123</v>
      </c>
      <c r="W111" s="11" t="s">
        <v>23</v>
      </c>
      <c r="X111" s="11" t="s">
        <v>55</v>
      </c>
      <c r="Y111" s="11">
        <v>26.689690580000001</v>
      </c>
      <c r="Z111" s="11">
        <v>26.40057492</v>
      </c>
      <c r="AA111" s="11">
        <v>32.498758080000002</v>
      </c>
      <c r="AB111" s="11">
        <v>23.56559605</v>
      </c>
      <c r="AC111" s="11">
        <v>23.57517442</v>
      </c>
      <c r="AD111" s="11">
        <v>27.177435240000001</v>
      </c>
      <c r="AE111" s="11">
        <v>28.85761201</v>
      </c>
      <c r="AF111" s="11">
        <v>28.146663</v>
      </c>
      <c r="AG111" s="11">
        <v>27.819278329999999</v>
      </c>
      <c r="AH111" s="11">
        <v>19.9951215</v>
      </c>
      <c r="AI111" s="11">
        <v>29.656712240000001</v>
      </c>
    </row>
    <row r="113" spans="20:35" x14ac:dyDescent="0.25">
      <c r="T113" s="11" t="s">
        <v>121</v>
      </c>
      <c r="U113" s="11" t="s">
        <v>122</v>
      </c>
      <c r="Y113" s="11">
        <f>Y111</f>
        <v>26.689690580000001</v>
      </c>
      <c r="Z113" s="11">
        <f t="shared" ref="Z113:AI113" si="6">Z111</f>
        <v>26.40057492</v>
      </c>
      <c r="AA113" s="11">
        <f t="shared" si="6"/>
        <v>32.498758080000002</v>
      </c>
      <c r="AB113" s="11">
        <f t="shared" si="6"/>
        <v>23.56559605</v>
      </c>
      <c r="AC113" s="11">
        <f t="shared" si="6"/>
        <v>23.57517442</v>
      </c>
      <c r="AD113" s="11">
        <f t="shared" si="6"/>
        <v>27.177435240000001</v>
      </c>
      <c r="AE113" s="11">
        <f t="shared" si="6"/>
        <v>28.85761201</v>
      </c>
      <c r="AF113" s="11">
        <f t="shared" si="6"/>
        <v>28.146663</v>
      </c>
      <c r="AG113" s="11">
        <f t="shared" si="6"/>
        <v>27.819278329999999</v>
      </c>
      <c r="AH113" s="11">
        <f t="shared" si="6"/>
        <v>19.9951215</v>
      </c>
      <c r="AI113" s="11">
        <f t="shared" si="6"/>
        <v>29.656712240000001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caddis converted to rel not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2015-09-03T17:00:29Z</dcterms:created>
  <dcterms:modified xsi:type="dcterms:W3CDTF">2015-09-03T17:04:46Z</dcterms:modified>
</cp:coreProperties>
</file>