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195" windowHeight="11565"/>
  </bookViews>
  <sheets>
    <sheet name="3a clado converted to rel not g" sheetId="1" r:id="rId1"/>
  </sheets>
  <calcPr calcId="0"/>
</workbook>
</file>

<file path=xl/calcChain.xml><?xml version="1.0" encoding="utf-8"?>
<calcChain xmlns="http://schemas.openxmlformats.org/spreadsheetml/2006/main">
  <c r="V104" i="1" l="1"/>
  <c r="W104" i="1"/>
  <c r="X104" i="1"/>
  <c r="Y104" i="1"/>
  <c r="Z104" i="1"/>
  <c r="AA104" i="1"/>
  <c r="AB104" i="1"/>
  <c r="U104" i="1"/>
  <c r="V100" i="1"/>
  <c r="W100" i="1"/>
  <c r="X100" i="1"/>
  <c r="Y100" i="1"/>
  <c r="Z100" i="1"/>
  <c r="AA100" i="1"/>
  <c r="AB100" i="1"/>
  <c r="U100" i="1"/>
  <c r="V94" i="1"/>
  <c r="W94" i="1"/>
  <c r="X94" i="1"/>
  <c r="Y94" i="1"/>
  <c r="Z94" i="1"/>
  <c r="AA94" i="1"/>
  <c r="AB94" i="1"/>
  <c r="U94" i="1"/>
  <c r="V87" i="1"/>
  <c r="W87" i="1"/>
  <c r="X87" i="1"/>
  <c r="Y87" i="1"/>
  <c r="Z87" i="1"/>
  <c r="AA87" i="1"/>
  <c r="AB87" i="1"/>
  <c r="U87" i="1"/>
  <c r="V83" i="1"/>
  <c r="W83" i="1"/>
  <c r="X83" i="1"/>
  <c r="Y83" i="1"/>
  <c r="Z83" i="1"/>
  <c r="AA83" i="1"/>
  <c r="AB83" i="1"/>
  <c r="U83" i="1"/>
  <c r="V78" i="1"/>
  <c r="W78" i="1"/>
  <c r="X78" i="1"/>
  <c r="Y78" i="1"/>
  <c r="Z78" i="1"/>
  <c r="AA78" i="1"/>
  <c r="AB78" i="1"/>
  <c r="U78" i="1"/>
  <c r="V74" i="1"/>
  <c r="W74" i="1"/>
  <c r="X74" i="1"/>
  <c r="Y74" i="1"/>
  <c r="Z74" i="1"/>
  <c r="AA74" i="1"/>
  <c r="AB74" i="1"/>
  <c r="U74" i="1"/>
  <c r="V58" i="1"/>
  <c r="W58" i="1"/>
  <c r="X58" i="1"/>
  <c r="Y58" i="1"/>
  <c r="Z58" i="1"/>
  <c r="AA58" i="1"/>
  <c r="AB58" i="1"/>
  <c r="U58" i="1"/>
  <c r="V53" i="1"/>
  <c r="W53" i="1"/>
  <c r="X53" i="1"/>
  <c r="Y53" i="1"/>
  <c r="Z53" i="1"/>
  <c r="AA53" i="1"/>
  <c r="AB53" i="1"/>
  <c r="U53" i="1"/>
  <c r="V37" i="1"/>
  <c r="W37" i="1"/>
  <c r="X37" i="1"/>
  <c r="Y37" i="1"/>
  <c r="Z37" i="1"/>
  <c r="AA37" i="1"/>
  <c r="AB37" i="1"/>
  <c r="U37" i="1"/>
  <c r="V29" i="1"/>
  <c r="W29" i="1"/>
  <c r="X29" i="1"/>
  <c r="Y29" i="1"/>
  <c r="Z29" i="1"/>
  <c r="AA29" i="1"/>
  <c r="AB29" i="1"/>
  <c r="U29" i="1"/>
</calcChain>
</file>

<file path=xl/sharedStrings.xml><?xml version="1.0" encoding="utf-8"?>
<sst xmlns="http://schemas.openxmlformats.org/spreadsheetml/2006/main" count="593" uniqueCount="123">
  <si>
    <t>Peak</t>
  </si>
  <si>
    <t>FA_name</t>
  </si>
  <si>
    <t>Common_name</t>
  </si>
  <si>
    <t>Class</t>
  </si>
  <si>
    <t>synthesizer</t>
  </si>
  <si>
    <t>12 /- 0</t>
  </si>
  <si>
    <t>SAFA</t>
  </si>
  <si>
    <t>13-0</t>
  </si>
  <si>
    <t>i14-0</t>
  </si>
  <si>
    <t>bacteria</t>
  </si>
  <si>
    <t>14-0</t>
  </si>
  <si>
    <t>14-1</t>
  </si>
  <si>
    <t>MUFA</t>
  </si>
  <si>
    <t>14-3n?</t>
  </si>
  <si>
    <t>PUFA</t>
  </si>
  <si>
    <t>i15-0</t>
  </si>
  <si>
    <t>a15-0</t>
  </si>
  <si>
    <t>15-0</t>
  </si>
  <si>
    <t>i16-0</t>
  </si>
  <si>
    <t>16-0</t>
  </si>
  <si>
    <t>t-POM</t>
  </si>
  <si>
    <t>16-0 (secondary)</t>
  </si>
  <si>
    <t>16-1n9?</t>
  </si>
  <si>
    <t>all 16 MUFA and PUFA characteristic of diatoms</t>
  </si>
  <si>
    <t>16-1</t>
  </si>
  <si>
    <t>16-1n6</t>
  </si>
  <si>
    <t>16-1n5</t>
  </si>
  <si>
    <t>sulfate reducers (all 16 MUFA and PUFA characteristic of diatoms?)</t>
  </si>
  <si>
    <t>17-0</t>
  </si>
  <si>
    <t>16-2</t>
  </si>
  <si>
    <t>green algae and diatoms</t>
  </si>
  <si>
    <t>?</t>
  </si>
  <si>
    <t>17-1</t>
  </si>
  <si>
    <t>17-1?</t>
  </si>
  <si>
    <t>16-2?</t>
  </si>
  <si>
    <t>16-3n4</t>
  </si>
  <si>
    <t>16-4n3</t>
  </si>
  <si>
    <t>green algae</t>
  </si>
  <si>
    <t>i18-0</t>
  </si>
  <si>
    <t>17-2? Or a18-0</t>
  </si>
  <si>
    <t>PUFA or SAFA</t>
  </si>
  <si>
    <t>could be bacteria</t>
  </si>
  <si>
    <t>18-0</t>
  </si>
  <si>
    <t>18-1n9c</t>
  </si>
  <si>
    <t>18-1n7</t>
  </si>
  <si>
    <t>18-1n6</t>
  </si>
  <si>
    <t>18-1</t>
  </si>
  <si>
    <t>18-2n6c</t>
  </si>
  <si>
    <t>LIN (linoleic)</t>
  </si>
  <si>
    <t>scendesmus, fungi (green algae generally), high proportion in chlorophytes (brett chapter 6), dalsgaard table says terrestrial marker</t>
  </si>
  <si>
    <t>18-2n6 (secondary)</t>
  </si>
  <si>
    <t>18-3n6</t>
  </si>
  <si>
    <t>GLA (gamma-linoleic)</t>
  </si>
  <si>
    <t>18-3n3</t>
  </si>
  <si>
    <t>ALA (alpha-linolenic)</t>
  </si>
  <si>
    <t>18-4n3</t>
  </si>
  <si>
    <t>SDA (stearidonic acid)</t>
  </si>
  <si>
    <t>18-5n3</t>
  </si>
  <si>
    <t>20-0</t>
  </si>
  <si>
    <t>tPOM (especially temperate deciduous, also reed and peat)*</t>
  </si>
  <si>
    <t>20-1n9</t>
  </si>
  <si>
    <t>20-1n7</t>
  </si>
  <si>
    <t>20-3n3</t>
  </si>
  <si>
    <t>20-2n6</t>
  </si>
  <si>
    <t>Euglenophyceae</t>
  </si>
  <si>
    <t>20-3n6</t>
  </si>
  <si>
    <t>20-4n6</t>
  </si>
  <si>
    <t>ARA (arachidonic)</t>
  </si>
  <si>
    <t>produced by very few higher plants and algae, must be elongated from LIN</t>
  </si>
  <si>
    <t>20-4n3</t>
  </si>
  <si>
    <t>20-5n3</t>
  </si>
  <si>
    <t>EPA (eicosapentaenoic)</t>
  </si>
  <si>
    <t>diatom, crypto, green algae, cyano (phytoplankton), also benthic algae</t>
  </si>
  <si>
    <t>22-0</t>
  </si>
  <si>
    <t>21-5n3</t>
  </si>
  <si>
    <t>22-4n6</t>
  </si>
  <si>
    <t>22-5n6</t>
  </si>
  <si>
    <t>DPA (docosapentaenoic)</t>
  </si>
  <si>
    <t xml:space="preserve"> Cryptophyceae and Chrysophyceae (Synurales)</t>
  </si>
  <si>
    <t>22-5n3</t>
  </si>
  <si>
    <t>22-6n3</t>
  </si>
  <si>
    <t>DHA (docosahexaenoic)</t>
  </si>
  <si>
    <t>24-0</t>
  </si>
  <si>
    <t>JSY?</t>
  </si>
  <si>
    <t>24-1n?</t>
  </si>
  <si>
    <t>NA</t>
  </si>
  <si>
    <t>MOB</t>
  </si>
  <si>
    <t>sulfate reducers</t>
  </si>
  <si>
    <t>OA (oleic acid)</t>
  </si>
  <si>
    <t>detritus</t>
  </si>
  <si>
    <t>Rel_80_clear_chaob</t>
  </si>
  <si>
    <t>Rel_81_clear_clad</t>
  </si>
  <si>
    <t>Rel_84_morg_clad</t>
  </si>
  <si>
    <t>Rel_93_O_clad</t>
  </si>
  <si>
    <t>Rel_106_milk_chaob</t>
  </si>
  <si>
    <t>Rel_97_L_clad</t>
  </si>
  <si>
    <t>Rel_91_C_clad</t>
  </si>
  <si>
    <t>Rel_95_Z_clad</t>
  </si>
  <si>
    <t>chaoborus.  Include?</t>
  </si>
  <si>
    <t>Category</t>
  </si>
  <si>
    <t>Putative Source</t>
  </si>
  <si>
    <t>C</t>
  </si>
  <si>
    <t>O</t>
  </si>
  <si>
    <t>Z</t>
  </si>
  <si>
    <t>L</t>
  </si>
  <si>
    <t>Clear</t>
  </si>
  <si>
    <t>Morgenroth</t>
  </si>
  <si>
    <t>iSAFA</t>
  </si>
  <si>
    <t>short SAFA</t>
  </si>
  <si>
    <t>unidentified</t>
  </si>
  <si>
    <t>other MUFA</t>
  </si>
  <si>
    <t>long SAFA</t>
  </si>
  <si>
    <t>terrestrial</t>
  </si>
  <si>
    <t>other n3 and n6 PUFA</t>
  </si>
  <si>
    <t>non-terrestrial</t>
  </si>
  <si>
    <t>ARA</t>
  </si>
  <si>
    <t>terrest?</t>
  </si>
  <si>
    <t>EPA and 16-4n3</t>
  </si>
  <si>
    <t>diatoms</t>
  </si>
  <si>
    <t>LIN, ALA, SDA</t>
  </si>
  <si>
    <t>OA</t>
  </si>
  <si>
    <t>Clear*</t>
  </si>
  <si>
    <t>Milk*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</si>
</sst>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4"/>
  <sheetViews>
    <sheetView tabSelected="1" zoomScale="60" zoomScaleNormal="60" workbookViewId="0">
      <selection activeCell="Q25" sqref="Q25"/>
    </sheetView>
  </sheetViews>
  <sheetFormatPr defaultRowHeight="15" x14ac:dyDescent="0.25"/>
  <cols>
    <col min="21" max="21" width="13.425781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90</v>
      </c>
      <c r="G1" t="s">
        <v>91</v>
      </c>
      <c r="H1" t="s">
        <v>92</v>
      </c>
      <c r="I1" t="s">
        <v>93</v>
      </c>
      <c r="J1" s="1" t="s">
        <v>94</v>
      </c>
      <c r="K1" t="s">
        <v>95</v>
      </c>
      <c r="L1" t="s">
        <v>96</v>
      </c>
      <c r="M1" t="s">
        <v>97</v>
      </c>
      <c r="P1" s="1" t="s">
        <v>98</v>
      </c>
      <c r="Q1" s="1"/>
      <c r="R1" s="2"/>
      <c r="S1" t="s">
        <v>99</v>
      </c>
      <c r="T1" t="s">
        <v>100</v>
      </c>
      <c r="U1" s="1" t="s">
        <v>121</v>
      </c>
      <c r="V1" t="s">
        <v>105</v>
      </c>
      <c r="W1" t="s">
        <v>106</v>
      </c>
      <c r="X1" t="s">
        <v>102</v>
      </c>
      <c r="Y1" s="1" t="s">
        <v>122</v>
      </c>
      <c r="Z1" t="s">
        <v>104</v>
      </c>
      <c r="AA1" t="s">
        <v>101</v>
      </c>
      <c r="AB1" t="s">
        <v>103</v>
      </c>
      <c r="AC1" s="2"/>
    </row>
    <row r="2" spans="1:29" x14ac:dyDescent="0.25">
      <c r="A2">
        <v>3</v>
      </c>
      <c r="F2" t="e">
        <v>#VALUE!</v>
      </c>
      <c r="G2" t="e">
        <v>#VALUE!</v>
      </c>
      <c r="H2" t="e">
        <v>#VALUE!</v>
      </c>
      <c r="I2" t="e">
        <v>#VALUE!</v>
      </c>
      <c r="J2" t="e">
        <v>#VALUE!</v>
      </c>
      <c r="K2" t="e">
        <v>#VALUE!</v>
      </c>
      <c r="L2" t="e">
        <v>#VALUE!</v>
      </c>
      <c r="M2" t="e">
        <v>#VALUE!</v>
      </c>
      <c r="R2" s="2"/>
      <c r="S2" s="4" t="s">
        <v>108</v>
      </c>
      <c r="T2" s="4"/>
      <c r="U2" s="1">
        <v>23.889077926953618</v>
      </c>
      <c r="V2" s="4">
        <v>60.142545350566735</v>
      </c>
      <c r="W2" s="4">
        <v>51.089088647204989</v>
      </c>
      <c r="X2" s="4">
        <v>41.336100292923597</v>
      </c>
      <c r="Y2" s="1">
        <v>23.968015922040323</v>
      </c>
      <c r="Z2" s="4">
        <v>35.745812115971177</v>
      </c>
      <c r="AA2" s="4">
        <v>40.016024355170501</v>
      </c>
      <c r="AB2" s="4">
        <v>44.588240299914318</v>
      </c>
      <c r="AC2" s="2"/>
    </row>
    <row r="3" spans="1:29" x14ac:dyDescent="0.25">
      <c r="A3">
        <v>4.5</v>
      </c>
      <c r="F3" t="e">
        <v>#VALUE!</v>
      </c>
      <c r="G3" t="e">
        <v>#VALUE!</v>
      </c>
      <c r="H3" t="e">
        <v>#VALUE!</v>
      </c>
      <c r="I3" t="e">
        <v>#VALUE!</v>
      </c>
      <c r="J3" t="e">
        <v>#VALUE!</v>
      </c>
      <c r="K3" t="e">
        <v>#VALUE!</v>
      </c>
      <c r="L3" t="e">
        <v>#VALUE!</v>
      </c>
      <c r="M3" t="e">
        <v>#VALUE!</v>
      </c>
      <c r="R3" s="2"/>
      <c r="S3" s="3" t="s">
        <v>107</v>
      </c>
      <c r="T3" s="3" t="s">
        <v>9</v>
      </c>
      <c r="U3" s="1">
        <v>1E-8</v>
      </c>
      <c r="V3" s="3">
        <v>4.7127244687665</v>
      </c>
      <c r="W3" s="3">
        <v>2.6703054733197877</v>
      </c>
      <c r="X3" s="3">
        <v>3.1953726734194765</v>
      </c>
      <c r="Y3" s="1">
        <v>1.4633858683570697</v>
      </c>
      <c r="Z3" s="3">
        <v>0.68983670285076693</v>
      </c>
      <c r="AA3" s="3">
        <v>2.537805436336702</v>
      </c>
      <c r="AB3" s="3">
        <v>3.9257619000948445</v>
      </c>
      <c r="AC3" s="2"/>
    </row>
    <row r="4" spans="1:29" x14ac:dyDescent="0.25">
      <c r="A4" s="4">
        <v>8</v>
      </c>
      <c r="B4" s="4" t="s">
        <v>5</v>
      </c>
      <c r="C4" s="4"/>
      <c r="D4" s="4" t="s">
        <v>6</v>
      </c>
      <c r="E4" s="4"/>
      <c r="F4" s="4" t="e">
        <v>#VALUE!</v>
      </c>
      <c r="G4" s="4" t="e">
        <v>#VALUE!</v>
      </c>
      <c r="H4" s="4" t="e">
        <v>#VALUE!</v>
      </c>
      <c r="I4" s="4" t="e">
        <v>#VALUE!</v>
      </c>
      <c r="J4" s="4" t="e">
        <v>#VALUE!</v>
      </c>
      <c r="K4" s="4" t="e">
        <v>#VALUE!</v>
      </c>
      <c r="L4" s="4" t="e">
        <v>#VALUE!</v>
      </c>
      <c r="M4" s="4">
        <v>0.29163161914823088</v>
      </c>
      <c r="R4" s="2"/>
      <c r="S4" s="6" t="s">
        <v>110</v>
      </c>
      <c r="T4" s="6"/>
      <c r="U4" s="1">
        <v>5.5880235029382588</v>
      </c>
      <c r="V4" s="6">
        <v>11.929340162003015</v>
      </c>
      <c r="W4" s="6">
        <v>15.015540008350243</v>
      </c>
      <c r="X4" s="6">
        <v>25.568867981922637</v>
      </c>
      <c r="Y4" s="1">
        <v>7.8599760590602141</v>
      </c>
      <c r="Z4" s="6">
        <v>22.098649094446287</v>
      </c>
      <c r="AA4" s="6">
        <v>30.209419556129259</v>
      </c>
      <c r="AB4" s="6">
        <v>32.586663264180451</v>
      </c>
      <c r="AC4" s="2"/>
    </row>
    <row r="5" spans="1:29" x14ac:dyDescent="0.25">
      <c r="A5" s="4">
        <v>13</v>
      </c>
      <c r="B5" s="4" t="s">
        <v>7</v>
      </c>
      <c r="C5" s="4"/>
      <c r="D5" s="4" t="s">
        <v>6</v>
      </c>
      <c r="E5" s="4"/>
      <c r="F5" s="4" t="e">
        <v>#VALUE!</v>
      </c>
      <c r="G5" s="4" t="e">
        <v>#VALUE!</v>
      </c>
      <c r="H5" s="4" t="e">
        <v>#VALUE!</v>
      </c>
      <c r="I5" s="4" t="e">
        <v>#VALUE!</v>
      </c>
      <c r="J5" s="4" t="e">
        <v>#VALUE!</v>
      </c>
      <c r="K5" s="4" t="e">
        <v>#VALUE!</v>
      </c>
      <c r="L5" s="4" t="e">
        <v>#VALUE!</v>
      </c>
      <c r="M5" s="4" t="e">
        <v>#VALUE!</v>
      </c>
      <c r="R5" s="2"/>
      <c r="S5" s="5" t="s">
        <v>109</v>
      </c>
      <c r="T5" s="5"/>
      <c r="U5" s="1">
        <v>0.88427755112490214</v>
      </c>
      <c r="V5" s="5">
        <v>1.1928574879414886</v>
      </c>
      <c r="W5" s="5">
        <v>0.9707208397531677</v>
      </c>
      <c r="X5" s="5">
        <v>0.94392999609184536</v>
      </c>
      <c r="Y5" s="1">
        <v>1E-8</v>
      </c>
      <c r="Z5" s="5">
        <v>0.89321040831313026</v>
      </c>
      <c r="AA5" s="5">
        <v>0.96963553940476055</v>
      </c>
      <c r="AB5" s="5">
        <v>0.43628089887268384</v>
      </c>
      <c r="AC5" s="2"/>
    </row>
    <row r="6" spans="1:29" x14ac:dyDescent="0.25">
      <c r="A6" s="3">
        <v>16</v>
      </c>
      <c r="B6" s="3" t="s">
        <v>8</v>
      </c>
      <c r="C6" s="3"/>
      <c r="D6" s="3" t="s">
        <v>6</v>
      </c>
      <c r="E6" s="3" t="s">
        <v>9</v>
      </c>
      <c r="F6" s="3" t="e">
        <v>#VALUE!</v>
      </c>
      <c r="G6" s="3" t="e">
        <v>#VALUE!</v>
      </c>
      <c r="H6" s="3" t="e">
        <v>#VALUE!</v>
      </c>
      <c r="I6" s="3">
        <v>0.20697632851441067</v>
      </c>
      <c r="J6" s="3" t="e">
        <v>#VALUE!</v>
      </c>
      <c r="K6" s="3" t="e">
        <v>#VALUE!</v>
      </c>
      <c r="L6" s="3">
        <v>0.36479884586019579</v>
      </c>
      <c r="M6" s="3">
        <v>0.2423494218046234</v>
      </c>
      <c r="R6" s="2"/>
      <c r="S6" s="10" t="s">
        <v>113</v>
      </c>
      <c r="T6" s="10" t="s">
        <v>114</v>
      </c>
      <c r="U6" s="1">
        <v>10.931422431686343</v>
      </c>
      <c r="V6" s="10">
        <v>0.56566459293787619</v>
      </c>
      <c r="W6" s="10">
        <v>1.0801860240306687</v>
      </c>
      <c r="X6" s="8">
        <v>1E-8</v>
      </c>
      <c r="Y6" s="1">
        <v>17.1000244152712</v>
      </c>
      <c r="Z6" s="10">
        <v>0.9258886794290323</v>
      </c>
      <c r="AA6" s="8">
        <v>1E-8</v>
      </c>
      <c r="AB6" s="10">
        <v>0.46352534582371374</v>
      </c>
      <c r="AC6" s="2"/>
    </row>
    <row r="7" spans="1:29" x14ac:dyDescent="0.25">
      <c r="A7" s="4">
        <v>17</v>
      </c>
      <c r="B7" s="4" t="s">
        <v>10</v>
      </c>
      <c r="C7" s="4"/>
      <c r="D7" s="4" t="s">
        <v>6</v>
      </c>
      <c r="E7" s="4"/>
      <c r="F7" s="4">
        <v>1.0703316584711697</v>
      </c>
      <c r="G7" s="4">
        <v>15.129963737633805</v>
      </c>
      <c r="H7" s="4">
        <v>7.8422710817873496</v>
      </c>
      <c r="I7" s="4">
        <v>2.0593173423081099</v>
      </c>
      <c r="J7" s="4">
        <v>4.9885615589522194</v>
      </c>
      <c r="K7" s="4">
        <v>1.7688896835815655</v>
      </c>
      <c r="L7" s="4">
        <v>1.5655901870019755</v>
      </c>
      <c r="M7" s="4">
        <v>5.4141882591651855</v>
      </c>
      <c r="R7" s="2"/>
      <c r="S7" s="7" t="s">
        <v>26</v>
      </c>
      <c r="T7" s="7" t="s">
        <v>27</v>
      </c>
      <c r="U7" s="1">
        <v>0.39303319568400702</v>
      </c>
      <c r="V7" s="7">
        <v>1.3593787675490347</v>
      </c>
      <c r="W7" s="7">
        <v>0.9990191169098428</v>
      </c>
      <c r="X7" s="7">
        <v>0.90018605444290933</v>
      </c>
      <c r="Y7" s="1">
        <v>0.54089837539973695</v>
      </c>
      <c r="Z7" s="7">
        <v>0.62967671832586225</v>
      </c>
      <c r="AA7" s="7">
        <v>0.68728412234002312</v>
      </c>
      <c r="AB7" s="7">
        <v>0.89408406360918558</v>
      </c>
      <c r="AC7" s="2"/>
    </row>
    <row r="8" spans="1:29" x14ac:dyDescent="0.25">
      <c r="A8" s="4">
        <v>18</v>
      </c>
      <c r="B8" s="4" t="s">
        <v>10</v>
      </c>
      <c r="C8" s="4"/>
      <c r="D8" s="4" t="s">
        <v>6</v>
      </c>
      <c r="E8" s="4"/>
      <c r="F8" s="4" t="e">
        <v>#VALUE!</v>
      </c>
      <c r="G8" s="4" t="e">
        <v>#VALUE!</v>
      </c>
      <c r="H8" s="4" t="e">
        <v>#VALUE!</v>
      </c>
      <c r="I8" s="4" t="e">
        <v>#VALUE!</v>
      </c>
      <c r="J8" s="4" t="e">
        <v>#VALUE!</v>
      </c>
      <c r="K8" s="4" t="e">
        <v>#VALUE!</v>
      </c>
      <c r="L8" s="4" t="e">
        <v>#VALUE!</v>
      </c>
      <c r="M8" s="4" t="e">
        <v>#VALUE!</v>
      </c>
      <c r="R8" s="2"/>
      <c r="S8" s="12" t="s">
        <v>117</v>
      </c>
      <c r="T8" s="12" t="s">
        <v>118</v>
      </c>
      <c r="U8" s="1">
        <v>18.505214055106947</v>
      </c>
      <c r="V8" s="12">
        <v>2.1935523911278332</v>
      </c>
      <c r="W8" s="12">
        <v>2.8712623293057651</v>
      </c>
      <c r="X8" s="12">
        <v>2.5180182806398457</v>
      </c>
      <c r="Y8" s="1">
        <v>16.451655483782226</v>
      </c>
      <c r="Z8" s="12">
        <v>3.2479362025629372</v>
      </c>
      <c r="AA8" s="12">
        <v>2.5521137087074131</v>
      </c>
      <c r="AB8" s="12">
        <v>1.4093208126878778</v>
      </c>
      <c r="AC8" s="2"/>
    </row>
    <row r="9" spans="1:29" x14ac:dyDescent="0.25">
      <c r="A9" s="6">
        <v>19</v>
      </c>
      <c r="B9" s="6" t="s">
        <v>11</v>
      </c>
      <c r="C9" s="6"/>
      <c r="D9" s="6" t="s">
        <v>12</v>
      </c>
      <c r="E9" s="6"/>
      <c r="F9" s="6" t="e">
        <v>#VALUE!</v>
      </c>
      <c r="G9" s="6">
        <v>0.38249451726431533</v>
      </c>
      <c r="H9" s="6" t="e">
        <v>#VALUE!</v>
      </c>
      <c r="I9" s="6">
        <v>0.3747951539886929</v>
      </c>
      <c r="J9" s="6">
        <v>0.15093283723990919</v>
      </c>
      <c r="K9" s="6" t="e">
        <v>#VALUE!</v>
      </c>
      <c r="L9" s="6" t="e">
        <v>#VALUE!</v>
      </c>
      <c r="M9" s="6" t="e">
        <v>#VALUE!</v>
      </c>
      <c r="R9" s="2"/>
      <c r="S9" s="14" t="s">
        <v>120</v>
      </c>
      <c r="T9" s="14" t="s">
        <v>89</v>
      </c>
      <c r="U9" s="1">
        <v>16.677439418559732</v>
      </c>
      <c r="V9" s="14">
        <v>10.31349885161594</v>
      </c>
      <c r="W9" s="14">
        <v>17.148542019485205</v>
      </c>
      <c r="X9" s="14">
        <v>15.653826475955757</v>
      </c>
      <c r="Y9" s="1">
        <v>13.44749505106763</v>
      </c>
      <c r="Z9" s="14">
        <v>19.428279712514918</v>
      </c>
      <c r="AA9" s="14">
        <v>14.156021929723678</v>
      </c>
      <c r="AB9" s="14">
        <v>9.261619544770479</v>
      </c>
      <c r="AC9" s="2"/>
    </row>
    <row r="10" spans="1:29" x14ac:dyDescent="0.25">
      <c r="A10">
        <v>19.5</v>
      </c>
      <c r="F10" t="e">
        <v>#VALUE!</v>
      </c>
      <c r="G10" t="e">
        <v>#VALUE!</v>
      </c>
      <c r="H10" t="e">
        <v>#VALUE!</v>
      </c>
      <c r="I10" t="e">
        <v>#VALUE!</v>
      </c>
      <c r="J10" t="e">
        <v>#VALUE!</v>
      </c>
      <c r="K10" t="e">
        <v>#VALUE!</v>
      </c>
      <c r="L10" t="e">
        <v>#VALUE!</v>
      </c>
      <c r="M10" t="e">
        <v>#VALUE!</v>
      </c>
      <c r="R10" s="2"/>
      <c r="S10" s="13" t="s">
        <v>119</v>
      </c>
      <c r="T10" s="13" t="s">
        <v>37</v>
      </c>
      <c r="U10" s="1">
        <v>18.47982902610952</v>
      </c>
      <c r="V10" s="13">
        <v>5.3679690075160273</v>
      </c>
      <c r="W10" s="13">
        <v>6.5187186563290958</v>
      </c>
      <c r="X10" s="13">
        <v>5.390359287268355</v>
      </c>
      <c r="Y10" s="1">
        <v>16.326671034940865</v>
      </c>
      <c r="Z10" s="13">
        <v>10.520648535747585</v>
      </c>
      <c r="AA10" s="13">
        <v>7.3418516940967606</v>
      </c>
      <c r="AB10" s="13">
        <v>3.2198837033097902</v>
      </c>
      <c r="AC10" s="2"/>
    </row>
    <row r="11" spans="1:29" x14ac:dyDescent="0.25">
      <c r="A11">
        <v>20</v>
      </c>
      <c r="F11" t="e">
        <v>#VALUE!</v>
      </c>
      <c r="G11" t="e">
        <v>#VALUE!</v>
      </c>
      <c r="H11" t="e">
        <v>#VALUE!</v>
      </c>
      <c r="I11" t="e">
        <v>#VALUE!</v>
      </c>
      <c r="J11" t="e">
        <v>#VALUE!</v>
      </c>
      <c r="K11" t="e">
        <v>#VALUE!</v>
      </c>
      <c r="L11" t="e">
        <v>#VALUE!</v>
      </c>
      <c r="M11" t="e">
        <v>#VALUE!</v>
      </c>
      <c r="R11" s="2"/>
      <c r="S11" s="9" t="s">
        <v>111</v>
      </c>
      <c r="T11" s="9" t="s">
        <v>112</v>
      </c>
      <c r="U11" s="1">
        <v>0.65957869462169882</v>
      </c>
      <c r="V11" s="9">
        <v>0.62605914140872521</v>
      </c>
      <c r="W11" s="8">
        <v>1E-8</v>
      </c>
      <c r="X11" s="9">
        <v>1.0826981679549093</v>
      </c>
      <c r="Y11" s="1">
        <v>0.35262202452700231</v>
      </c>
      <c r="Z11" s="9">
        <v>0.64760158878146512</v>
      </c>
      <c r="AA11" s="8">
        <v>1E-8</v>
      </c>
      <c r="AB11" s="8">
        <v>1E-8</v>
      </c>
      <c r="AC11" s="2"/>
    </row>
    <row r="12" spans="1:29" x14ac:dyDescent="0.25">
      <c r="A12">
        <v>21</v>
      </c>
      <c r="B12" t="s">
        <v>13</v>
      </c>
      <c r="D12" t="s">
        <v>14</v>
      </c>
      <c r="F12" t="e">
        <v>#VALUE!</v>
      </c>
      <c r="G12" t="e">
        <v>#VALUE!</v>
      </c>
      <c r="H12" t="e">
        <v>#VALUE!</v>
      </c>
      <c r="I12" t="e">
        <v>#VALUE!</v>
      </c>
      <c r="J12" t="e">
        <v>#VALUE!</v>
      </c>
      <c r="K12" t="e">
        <v>#VALUE!</v>
      </c>
      <c r="L12" t="e">
        <v>#VALUE!</v>
      </c>
      <c r="M12" t="e">
        <v>#VALUE!</v>
      </c>
      <c r="R12" s="2"/>
      <c r="S12" s="11" t="s">
        <v>115</v>
      </c>
      <c r="T12" s="11" t="s">
        <v>116</v>
      </c>
      <c r="U12" s="1">
        <v>3.9921041972149536</v>
      </c>
      <c r="V12" s="11">
        <v>1.0718095130056204</v>
      </c>
      <c r="W12" s="11">
        <v>1.0256828014628674</v>
      </c>
      <c r="X12" s="11">
        <v>1.221867801532369</v>
      </c>
      <c r="Y12" s="1">
        <v>2.0749362602084656</v>
      </c>
      <c r="Z12" s="11">
        <v>5.172460241056859</v>
      </c>
      <c r="AA12" s="11">
        <v>1.5298436580909045</v>
      </c>
      <c r="AB12" s="11">
        <v>0.72523184310097888</v>
      </c>
      <c r="AC12" s="2"/>
    </row>
    <row r="13" spans="1:29" x14ac:dyDescent="0.25">
      <c r="A13" s="3">
        <v>22</v>
      </c>
      <c r="B13" s="3" t="s">
        <v>15</v>
      </c>
      <c r="C13" s="3"/>
      <c r="D13" s="3" t="s">
        <v>6</v>
      </c>
      <c r="E13" s="3" t="s">
        <v>9</v>
      </c>
      <c r="F13" s="3" t="e">
        <v>#VALUE!</v>
      </c>
      <c r="G13" s="3">
        <v>2.2951590756152793</v>
      </c>
      <c r="H13" s="3">
        <v>1.3567042659454049</v>
      </c>
      <c r="I13" s="3">
        <v>1.280094015288439</v>
      </c>
      <c r="J13" s="3">
        <v>0.55684217962135674</v>
      </c>
      <c r="K13" s="3">
        <v>0.37965810901669039</v>
      </c>
      <c r="L13" s="3">
        <v>0.92362651838559517</v>
      </c>
      <c r="M13" s="3">
        <v>1.6672880179295535</v>
      </c>
    </row>
    <row r="14" spans="1:29" x14ac:dyDescent="0.25">
      <c r="A14">
        <v>23</v>
      </c>
      <c r="F14" t="e">
        <v>#VALUE!</v>
      </c>
      <c r="G14">
        <v>0.52460026556119677</v>
      </c>
      <c r="H14">
        <v>0.61093408384838599</v>
      </c>
      <c r="I14">
        <v>0.20026698907020049</v>
      </c>
      <c r="J14">
        <v>0.14546102182075357</v>
      </c>
      <c r="K14" t="e">
        <v>#VALUE!</v>
      </c>
      <c r="L14" t="e">
        <v>#VALUE!</v>
      </c>
      <c r="M14" t="e">
        <v>#VALUE!</v>
      </c>
    </row>
    <row r="15" spans="1:29" x14ac:dyDescent="0.25">
      <c r="A15" s="3">
        <v>24</v>
      </c>
      <c r="B15" s="3" t="s">
        <v>16</v>
      </c>
      <c r="C15" s="3"/>
      <c r="D15" s="3" t="s">
        <v>6</v>
      </c>
      <c r="E15" s="3" t="s">
        <v>9</v>
      </c>
      <c r="F15" s="3" t="e">
        <v>#VALUE!</v>
      </c>
      <c r="G15" s="3">
        <v>1.2024806897242586</v>
      </c>
      <c r="H15" s="3">
        <v>0.8916555830914743</v>
      </c>
      <c r="I15" s="3">
        <v>0.67018422445740011</v>
      </c>
      <c r="J15" s="3">
        <v>0.33928856579287114</v>
      </c>
      <c r="K15" s="3">
        <v>0.31017859383407653</v>
      </c>
      <c r="L15" s="3">
        <v>0.70517688748994789</v>
      </c>
      <c r="M15" s="3">
        <v>1.5264193006627793</v>
      </c>
    </row>
    <row r="16" spans="1:29" x14ac:dyDescent="0.25">
      <c r="A16" s="5">
        <v>25</v>
      </c>
      <c r="B16" s="5"/>
      <c r="C16" s="5"/>
      <c r="D16" s="5"/>
      <c r="E16" s="5"/>
      <c r="F16" s="5">
        <v>0.26416308099282992</v>
      </c>
      <c r="G16" s="5">
        <v>0.23989363864066959</v>
      </c>
      <c r="H16" s="5">
        <v>0.36083370556986566</v>
      </c>
      <c r="I16" s="5">
        <v>0.27744794905023173</v>
      </c>
      <c r="J16" s="5" t="e">
        <v>#VALUE!</v>
      </c>
      <c r="K16" s="5" t="e">
        <v>#VALUE!</v>
      </c>
      <c r="L16" s="5" t="e">
        <v>#VALUE!</v>
      </c>
      <c r="M16" s="5" t="e">
        <v>#VALUE!</v>
      </c>
    </row>
    <row r="17" spans="1:28" x14ac:dyDescent="0.25">
      <c r="A17" s="4">
        <v>26</v>
      </c>
      <c r="B17" s="4" t="s">
        <v>17</v>
      </c>
      <c r="C17" s="4"/>
      <c r="D17" s="4" t="s">
        <v>6</v>
      </c>
      <c r="E17" s="4"/>
      <c r="F17" s="4" t="e">
        <v>#VALUE!</v>
      </c>
      <c r="G17" s="4">
        <v>1.3074186959598764</v>
      </c>
      <c r="H17" s="4">
        <v>1.1851379402536037</v>
      </c>
      <c r="I17" s="4">
        <v>1.2932552807686344</v>
      </c>
      <c r="J17" s="4">
        <v>0.38991861674424072</v>
      </c>
      <c r="K17" s="4">
        <v>1.3031063935421281</v>
      </c>
      <c r="L17" s="4">
        <v>0.84970823190973288</v>
      </c>
      <c r="M17" s="4">
        <v>1.8816927594782651</v>
      </c>
      <c r="P17" s="4">
        <v>8</v>
      </c>
      <c r="Q17" s="4" t="s">
        <v>5</v>
      </c>
      <c r="R17" s="4"/>
      <c r="S17" s="4" t="s">
        <v>6</v>
      </c>
      <c r="T17" s="4"/>
      <c r="U17" s="4" t="s">
        <v>85</v>
      </c>
      <c r="V17" s="4" t="s">
        <v>85</v>
      </c>
      <c r="W17" s="4" t="s">
        <v>85</v>
      </c>
      <c r="X17" s="4" t="s">
        <v>85</v>
      </c>
      <c r="Y17" s="4" t="s">
        <v>85</v>
      </c>
      <c r="Z17" s="4" t="s">
        <v>85</v>
      </c>
      <c r="AA17" s="4" t="s">
        <v>85</v>
      </c>
      <c r="AB17" s="4">
        <v>0.29163161914823088</v>
      </c>
    </row>
    <row r="18" spans="1:28" x14ac:dyDescent="0.25">
      <c r="A18">
        <v>27</v>
      </c>
      <c r="F18" t="e">
        <v>#VALUE!</v>
      </c>
      <c r="G18" t="e">
        <v>#VALUE!</v>
      </c>
      <c r="H18" t="e">
        <v>#VALUE!</v>
      </c>
      <c r="I18" t="e">
        <v>#VALUE!</v>
      </c>
      <c r="J18" t="e">
        <v>#VALUE!</v>
      </c>
      <c r="K18" t="e">
        <v>#VALUE!</v>
      </c>
      <c r="L18" t="e">
        <v>#VALUE!</v>
      </c>
      <c r="M18" t="e">
        <v>#VALUE!</v>
      </c>
      <c r="P18" s="4">
        <v>13</v>
      </c>
      <c r="Q18" s="4" t="s">
        <v>7</v>
      </c>
      <c r="R18" s="4"/>
      <c r="S18" s="4" t="s">
        <v>6</v>
      </c>
      <c r="T18" s="4"/>
      <c r="U18" s="4" t="s">
        <v>85</v>
      </c>
      <c r="V18" s="4" t="s">
        <v>85</v>
      </c>
      <c r="W18" s="4" t="s">
        <v>85</v>
      </c>
      <c r="X18" s="4" t="s">
        <v>85</v>
      </c>
      <c r="Y18" s="4" t="s">
        <v>85</v>
      </c>
      <c r="Z18" s="4" t="s">
        <v>85</v>
      </c>
      <c r="AA18" s="4" t="s">
        <v>85</v>
      </c>
      <c r="AB18" s="4" t="s">
        <v>85</v>
      </c>
    </row>
    <row r="19" spans="1:28" x14ac:dyDescent="0.25">
      <c r="A19">
        <v>28</v>
      </c>
      <c r="F19" t="e">
        <v>#VALUE!</v>
      </c>
      <c r="G19" t="e">
        <v>#VALUE!</v>
      </c>
      <c r="H19" t="e">
        <v>#VALUE!</v>
      </c>
      <c r="I19" t="e">
        <v>#VALUE!</v>
      </c>
      <c r="J19" t="e">
        <v>#VALUE!</v>
      </c>
      <c r="K19" t="e">
        <v>#VALUE!</v>
      </c>
      <c r="L19" t="e">
        <v>#VALUE!</v>
      </c>
      <c r="M19" t="e">
        <v>#VALUE!</v>
      </c>
      <c r="P19" s="4">
        <v>17</v>
      </c>
      <c r="Q19" s="4" t="s">
        <v>10</v>
      </c>
      <c r="R19" s="4"/>
      <c r="S19" s="4" t="s">
        <v>6</v>
      </c>
      <c r="T19" s="4"/>
      <c r="U19" s="4">
        <v>1.0703316584711697</v>
      </c>
      <c r="V19" s="4">
        <v>15.129963737633805</v>
      </c>
      <c r="W19" s="4">
        <v>7.8422710817873496</v>
      </c>
      <c r="X19" s="4">
        <v>2.0593173423081099</v>
      </c>
      <c r="Y19" s="4">
        <v>4.9885615589522194</v>
      </c>
      <c r="Z19" s="4">
        <v>1.7688896835815655</v>
      </c>
      <c r="AA19" s="4">
        <v>1.5655901870019755</v>
      </c>
      <c r="AB19" s="4">
        <v>5.4141882591651855</v>
      </c>
    </row>
    <row r="20" spans="1:28" x14ac:dyDescent="0.25">
      <c r="A20">
        <v>29.5</v>
      </c>
      <c r="F20" t="e">
        <v>#VALUE!</v>
      </c>
      <c r="G20" t="e">
        <v>#VALUE!</v>
      </c>
      <c r="H20" t="e">
        <v>#VALUE!</v>
      </c>
      <c r="I20" t="e">
        <v>#VALUE!</v>
      </c>
      <c r="J20" t="e">
        <v>#VALUE!</v>
      </c>
      <c r="K20" t="e">
        <v>#VALUE!</v>
      </c>
      <c r="L20" t="e">
        <v>#VALUE!</v>
      </c>
      <c r="M20" t="e">
        <v>#VALUE!</v>
      </c>
      <c r="P20" s="4">
        <v>18</v>
      </c>
      <c r="Q20" s="4" t="s">
        <v>10</v>
      </c>
      <c r="R20" s="4"/>
      <c r="S20" s="4" t="s">
        <v>6</v>
      </c>
      <c r="T20" s="4"/>
      <c r="U20" s="4" t="s">
        <v>85</v>
      </c>
      <c r="V20" s="4" t="s">
        <v>85</v>
      </c>
      <c r="W20" s="4" t="s">
        <v>85</v>
      </c>
      <c r="X20" s="4" t="s">
        <v>85</v>
      </c>
      <c r="Y20" s="4" t="s">
        <v>85</v>
      </c>
      <c r="Z20" s="4" t="s">
        <v>85</v>
      </c>
      <c r="AA20" s="4" t="s">
        <v>85</v>
      </c>
      <c r="AB20" s="4" t="s">
        <v>85</v>
      </c>
    </row>
    <row r="21" spans="1:28" x14ac:dyDescent="0.25">
      <c r="A21" s="3">
        <v>31</v>
      </c>
      <c r="B21" s="3" t="s">
        <v>18</v>
      </c>
      <c r="C21" s="3"/>
      <c r="D21" s="3" t="s">
        <v>6</v>
      </c>
      <c r="E21" s="3" t="s">
        <v>9</v>
      </c>
      <c r="F21" s="3" t="e">
        <v>#VALUE!</v>
      </c>
      <c r="G21" s="3">
        <v>0.46741877708816087</v>
      </c>
      <c r="H21" s="3" t="e">
        <v>#VALUE!</v>
      </c>
      <c r="I21" s="3">
        <v>0.50433390922011301</v>
      </c>
      <c r="J21" s="3">
        <v>0.23839825740045012</v>
      </c>
      <c r="K21" s="3" t="e">
        <v>#VALUE!</v>
      </c>
      <c r="L21" s="3">
        <v>0.54420318460096295</v>
      </c>
      <c r="M21" s="3">
        <v>0.48970515969788841</v>
      </c>
      <c r="P21" s="4">
        <v>26</v>
      </c>
      <c r="Q21" s="4" t="s">
        <v>17</v>
      </c>
      <c r="R21" s="4"/>
      <c r="S21" s="4" t="s">
        <v>6</v>
      </c>
      <c r="T21" s="4"/>
      <c r="U21" s="4" t="s">
        <v>85</v>
      </c>
      <c r="V21" s="4">
        <v>1.3074186959598764</v>
      </c>
      <c r="W21" s="4">
        <v>1.1851379402536037</v>
      </c>
      <c r="X21" s="4">
        <v>1.2932552807686344</v>
      </c>
      <c r="Y21" s="4">
        <v>0.38991861674424072</v>
      </c>
      <c r="Z21" s="4">
        <v>1.3031063935421281</v>
      </c>
      <c r="AA21" s="4">
        <v>0.84970823190973288</v>
      </c>
      <c r="AB21" s="4">
        <v>1.8816927594782651</v>
      </c>
    </row>
    <row r="22" spans="1:28" x14ac:dyDescent="0.25">
      <c r="A22" s="4">
        <v>32</v>
      </c>
      <c r="B22" s="4" t="s">
        <v>19</v>
      </c>
      <c r="C22" s="4"/>
      <c r="D22" s="4" t="s">
        <v>6</v>
      </c>
      <c r="E22" s="4" t="s">
        <v>20</v>
      </c>
      <c r="F22" s="4">
        <v>12.670879952066677</v>
      </c>
      <c r="G22" s="4">
        <v>26.935483108351644</v>
      </c>
      <c r="H22" s="4">
        <v>30.032856375238605</v>
      </c>
      <c r="I22" s="4">
        <v>23.951653573117685</v>
      </c>
      <c r="J22" s="4">
        <v>13.305193803603256</v>
      </c>
      <c r="K22" s="4">
        <v>19.670690495294856</v>
      </c>
      <c r="L22" s="4">
        <v>24.981184192502418</v>
      </c>
      <c r="M22" s="4">
        <v>27.058043135150204</v>
      </c>
      <c r="P22" s="4">
        <v>32</v>
      </c>
      <c r="Q22" s="4" t="s">
        <v>19</v>
      </c>
      <c r="R22" s="4"/>
      <c r="S22" s="4" t="s">
        <v>6</v>
      </c>
      <c r="T22" s="4" t="s">
        <v>20</v>
      </c>
      <c r="U22" s="4">
        <v>12.670879952066677</v>
      </c>
      <c r="V22" s="4">
        <v>26.935483108351644</v>
      </c>
      <c r="W22" s="4">
        <v>30.032856375238605</v>
      </c>
      <c r="X22" s="4">
        <v>23.951653573117685</v>
      </c>
      <c r="Y22" s="4">
        <v>13.305193803603256</v>
      </c>
      <c r="Z22" s="4">
        <v>19.670690495294856</v>
      </c>
      <c r="AA22" s="4">
        <v>24.981184192502418</v>
      </c>
      <c r="AB22" s="4">
        <v>27.058043135150204</v>
      </c>
    </row>
    <row r="23" spans="1:28" x14ac:dyDescent="0.25">
      <c r="A23" s="4">
        <v>33</v>
      </c>
      <c r="B23" s="4" t="s">
        <v>21</v>
      </c>
      <c r="C23" s="4"/>
      <c r="D23" s="4" t="s">
        <v>6</v>
      </c>
      <c r="E23" s="4" t="s">
        <v>20</v>
      </c>
      <c r="F23" s="4" t="e">
        <v>#VALUE!</v>
      </c>
      <c r="G23" s="4">
        <v>0.58604747123698753</v>
      </c>
      <c r="H23" s="4" t="e">
        <v>#VALUE!</v>
      </c>
      <c r="I23" s="4" t="e">
        <v>#VALUE!</v>
      </c>
      <c r="J23" s="4">
        <v>0.22872822462284553</v>
      </c>
      <c r="K23" s="4" t="e">
        <v>#VALUE!</v>
      </c>
      <c r="L23" s="4" t="e">
        <v>#VALUE!</v>
      </c>
      <c r="M23" s="4" t="e">
        <v>#VALUE!</v>
      </c>
      <c r="P23" s="4">
        <v>33</v>
      </c>
      <c r="Q23" s="4" t="s">
        <v>21</v>
      </c>
      <c r="R23" s="4"/>
      <c r="S23" s="4" t="s">
        <v>6</v>
      </c>
      <c r="T23" s="4" t="s">
        <v>20</v>
      </c>
      <c r="U23" s="4" t="s">
        <v>85</v>
      </c>
      <c r="V23" s="4">
        <v>0.58604747123698753</v>
      </c>
      <c r="W23" s="4" t="s">
        <v>85</v>
      </c>
      <c r="X23" s="4" t="s">
        <v>85</v>
      </c>
      <c r="Y23" s="4">
        <v>0.22872822462284553</v>
      </c>
      <c r="Z23" s="4" t="s">
        <v>85</v>
      </c>
      <c r="AA23" s="4" t="s">
        <v>85</v>
      </c>
      <c r="AB23" s="4" t="s">
        <v>85</v>
      </c>
    </row>
    <row r="24" spans="1:28" x14ac:dyDescent="0.25">
      <c r="A24" s="6">
        <v>35</v>
      </c>
      <c r="B24" s="6" t="s">
        <v>22</v>
      </c>
      <c r="C24" s="6"/>
      <c r="D24" s="6" t="s">
        <v>12</v>
      </c>
      <c r="E24" s="6" t="s">
        <v>23</v>
      </c>
      <c r="F24" s="6" t="e">
        <v>#VALUE!</v>
      </c>
      <c r="G24" s="6">
        <v>0.89955088744566791</v>
      </c>
      <c r="H24" s="6">
        <v>1.8912034157882522</v>
      </c>
      <c r="I24" s="6">
        <v>1.7440622369935679</v>
      </c>
      <c r="J24" s="6" t="e">
        <v>#VALUE!</v>
      </c>
      <c r="K24" s="6">
        <v>1.2568500118975356</v>
      </c>
      <c r="L24" s="6">
        <v>1.2784261568100439</v>
      </c>
      <c r="M24" s="6">
        <v>1.5114039047098351</v>
      </c>
      <c r="P24" s="4">
        <v>40</v>
      </c>
      <c r="Q24" s="4" t="s">
        <v>28</v>
      </c>
      <c r="R24" s="4"/>
      <c r="S24" s="4" t="s">
        <v>6</v>
      </c>
      <c r="T24" s="4"/>
      <c r="U24" s="4">
        <v>0.84411403550103115</v>
      </c>
      <c r="V24" s="4">
        <v>1.6472049955504355</v>
      </c>
      <c r="W24" s="4">
        <v>0.70392598701667042</v>
      </c>
      <c r="X24" s="4">
        <v>0.99456135231325538</v>
      </c>
      <c r="Y24" s="4">
        <v>0.131548407977057</v>
      </c>
      <c r="Z24" s="4">
        <v>0.55179142799353365</v>
      </c>
      <c r="AA24" s="4">
        <v>0.92782173331357953</v>
      </c>
      <c r="AB24" s="4">
        <v>0.57255400448593119</v>
      </c>
    </row>
    <row r="25" spans="1:28" x14ac:dyDescent="0.25">
      <c r="A25" s="6">
        <v>36</v>
      </c>
      <c r="B25" s="6" t="s">
        <v>24</v>
      </c>
      <c r="C25" s="6"/>
      <c r="D25" s="6" t="s">
        <v>12</v>
      </c>
      <c r="E25" s="6"/>
      <c r="F25" s="6" t="e">
        <v>#VALUE!</v>
      </c>
      <c r="G25" s="6" t="e">
        <v>#VALUE!</v>
      </c>
      <c r="H25" s="6" t="e">
        <v>#VALUE!</v>
      </c>
      <c r="I25" s="6" t="e">
        <v>#VALUE!</v>
      </c>
      <c r="J25" s="6" t="e">
        <v>#VALUE!</v>
      </c>
      <c r="K25" s="6" t="e">
        <v>#VALUE!</v>
      </c>
      <c r="L25" s="6" t="e">
        <v>#VALUE!</v>
      </c>
      <c r="M25" s="6">
        <v>0.92926025359292563</v>
      </c>
      <c r="P25" s="4">
        <v>42</v>
      </c>
      <c r="Q25" s="4" t="s">
        <v>28</v>
      </c>
      <c r="R25" s="4"/>
      <c r="S25" s="4" t="s">
        <v>6</v>
      </c>
      <c r="T25" s="4"/>
      <c r="U25" s="4">
        <v>0.98729442321487193</v>
      </c>
      <c r="V25" s="4">
        <v>1.5747483319703035</v>
      </c>
      <c r="W25" s="4">
        <v>0.89012768961961486</v>
      </c>
      <c r="X25" s="4">
        <v>0.68403504898331335</v>
      </c>
      <c r="Y25" s="4">
        <v>1.1356480363762795</v>
      </c>
      <c r="Z25" s="4">
        <v>0.61516213273334297</v>
      </c>
      <c r="AA25" s="4">
        <v>0.7321680979054076</v>
      </c>
      <c r="AB25" s="4">
        <v>0.78830382187300518</v>
      </c>
    </row>
    <row r="26" spans="1:28" x14ac:dyDescent="0.25">
      <c r="A26" s="6">
        <v>37</v>
      </c>
      <c r="B26" s="6" t="s">
        <v>24</v>
      </c>
      <c r="C26" s="6"/>
      <c r="D26" s="6" t="s">
        <v>12</v>
      </c>
      <c r="E26" s="6" t="s">
        <v>23</v>
      </c>
      <c r="F26" s="6">
        <v>1.8777585542870912</v>
      </c>
      <c r="G26" s="6">
        <v>4.5207629130234297</v>
      </c>
      <c r="H26" s="6">
        <v>8.3695041138874693</v>
      </c>
      <c r="I26" s="6">
        <v>12.106883597675758</v>
      </c>
      <c r="J26" s="6">
        <v>2.7534847211482498</v>
      </c>
      <c r="K26" s="6">
        <v>7.0116929850179446</v>
      </c>
      <c r="L26" s="6">
        <v>15.336161243935921</v>
      </c>
      <c r="M26" s="6">
        <v>19.276024466252583</v>
      </c>
      <c r="P26" s="4">
        <v>45</v>
      </c>
      <c r="Q26" s="4" t="s">
        <v>28</v>
      </c>
      <c r="R26" s="4"/>
      <c r="S26" s="4" t="s">
        <v>6</v>
      </c>
      <c r="T26" s="4"/>
      <c r="U26" s="4">
        <v>0.97284543712952309</v>
      </c>
      <c r="V26" s="4">
        <v>1.4391079687479913</v>
      </c>
      <c r="W26" s="4">
        <v>1.2374373108669738</v>
      </c>
      <c r="X26" s="4">
        <v>2.9287489598986709</v>
      </c>
      <c r="Y26" s="4">
        <v>0.44977954367388862</v>
      </c>
      <c r="Z26" s="4">
        <v>3.1338354137228137</v>
      </c>
      <c r="AA26" s="4">
        <v>2.1736768659846657</v>
      </c>
      <c r="AB26" s="4">
        <v>1.7689949431346179</v>
      </c>
    </row>
    <row r="27" spans="1:28" x14ac:dyDescent="0.25">
      <c r="A27" s="10">
        <v>38</v>
      </c>
      <c r="B27" s="10" t="s">
        <v>25</v>
      </c>
      <c r="C27" s="10"/>
      <c r="D27" s="10" t="s">
        <v>12</v>
      </c>
      <c r="E27" s="10" t="s">
        <v>86</v>
      </c>
      <c r="F27" s="10" t="e">
        <v>#VALUE!</v>
      </c>
      <c r="G27" s="10" t="e">
        <v>#VALUE!</v>
      </c>
      <c r="H27" s="10" t="e">
        <v>#VALUE!</v>
      </c>
      <c r="I27" s="10" t="e">
        <v>#VALUE!</v>
      </c>
      <c r="J27" s="10" t="e">
        <v>#VALUE!</v>
      </c>
      <c r="K27" s="10" t="e">
        <v>#VALUE!</v>
      </c>
      <c r="L27" s="10" t="e">
        <v>#VALUE!</v>
      </c>
      <c r="M27" s="10">
        <v>0.46352534582371374</v>
      </c>
      <c r="P27" s="4">
        <v>52</v>
      </c>
      <c r="Q27" s="4" t="s">
        <v>42</v>
      </c>
      <c r="R27" s="4"/>
      <c r="S27" s="4" t="s">
        <v>6</v>
      </c>
      <c r="T27" s="4" t="s">
        <v>20</v>
      </c>
      <c r="U27" s="4">
        <v>7.343612420570345</v>
      </c>
      <c r="V27" s="4">
        <v>11.52257104111569</v>
      </c>
      <c r="W27" s="4">
        <v>9.1973322624221723</v>
      </c>
      <c r="X27" s="4">
        <v>9.4245287355339276</v>
      </c>
      <c r="Y27" s="4">
        <v>3.3386377300905345</v>
      </c>
      <c r="Z27" s="4">
        <v>8.7023365691029397</v>
      </c>
      <c r="AA27" s="4">
        <v>8.7858750465527233</v>
      </c>
      <c r="AB27" s="4">
        <v>6.8128317574788788</v>
      </c>
    </row>
    <row r="28" spans="1:28" x14ac:dyDescent="0.25">
      <c r="A28" s="7">
        <v>39</v>
      </c>
      <c r="B28" s="7" t="s">
        <v>26</v>
      </c>
      <c r="C28" s="7"/>
      <c r="D28" s="7" t="s">
        <v>12</v>
      </c>
      <c r="E28" s="7" t="s">
        <v>87</v>
      </c>
      <c r="F28" s="7">
        <v>0.39303319568400702</v>
      </c>
      <c r="G28" s="7">
        <v>1.3593787675490347</v>
      </c>
      <c r="H28" s="7">
        <v>0.9990191169098428</v>
      </c>
      <c r="I28" s="7">
        <v>0.90018605444290933</v>
      </c>
      <c r="J28" s="7">
        <v>0.54089837539973695</v>
      </c>
      <c r="K28" s="7">
        <v>0.62967671832586225</v>
      </c>
      <c r="L28" s="7">
        <v>0.68728412234002312</v>
      </c>
      <c r="M28" s="7">
        <v>0.89408406360918558</v>
      </c>
    </row>
    <row r="29" spans="1:28" x14ac:dyDescent="0.25">
      <c r="A29">
        <v>39.5</v>
      </c>
      <c r="F29" t="e">
        <v>#VALUE!</v>
      </c>
      <c r="G29" t="e">
        <v>#VALUE!</v>
      </c>
      <c r="H29" t="e">
        <v>#VALUE!</v>
      </c>
      <c r="I29" t="e">
        <v>#VALUE!</v>
      </c>
      <c r="J29" t="e">
        <v>#VALUE!</v>
      </c>
      <c r="K29" t="e">
        <v>#VALUE!</v>
      </c>
      <c r="L29" t="e">
        <v>#VALUE!</v>
      </c>
      <c r="M29" t="e">
        <v>#VALUE!</v>
      </c>
      <c r="U29" s="4">
        <f>SUM(U17:U27)</f>
        <v>23.889077926953618</v>
      </c>
      <c r="V29" s="4">
        <f t="shared" ref="V29:AB29" si="0">SUM(V17:V27)</f>
        <v>60.142545350566735</v>
      </c>
      <c r="W29" s="4">
        <f t="shared" si="0"/>
        <v>51.089088647204989</v>
      </c>
      <c r="X29" s="4">
        <f t="shared" si="0"/>
        <v>41.336100292923597</v>
      </c>
      <c r="Y29" s="4">
        <f t="shared" si="0"/>
        <v>23.968015922040323</v>
      </c>
      <c r="Z29" s="4">
        <f t="shared" si="0"/>
        <v>35.745812115971177</v>
      </c>
      <c r="AA29" s="4">
        <f t="shared" si="0"/>
        <v>40.016024355170501</v>
      </c>
      <c r="AB29" s="4">
        <f t="shared" si="0"/>
        <v>44.588240299914318</v>
      </c>
    </row>
    <row r="30" spans="1:28" x14ac:dyDescent="0.25">
      <c r="A30" s="4">
        <v>40</v>
      </c>
      <c r="B30" s="4" t="s">
        <v>28</v>
      </c>
      <c r="C30" s="4"/>
      <c r="D30" s="4" t="s">
        <v>6</v>
      </c>
      <c r="E30" s="4"/>
      <c r="F30" s="4">
        <v>0.84411403550103115</v>
      </c>
      <c r="G30" s="4">
        <v>1.6472049955504355</v>
      </c>
      <c r="H30" s="4">
        <v>0.70392598701667042</v>
      </c>
      <c r="I30" s="4">
        <v>0.99456135231325538</v>
      </c>
      <c r="J30" s="4">
        <v>0.131548407977057</v>
      </c>
      <c r="K30" s="4">
        <v>0.55179142799353365</v>
      </c>
      <c r="L30" s="4">
        <v>0.92782173331357953</v>
      </c>
      <c r="M30" s="4">
        <v>0.57255400448593119</v>
      </c>
    </row>
    <row r="31" spans="1:28" x14ac:dyDescent="0.25">
      <c r="A31">
        <v>41</v>
      </c>
      <c r="B31" t="s">
        <v>29</v>
      </c>
      <c r="D31" t="s">
        <v>14</v>
      </c>
      <c r="E31" t="s">
        <v>30</v>
      </c>
      <c r="F31" t="e">
        <v>#VALUE!</v>
      </c>
      <c r="G31" t="e">
        <v>#VALUE!</v>
      </c>
      <c r="H31" t="e">
        <v>#VALUE!</v>
      </c>
      <c r="I31" t="e">
        <v>#VALUE!</v>
      </c>
      <c r="J31">
        <v>0.26885848352450825</v>
      </c>
      <c r="K31" t="e">
        <v>#VALUE!</v>
      </c>
      <c r="L31" t="e">
        <v>#VALUE!</v>
      </c>
      <c r="M31" t="e">
        <v>#VALUE!</v>
      </c>
      <c r="P31" s="3">
        <v>16</v>
      </c>
      <c r="Q31" s="3" t="s">
        <v>8</v>
      </c>
      <c r="R31" s="3"/>
      <c r="S31" s="3" t="s">
        <v>6</v>
      </c>
      <c r="T31" s="3" t="s">
        <v>9</v>
      </c>
      <c r="U31" s="3" t="s">
        <v>85</v>
      </c>
      <c r="V31" s="3" t="s">
        <v>85</v>
      </c>
      <c r="W31" s="3" t="s">
        <v>85</v>
      </c>
      <c r="X31" s="3">
        <v>0.20697632851441067</v>
      </c>
      <c r="Y31" s="3" t="s">
        <v>85</v>
      </c>
      <c r="Z31" s="3" t="s">
        <v>85</v>
      </c>
      <c r="AA31" s="3">
        <v>0.36479884586019579</v>
      </c>
      <c r="AB31" s="3">
        <v>0.2423494218046234</v>
      </c>
    </row>
    <row r="32" spans="1:28" x14ac:dyDescent="0.25">
      <c r="A32">
        <v>41.5</v>
      </c>
      <c r="B32" t="s">
        <v>31</v>
      </c>
      <c r="D32" t="s">
        <v>6</v>
      </c>
      <c r="F32" t="e">
        <v>#VALUE!</v>
      </c>
      <c r="G32" t="e">
        <v>#VALUE!</v>
      </c>
      <c r="H32" t="e">
        <v>#VALUE!</v>
      </c>
      <c r="I32" t="e">
        <v>#VALUE!</v>
      </c>
      <c r="J32" t="e">
        <v>#VALUE!</v>
      </c>
      <c r="K32" t="e">
        <v>#VALUE!</v>
      </c>
      <c r="L32" t="e">
        <v>#VALUE!</v>
      </c>
      <c r="M32" t="e">
        <v>#VALUE!</v>
      </c>
      <c r="P32" s="3">
        <v>22</v>
      </c>
      <c r="Q32" s="3" t="s">
        <v>15</v>
      </c>
      <c r="R32" s="3"/>
      <c r="S32" s="3" t="s">
        <v>6</v>
      </c>
      <c r="T32" s="3" t="s">
        <v>9</v>
      </c>
      <c r="U32" s="3" t="s">
        <v>85</v>
      </c>
      <c r="V32" s="3">
        <v>2.2951590756152793</v>
      </c>
      <c r="W32" s="3">
        <v>1.3567042659454049</v>
      </c>
      <c r="X32" s="3">
        <v>1.280094015288439</v>
      </c>
      <c r="Y32" s="3">
        <v>0.55684217962135674</v>
      </c>
      <c r="Z32" s="3">
        <v>0.37965810901669039</v>
      </c>
      <c r="AA32" s="3">
        <v>0.92362651838559517</v>
      </c>
      <c r="AB32" s="3">
        <v>1.6672880179295535</v>
      </c>
    </row>
    <row r="33" spans="1:28" x14ac:dyDescent="0.25">
      <c r="A33" s="4">
        <v>42</v>
      </c>
      <c r="B33" s="4" t="s">
        <v>28</v>
      </c>
      <c r="C33" s="4"/>
      <c r="D33" s="4" t="s">
        <v>6</v>
      </c>
      <c r="E33" s="4"/>
      <c r="F33" s="4">
        <v>0.98729442321487193</v>
      </c>
      <c r="G33" s="4">
        <v>1.5747483319703035</v>
      </c>
      <c r="H33" s="4">
        <v>0.89012768961961486</v>
      </c>
      <c r="I33" s="4">
        <v>0.68403504898331335</v>
      </c>
      <c r="J33" s="4">
        <v>1.1356480363762795</v>
      </c>
      <c r="K33" s="4">
        <v>0.61516213273334297</v>
      </c>
      <c r="L33" s="4">
        <v>0.7321680979054076</v>
      </c>
      <c r="M33" s="4">
        <v>0.78830382187300518</v>
      </c>
      <c r="P33" s="3">
        <v>24</v>
      </c>
      <c r="Q33" s="3" t="s">
        <v>16</v>
      </c>
      <c r="R33" s="3"/>
      <c r="S33" s="3" t="s">
        <v>6</v>
      </c>
      <c r="T33" s="3" t="s">
        <v>9</v>
      </c>
      <c r="U33" s="3" t="s">
        <v>85</v>
      </c>
      <c r="V33" s="3">
        <v>1.2024806897242586</v>
      </c>
      <c r="W33" s="3">
        <v>0.8916555830914743</v>
      </c>
      <c r="X33" s="3">
        <v>0.67018422445740011</v>
      </c>
      <c r="Y33" s="3">
        <v>0.33928856579287114</v>
      </c>
      <c r="Z33" s="3">
        <v>0.31017859383407653</v>
      </c>
      <c r="AA33" s="3">
        <v>0.70517688748994789</v>
      </c>
      <c r="AB33" s="3">
        <v>1.5264193006627793</v>
      </c>
    </row>
    <row r="34" spans="1:28" x14ac:dyDescent="0.25">
      <c r="A34" s="6">
        <v>42.5</v>
      </c>
      <c r="B34" s="6" t="s">
        <v>32</v>
      </c>
      <c r="C34" s="6"/>
      <c r="D34" s="6" t="s">
        <v>12</v>
      </c>
      <c r="E34" s="6"/>
      <c r="F34" s="6" t="e">
        <v>#VALUE!</v>
      </c>
      <c r="G34" s="6" t="e">
        <v>#VALUE!</v>
      </c>
      <c r="H34" s="6" t="e">
        <v>#VALUE!</v>
      </c>
      <c r="I34" s="6" t="e">
        <v>#VALUE!</v>
      </c>
      <c r="J34" s="6" t="e">
        <v>#VALUE!</v>
      </c>
      <c r="K34" s="6" t="e">
        <v>#VALUE!</v>
      </c>
      <c r="L34" s="6" t="e">
        <v>#VALUE!</v>
      </c>
      <c r="M34" s="6">
        <v>0.30433817404178881</v>
      </c>
      <c r="P34" s="3">
        <v>31</v>
      </c>
      <c r="Q34" s="3" t="s">
        <v>18</v>
      </c>
      <c r="R34" s="3"/>
      <c r="S34" s="3" t="s">
        <v>6</v>
      </c>
      <c r="T34" s="3" t="s">
        <v>9</v>
      </c>
      <c r="U34" s="3" t="s">
        <v>85</v>
      </c>
      <c r="V34" s="3">
        <v>0.46741877708816087</v>
      </c>
      <c r="W34" s="3" t="s">
        <v>85</v>
      </c>
      <c r="X34" s="3">
        <v>0.50433390922011301</v>
      </c>
      <c r="Y34" s="3">
        <v>0.23839825740045012</v>
      </c>
      <c r="Z34" s="3" t="s">
        <v>85</v>
      </c>
      <c r="AA34" s="3">
        <v>0.54420318460096295</v>
      </c>
      <c r="AB34" s="3">
        <v>0.48970515969788841</v>
      </c>
    </row>
    <row r="35" spans="1:28" x14ac:dyDescent="0.25">
      <c r="A35" s="6">
        <v>43</v>
      </c>
      <c r="B35" s="6" t="s">
        <v>33</v>
      </c>
      <c r="C35" s="6"/>
      <c r="D35" s="6" t="s">
        <v>12</v>
      </c>
      <c r="E35" s="6"/>
      <c r="F35" s="6" t="e">
        <v>#VALUE!</v>
      </c>
      <c r="G35" s="6" t="e">
        <v>#VALUE!</v>
      </c>
      <c r="H35" s="6" t="e">
        <v>#VALUE!</v>
      </c>
      <c r="I35" s="6" t="e">
        <v>#VALUE!</v>
      </c>
      <c r="J35" s="6" t="e">
        <v>#VALUE!</v>
      </c>
      <c r="K35" s="6" t="e">
        <v>#VALUE!</v>
      </c>
      <c r="L35" s="6" t="e">
        <v>#VALUE!</v>
      </c>
      <c r="M35" s="6" t="e">
        <v>#VALUE!</v>
      </c>
      <c r="P35" s="3">
        <v>50</v>
      </c>
      <c r="Q35" s="3" t="s">
        <v>38</v>
      </c>
      <c r="R35" s="3"/>
      <c r="S35" s="3" t="s">
        <v>6</v>
      </c>
      <c r="T35" s="3" t="s">
        <v>9</v>
      </c>
      <c r="U35" s="3" t="s">
        <v>85</v>
      </c>
      <c r="V35" s="3">
        <v>0.74766592633880091</v>
      </c>
      <c r="W35" s="3">
        <v>0.42194562428290855</v>
      </c>
      <c r="X35" s="3">
        <v>0.5337841959391143</v>
      </c>
      <c r="Y35" s="3">
        <v>0.32885686554239185</v>
      </c>
      <c r="Z35" s="3" t="s">
        <v>85</v>
      </c>
      <c r="AA35" s="3" t="s">
        <v>85</v>
      </c>
      <c r="AB35" s="3" t="s">
        <v>85</v>
      </c>
    </row>
    <row r="36" spans="1:28" x14ac:dyDescent="0.25">
      <c r="A36">
        <v>44</v>
      </c>
      <c r="B36" t="s">
        <v>34</v>
      </c>
      <c r="D36" t="s">
        <v>14</v>
      </c>
      <c r="F36" t="e">
        <v>#VALUE!</v>
      </c>
      <c r="G36" t="e">
        <v>#VALUE!</v>
      </c>
      <c r="H36" t="e">
        <v>#VALUE!</v>
      </c>
      <c r="I36" t="e">
        <v>#VALUE!</v>
      </c>
      <c r="J36" t="e">
        <v>#VALUE!</v>
      </c>
      <c r="K36" t="e">
        <v>#VALUE!</v>
      </c>
      <c r="L36" t="e">
        <v>#VALUE!</v>
      </c>
      <c r="M36" t="e">
        <v>#VALUE!</v>
      </c>
    </row>
    <row r="37" spans="1:28" x14ac:dyDescent="0.25">
      <c r="A37">
        <v>44.5</v>
      </c>
      <c r="F37" t="e">
        <v>#VALUE!</v>
      </c>
      <c r="G37" t="e">
        <v>#VALUE!</v>
      </c>
      <c r="H37" t="e">
        <v>#VALUE!</v>
      </c>
      <c r="I37" t="e">
        <v>#VALUE!</v>
      </c>
      <c r="J37" t="e">
        <v>#VALUE!</v>
      </c>
      <c r="K37" t="e">
        <v>#VALUE!</v>
      </c>
      <c r="L37" t="e">
        <v>#VALUE!</v>
      </c>
      <c r="M37" t="e">
        <v>#VALUE!</v>
      </c>
      <c r="U37" s="3">
        <f>SUM(U31:U35)</f>
        <v>0</v>
      </c>
      <c r="V37" s="3">
        <f t="shared" ref="V37:AB37" si="1">SUM(V31:V35)</f>
        <v>4.7127244687665</v>
      </c>
      <c r="W37" s="3">
        <f t="shared" si="1"/>
        <v>2.6703054733197877</v>
      </c>
      <c r="X37" s="3">
        <f t="shared" si="1"/>
        <v>3.1953726734194765</v>
      </c>
      <c r="Y37" s="3">
        <f t="shared" si="1"/>
        <v>1.4633858683570697</v>
      </c>
      <c r="Z37" s="3">
        <f t="shared" si="1"/>
        <v>0.68983670285076693</v>
      </c>
      <c r="AA37" s="3">
        <f t="shared" si="1"/>
        <v>2.537805436336702</v>
      </c>
      <c r="AB37" s="3">
        <f t="shared" si="1"/>
        <v>3.9257619000948445</v>
      </c>
    </row>
    <row r="38" spans="1:28" x14ac:dyDescent="0.25">
      <c r="A38" s="4">
        <v>45</v>
      </c>
      <c r="B38" s="4" t="s">
        <v>28</v>
      </c>
      <c r="C38" s="4"/>
      <c r="D38" s="4" t="s">
        <v>6</v>
      </c>
      <c r="E38" s="4"/>
      <c r="F38" s="4">
        <v>0.97284543712952309</v>
      </c>
      <c r="G38" s="4">
        <v>1.4391079687479913</v>
      </c>
      <c r="H38" s="4">
        <v>1.2374373108669738</v>
      </c>
      <c r="I38" s="4">
        <v>2.9287489598986709</v>
      </c>
      <c r="J38" s="4">
        <v>0.44977954367388862</v>
      </c>
      <c r="K38" s="4">
        <v>3.1338354137228137</v>
      </c>
      <c r="L38" s="4">
        <v>2.1736768659846657</v>
      </c>
      <c r="M38" s="4">
        <v>1.7689949431346179</v>
      </c>
    </row>
    <row r="39" spans="1:28" x14ac:dyDescent="0.25">
      <c r="A39">
        <v>45.5</v>
      </c>
      <c r="B39" t="s">
        <v>35</v>
      </c>
      <c r="D39" t="s">
        <v>14</v>
      </c>
      <c r="F39" t="e">
        <v>#VALUE!</v>
      </c>
      <c r="G39" t="e">
        <v>#VALUE!</v>
      </c>
      <c r="H39" t="e">
        <v>#VALUE!</v>
      </c>
      <c r="I39" t="e">
        <v>#VALUE!</v>
      </c>
      <c r="J39" t="e">
        <v>#VALUE!</v>
      </c>
      <c r="K39" t="e">
        <v>#VALUE!</v>
      </c>
      <c r="L39" t="e">
        <v>#VALUE!</v>
      </c>
      <c r="M39" t="e">
        <v>#VALUE!</v>
      </c>
      <c r="P39" s="6">
        <v>19</v>
      </c>
      <c r="Q39" s="6" t="s">
        <v>11</v>
      </c>
      <c r="R39" s="6"/>
      <c r="S39" s="6" t="s">
        <v>12</v>
      </c>
      <c r="T39" s="6"/>
      <c r="U39" s="6" t="s">
        <v>85</v>
      </c>
      <c r="V39" s="6">
        <v>0.38249451726431533</v>
      </c>
      <c r="W39" s="6" t="s">
        <v>85</v>
      </c>
      <c r="X39" s="6">
        <v>0.3747951539886929</v>
      </c>
      <c r="Y39" s="6">
        <v>0.15093283723990919</v>
      </c>
      <c r="Z39" s="6" t="s">
        <v>85</v>
      </c>
      <c r="AA39" s="6" t="s">
        <v>85</v>
      </c>
      <c r="AB39" s="6" t="s">
        <v>85</v>
      </c>
    </row>
    <row r="40" spans="1:28" x14ac:dyDescent="0.25">
      <c r="A40" s="12">
        <v>46</v>
      </c>
      <c r="B40" s="12" t="s">
        <v>36</v>
      </c>
      <c r="C40" s="12"/>
      <c r="D40" s="12" t="s">
        <v>14</v>
      </c>
      <c r="E40" s="12" t="s">
        <v>37</v>
      </c>
      <c r="F40" s="12">
        <v>0.64575597510825555</v>
      </c>
      <c r="G40" s="12">
        <v>0.65620863648947436</v>
      </c>
      <c r="H40" s="12">
        <v>0.78120849024364836</v>
      </c>
      <c r="I40" s="12">
        <v>0.94311193105735436</v>
      </c>
      <c r="J40" s="12" t="e">
        <v>#VALUE!</v>
      </c>
      <c r="K40" s="12" t="e">
        <v>#VALUE!</v>
      </c>
      <c r="L40" s="12">
        <v>1.1410793559989953</v>
      </c>
      <c r="M40" s="12">
        <v>0.83968300836244847</v>
      </c>
      <c r="P40" s="6">
        <v>35</v>
      </c>
      <c r="Q40" s="6" t="s">
        <v>22</v>
      </c>
      <c r="R40" s="6"/>
      <c r="S40" s="6" t="s">
        <v>12</v>
      </c>
      <c r="T40" s="6" t="s">
        <v>23</v>
      </c>
      <c r="U40" s="6" t="s">
        <v>85</v>
      </c>
      <c r="V40" s="6">
        <v>0.89955088744566791</v>
      </c>
      <c r="W40" s="6">
        <v>1.8912034157882522</v>
      </c>
      <c r="X40" s="6">
        <v>1.7440622369935679</v>
      </c>
      <c r="Y40" s="6" t="s">
        <v>85</v>
      </c>
      <c r="Z40" s="6">
        <v>1.2568500118975356</v>
      </c>
      <c r="AA40" s="6">
        <v>1.2784261568100439</v>
      </c>
      <c r="AB40" s="6">
        <v>1.5114039047098351</v>
      </c>
    </row>
    <row r="41" spans="1:28" x14ac:dyDescent="0.25">
      <c r="A41" s="6">
        <v>47</v>
      </c>
      <c r="B41" s="6" t="s">
        <v>32</v>
      </c>
      <c r="C41" s="6"/>
      <c r="D41" s="6" t="s">
        <v>12</v>
      </c>
      <c r="E41" s="6"/>
      <c r="F41" s="6" t="e">
        <v>#VALUE!</v>
      </c>
      <c r="G41" s="6" t="e">
        <v>#VALUE!</v>
      </c>
      <c r="H41" s="6" t="e">
        <v>#VALUE!</v>
      </c>
      <c r="I41" s="6" t="e">
        <v>#VALUE!</v>
      </c>
      <c r="J41" s="6">
        <v>0.47007691035735671</v>
      </c>
      <c r="K41" s="6">
        <v>1.3115549545005079</v>
      </c>
      <c r="L41" s="6" t="e">
        <v>#VALUE!</v>
      </c>
      <c r="M41" s="6" t="e">
        <v>#VALUE!</v>
      </c>
      <c r="P41" s="6">
        <v>36</v>
      </c>
      <c r="Q41" s="6" t="s">
        <v>24</v>
      </c>
      <c r="R41" s="6"/>
      <c r="S41" s="6" t="s">
        <v>12</v>
      </c>
      <c r="T41" s="6"/>
      <c r="U41" s="6" t="s">
        <v>85</v>
      </c>
      <c r="V41" s="6" t="s">
        <v>85</v>
      </c>
      <c r="W41" s="6" t="s">
        <v>85</v>
      </c>
      <c r="X41" s="6" t="s">
        <v>85</v>
      </c>
      <c r="Y41" s="6" t="s">
        <v>85</v>
      </c>
      <c r="Z41" s="6" t="s">
        <v>85</v>
      </c>
      <c r="AA41" s="6" t="s">
        <v>85</v>
      </c>
      <c r="AB41" s="6">
        <v>0.92926025359292563</v>
      </c>
    </row>
    <row r="42" spans="1:28" x14ac:dyDescent="0.25">
      <c r="A42" s="6">
        <v>49</v>
      </c>
      <c r="B42" s="6" t="s">
        <v>32</v>
      </c>
      <c r="C42" s="6"/>
      <c r="D42" s="6" t="s">
        <v>12</v>
      </c>
      <c r="E42" s="6"/>
      <c r="F42" s="6" t="e">
        <v>#VALUE!</v>
      </c>
      <c r="G42" s="6" t="e">
        <v>#VALUE!</v>
      </c>
      <c r="H42" s="6" t="e">
        <v>#VALUE!</v>
      </c>
      <c r="I42" s="6" t="e">
        <v>#VALUE!</v>
      </c>
      <c r="J42" s="6">
        <v>0.23952289756647921</v>
      </c>
      <c r="K42" s="6" t="e">
        <v>#VALUE!</v>
      </c>
      <c r="L42" s="6" t="e">
        <v>#VALUE!</v>
      </c>
      <c r="M42" s="6" t="e">
        <v>#VALUE!</v>
      </c>
      <c r="P42" s="6">
        <v>37</v>
      </c>
      <c r="Q42" s="6" t="s">
        <v>24</v>
      </c>
      <c r="R42" s="6"/>
      <c r="S42" s="6" t="s">
        <v>12</v>
      </c>
      <c r="T42" s="6" t="s">
        <v>23</v>
      </c>
      <c r="U42" s="6">
        <v>1.8777585542870912</v>
      </c>
      <c r="V42" s="6">
        <v>4.5207629130234297</v>
      </c>
      <c r="W42" s="6">
        <v>8.3695041138874693</v>
      </c>
      <c r="X42" s="6">
        <v>12.106883597675758</v>
      </c>
      <c r="Y42" s="6">
        <v>2.7534847211482498</v>
      </c>
      <c r="Z42" s="6">
        <v>7.0116929850179446</v>
      </c>
      <c r="AA42" s="6">
        <v>15.336161243935921</v>
      </c>
      <c r="AB42" s="6">
        <v>19.276024466252583</v>
      </c>
    </row>
    <row r="43" spans="1:28" x14ac:dyDescent="0.25">
      <c r="A43" s="3">
        <v>50</v>
      </c>
      <c r="B43" s="3" t="s">
        <v>38</v>
      </c>
      <c r="C43" s="3"/>
      <c r="D43" s="3" t="s">
        <v>6</v>
      </c>
      <c r="E43" s="3" t="s">
        <v>9</v>
      </c>
      <c r="F43" s="3" t="e">
        <v>#VALUE!</v>
      </c>
      <c r="G43" s="3">
        <v>0.74766592633880091</v>
      </c>
      <c r="H43" s="3">
        <v>0.42194562428290855</v>
      </c>
      <c r="I43" s="3">
        <v>0.5337841959391143</v>
      </c>
      <c r="J43" s="3">
        <v>0.32885686554239185</v>
      </c>
      <c r="K43" s="3" t="e">
        <v>#VALUE!</v>
      </c>
      <c r="L43" s="3" t="e">
        <v>#VALUE!</v>
      </c>
      <c r="M43" s="3" t="e">
        <v>#VALUE!</v>
      </c>
      <c r="P43" s="6">
        <v>42.5</v>
      </c>
      <c r="Q43" s="6" t="s">
        <v>32</v>
      </c>
      <c r="R43" s="6"/>
      <c r="S43" s="6" t="s">
        <v>12</v>
      </c>
      <c r="T43" s="6"/>
      <c r="U43" s="6" t="s">
        <v>85</v>
      </c>
      <c r="V43" s="6" t="s">
        <v>85</v>
      </c>
      <c r="W43" s="6" t="s">
        <v>85</v>
      </c>
      <c r="X43" s="6" t="s">
        <v>85</v>
      </c>
      <c r="Y43" s="6" t="s">
        <v>85</v>
      </c>
      <c r="Z43" s="6" t="s">
        <v>85</v>
      </c>
      <c r="AA43" s="6" t="s">
        <v>85</v>
      </c>
      <c r="AB43" s="6">
        <v>0.30433817404178881</v>
      </c>
    </row>
    <row r="44" spans="1:28" x14ac:dyDescent="0.25">
      <c r="A44">
        <v>51</v>
      </c>
      <c r="B44" t="s">
        <v>39</v>
      </c>
      <c r="D44" t="s">
        <v>40</v>
      </c>
      <c r="E44" t="s">
        <v>41</v>
      </c>
      <c r="F44" t="e">
        <v>#VALUE!</v>
      </c>
      <c r="G44" t="e">
        <v>#VALUE!</v>
      </c>
      <c r="H44" t="e">
        <v>#VALUE!</v>
      </c>
      <c r="I44" t="e">
        <v>#VALUE!</v>
      </c>
      <c r="J44" t="e">
        <v>#VALUE!</v>
      </c>
      <c r="K44" t="e">
        <v>#VALUE!</v>
      </c>
      <c r="L44" t="e">
        <v>#VALUE!</v>
      </c>
      <c r="M44" t="e">
        <v>#VALUE!</v>
      </c>
      <c r="P44" s="6">
        <v>43</v>
      </c>
      <c r="Q44" s="6" t="s">
        <v>33</v>
      </c>
      <c r="R44" s="6"/>
      <c r="S44" s="6" t="s">
        <v>12</v>
      </c>
      <c r="T44" s="6"/>
      <c r="U44" s="6" t="s">
        <v>85</v>
      </c>
      <c r="V44" s="6" t="s">
        <v>85</v>
      </c>
      <c r="W44" s="6" t="s">
        <v>85</v>
      </c>
      <c r="X44" s="6" t="s">
        <v>85</v>
      </c>
      <c r="Y44" s="6" t="s">
        <v>85</v>
      </c>
      <c r="Z44" s="6" t="s">
        <v>85</v>
      </c>
      <c r="AA44" s="6" t="s">
        <v>85</v>
      </c>
      <c r="AB44" s="6" t="s">
        <v>85</v>
      </c>
    </row>
    <row r="45" spans="1:28" x14ac:dyDescent="0.25">
      <c r="A45" s="4">
        <v>52</v>
      </c>
      <c r="B45" s="4" t="s">
        <v>42</v>
      </c>
      <c r="C45" s="4"/>
      <c r="D45" s="4" t="s">
        <v>6</v>
      </c>
      <c r="E45" s="4" t="s">
        <v>20</v>
      </c>
      <c r="F45" s="4">
        <v>7.343612420570345</v>
      </c>
      <c r="G45" s="4">
        <v>11.52257104111569</v>
      </c>
      <c r="H45" s="4">
        <v>9.1973322624221723</v>
      </c>
      <c r="I45" s="4">
        <v>9.4245287355339276</v>
      </c>
      <c r="J45" s="4">
        <v>3.3386377300905345</v>
      </c>
      <c r="K45" s="4">
        <v>8.7023365691029397</v>
      </c>
      <c r="L45" s="4">
        <v>8.7858750465527233</v>
      </c>
      <c r="M45" s="4">
        <v>6.8128317574788788</v>
      </c>
      <c r="P45" s="6">
        <v>47</v>
      </c>
      <c r="Q45" s="6" t="s">
        <v>32</v>
      </c>
      <c r="R45" s="6"/>
      <c r="S45" s="6" t="s">
        <v>12</v>
      </c>
      <c r="T45" s="6"/>
      <c r="U45" s="6" t="s">
        <v>85</v>
      </c>
      <c r="V45" s="6" t="s">
        <v>85</v>
      </c>
      <c r="W45" s="6" t="s">
        <v>85</v>
      </c>
      <c r="X45" s="6" t="s">
        <v>85</v>
      </c>
      <c r="Y45" s="6">
        <v>0.47007691035735671</v>
      </c>
      <c r="Z45" s="6">
        <v>1.3115549545005079</v>
      </c>
      <c r="AA45" s="6" t="s">
        <v>85</v>
      </c>
      <c r="AB45" s="6" t="s">
        <v>85</v>
      </c>
    </row>
    <row r="46" spans="1:28" x14ac:dyDescent="0.25">
      <c r="A46" s="14">
        <v>54</v>
      </c>
      <c r="B46" s="14" t="s">
        <v>43</v>
      </c>
      <c r="C46" s="14" t="s">
        <v>88</v>
      </c>
      <c r="D46" s="14" t="s">
        <v>12</v>
      </c>
      <c r="E46" s="14" t="s">
        <v>89</v>
      </c>
      <c r="F46" s="14">
        <v>16.677439418559732</v>
      </c>
      <c r="G46" s="14">
        <v>10.31349885161594</v>
      </c>
      <c r="H46" s="14">
        <v>17.148542019485205</v>
      </c>
      <c r="I46" s="14">
        <v>15.653826475955757</v>
      </c>
      <c r="J46" s="14">
        <v>13.44749505106763</v>
      </c>
      <c r="K46" s="14">
        <v>19.428279712514918</v>
      </c>
      <c r="L46" s="14">
        <v>14.156021929723678</v>
      </c>
      <c r="M46" s="14">
        <v>9.261619544770479</v>
      </c>
      <c r="P46" s="6">
        <v>49</v>
      </c>
      <c r="Q46" s="6" t="s">
        <v>32</v>
      </c>
      <c r="R46" s="6"/>
      <c r="S46" s="6" t="s">
        <v>12</v>
      </c>
      <c r="T46" s="6"/>
      <c r="U46" s="6" t="s">
        <v>85</v>
      </c>
      <c r="V46" s="6" t="s">
        <v>85</v>
      </c>
      <c r="W46" s="6" t="s">
        <v>85</v>
      </c>
      <c r="X46" s="6" t="s">
        <v>85</v>
      </c>
      <c r="Y46" s="6">
        <v>0.23952289756647921</v>
      </c>
      <c r="Z46" s="6" t="s">
        <v>85</v>
      </c>
      <c r="AA46" s="6" t="s">
        <v>85</v>
      </c>
      <c r="AB46" s="6" t="s">
        <v>85</v>
      </c>
    </row>
    <row r="47" spans="1:28" x14ac:dyDescent="0.25">
      <c r="A47" s="6">
        <v>55</v>
      </c>
      <c r="B47" s="6" t="s">
        <v>44</v>
      </c>
      <c r="C47" s="6"/>
      <c r="D47" s="6" t="s">
        <v>12</v>
      </c>
      <c r="E47" s="6"/>
      <c r="F47" s="6">
        <v>3.7102649486511674</v>
      </c>
      <c r="G47" s="6">
        <v>6.1265318442696017</v>
      </c>
      <c r="H47" s="6">
        <v>4.7548324786745217</v>
      </c>
      <c r="I47" s="6">
        <v>11.343126993264619</v>
      </c>
      <c r="J47" s="6">
        <v>3.29930477377206</v>
      </c>
      <c r="K47" s="6">
        <v>12.518551143030301</v>
      </c>
      <c r="L47" s="6">
        <v>13.594832155383294</v>
      </c>
      <c r="M47" s="6">
        <v>10.565636465583321</v>
      </c>
      <c r="P47" s="6">
        <v>55</v>
      </c>
      <c r="Q47" s="6" t="s">
        <v>44</v>
      </c>
      <c r="R47" s="6"/>
      <c r="S47" s="6" t="s">
        <v>12</v>
      </c>
      <c r="T47" s="6"/>
      <c r="U47" s="6">
        <v>3.7102649486511674</v>
      </c>
      <c r="V47" s="6">
        <v>6.1265318442696017</v>
      </c>
      <c r="W47" s="6">
        <v>4.7548324786745217</v>
      </c>
      <c r="X47" s="6">
        <v>11.343126993264619</v>
      </c>
      <c r="Y47" s="6">
        <v>3.29930477377206</v>
      </c>
      <c r="Z47" s="6">
        <v>12.518551143030301</v>
      </c>
      <c r="AA47" s="6">
        <v>13.594832155383294</v>
      </c>
      <c r="AB47" s="6">
        <v>10.565636465583321</v>
      </c>
    </row>
    <row r="48" spans="1:28" x14ac:dyDescent="0.25">
      <c r="A48" s="10">
        <v>55.5</v>
      </c>
      <c r="B48" s="10" t="s">
        <v>45</v>
      </c>
      <c r="C48" s="10"/>
      <c r="D48" s="10" t="s">
        <v>12</v>
      </c>
      <c r="E48" s="10" t="s">
        <v>86</v>
      </c>
      <c r="F48" s="10" t="e">
        <v>#VALUE!</v>
      </c>
      <c r="G48" s="10" t="e">
        <v>#VALUE!</v>
      </c>
      <c r="H48" s="10" t="e">
        <v>#VALUE!</v>
      </c>
      <c r="I48" s="10" t="e">
        <v>#VALUE!</v>
      </c>
      <c r="J48" s="10" t="e">
        <v>#VALUE!</v>
      </c>
      <c r="K48" s="10" t="e">
        <v>#VALUE!</v>
      </c>
      <c r="L48" s="10" t="e">
        <v>#VALUE!</v>
      </c>
      <c r="M48" s="10" t="e">
        <v>#VALUE!</v>
      </c>
      <c r="P48" s="6">
        <v>56</v>
      </c>
      <c r="Q48" s="6" t="s">
        <v>46</v>
      </c>
      <c r="R48" s="6"/>
      <c r="S48" s="6" t="s">
        <v>12</v>
      </c>
      <c r="T48" s="6"/>
      <c r="U48" s="6" t="s">
        <v>85</v>
      </c>
      <c r="V48" s="6" t="s">
        <v>85</v>
      </c>
      <c r="W48" s="6" t="s">
        <v>85</v>
      </c>
      <c r="X48" s="6" t="s">
        <v>85</v>
      </c>
      <c r="Y48" s="6">
        <v>0.34564369470270773</v>
      </c>
      <c r="Z48" s="6" t="s">
        <v>85</v>
      </c>
      <c r="AA48" s="6" t="s">
        <v>85</v>
      </c>
      <c r="AB48" s="6" t="s">
        <v>85</v>
      </c>
    </row>
    <row r="49" spans="1:28" x14ac:dyDescent="0.25">
      <c r="A49" s="6">
        <v>56</v>
      </c>
      <c r="B49" s="6" t="s">
        <v>46</v>
      </c>
      <c r="C49" s="6"/>
      <c r="D49" s="6" t="s">
        <v>12</v>
      </c>
      <c r="E49" s="6"/>
      <c r="F49" s="6" t="e">
        <v>#VALUE!</v>
      </c>
      <c r="G49" s="6" t="e">
        <v>#VALUE!</v>
      </c>
      <c r="H49" s="6" t="e">
        <v>#VALUE!</v>
      </c>
      <c r="I49" s="6" t="e">
        <v>#VALUE!</v>
      </c>
      <c r="J49" s="6">
        <v>0.34564369470270773</v>
      </c>
      <c r="K49" s="6" t="e">
        <v>#VALUE!</v>
      </c>
      <c r="L49" s="6" t="e">
        <v>#VALUE!</v>
      </c>
      <c r="M49" s="6" t="e">
        <v>#VALUE!</v>
      </c>
      <c r="P49" s="6">
        <v>69</v>
      </c>
      <c r="Q49" s="6" t="s">
        <v>60</v>
      </c>
      <c r="R49" s="6"/>
      <c r="S49" s="6" t="s">
        <v>12</v>
      </c>
      <c r="T49" s="6"/>
      <c r="U49" s="6" t="s">
        <v>85</v>
      </c>
      <c r="V49" s="6" t="s">
        <v>85</v>
      </c>
      <c r="W49" s="6" t="s">
        <v>85</v>
      </c>
      <c r="X49" s="6" t="s">
        <v>85</v>
      </c>
      <c r="Y49" s="6" t="s">
        <v>85</v>
      </c>
      <c r="Z49" s="6" t="s">
        <v>85</v>
      </c>
      <c r="AA49" s="6" t="s">
        <v>85</v>
      </c>
      <c r="AB49" s="6" t="s">
        <v>85</v>
      </c>
    </row>
    <row r="50" spans="1:28" x14ac:dyDescent="0.25">
      <c r="A50">
        <v>57</v>
      </c>
      <c r="F50" t="e">
        <v>#VALUE!</v>
      </c>
      <c r="G50" t="e">
        <v>#VALUE!</v>
      </c>
      <c r="H50" t="e">
        <v>#VALUE!</v>
      </c>
      <c r="I50" t="e">
        <v>#VALUE!</v>
      </c>
      <c r="J50" t="e">
        <v>#VALUE!</v>
      </c>
      <c r="K50" t="e">
        <v>#VALUE!</v>
      </c>
      <c r="L50" t="e">
        <v>#VALUE!</v>
      </c>
      <c r="M50">
        <v>0.40669706418681717</v>
      </c>
      <c r="P50" s="6">
        <v>70</v>
      </c>
      <c r="Q50" s="6" t="s">
        <v>61</v>
      </c>
      <c r="R50" s="6"/>
      <c r="S50" s="6" t="s">
        <v>12</v>
      </c>
      <c r="T50" s="6"/>
      <c r="U50" s="6" t="s">
        <v>85</v>
      </c>
      <c r="V50" s="6" t="s">
        <v>85</v>
      </c>
      <c r="W50" s="6" t="s">
        <v>85</v>
      </c>
      <c r="X50" s="6" t="s">
        <v>85</v>
      </c>
      <c r="Y50" s="6">
        <v>0.35796124025421089</v>
      </c>
      <c r="Z50" s="6" t="s">
        <v>85</v>
      </c>
      <c r="AA50" s="6" t="s">
        <v>85</v>
      </c>
      <c r="AB50" s="6" t="s">
        <v>85</v>
      </c>
    </row>
    <row r="51" spans="1:28" x14ac:dyDescent="0.25">
      <c r="A51">
        <v>58</v>
      </c>
      <c r="F51" t="e">
        <v>#VALUE!</v>
      </c>
      <c r="G51" t="e">
        <v>#VALUE!</v>
      </c>
      <c r="H51" t="e">
        <v>#VALUE!</v>
      </c>
      <c r="I51">
        <v>0.70313504349159872</v>
      </c>
      <c r="J51" t="e">
        <v>#VALUE!</v>
      </c>
      <c r="K51" t="e">
        <v>#VALUE!</v>
      </c>
      <c r="L51" t="e">
        <v>#VALUE!</v>
      </c>
      <c r="M51">
        <v>0.99933515256321592</v>
      </c>
      <c r="P51" s="6">
        <v>92</v>
      </c>
      <c r="Q51" s="6" t="s">
        <v>84</v>
      </c>
      <c r="R51" s="6"/>
      <c r="S51" s="6" t="s">
        <v>12</v>
      </c>
      <c r="T51" s="6"/>
      <c r="U51" s="6" t="s">
        <v>85</v>
      </c>
      <c r="V51" s="6" t="s">
        <v>85</v>
      </c>
      <c r="W51" s="6" t="s">
        <v>85</v>
      </c>
      <c r="X51" s="6" t="s">
        <v>85</v>
      </c>
      <c r="Y51" s="6">
        <v>0.24304898401924011</v>
      </c>
      <c r="Z51" s="6" t="s">
        <v>85</v>
      </c>
      <c r="AA51" s="6" t="s">
        <v>85</v>
      </c>
      <c r="AB51" s="6" t="s">
        <v>85</v>
      </c>
    </row>
    <row r="52" spans="1:28" x14ac:dyDescent="0.25">
      <c r="A52">
        <v>59</v>
      </c>
      <c r="F52" t="e">
        <v>#VALUE!</v>
      </c>
      <c r="G52" t="e">
        <v>#VALUE!</v>
      </c>
      <c r="H52" t="e">
        <v>#VALUE!</v>
      </c>
      <c r="I52" t="e">
        <v>#VALUE!</v>
      </c>
      <c r="J52" t="e">
        <v>#VALUE!</v>
      </c>
      <c r="K52" t="e">
        <v>#VALUE!</v>
      </c>
      <c r="L52" t="e">
        <v>#VALUE!</v>
      </c>
      <c r="M52">
        <v>0.36471398609106298</v>
      </c>
    </row>
    <row r="53" spans="1:28" x14ac:dyDescent="0.25">
      <c r="A53" s="13">
        <v>60</v>
      </c>
      <c r="B53" s="13" t="s">
        <v>47</v>
      </c>
      <c r="C53" s="13" t="s">
        <v>48</v>
      </c>
      <c r="D53" s="13" t="s">
        <v>14</v>
      </c>
      <c r="E53" s="13" t="s">
        <v>49</v>
      </c>
      <c r="F53" s="13">
        <v>6.7874545302476692</v>
      </c>
      <c r="G53" s="13">
        <v>2.2224127038723278</v>
      </c>
      <c r="H53" s="13">
        <v>3.3541330898922821</v>
      </c>
      <c r="I53" s="13">
        <v>2.7125217293438975</v>
      </c>
      <c r="J53" s="13">
        <v>5.6204455885241185</v>
      </c>
      <c r="K53" s="13">
        <v>5.4796437693303375</v>
      </c>
      <c r="L53" s="13">
        <v>3.4320075785562305</v>
      </c>
      <c r="M53" s="13">
        <v>1.6758684219935995</v>
      </c>
      <c r="U53" s="6">
        <f>SUM(U39:U51)</f>
        <v>5.5880235029382588</v>
      </c>
      <c r="V53" s="6">
        <f t="shared" ref="V53:AB53" si="2">SUM(V39:V51)</f>
        <v>11.929340162003015</v>
      </c>
      <c r="W53" s="6">
        <f t="shared" si="2"/>
        <v>15.015540008350243</v>
      </c>
      <c r="X53" s="6">
        <f t="shared" si="2"/>
        <v>25.568867981922637</v>
      </c>
      <c r="Y53" s="6">
        <f t="shared" si="2"/>
        <v>7.8599760590602141</v>
      </c>
      <c r="Z53" s="6">
        <f t="shared" si="2"/>
        <v>22.098649094446287</v>
      </c>
      <c r="AA53" s="6">
        <f t="shared" si="2"/>
        <v>30.209419556129259</v>
      </c>
      <c r="AB53" s="6">
        <f t="shared" si="2"/>
        <v>32.586663264180451</v>
      </c>
    </row>
    <row r="54" spans="1:28" x14ac:dyDescent="0.25">
      <c r="A54">
        <v>60.5</v>
      </c>
      <c r="F54" t="e">
        <v>#VALUE!</v>
      </c>
      <c r="G54" t="e">
        <v>#VALUE!</v>
      </c>
      <c r="H54" t="e">
        <v>#VALUE!</v>
      </c>
      <c r="I54" t="e">
        <v>#VALUE!</v>
      </c>
      <c r="J54" t="e">
        <v>#VALUE!</v>
      </c>
      <c r="K54" t="e">
        <v>#VALUE!</v>
      </c>
      <c r="L54" t="e">
        <v>#VALUE!</v>
      </c>
      <c r="M54" t="e">
        <v>#VALUE!</v>
      </c>
    </row>
    <row r="55" spans="1:28" x14ac:dyDescent="0.25">
      <c r="A55" s="13">
        <v>61</v>
      </c>
      <c r="B55" s="13" t="s">
        <v>50</v>
      </c>
      <c r="C55" s="13" t="s">
        <v>48</v>
      </c>
      <c r="D55" s="13" t="s">
        <v>14</v>
      </c>
      <c r="E55" s="13" t="s">
        <v>49</v>
      </c>
      <c r="F55" s="13" t="e">
        <v>#VALUE!</v>
      </c>
      <c r="G55" s="13" t="e">
        <v>#VALUE!</v>
      </c>
      <c r="H55" s="13" t="e">
        <v>#VALUE!</v>
      </c>
      <c r="I55" s="13" t="e">
        <v>#VALUE!</v>
      </c>
      <c r="J55" s="13" t="e">
        <v>#VALUE!</v>
      </c>
      <c r="K55" s="13" t="e">
        <v>#VALUE!</v>
      </c>
      <c r="L55" s="13" t="e">
        <v>#VALUE!</v>
      </c>
      <c r="M55" s="13" t="e">
        <v>#VALUE!</v>
      </c>
      <c r="P55" s="5">
        <v>25</v>
      </c>
      <c r="Q55" s="5"/>
      <c r="R55" s="5"/>
      <c r="S55" s="5"/>
      <c r="T55" s="5"/>
      <c r="U55" s="5">
        <v>0.26416308099282992</v>
      </c>
      <c r="V55" s="5">
        <v>0.23989363864066959</v>
      </c>
      <c r="W55" s="5">
        <v>0.36083370556986566</v>
      </c>
      <c r="X55" s="5">
        <v>0.27744794905023173</v>
      </c>
      <c r="Y55" s="5" t="s">
        <v>85</v>
      </c>
      <c r="Z55" s="5" t="s">
        <v>85</v>
      </c>
      <c r="AA55" s="5" t="s">
        <v>85</v>
      </c>
      <c r="AB55" s="5" t="s">
        <v>85</v>
      </c>
    </row>
    <row r="56" spans="1:28" x14ac:dyDescent="0.25">
      <c r="A56" s="10">
        <v>62</v>
      </c>
      <c r="B56" s="10" t="s">
        <v>51</v>
      </c>
      <c r="C56" s="10" t="s">
        <v>52</v>
      </c>
      <c r="D56" s="10" t="s">
        <v>14</v>
      </c>
      <c r="E56" s="10"/>
      <c r="F56" s="10">
        <v>0.61578352794458902</v>
      </c>
      <c r="G56" s="10" t="e">
        <v>#VALUE!</v>
      </c>
      <c r="H56" s="10" t="e">
        <v>#VALUE!</v>
      </c>
      <c r="I56" s="10" t="e">
        <v>#VALUE!</v>
      </c>
      <c r="J56" s="10">
        <v>0.37868917999907886</v>
      </c>
      <c r="K56" s="10">
        <v>0.9258886794290323</v>
      </c>
      <c r="L56" s="10" t="e">
        <v>#VALUE!</v>
      </c>
      <c r="M56" s="10" t="e">
        <v>#VALUE!</v>
      </c>
      <c r="P56" s="5">
        <v>98</v>
      </c>
      <c r="Q56" s="5"/>
      <c r="R56" s="5"/>
      <c r="S56" s="5"/>
      <c r="T56" s="5"/>
      <c r="U56" s="5">
        <v>0.62011447013207222</v>
      </c>
      <c r="V56" s="5">
        <v>0.95296384930081912</v>
      </c>
      <c r="W56" s="5">
        <v>0.60988713418330209</v>
      </c>
      <c r="X56" s="5">
        <v>0.66648204704161362</v>
      </c>
      <c r="Y56" s="5" t="s">
        <v>85</v>
      </c>
      <c r="Z56" s="5">
        <v>0.89321040831313026</v>
      </c>
      <c r="AA56" s="5">
        <v>0.96963553940476055</v>
      </c>
      <c r="AB56" s="5">
        <v>0.43628089887268384</v>
      </c>
    </row>
    <row r="57" spans="1:28" x14ac:dyDescent="0.25">
      <c r="A57" s="13">
        <v>64</v>
      </c>
      <c r="B57" s="13" t="s">
        <v>53</v>
      </c>
      <c r="C57" s="13" t="s">
        <v>54</v>
      </c>
      <c r="D57" s="13" t="s">
        <v>14</v>
      </c>
      <c r="E57" s="13" t="s">
        <v>30</v>
      </c>
      <c r="F57" s="13">
        <v>5.7800932503309808</v>
      </c>
      <c r="G57" s="13">
        <v>1.713803446224498</v>
      </c>
      <c r="H57" s="13">
        <v>2.1372236978388233</v>
      </c>
      <c r="I57" s="13">
        <v>2.3288302821973943</v>
      </c>
      <c r="J57" s="13">
        <v>5.1528005866890414</v>
      </c>
      <c r="K57" s="13">
        <v>3.9037837824812036</v>
      </c>
      <c r="L57" s="13">
        <v>3.090372401707544</v>
      </c>
      <c r="M57" s="13">
        <v>1.0952070588731835</v>
      </c>
    </row>
    <row r="58" spans="1:28" x14ac:dyDescent="0.25">
      <c r="A58" s="13">
        <v>65</v>
      </c>
      <c r="B58" s="13" t="s">
        <v>55</v>
      </c>
      <c r="C58" s="13" t="s">
        <v>56</v>
      </c>
      <c r="D58" s="13" t="s">
        <v>14</v>
      </c>
      <c r="E58" s="13" t="s">
        <v>37</v>
      </c>
      <c r="F58" s="13">
        <v>5.9122812455308704</v>
      </c>
      <c r="G58" s="13">
        <v>1.431752857419202</v>
      </c>
      <c r="H58" s="13">
        <v>1.0273618685979906</v>
      </c>
      <c r="I58" s="13">
        <v>0.34900727572706308</v>
      </c>
      <c r="J58" s="13">
        <v>5.5534248597277065</v>
      </c>
      <c r="K58" s="13">
        <v>1.1372209839360432</v>
      </c>
      <c r="L58" s="13">
        <v>0.81947171383298567</v>
      </c>
      <c r="M58" s="13">
        <v>0.44880822244300717</v>
      </c>
      <c r="U58" s="5">
        <f>SUM(U55:U56)</f>
        <v>0.88427755112490214</v>
      </c>
      <c r="V58" s="5">
        <f t="shared" ref="V58:AB58" si="3">SUM(V55:V56)</f>
        <v>1.1928574879414886</v>
      </c>
      <c r="W58" s="5">
        <f t="shared" si="3"/>
        <v>0.9707208397531677</v>
      </c>
      <c r="X58" s="5">
        <f t="shared" si="3"/>
        <v>0.94392999609184536</v>
      </c>
      <c r="Y58" s="5">
        <f t="shared" si="3"/>
        <v>0</v>
      </c>
      <c r="Z58" s="5">
        <f t="shared" si="3"/>
        <v>0.89321040831313026</v>
      </c>
      <c r="AA58" s="5">
        <f t="shared" si="3"/>
        <v>0.96963553940476055</v>
      </c>
      <c r="AB58" s="5">
        <f t="shared" si="3"/>
        <v>0.43628089887268384</v>
      </c>
    </row>
    <row r="59" spans="1:28" x14ac:dyDescent="0.25">
      <c r="A59">
        <v>66</v>
      </c>
      <c r="F59" t="e">
        <v>#VALUE!</v>
      </c>
      <c r="G59" t="e">
        <v>#VALUE!</v>
      </c>
      <c r="H59" t="e">
        <v>#VALUE!</v>
      </c>
      <c r="I59" t="e">
        <v>#VALUE!</v>
      </c>
      <c r="J59" t="e">
        <v>#VALUE!</v>
      </c>
      <c r="K59" t="e">
        <v>#VALUE!</v>
      </c>
      <c r="L59" t="e">
        <v>#VALUE!</v>
      </c>
      <c r="M59" t="e">
        <v>#VALUE!</v>
      </c>
    </row>
    <row r="60" spans="1:28" x14ac:dyDescent="0.25">
      <c r="A60" s="10">
        <v>67</v>
      </c>
      <c r="B60" s="10" t="s">
        <v>57</v>
      </c>
      <c r="C60" s="10"/>
      <c r="D60" s="10" t="s">
        <v>14</v>
      </c>
      <c r="E60" s="10"/>
      <c r="F60" s="10" t="e">
        <v>#VALUE!</v>
      </c>
      <c r="G60" s="10" t="e">
        <v>#VALUE!</v>
      </c>
      <c r="H60" s="10" t="e">
        <v>#VALUE!</v>
      </c>
      <c r="I60" s="10" t="e">
        <v>#VALUE!</v>
      </c>
      <c r="J60" s="10">
        <v>0.19500017496767641</v>
      </c>
      <c r="K60" s="10" t="e">
        <v>#VALUE!</v>
      </c>
      <c r="L60" s="10" t="e">
        <v>#VALUE!</v>
      </c>
      <c r="M60" s="10" t="e">
        <v>#VALUE!</v>
      </c>
      <c r="P60" s="10">
        <v>38</v>
      </c>
      <c r="Q60" s="10" t="s">
        <v>25</v>
      </c>
      <c r="R60" s="10"/>
      <c r="S60" s="10" t="s">
        <v>12</v>
      </c>
      <c r="T60" s="10" t="s">
        <v>86</v>
      </c>
      <c r="U60" s="10" t="s">
        <v>85</v>
      </c>
      <c r="V60" s="10" t="s">
        <v>85</v>
      </c>
      <c r="W60" s="10" t="s">
        <v>85</v>
      </c>
      <c r="X60" s="10" t="s">
        <v>85</v>
      </c>
      <c r="Y60" s="10" t="s">
        <v>85</v>
      </c>
      <c r="Z60" s="10" t="s">
        <v>85</v>
      </c>
      <c r="AA60" s="10" t="s">
        <v>85</v>
      </c>
      <c r="AB60" s="10">
        <v>0.46352534582371374</v>
      </c>
    </row>
    <row r="61" spans="1:28" x14ac:dyDescent="0.25">
      <c r="A61" s="9">
        <v>68</v>
      </c>
      <c r="B61" s="9" t="s">
        <v>58</v>
      </c>
      <c r="C61" s="9"/>
      <c r="D61" s="9" t="s">
        <v>6</v>
      </c>
      <c r="E61" s="9" t="s">
        <v>59</v>
      </c>
      <c r="F61" s="9">
        <v>0.65957869462169882</v>
      </c>
      <c r="G61" s="9">
        <v>0.62605914140872521</v>
      </c>
      <c r="H61" s="9" t="e">
        <v>#VALUE!</v>
      </c>
      <c r="I61" s="9">
        <v>0.5091561907490888</v>
      </c>
      <c r="J61" s="9">
        <v>0.35262202452700231</v>
      </c>
      <c r="K61" s="9" t="e">
        <v>#VALUE!</v>
      </c>
      <c r="L61" s="9" t="e">
        <v>#VALUE!</v>
      </c>
      <c r="M61" s="9" t="e">
        <v>#VALUE!</v>
      </c>
      <c r="P61" s="10">
        <v>55.5</v>
      </c>
      <c r="Q61" s="10" t="s">
        <v>45</v>
      </c>
      <c r="R61" s="10"/>
      <c r="S61" s="10" t="s">
        <v>12</v>
      </c>
      <c r="T61" s="10" t="s">
        <v>86</v>
      </c>
      <c r="U61" s="10" t="s">
        <v>85</v>
      </c>
      <c r="V61" s="10" t="s">
        <v>85</v>
      </c>
      <c r="W61" s="10" t="s">
        <v>85</v>
      </c>
      <c r="X61" s="10" t="s">
        <v>85</v>
      </c>
      <c r="Y61" s="10" t="s">
        <v>85</v>
      </c>
      <c r="Z61" s="10" t="s">
        <v>85</v>
      </c>
      <c r="AA61" s="10" t="s">
        <v>85</v>
      </c>
      <c r="AB61" s="10" t="s">
        <v>85</v>
      </c>
    </row>
    <row r="62" spans="1:28" x14ac:dyDescent="0.25">
      <c r="A62" s="6">
        <v>69</v>
      </c>
      <c r="B62" s="6" t="s">
        <v>60</v>
      </c>
      <c r="C62" s="6"/>
      <c r="D62" s="6" t="s">
        <v>12</v>
      </c>
      <c r="E62" s="6"/>
      <c r="F62" s="6" t="e">
        <v>#VALUE!</v>
      </c>
      <c r="G62" s="6" t="e">
        <v>#VALUE!</v>
      </c>
      <c r="H62" s="6" t="e">
        <v>#VALUE!</v>
      </c>
      <c r="I62" s="6" t="e">
        <v>#VALUE!</v>
      </c>
      <c r="J62" s="6" t="e">
        <v>#VALUE!</v>
      </c>
      <c r="K62" s="6" t="e">
        <v>#VALUE!</v>
      </c>
      <c r="L62" s="6" t="e">
        <v>#VALUE!</v>
      </c>
      <c r="M62" s="6" t="e">
        <v>#VALUE!</v>
      </c>
      <c r="P62" s="10">
        <v>62</v>
      </c>
      <c r="Q62" s="10" t="s">
        <v>51</v>
      </c>
      <c r="R62" s="10" t="s">
        <v>52</v>
      </c>
      <c r="S62" s="10" t="s">
        <v>14</v>
      </c>
      <c r="T62" s="10"/>
      <c r="U62" s="10">
        <v>0.61578352794458902</v>
      </c>
      <c r="V62" s="10" t="s">
        <v>85</v>
      </c>
      <c r="W62" s="10" t="s">
        <v>85</v>
      </c>
      <c r="X62" s="10" t="s">
        <v>85</v>
      </c>
      <c r="Y62" s="10">
        <v>0.37868917999907886</v>
      </c>
      <c r="Z62" s="10">
        <v>0.9258886794290323</v>
      </c>
      <c r="AA62" s="10" t="s">
        <v>85</v>
      </c>
      <c r="AB62" s="10" t="s">
        <v>85</v>
      </c>
    </row>
    <row r="63" spans="1:28" x14ac:dyDescent="0.25">
      <c r="A63" s="6">
        <v>70</v>
      </c>
      <c r="B63" s="6" t="s">
        <v>61</v>
      </c>
      <c r="C63" s="6"/>
      <c r="D63" s="6" t="s">
        <v>12</v>
      </c>
      <c r="E63" s="6"/>
      <c r="F63" s="6" t="e">
        <v>#VALUE!</v>
      </c>
      <c r="G63" s="6" t="e">
        <v>#VALUE!</v>
      </c>
      <c r="H63" s="6" t="e">
        <v>#VALUE!</v>
      </c>
      <c r="I63" s="6" t="e">
        <v>#VALUE!</v>
      </c>
      <c r="J63" s="6">
        <v>0.35796124025421089</v>
      </c>
      <c r="K63" s="6" t="e">
        <v>#VALUE!</v>
      </c>
      <c r="L63" s="6" t="e">
        <v>#VALUE!</v>
      </c>
      <c r="M63" s="6" t="e">
        <v>#VALUE!</v>
      </c>
      <c r="P63" s="10">
        <v>67</v>
      </c>
      <c r="Q63" s="10" t="s">
        <v>57</v>
      </c>
      <c r="R63" s="10"/>
      <c r="S63" s="10" t="s">
        <v>14</v>
      </c>
      <c r="T63" s="10"/>
      <c r="U63" s="10" t="s">
        <v>85</v>
      </c>
      <c r="V63" s="10" t="s">
        <v>85</v>
      </c>
      <c r="W63" s="10" t="s">
        <v>85</v>
      </c>
      <c r="X63" s="10" t="s">
        <v>85</v>
      </c>
      <c r="Y63" s="10">
        <v>0.19500017496767641</v>
      </c>
      <c r="Z63" s="10" t="s">
        <v>85</v>
      </c>
      <c r="AA63" s="10" t="s">
        <v>85</v>
      </c>
      <c r="AB63" s="10" t="s">
        <v>85</v>
      </c>
    </row>
    <row r="64" spans="1:28" x14ac:dyDescent="0.25">
      <c r="A64">
        <v>70.5</v>
      </c>
      <c r="F64" t="e">
        <v>#VALUE!</v>
      </c>
      <c r="G64" t="e">
        <v>#VALUE!</v>
      </c>
      <c r="H64" t="e">
        <v>#VALUE!</v>
      </c>
      <c r="I64" t="e">
        <v>#VALUE!</v>
      </c>
      <c r="J64" t="e">
        <v>#VALUE!</v>
      </c>
      <c r="K64" t="e">
        <v>#VALUE!</v>
      </c>
      <c r="L64" t="e">
        <v>#VALUE!</v>
      </c>
      <c r="M64" t="e">
        <v>#VALUE!</v>
      </c>
      <c r="P64" s="10">
        <v>74.5</v>
      </c>
      <c r="Q64" s="10" t="s">
        <v>62</v>
      </c>
      <c r="R64" s="10"/>
      <c r="S64" s="10" t="s">
        <v>14</v>
      </c>
      <c r="T64" s="10"/>
      <c r="U64" s="10" t="s">
        <v>85</v>
      </c>
      <c r="V64" s="10" t="s">
        <v>85</v>
      </c>
      <c r="W64" s="10" t="s">
        <v>85</v>
      </c>
      <c r="X64" s="10" t="s">
        <v>85</v>
      </c>
      <c r="Y64" s="10" t="s">
        <v>85</v>
      </c>
      <c r="Z64" s="10" t="s">
        <v>85</v>
      </c>
      <c r="AA64" s="10" t="s">
        <v>85</v>
      </c>
      <c r="AB64" s="10" t="s">
        <v>85</v>
      </c>
    </row>
    <row r="65" spans="1:28" x14ac:dyDescent="0.25">
      <c r="A65">
        <v>72</v>
      </c>
      <c r="F65" t="e">
        <v>#VALUE!</v>
      </c>
      <c r="G65" t="e">
        <v>#VALUE!</v>
      </c>
      <c r="H65" t="e">
        <v>#VALUE!</v>
      </c>
      <c r="I65" t="e">
        <v>#VALUE!</v>
      </c>
      <c r="J65" t="e">
        <v>#VALUE!</v>
      </c>
      <c r="K65" t="e">
        <v>#VALUE!</v>
      </c>
      <c r="L65" t="e">
        <v>#VALUE!</v>
      </c>
      <c r="M65" t="e">
        <v>#VALUE!</v>
      </c>
      <c r="P65" s="10">
        <v>75</v>
      </c>
      <c r="Q65" s="10" t="s">
        <v>63</v>
      </c>
      <c r="R65" s="10"/>
      <c r="S65" s="10" t="s">
        <v>14</v>
      </c>
      <c r="T65" s="10" t="s">
        <v>64</v>
      </c>
      <c r="U65" s="10" t="s">
        <v>85</v>
      </c>
      <c r="V65" s="10" t="s">
        <v>85</v>
      </c>
      <c r="W65" s="10" t="s">
        <v>85</v>
      </c>
      <c r="X65" s="10" t="s">
        <v>85</v>
      </c>
      <c r="Y65" s="10">
        <v>0.31061031332211375</v>
      </c>
      <c r="Z65" s="10" t="s">
        <v>85</v>
      </c>
      <c r="AA65" s="10" t="s">
        <v>85</v>
      </c>
      <c r="AB65" s="10" t="s">
        <v>85</v>
      </c>
    </row>
    <row r="66" spans="1:28" x14ac:dyDescent="0.25">
      <c r="A66">
        <v>73</v>
      </c>
      <c r="F66" t="e">
        <v>#VALUE!</v>
      </c>
      <c r="G66" t="e">
        <v>#VALUE!</v>
      </c>
      <c r="H66" t="e">
        <v>#VALUE!</v>
      </c>
      <c r="I66">
        <v>0.79874483859921508</v>
      </c>
      <c r="J66" t="e">
        <v>#VALUE!</v>
      </c>
      <c r="K66" t="e">
        <v>#VALUE!</v>
      </c>
      <c r="L66" t="e">
        <v>#VALUE!</v>
      </c>
      <c r="M66" t="e">
        <v>#VALUE!</v>
      </c>
      <c r="P66" s="10">
        <v>76</v>
      </c>
      <c r="Q66" s="10" t="s">
        <v>65</v>
      </c>
      <c r="R66" s="10"/>
      <c r="S66" s="10" t="s">
        <v>14</v>
      </c>
      <c r="T66" s="10" t="s">
        <v>64</v>
      </c>
      <c r="U66" s="10" t="s">
        <v>85</v>
      </c>
      <c r="V66" s="10" t="s">
        <v>85</v>
      </c>
      <c r="W66" s="10" t="s">
        <v>85</v>
      </c>
      <c r="X66" s="10" t="s">
        <v>85</v>
      </c>
      <c r="Y66" s="10" t="s">
        <v>85</v>
      </c>
      <c r="Z66" s="10" t="s">
        <v>85</v>
      </c>
      <c r="AA66" s="10" t="s">
        <v>85</v>
      </c>
      <c r="AB66" s="10" t="s">
        <v>85</v>
      </c>
    </row>
    <row r="67" spans="1:28" x14ac:dyDescent="0.25">
      <c r="A67">
        <v>74</v>
      </c>
      <c r="F67" t="e">
        <v>#VALUE!</v>
      </c>
      <c r="G67" t="e">
        <v>#VALUE!</v>
      </c>
      <c r="H67" t="e">
        <v>#VALUE!</v>
      </c>
      <c r="I67" t="e">
        <v>#VALUE!</v>
      </c>
      <c r="J67" t="e">
        <v>#VALUE!</v>
      </c>
      <c r="K67" t="e">
        <v>#VALUE!</v>
      </c>
      <c r="L67" t="e">
        <v>#VALUE!</v>
      </c>
      <c r="M67" t="e">
        <v>#VALUE!</v>
      </c>
      <c r="P67" s="10">
        <v>80</v>
      </c>
      <c r="Q67" s="10" t="s">
        <v>69</v>
      </c>
      <c r="R67" s="10"/>
      <c r="S67" s="10" t="s">
        <v>14</v>
      </c>
      <c r="T67" s="10" t="s">
        <v>64</v>
      </c>
      <c r="U67" s="10">
        <v>0.54917877468605347</v>
      </c>
      <c r="V67" s="10" t="s">
        <v>85</v>
      </c>
      <c r="W67" s="10" t="s">
        <v>85</v>
      </c>
      <c r="X67" s="10" t="s">
        <v>85</v>
      </c>
      <c r="Y67" s="10">
        <v>0.48996040893556547</v>
      </c>
      <c r="Z67" s="10" t="s">
        <v>85</v>
      </c>
      <c r="AA67" s="10" t="s">
        <v>85</v>
      </c>
      <c r="AB67" s="10" t="s">
        <v>85</v>
      </c>
    </row>
    <row r="68" spans="1:28" x14ac:dyDescent="0.25">
      <c r="A68" s="10">
        <v>74.5</v>
      </c>
      <c r="B68" s="10" t="s">
        <v>62</v>
      </c>
      <c r="C68" s="10"/>
      <c r="D68" s="10" t="s">
        <v>14</v>
      </c>
      <c r="E68" s="10"/>
      <c r="F68" s="10" t="e">
        <v>#VALUE!</v>
      </c>
      <c r="G68" s="10" t="e">
        <v>#VALUE!</v>
      </c>
      <c r="H68" s="10" t="e">
        <v>#VALUE!</v>
      </c>
      <c r="I68" s="10" t="e">
        <v>#VALUE!</v>
      </c>
      <c r="J68" s="10" t="e">
        <v>#VALUE!</v>
      </c>
      <c r="K68" s="10" t="e">
        <v>#VALUE!</v>
      </c>
      <c r="L68" s="10" t="e">
        <v>#VALUE!</v>
      </c>
      <c r="M68" s="10" t="e">
        <v>#VALUE!</v>
      </c>
      <c r="P68" s="10">
        <v>85</v>
      </c>
      <c r="Q68" s="10" t="s">
        <v>74</v>
      </c>
      <c r="R68" s="10"/>
      <c r="S68" s="10" t="s">
        <v>14</v>
      </c>
      <c r="T68" s="10"/>
      <c r="U68" s="10" t="s">
        <v>85</v>
      </c>
      <c r="V68" s="10" t="s">
        <v>85</v>
      </c>
      <c r="W68" s="10" t="s">
        <v>85</v>
      </c>
      <c r="X68" s="10" t="s">
        <v>85</v>
      </c>
      <c r="Y68" s="10">
        <v>0.37095536759235098</v>
      </c>
      <c r="Z68" s="10" t="s">
        <v>85</v>
      </c>
      <c r="AA68" s="10" t="s">
        <v>85</v>
      </c>
      <c r="AB68" s="10" t="s">
        <v>85</v>
      </c>
    </row>
    <row r="69" spans="1:28" x14ac:dyDescent="0.25">
      <c r="A69" s="10">
        <v>75</v>
      </c>
      <c r="B69" s="10" t="s">
        <v>63</v>
      </c>
      <c r="C69" s="10"/>
      <c r="D69" s="10" t="s">
        <v>14</v>
      </c>
      <c r="E69" s="10" t="s">
        <v>64</v>
      </c>
      <c r="F69" s="10" t="e">
        <v>#VALUE!</v>
      </c>
      <c r="G69" s="10" t="e">
        <v>#VALUE!</v>
      </c>
      <c r="H69" s="10" t="e">
        <v>#VALUE!</v>
      </c>
      <c r="I69" s="10" t="e">
        <v>#VALUE!</v>
      </c>
      <c r="J69" s="10">
        <v>0.31061031332211375</v>
      </c>
      <c r="K69" s="10" t="e">
        <v>#VALUE!</v>
      </c>
      <c r="L69" s="10" t="e">
        <v>#VALUE!</v>
      </c>
      <c r="M69" s="10" t="e">
        <v>#VALUE!</v>
      </c>
      <c r="P69" s="10">
        <v>87</v>
      </c>
      <c r="Q69" s="10" t="s">
        <v>75</v>
      </c>
      <c r="R69" s="10"/>
      <c r="S69" s="10" t="s">
        <v>14</v>
      </c>
      <c r="T69" s="10" t="s">
        <v>64</v>
      </c>
      <c r="U69" s="10" t="s">
        <v>85</v>
      </c>
      <c r="V69" s="10" t="s">
        <v>85</v>
      </c>
      <c r="W69" s="10" t="s">
        <v>85</v>
      </c>
      <c r="X69" s="10" t="s">
        <v>85</v>
      </c>
      <c r="Y69" s="10" t="s">
        <v>85</v>
      </c>
      <c r="Z69" s="10" t="s">
        <v>85</v>
      </c>
      <c r="AA69" s="10" t="s">
        <v>85</v>
      </c>
      <c r="AB69" s="10" t="s">
        <v>85</v>
      </c>
    </row>
    <row r="70" spans="1:28" x14ac:dyDescent="0.25">
      <c r="A70" s="10">
        <v>76</v>
      </c>
      <c r="B70" s="10" t="s">
        <v>65</v>
      </c>
      <c r="C70" s="10"/>
      <c r="D70" s="10" t="s">
        <v>14</v>
      </c>
      <c r="E70" s="10" t="s">
        <v>64</v>
      </c>
      <c r="F70" s="10" t="e">
        <v>#VALUE!</v>
      </c>
      <c r="G70" s="10" t="e">
        <v>#VALUE!</v>
      </c>
      <c r="H70" s="10" t="e">
        <v>#VALUE!</v>
      </c>
      <c r="I70" s="10" t="e">
        <v>#VALUE!</v>
      </c>
      <c r="J70" s="10" t="e">
        <v>#VALUE!</v>
      </c>
      <c r="K70" s="10" t="e">
        <v>#VALUE!</v>
      </c>
      <c r="L70" s="10" t="e">
        <v>#VALUE!</v>
      </c>
      <c r="M70" s="10" t="e">
        <v>#VALUE!</v>
      </c>
      <c r="P70" s="10">
        <v>88</v>
      </c>
      <c r="Q70" s="10" t="s">
        <v>76</v>
      </c>
      <c r="R70" s="10" t="s">
        <v>77</v>
      </c>
      <c r="S70" s="10" t="s">
        <v>14</v>
      </c>
      <c r="T70" s="10" t="s">
        <v>78</v>
      </c>
      <c r="U70" s="10">
        <v>1.7192423870674471</v>
      </c>
      <c r="V70" s="10" t="s">
        <v>85</v>
      </c>
      <c r="W70" s="10" t="s">
        <v>85</v>
      </c>
      <c r="X70" s="10" t="s">
        <v>85</v>
      </c>
      <c r="Y70" s="10">
        <v>1.8733261034239153</v>
      </c>
      <c r="Z70" s="10" t="s">
        <v>85</v>
      </c>
      <c r="AA70" s="10" t="s">
        <v>85</v>
      </c>
      <c r="AB70" s="10" t="s">
        <v>85</v>
      </c>
    </row>
    <row r="71" spans="1:28" x14ac:dyDescent="0.25">
      <c r="A71" s="11">
        <v>77</v>
      </c>
      <c r="B71" s="11" t="s">
        <v>66</v>
      </c>
      <c r="C71" s="11" t="s">
        <v>67</v>
      </c>
      <c r="D71" s="11" t="s">
        <v>14</v>
      </c>
      <c r="E71" s="11" t="s">
        <v>68</v>
      </c>
      <c r="F71" s="11">
        <v>3.9921041972149536</v>
      </c>
      <c r="G71" s="11">
        <v>1.0718095130056204</v>
      </c>
      <c r="H71" s="11">
        <v>1.0256828014628674</v>
      </c>
      <c r="I71" s="11">
        <v>1.221867801532369</v>
      </c>
      <c r="J71" s="11">
        <v>2.0749362602084656</v>
      </c>
      <c r="K71" s="11">
        <v>5.172460241056859</v>
      </c>
      <c r="L71" s="11">
        <v>1.5298436580909045</v>
      </c>
      <c r="M71" s="11">
        <v>0.72523184310097888</v>
      </c>
      <c r="P71" s="10">
        <v>89</v>
      </c>
      <c r="Q71" s="10" t="s">
        <v>79</v>
      </c>
      <c r="R71" s="10" t="s">
        <v>77</v>
      </c>
      <c r="S71" s="10" t="s">
        <v>14</v>
      </c>
      <c r="T71" s="10"/>
      <c r="U71" s="10" t="s">
        <v>85</v>
      </c>
      <c r="V71" s="10" t="s">
        <v>85</v>
      </c>
      <c r="W71" s="10" t="s">
        <v>85</v>
      </c>
      <c r="X71" s="10" t="s">
        <v>85</v>
      </c>
      <c r="Y71" s="10">
        <v>0.34864313982242007</v>
      </c>
      <c r="Z71" s="10" t="s">
        <v>85</v>
      </c>
      <c r="AA71" s="10" t="s">
        <v>85</v>
      </c>
      <c r="AB71" s="10" t="s">
        <v>85</v>
      </c>
    </row>
    <row r="72" spans="1:28" x14ac:dyDescent="0.25">
      <c r="A72" s="10">
        <v>80</v>
      </c>
      <c r="B72" s="10" t="s">
        <v>69</v>
      </c>
      <c r="C72" s="10"/>
      <c r="D72" s="10" t="s">
        <v>14</v>
      </c>
      <c r="E72" s="10" t="s">
        <v>64</v>
      </c>
      <c r="F72" s="10">
        <v>0.54917877468605347</v>
      </c>
      <c r="G72" s="10" t="e">
        <v>#VALUE!</v>
      </c>
      <c r="H72" s="10" t="e">
        <v>#VALUE!</v>
      </c>
      <c r="I72" s="10" t="e">
        <v>#VALUE!</v>
      </c>
      <c r="J72" s="10">
        <v>0.48996040893556547</v>
      </c>
      <c r="K72" s="10" t="e">
        <v>#VALUE!</v>
      </c>
      <c r="L72" s="10" t="e">
        <v>#VALUE!</v>
      </c>
      <c r="M72" s="10" t="e">
        <v>#VALUE!</v>
      </c>
      <c r="P72" s="10">
        <v>90</v>
      </c>
      <c r="Q72" s="10" t="s">
        <v>80</v>
      </c>
      <c r="R72" s="10" t="s">
        <v>81</v>
      </c>
      <c r="S72" s="10" t="s">
        <v>14</v>
      </c>
      <c r="T72" s="10" t="s">
        <v>72</v>
      </c>
      <c r="U72" s="10">
        <v>8.0472177419882538</v>
      </c>
      <c r="V72" s="10">
        <v>0.56566459293787619</v>
      </c>
      <c r="W72" s="10">
        <v>1.0801860240306687</v>
      </c>
      <c r="X72" s="10" t="s">
        <v>85</v>
      </c>
      <c r="Y72" s="10">
        <v>13.132839727208079</v>
      </c>
      <c r="Z72" s="10" t="s">
        <v>85</v>
      </c>
      <c r="AA72" s="10" t="s">
        <v>85</v>
      </c>
      <c r="AB72" s="10" t="s">
        <v>85</v>
      </c>
    </row>
    <row r="73" spans="1:28" x14ac:dyDescent="0.25">
      <c r="A73" s="12">
        <v>81</v>
      </c>
      <c r="B73" s="12" t="s">
        <v>70</v>
      </c>
      <c r="C73" s="12" t="s">
        <v>71</v>
      </c>
      <c r="D73" s="12" t="s">
        <v>14</v>
      </c>
      <c r="E73" s="12" t="s">
        <v>72</v>
      </c>
      <c r="F73" s="12">
        <v>17.859458079998692</v>
      </c>
      <c r="G73" s="12">
        <v>1.5373437546383588</v>
      </c>
      <c r="H73" s="12">
        <v>2.0900538390621168</v>
      </c>
      <c r="I73" s="12">
        <v>1.5749063495824913</v>
      </c>
      <c r="J73" s="12">
        <v>16.451655483782226</v>
      </c>
      <c r="K73" s="12">
        <v>3.2479362025629372</v>
      </c>
      <c r="L73" s="12">
        <v>1.4110343527084179</v>
      </c>
      <c r="M73" s="12">
        <v>0.56963780432542932</v>
      </c>
    </row>
    <row r="74" spans="1:28" x14ac:dyDescent="0.25">
      <c r="A74" s="9">
        <v>82</v>
      </c>
      <c r="B74" s="9" t="s">
        <v>73</v>
      </c>
      <c r="C74" s="9"/>
      <c r="D74" s="9" t="s">
        <v>6</v>
      </c>
      <c r="E74" s="9" t="s">
        <v>59</v>
      </c>
      <c r="F74" s="9" t="e">
        <v>#VALUE!</v>
      </c>
      <c r="G74" s="9" t="e">
        <v>#VALUE!</v>
      </c>
      <c r="H74" s="9" t="e">
        <v>#VALUE!</v>
      </c>
      <c r="I74" s="9">
        <v>0.57354197720582056</v>
      </c>
      <c r="J74" s="9" t="e">
        <v>#VALUE!</v>
      </c>
      <c r="K74" s="9">
        <v>0.64760158878146512</v>
      </c>
      <c r="L74" s="9" t="e">
        <v>#VALUE!</v>
      </c>
      <c r="M74" s="9" t="e">
        <v>#VALUE!</v>
      </c>
      <c r="U74" s="10">
        <f>SUM(U60:U72)</f>
        <v>10.931422431686343</v>
      </c>
      <c r="V74" s="10">
        <f t="shared" ref="V74:AB74" si="4">SUM(V60:V72)</f>
        <v>0.56566459293787619</v>
      </c>
      <c r="W74" s="10">
        <f t="shared" si="4"/>
        <v>1.0801860240306687</v>
      </c>
      <c r="X74" s="10">
        <f t="shared" si="4"/>
        <v>0</v>
      </c>
      <c r="Y74" s="10">
        <f t="shared" si="4"/>
        <v>17.1000244152712</v>
      </c>
      <c r="Z74" s="10">
        <f t="shared" si="4"/>
        <v>0.9258886794290323</v>
      </c>
      <c r="AA74" s="10">
        <f t="shared" si="4"/>
        <v>0</v>
      </c>
      <c r="AB74" s="10">
        <f t="shared" si="4"/>
        <v>0.46352534582371374</v>
      </c>
    </row>
    <row r="75" spans="1:28" x14ac:dyDescent="0.25">
      <c r="A75">
        <v>83</v>
      </c>
      <c r="F75" t="e">
        <v>#VALUE!</v>
      </c>
      <c r="G75" t="e">
        <v>#VALUE!</v>
      </c>
      <c r="H75" t="e">
        <v>#VALUE!</v>
      </c>
      <c r="I75">
        <v>0.48662611668728811</v>
      </c>
      <c r="J75" t="e">
        <v>#VALUE!</v>
      </c>
      <c r="K75" t="e">
        <v>#VALUE!</v>
      </c>
      <c r="L75" t="e">
        <v>#VALUE!</v>
      </c>
      <c r="M75" t="e">
        <v>#VALUE!</v>
      </c>
    </row>
    <row r="76" spans="1:28" x14ac:dyDescent="0.25">
      <c r="A76" s="10">
        <v>85</v>
      </c>
      <c r="B76" s="10" t="s">
        <v>74</v>
      </c>
      <c r="C76" s="10"/>
      <c r="D76" s="10" t="s">
        <v>14</v>
      </c>
      <c r="E76" s="10"/>
      <c r="F76" s="10" t="e">
        <v>#VALUE!</v>
      </c>
      <c r="G76" s="10" t="e">
        <v>#VALUE!</v>
      </c>
      <c r="H76" s="10" t="e">
        <v>#VALUE!</v>
      </c>
      <c r="I76" s="10" t="e">
        <v>#VALUE!</v>
      </c>
      <c r="J76" s="10">
        <v>0.37095536759235098</v>
      </c>
      <c r="K76" s="10" t="e">
        <v>#VALUE!</v>
      </c>
      <c r="L76" s="10" t="e">
        <v>#VALUE!</v>
      </c>
      <c r="M76" s="10" t="e">
        <v>#VALUE!</v>
      </c>
      <c r="P76" s="7">
        <v>39</v>
      </c>
      <c r="Q76" s="7" t="s">
        <v>26</v>
      </c>
      <c r="R76" s="7"/>
      <c r="S76" s="7" t="s">
        <v>12</v>
      </c>
      <c r="T76" s="7" t="s">
        <v>87</v>
      </c>
      <c r="U76" s="7">
        <v>0.39303319568400702</v>
      </c>
      <c r="V76" s="7">
        <v>1.3593787675490347</v>
      </c>
      <c r="W76" s="7">
        <v>0.9990191169098428</v>
      </c>
      <c r="X76" s="7">
        <v>0.90018605444290933</v>
      </c>
      <c r="Y76" s="7">
        <v>0.54089837539973695</v>
      </c>
      <c r="Z76" s="7">
        <v>0.62967671832586225</v>
      </c>
      <c r="AA76" s="7">
        <v>0.68728412234002312</v>
      </c>
      <c r="AB76" s="7">
        <v>0.89408406360918558</v>
      </c>
    </row>
    <row r="77" spans="1:28" x14ac:dyDescent="0.25">
      <c r="A77">
        <v>86</v>
      </c>
      <c r="F77" t="e">
        <v>#VALUE!</v>
      </c>
      <c r="G77" t="e">
        <v>#VALUE!</v>
      </c>
      <c r="H77" t="e">
        <v>#VALUE!</v>
      </c>
      <c r="I77" t="e">
        <v>#VALUE!</v>
      </c>
      <c r="J77" t="e">
        <v>#VALUE!</v>
      </c>
      <c r="K77" t="e">
        <v>#VALUE!</v>
      </c>
      <c r="L77" t="e">
        <v>#VALUE!</v>
      </c>
      <c r="M77">
        <v>0.71864212079457301</v>
      </c>
    </row>
    <row r="78" spans="1:28" x14ac:dyDescent="0.25">
      <c r="A78" s="10">
        <v>87</v>
      </c>
      <c r="B78" s="10" t="s">
        <v>75</v>
      </c>
      <c r="C78" s="10"/>
      <c r="D78" s="10" t="s">
        <v>14</v>
      </c>
      <c r="E78" s="10" t="s">
        <v>64</v>
      </c>
      <c r="F78" s="10" t="e">
        <v>#VALUE!</v>
      </c>
      <c r="G78" s="10" t="e">
        <v>#VALUE!</v>
      </c>
      <c r="H78" s="10" t="e">
        <v>#VALUE!</v>
      </c>
      <c r="I78" s="10" t="e">
        <v>#VALUE!</v>
      </c>
      <c r="J78" s="10" t="e">
        <v>#VALUE!</v>
      </c>
      <c r="K78" s="10" t="e">
        <v>#VALUE!</v>
      </c>
      <c r="L78" s="10" t="e">
        <v>#VALUE!</v>
      </c>
      <c r="M78" s="10" t="e">
        <v>#VALUE!</v>
      </c>
      <c r="U78" s="7">
        <f>U76</f>
        <v>0.39303319568400702</v>
      </c>
      <c r="V78" s="7">
        <f t="shared" ref="V78:AB78" si="5">V76</f>
        <v>1.3593787675490347</v>
      </c>
      <c r="W78" s="7">
        <f t="shared" si="5"/>
        <v>0.9990191169098428</v>
      </c>
      <c r="X78" s="7">
        <f t="shared" si="5"/>
        <v>0.90018605444290933</v>
      </c>
      <c r="Y78" s="7">
        <f t="shared" si="5"/>
        <v>0.54089837539973695</v>
      </c>
      <c r="Z78" s="7">
        <f t="shared" si="5"/>
        <v>0.62967671832586225</v>
      </c>
      <c r="AA78" s="7">
        <f t="shared" si="5"/>
        <v>0.68728412234002312</v>
      </c>
      <c r="AB78" s="7">
        <f t="shared" si="5"/>
        <v>0.89408406360918558</v>
      </c>
    </row>
    <row r="79" spans="1:28" x14ac:dyDescent="0.25">
      <c r="A79">
        <v>87.5</v>
      </c>
      <c r="F79" t="e">
        <v>#VALUE!</v>
      </c>
      <c r="G79" t="e">
        <v>#VALUE!</v>
      </c>
      <c r="H79" t="e">
        <v>#VALUE!</v>
      </c>
      <c r="I79" t="e">
        <v>#VALUE!</v>
      </c>
      <c r="J79" t="e">
        <v>#VALUE!</v>
      </c>
      <c r="K79" t="e">
        <v>#VALUE!</v>
      </c>
      <c r="L79" t="e">
        <v>#VALUE!</v>
      </c>
      <c r="M79" t="e">
        <v>#VALUE!</v>
      </c>
    </row>
    <row r="80" spans="1:28" x14ac:dyDescent="0.25">
      <c r="A80" s="10">
        <v>88</v>
      </c>
      <c r="B80" s="10" t="s">
        <v>76</v>
      </c>
      <c r="C80" s="10" t="s">
        <v>77</v>
      </c>
      <c r="D80" s="10" t="s">
        <v>14</v>
      </c>
      <c r="E80" s="10" t="s">
        <v>78</v>
      </c>
      <c r="F80" s="10">
        <v>1.7192423870674471</v>
      </c>
      <c r="G80" s="10" t="e">
        <v>#VALUE!</v>
      </c>
      <c r="H80" s="10" t="e">
        <v>#VALUE!</v>
      </c>
      <c r="I80" s="10" t="e">
        <v>#VALUE!</v>
      </c>
      <c r="J80" s="10">
        <v>1.8733261034239153</v>
      </c>
      <c r="K80" s="10" t="e">
        <v>#VALUE!</v>
      </c>
      <c r="L80" s="10" t="e">
        <v>#VALUE!</v>
      </c>
      <c r="M80" s="10" t="e">
        <v>#VALUE!</v>
      </c>
      <c r="P80" s="12">
        <v>46</v>
      </c>
      <c r="Q80" s="12" t="s">
        <v>36</v>
      </c>
      <c r="R80" s="12"/>
      <c r="S80" s="12" t="s">
        <v>14</v>
      </c>
      <c r="T80" s="12" t="s">
        <v>37</v>
      </c>
      <c r="U80" s="12">
        <v>0.64575597510825555</v>
      </c>
      <c r="V80" s="12">
        <v>0.65620863648947436</v>
      </c>
      <c r="W80" s="12">
        <v>0.78120849024364836</v>
      </c>
      <c r="X80" s="12">
        <v>0.94311193105735436</v>
      </c>
      <c r="Y80" s="12" t="s">
        <v>85</v>
      </c>
      <c r="Z80" s="12" t="s">
        <v>85</v>
      </c>
      <c r="AA80" s="12">
        <v>1.1410793559989953</v>
      </c>
      <c r="AB80" s="12">
        <v>0.83968300836244847</v>
      </c>
    </row>
    <row r="81" spans="1:28" x14ac:dyDescent="0.25">
      <c r="A81" s="10">
        <v>89</v>
      </c>
      <c r="B81" s="10" t="s">
        <v>79</v>
      </c>
      <c r="C81" s="10" t="s">
        <v>77</v>
      </c>
      <c r="D81" s="10" t="s">
        <v>14</v>
      </c>
      <c r="E81" s="10"/>
      <c r="F81" s="10" t="e">
        <v>#VALUE!</v>
      </c>
      <c r="G81" s="10" t="e">
        <v>#VALUE!</v>
      </c>
      <c r="H81" s="10" t="e">
        <v>#VALUE!</v>
      </c>
      <c r="I81" s="10" t="e">
        <v>#VALUE!</v>
      </c>
      <c r="J81" s="10">
        <v>0.34864313982242007</v>
      </c>
      <c r="K81" s="10" t="e">
        <v>#VALUE!</v>
      </c>
      <c r="L81" s="10" t="e">
        <v>#VALUE!</v>
      </c>
      <c r="M81" s="10" t="e">
        <v>#VALUE!</v>
      </c>
      <c r="P81" s="12">
        <v>81</v>
      </c>
      <c r="Q81" s="12" t="s">
        <v>70</v>
      </c>
      <c r="R81" s="12" t="s">
        <v>71</v>
      </c>
      <c r="S81" s="12" t="s">
        <v>14</v>
      </c>
      <c r="T81" s="12" t="s">
        <v>72</v>
      </c>
      <c r="U81" s="12">
        <v>17.859458079998692</v>
      </c>
      <c r="V81" s="12">
        <v>1.5373437546383588</v>
      </c>
      <c r="W81" s="12">
        <v>2.0900538390621168</v>
      </c>
      <c r="X81" s="12">
        <v>1.5749063495824913</v>
      </c>
      <c r="Y81" s="12">
        <v>16.451655483782226</v>
      </c>
      <c r="Z81" s="12">
        <v>3.2479362025629372</v>
      </c>
      <c r="AA81" s="12">
        <v>1.4110343527084179</v>
      </c>
      <c r="AB81" s="12">
        <v>0.56963780432542932</v>
      </c>
    </row>
    <row r="82" spans="1:28" x14ac:dyDescent="0.25">
      <c r="A82" s="10">
        <v>90</v>
      </c>
      <c r="B82" s="10" t="s">
        <v>80</v>
      </c>
      <c r="C82" s="10" t="s">
        <v>81</v>
      </c>
      <c r="D82" s="10" t="s">
        <v>14</v>
      </c>
      <c r="E82" s="10" t="s">
        <v>72</v>
      </c>
      <c r="F82" s="10">
        <v>8.0472177419882538</v>
      </c>
      <c r="G82" s="10">
        <v>0.56566459293787619</v>
      </c>
      <c r="H82" s="10">
        <v>1.0801860240306687</v>
      </c>
      <c r="I82" s="10" t="e">
        <v>#VALUE!</v>
      </c>
      <c r="J82" s="10">
        <v>13.132839727208079</v>
      </c>
      <c r="K82" s="10" t="e">
        <v>#VALUE!</v>
      </c>
      <c r="L82" s="10" t="e">
        <v>#VALUE!</v>
      </c>
      <c r="M82" s="10" t="e">
        <v>#VALUE!</v>
      </c>
    </row>
    <row r="83" spans="1:28" x14ac:dyDescent="0.25">
      <c r="A83" s="9">
        <v>91</v>
      </c>
      <c r="B83" s="9" t="s">
        <v>82</v>
      </c>
      <c r="C83" s="9" t="s">
        <v>83</v>
      </c>
      <c r="D83" s="9" t="s">
        <v>6</v>
      </c>
      <c r="E83" s="9" t="s">
        <v>59</v>
      </c>
      <c r="F83" s="9" t="e">
        <v>#VALUE!</v>
      </c>
      <c r="G83" s="9" t="e">
        <v>#VALUE!</v>
      </c>
      <c r="H83" s="9" t="e">
        <v>#VALUE!</v>
      </c>
      <c r="I83" s="9" t="e">
        <v>#VALUE!</v>
      </c>
      <c r="J83" s="9" t="e">
        <v>#VALUE!</v>
      </c>
      <c r="K83" s="9" t="e">
        <v>#VALUE!</v>
      </c>
      <c r="L83" s="9" t="e">
        <v>#VALUE!</v>
      </c>
      <c r="M83" s="9" t="e">
        <v>#VALUE!</v>
      </c>
      <c r="U83" s="12">
        <f>SUM(U80:U81)</f>
        <v>18.505214055106947</v>
      </c>
      <c r="V83" s="12">
        <f t="shared" ref="V83:AB83" si="6">SUM(V80:V81)</f>
        <v>2.1935523911278332</v>
      </c>
      <c r="W83" s="12">
        <f t="shared" si="6"/>
        <v>2.8712623293057651</v>
      </c>
      <c r="X83" s="12">
        <f t="shared" si="6"/>
        <v>2.5180182806398457</v>
      </c>
      <c r="Y83" s="12">
        <f t="shared" si="6"/>
        <v>16.451655483782226</v>
      </c>
      <c r="Z83" s="12">
        <f t="shared" si="6"/>
        <v>3.2479362025629372</v>
      </c>
      <c r="AA83" s="12">
        <f t="shared" si="6"/>
        <v>2.5521137087074131</v>
      </c>
      <c r="AB83" s="12">
        <f t="shared" si="6"/>
        <v>1.4093208126878778</v>
      </c>
    </row>
    <row r="84" spans="1:28" x14ac:dyDescent="0.25">
      <c r="A84" s="6">
        <v>92</v>
      </c>
      <c r="B84" s="6" t="s">
        <v>84</v>
      </c>
      <c r="C84" s="6"/>
      <c r="D84" s="6" t="s">
        <v>12</v>
      </c>
      <c r="E84" s="6"/>
      <c r="F84" s="6" t="e">
        <v>#VALUE!</v>
      </c>
      <c r="G84" s="6" t="e">
        <v>#VALUE!</v>
      </c>
      <c r="H84" s="6" t="e">
        <v>#VALUE!</v>
      </c>
      <c r="I84" s="6" t="e">
        <v>#VALUE!</v>
      </c>
      <c r="J84" s="6">
        <v>0.24304898401924011</v>
      </c>
      <c r="K84" s="6" t="e">
        <v>#VALUE!</v>
      </c>
      <c r="L84" s="6" t="e">
        <v>#VALUE!</v>
      </c>
      <c r="M84" s="6" t="e">
        <v>#VALUE!</v>
      </c>
    </row>
    <row r="85" spans="1:28" x14ac:dyDescent="0.25">
      <c r="A85">
        <v>95</v>
      </c>
      <c r="F85" t="e">
        <v>#VALUE!</v>
      </c>
      <c r="G85" t="e">
        <v>#VALUE!</v>
      </c>
      <c r="H85" t="e">
        <v>#VALUE!</v>
      </c>
      <c r="I85" t="e">
        <v>#VALUE!</v>
      </c>
      <c r="J85" t="e">
        <v>#VALUE!</v>
      </c>
      <c r="K85" t="e">
        <v>#VALUE!</v>
      </c>
      <c r="L85" t="e">
        <v>#VALUE!</v>
      </c>
      <c r="M85" t="e">
        <v>#VALUE!</v>
      </c>
      <c r="P85" s="14">
        <v>54</v>
      </c>
      <c r="Q85" s="14" t="s">
        <v>43</v>
      </c>
      <c r="R85" s="14" t="s">
        <v>88</v>
      </c>
      <c r="S85" s="14" t="s">
        <v>12</v>
      </c>
      <c r="T85" s="14" t="s">
        <v>89</v>
      </c>
      <c r="U85" s="14">
        <v>16.677439418559732</v>
      </c>
      <c r="V85" s="14">
        <v>10.31349885161594</v>
      </c>
      <c r="W85" s="14">
        <v>17.148542019485205</v>
      </c>
      <c r="X85" s="14">
        <v>15.653826475955757</v>
      </c>
      <c r="Y85" s="14">
        <v>13.44749505106763</v>
      </c>
      <c r="Z85" s="14">
        <v>19.428279712514918</v>
      </c>
      <c r="AA85" s="14">
        <v>14.156021929723678</v>
      </c>
      <c r="AB85" s="14">
        <v>9.261619544770479</v>
      </c>
    </row>
    <row r="86" spans="1:28" x14ac:dyDescent="0.25">
      <c r="A86">
        <v>97</v>
      </c>
      <c r="F86" t="e">
        <v>#VALUE!</v>
      </c>
      <c r="G86" t="e">
        <v>#VALUE!</v>
      </c>
      <c r="H86" t="e">
        <v>#VALUE!</v>
      </c>
      <c r="I86" t="e">
        <v>#VALUE!</v>
      </c>
      <c r="J86" t="e">
        <v>#VALUE!</v>
      </c>
      <c r="K86" t="e">
        <v>#VALUE!</v>
      </c>
      <c r="L86" t="e">
        <v>#VALUE!</v>
      </c>
      <c r="M86" t="e">
        <v>#VALUE!</v>
      </c>
    </row>
    <row r="87" spans="1:28" x14ac:dyDescent="0.25">
      <c r="A87" s="5">
        <v>98</v>
      </c>
      <c r="B87" s="5"/>
      <c r="C87" s="5"/>
      <c r="D87" s="5"/>
      <c r="E87" s="5"/>
      <c r="F87" s="5">
        <v>0.62011447013207222</v>
      </c>
      <c r="G87" s="5">
        <v>0.95296384930081912</v>
      </c>
      <c r="H87" s="5">
        <v>0.60988713418330209</v>
      </c>
      <c r="I87" s="5">
        <v>0.66648204704161362</v>
      </c>
      <c r="J87" s="5" t="e">
        <v>#VALUE!</v>
      </c>
      <c r="K87" s="5">
        <v>0.89321040831313026</v>
      </c>
      <c r="L87" s="5">
        <v>0.96963553940476055</v>
      </c>
      <c r="M87" s="5">
        <v>0.43628089887268384</v>
      </c>
      <c r="U87" s="14">
        <f>U85</f>
        <v>16.677439418559732</v>
      </c>
      <c r="V87" s="14">
        <f t="shared" ref="V87:AB87" si="7">V85</f>
        <v>10.31349885161594</v>
      </c>
      <c r="W87" s="14">
        <f t="shared" si="7"/>
        <v>17.148542019485205</v>
      </c>
      <c r="X87" s="14">
        <f t="shared" si="7"/>
        <v>15.653826475955757</v>
      </c>
      <c r="Y87" s="14">
        <f t="shared" si="7"/>
        <v>13.44749505106763</v>
      </c>
      <c r="Z87" s="14">
        <f t="shared" si="7"/>
        <v>19.428279712514918</v>
      </c>
      <c r="AA87" s="14">
        <f t="shared" si="7"/>
        <v>14.156021929723678</v>
      </c>
      <c r="AB87" s="14">
        <f t="shared" si="7"/>
        <v>9.261619544770479</v>
      </c>
    </row>
    <row r="89" spans="1:28" x14ac:dyDescent="0.25">
      <c r="P89" s="13">
        <v>60</v>
      </c>
      <c r="Q89" s="13" t="s">
        <v>47</v>
      </c>
      <c r="R89" s="13" t="s">
        <v>48</v>
      </c>
      <c r="S89" s="13" t="s">
        <v>14</v>
      </c>
      <c r="T89" s="13" t="s">
        <v>49</v>
      </c>
      <c r="U89" s="13">
        <v>6.7874545302476692</v>
      </c>
      <c r="V89" s="13">
        <v>2.2224127038723278</v>
      </c>
      <c r="W89" s="13">
        <v>3.3541330898922821</v>
      </c>
      <c r="X89" s="13">
        <v>2.7125217293438975</v>
      </c>
      <c r="Y89" s="13">
        <v>5.6204455885241185</v>
      </c>
      <c r="Z89" s="13">
        <v>5.4796437693303375</v>
      </c>
      <c r="AA89" s="13">
        <v>3.4320075785562305</v>
      </c>
      <c r="AB89" s="13">
        <v>1.6758684219935995</v>
      </c>
    </row>
    <row r="90" spans="1:28" x14ac:dyDescent="0.25">
      <c r="P90" s="13">
        <v>61</v>
      </c>
      <c r="Q90" s="13" t="s">
        <v>50</v>
      </c>
      <c r="R90" s="13" t="s">
        <v>48</v>
      </c>
      <c r="S90" s="13" t="s">
        <v>14</v>
      </c>
      <c r="T90" s="13" t="s">
        <v>49</v>
      </c>
      <c r="U90" s="13" t="s">
        <v>85</v>
      </c>
      <c r="V90" s="13" t="s">
        <v>85</v>
      </c>
      <c r="W90" s="13" t="s">
        <v>85</v>
      </c>
      <c r="X90" s="13" t="s">
        <v>85</v>
      </c>
      <c r="Y90" s="13" t="s">
        <v>85</v>
      </c>
      <c r="Z90" s="13" t="s">
        <v>85</v>
      </c>
      <c r="AA90" s="13" t="s">
        <v>85</v>
      </c>
      <c r="AB90" s="13" t="s">
        <v>85</v>
      </c>
    </row>
    <row r="91" spans="1:28" x14ac:dyDescent="0.25">
      <c r="P91" s="13">
        <v>64</v>
      </c>
      <c r="Q91" s="13" t="s">
        <v>53</v>
      </c>
      <c r="R91" s="13" t="s">
        <v>54</v>
      </c>
      <c r="S91" s="13" t="s">
        <v>14</v>
      </c>
      <c r="T91" s="13" t="s">
        <v>30</v>
      </c>
      <c r="U91" s="13">
        <v>5.7800932503309808</v>
      </c>
      <c r="V91" s="13">
        <v>1.713803446224498</v>
      </c>
      <c r="W91" s="13">
        <v>2.1372236978388233</v>
      </c>
      <c r="X91" s="13">
        <v>2.3288302821973943</v>
      </c>
      <c r="Y91" s="13">
        <v>5.1528005866890414</v>
      </c>
      <c r="Z91" s="13">
        <v>3.9037837824812036</v>
      </c>
      <c r="AA91" s="13">
        <v>3.090372401707544</v>
      </c>
      <c r="AB91" s="13">
        <v>1.0952070588731835</v>
      </c>
    </row>
    <row r="92" spans="1:28" x14ac:dyDescent="0.25">
      <c r="P92" s="13">
        <v>65</v>
      </c>
      <c r="Q92" s="13" t="s">
        <v>55</v>
      </c>
      <c r="R92" s="13" t="s">
        <v>56</v>
      </c>
      <c r="S92" s="13" t="s">
        <v>14</v>
      </c>
      <c r="T92" s="13" t="s">
        <v>37</v>
      </c>
      <c r="U92" s="13">
        <v>5.9122812455308704</v>
      </c>
      <c r="V92" s="13">
        <v>1.431752857419202</v>
      </c>
      <c r="W92" s="13">
        <v>1.0273618685979906</v>
      </c>
      <c r="X92" s="13">
        <v>0.34900727572706308</v>
      </c>
      <c r="Y92" s="13">
        <v>5.5534248597277065</v>
      </c>
      <c r="Z92" s="13">
        <v>1.1372209839360432</v>
      </c>
      <c r="AA92" s="13">
        <v>0.81947171383298567</v>
      </c>
      <c r="AB92" s="13">
        <v>0.44880822244300717</v>
      </c>
    </row>
    <row r="94" spans="1:28" x14ac:dyDescent="0.25">
      <c r="U94" s="13">
        <f>SUM(U89:U92)</f>
        <v>18.47982902610952</v>
      </c>
      <c r="V94" s="13">
        <f t="shared" ref="V94:AB94" si="8">SUM(V89:V92)</f>
        <v>5.3679690075160273</v>
      </c>
      <c r="W94" s="13">
        <f t="shared" si="8"/>
        <v>6.5187186563290958</v>
      </c>
      <c r="X94" s="13">
        <f t="shared" si="8"/>
        <v>5.390359287268355</v>
      </c>
      <c r="Y94" s="13">
        <f t="shared" si="8"/>
        <v>16.326671034940865</v>
      </c>
      <c r="Z94" s="13">
        <f t="shared" si="8"/>
        <v>10.520648535747585</v>
      </c>
      <c r="AA94" s="13">
        <f t="shared" si="8"/>
        <v>7.3418516940967606</v>
      </c>
      <c r="AB94" s="13">
        <f t="shared" si="8"/>
        <v>3.2198837033097902</v>
      </c>
    </row>
    <row r="96" spans="1:28" x14ac:dyDescent="0.25">
      <c r="P96" s="9">
        <v>68</v>
      </c>
      <c r="Q96" s="9" t="s">
        <v>58</v>
      </c>
      <c r="R96" s="9"/>
      <c r="S96" s="9" t="s">
        <v>6</v>
      </c>
      <c r="T96" s="9" t="s">
        <v>59</v>
      </c>
      <c r="U96" s="9">
        <v>0.65957869462169882</v>
      </c>
      <c r="V96" s="9">
        <v>0.62605914140872521</v>
      </c>
      <c r="W96" s="9" t="s">
        <v>85</v>
      </c>
      <c r="X96" s="9">
        <v>0.5091561907490888</v>
      </c>
      <c r="Y96" s="9">
        <v>0.35262202452700231</v>
      </c>
      <c r="Z96" s="9" t="s">
        <v>85</v>
      </c>
      <c r="AA96" s="9" t="s">
        <v>85</v>
      </c>
      <c r="AB96" s="9" t="s">
        <v>85</v>
      </c>
    </row>
    <row r="97" spans="16:28" x14ac:dyDescent="0.25">
      <c r="P97" s="9">
        <v>82</v>
      </c>
      <c r="Q97" s="9" t="s">
        <v>73</v>
      </c>
      <c r="R97" s="9"/>
      <c r="S97" s="9" t="s">
        <v>6</v>
      </c>
      <c r="T97" s="9" t="s">
        <v>59</v>
      </c>
      <c r="U97" s="9" t="s">
        <v>85</v>
      </c>
      <c r="V97" s="9" t="s">
        <v>85</v>
      </c>
      <c r="W97" s="9" t="s">
        <v>85</v>
      </c>
      <c r="X97" s="9">
        <v>0.57354197720582056</v>
      </c>
      <c r="Y97" s="9" t="s">
        <v>85</v>
      </c>
      <c r="Z97" s="9">
        <v>0.64760158878146512</v>
      </c>
      <c r="AA97" s="9" t="s">
        <v>85</v>
      </c>
      <c r="AB97" s="9" t="s">
        <v>85</v>
      </c>
    </row>
    <row r="98" spans="16:28" x14ac:dyDescent="0.25">
      <c r="P98" s="9">
        <v>91</v>
      </c>
      <c r="Q98" s="9" t="s">
        <v>82</v>
      </c>
      <c r="R98" s="9" t="s">
        <v>83</v>
      </c>
      <c r="S98" s="9" t="s">
        <v>6</v>
      </c>
      <c r="T98" s="9" t="s">
        <v>59</v>
      </c>
      <c r="U98" s="9" t="s">
        <v>85</v>
      </c>
      <c r="V98" s="9" t="s">
        <v>85</v>
      </c>
      <c r="W98" s="9" t="s">
        <v>85</v>
      </c>
      <c r="X98" s="9" t="s">
        <v>85</v>
      </c>
      <c r="Y98" s="9" t="s">
        <v>85</v>
      </c>
      <c r="Z98" s="9" t="s">
        <v>85</v>
      </c>
      <c r="AA98" s="9" t="s">
        <v>85</v>
      </c>
      <c r="AB98" s="9" t="s">
        <v>85</v>
      </c>
    </row>
    <row r="100" spans="16:28" x14ac:dyDescent="0.25">
      <c r="U100" s="9">
        <f>SUM(U96:U98)</f>
        <v>0.65957869462169882</v>
      </c>
      <c r="V100" s="9">
        <f t="shared" ref="V100:AB100" si="9">SUM(V96:V98)</f>
        <v>0.62605914140872521</v>
      </c>
      <c r="W100" s="9">
        <f t="shared" si="9"/>
        <v>0</v>
      </c>
      <c r="X100" s="9">
        <f t="shared" si="9"/>
        <v>1.0826981679549093</v>
      </c>
      <c r="Y100" s="9">
        <f t="shared" si="9"/>
        <v>0.35262202452700231</v>
      </c>
      <c r="Z100" s="9">
        <f t="shared" si="9"/>
        <v>0.64760158878146512</v>
      </c>
      <c r="AA100" s="9">
        <f t="shared" si="9"/>
        <v>0</v>
      </c>
      <c r="AB100" s="9">
        <f t="shared" si="9"/>
        <v>0</v>
      </c>
    </row>
    <row r="102" spans="16:28" x14ac:dyDescent="0.25">
      <c r="P102" s="11">
        <v>77</v>
      </c>
      <c r="Q102" s="11" t="s">
        <v>66</v>
      </c>
      <c r="R102" s="11" t="s">
        <v>67</v>
      </c>
      <c r="S102" s="11" t="s">
        <v>14</v>
      </c>
      <c r="T102" s="11" t="s">
        <v>68</v>
      </c>
      <c r="U102" s="11">
        <v>3.9921041972149536</v>
      </c>
      <c r="V102" s="11">
        <v>1.0718095130056204</v>
      </c>
      <c r="W102" s="11">
        <v>1.0256828014628674</v>
      </c>
      <c r="X102" s="11">
        <v>1.221867801532369</v>
      </c>
      <c r="Y102" s="11">
        <v>2.0749362602084656</v>
      </c>
      <c r="Z102" s="11">
        <v>5.172460241056859</v>
      </c>
      <c r="AA102" s="11">
        <v>1.5298436580909045</v>
      </c>
      <c r="AB102" s="11">
        <v>0.72523184310097888</v>
      </c>
    </row>
    <row r="104" spans="16:28" x14ac:dyDescent="0.25">
      <c r="U104" s="11">
        <f>U102</f>
        <v>3.9921041972149536</v>
      </c>
      <c r="V104" s="11">
        <f t="shared" ref="V104:AB104" si="10">V102</f>
        <v>1.0718095130056204</v>
      </c>
      <c r="W104" s="11">
        <f t="shared" si="10"/>
        <v>1.0256828014628674</v>
      </c>
      <c r="X104" s="11">
        <f t="shared" si="10"/>
        <v>1.221867801532369</v>
      </c>
      <c r="Y104" s="11">
        <f t="shared" si="10"/>
        <v>2.0749362602084656</v>
      </c>
      <c r="Z104" s="11">
        <f t="shared" si="10"/>
        <v>5.172460241056859</v>
      </c>
      <c r="AA104" s="11">
        <f t="shared" si="10"/>
        <v>1.5298436580909045</v>
      </c>
      <c r="AB104" s="11">
        <f t="shared" si="10"/>
        <v>0.72523184310097888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3a clado converted to rel not 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2015-09-03T18:06:49Z</dcterms:created>
  <dcterms:modified xsi:type="dcterms:W3CDTF">2015-09-03T18:06:49Z</dcterms:modified>
</cp:coreProperties>
</file>