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rafo molise\paper\CluVRP\Risultati\"/>
    </mc:Choice>
  </mc:AlternateContent>
  <xr:revisionPtr revIDLastSave="0" documentId="8_{35F3F74E-033F-49C5-AEB8-6D3F470FEBFD}" xr6:coauthVersionLast="47" xr6:coauthVersionMax="47" xr10:uidLastSave="{00000000-0000-0000-0000-000000000000}"/>
  <bookViews>
    <workbookView xWindow="-108" yWindow="-108" windowWidth="23256" windowHeight="13176" activeTab="2" xr2:uid="{D3553CB9-0E0D-42F1-81A8-99A012FE469C}"/>
  </bookViews>
  <sheets>
    <sheet name="li" sheetId="1" r:id="rId1"/>
    <sheet name="li_2" sheetId="2" r:id="rId2"/>
    <sheet name="Golden extended tables" sheetId="3" r:id="rId3"/>
    <sheet name="Comparison with PSO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21" i="4" l="1"/>
  <c r="T221" i="4"/>
  <c r="R221" i="4"/>
  <c r="Q221" i="4"/>
  <c r="U221" i="4" s="1"/>
  <c r="E221" i="4"/>
  <c r="T220" i="4"/>
  <c r="R220" i="4"/>
  <c r="V220" i="4" s="1"/>
  <c r="Q220" i="4"/>
  <c r="U220" i="4" s="1"/>
  <c r="E220" i="4"/>
  <c r="T219" i="4"/>
  <c r="R219" i="4"/>
  <c r="V219" i="4" s="1"/>
  <c r="Q219" i="4"/>
  <c r="U219" i="4" s="1"/>
  <c r="E219" i="4"/>
  <c r="V218" i="4"/>
  <c r="T218" i="4"/>
  <c r="R218" i="4"/>
  <c r="Q218" i="4"/>
  <c r="U218" i="4" s="1"/>
  <c r="E218" i="4"/>
  <c r="V217" i="4"/>
  <c r="U217" i="4"/>
  <c r="T217" i="4"/>
  <c r="R217" i="4"/>
  <c r="Q217" i="4"/>
  <c r="E217" i="4"/>
  <c r="V216" i="4"/>
  <c r="U216" i="4"/>
  <c r="T216" i="4"/>
  <c r="R216" i="4"/>
  <c r="Q216" i="4"/>
  <c r="E216" i="4"/>
  <c r="V215" i="4"/>
  <c r="T215" i="4"/>
  <c r="R215" i="4"/>
  <c r="Q215" i="4"/>
  <c r="U215" i="4" s="1"/>
  <c r="E215" i="4"/>
  <c r="T214" i="4"/>
  <c r="R214" i="4"/>
  <c r="V214" i="4" s="1"/>
  <c r="Q214" i="4"/>
  <c r="U214" i="4" s="1"/>
  <c r="E214" i="4"/>
  <c r="V213" i="4"/>
  <c r="T213" i="4"/>
  <c r="R213" i="4"/>
  <c r="Q213" i="4"/>
  <c r="U213" i="4" s="1"/>
  <c r="E213" i="4"/>
  <c r="V212" i="4"/>
  <c r="U212" i="4"/>
  <c r="T212" i="4"/>
  <c r="R212" i="4"/>
  <c r="Q212" i="4"/>
  <c r="E212" i="4"/>
  <c r="AA211" i="4"/>
  <c r="Z211" i="4"/>
  <c r="W211" i="4"/>
  <c r="U211" i="4"/>
  <c r="T211" i="4"/>
  <c r="R211" i="4"/>
  <c r="V211" i="4" s="1"/>
  <c r="Q211" i="4"/>
  <c r="E211" i="4"/>
  <c r="V210" i="4"/>
  <c r="U210" i="4"/>
  <c r="T210" i="4"/>
  <c r="R210" i="4"/>
  <c r="Q210" i="4"/>
  <c r="E210" i="4"/>
  <c r="U209" i="4"/>
  <c r="T209" i="4"/>
  <c r="R209" i="4"/>
  <c r="V209" i="4" s="1"/>
  <c r="Q209" i="4"/>
  <c r="E209" i="4"/>
  <c r="U208" i="4"/>
  <c r="T208" i="4"/>
  <c r="R208" i="4"/>
  <c r="V208" i="4" s="1"/>
  <c r="Q208" i="4"/>
  <c r="E208" i="4"/>
  <c r="V207" i="4"/>
  <c r="T207" i="4"/>
  <c r="R207" i="4"/>
  <c r="Q207" i="4"/>
  <c r="U207" i="4" s="1"/>
  <c r="E207" i="4"/>
  <c r="V206" i="4"/>
  <c r="U206" i="4"/>
  <c r="T206" i="4"/>
  <c r="R206" i="4"/>
  <c r="Q206" i="4"/>
  <c r="E206" i="4"/>
  <c r="U205" i="4"/>
  <c r="T205" i="4"/>
  <c r="R205" i="4"/>
  <c r="V205" i="4" s="1"/>
  <c r="Q205" i="4"/>
  <c r="E205" i="4"/>
  <c r="T204" i="4"/>
  <c r="R204" i="4"/>
  <c r="V204" i="4" s="1"/>
  <c r="Q204" i="4"/>
  <c r="U204" i="4" s="1"/>
  <c r="E204" i="4"/>
  <c r="U203" i="4"/>
  <c r="T203" i="4"/>
  <c r="R203" i="4"/>
  <c r="V203" i="4" s="1"/>
  <c r="Q203" i="4"/>
  <c r="E203" i="4"/>
  <c r="V202" i="4"/>
  <c r="U202" i="4"/>
  <c r="T202" i="4"/>
  <c r="R202" i="4"/>
  <c r="Q202" i="4"/>
  <c r="E202" i="4"/>
  <c r="U201" i="4"/>
  <c r="X200" i="4" s="1"/>
  <c r="T201" i="4"/>
  <c r="W200" i="4" s="1"/>
  <c r="R201" i="4"/>
  <c r="V201" i="4" s="1"/>
  <c r="Q201" i="4"/>
  <c r="E201" i="4"/>
  <c r="AA200" i="4"/>
  <c r="Z200" i="4"/>
  <c r="V200" i="4"/>
  <c r="Y200" i="4" s="1"/>
  <c r="U200" i="4"/>
  <c r="T200" i="4"/>
  <c r="R200" i="4"/>
  <c r="Q200" i="4"/>
  <c r="E200" i="4"/>
  <c r="V199" i="4"/>
  <c r="U199" i="4"/>
  <c r="T199" i="4"/>
  <c r="R199" i="4"/>
  <c r="Q199" i="4"/>
  <c r="E199" i="4"/>
  <c r="V198" i="4"/>
  <c r="T198" i="4"/>
  <c r="R198" i="4"/>
  <c r="Q198" i="4"/>
  <c r="U198" i="4" s="1"/>
  <c r="E198" i="4"/>
  <c r="T197" i="4"/>
  <c r="R197" i="4"/>
  <c r="V197" i="4" s="1"/>
  <c r="Q197" i="4"/>
  <c r="U197" i="4" s="1"/>
  <c r="E197" i="4"/>
  <c r="V196" i="4"/>
  <c r="T196" i="4"/>
  <c r="R196" i="4"/>
  <c r="Q196" i="4"/>
  <c r="U196" i="4" s="1"/>
  <c r="E196" i="4"/>
  <c r="V195" i="4"/>
  <c r="U195" i="4"/>
  <c r="T195" i="4"/>
  <c r="R195" i="4"/>
  <c r="Q195" i="4"/>
  <c r="E195" i="4"/>
  <c r="T194" i="4"/>
  <c r="R194" i="4"/>
  <c r="V194" i="4" s="1"/>
  <c r="Q194" i="4"/>
  <c r="U194" i="4" s="1"/>
  <c r="E194" i="4"/>
  <c r="V193" i="4"/>
  <c r="T193" i="4"/>
  <c r="R193" i="4"/>
  <c r="Q193" i="4"/>
  <c r="U193" i="4" s="1"/>
  <c r="E193" i="4"/>
  <c r="V192" i="4"/>
  <c r="U192" i="4"/>
  <c r="T192" i="4"/>
  <c r="R192" i="4"/>
  <c r="Q192" i="4"/>
  <c r="E192" i="4"/>
  <c r="V191" i="4"/>
  <c r="U191" i="4"/>
  <c r="T191" i="4"/>
  <c r="W189" i="4" s="1"/>
  <c r="R191" i="4"/>
  <c r="Q191" i="4"/>
  <c r="E191" i="4"/>
  <c r="V190" i="4"/>
  <c r="T190" i="4"/>
  <c r="R190" i="4"/>
  <c r="Q190" i="4"/>
  <c r="U190" i="4" s="1"/>
  <c r="E190" i="4"/>
  <c r="AA189" i="4"/>
  <c r="Z189" i="4"/>
  <c r="V189" i="4"/>
  <c r="U189" i="4"/>
  <c r="T189" i="4"/>
  <c r="R189" i="4"/>
  <c r="Q189" i="4"/>
  <c r="E189" i="4"/>
  <c r="U188" i="4"/>
  <c r="T188" i="4"/>
  <c r="R188" i="4"/>
  <c r="V188" i="4" s="1"/>
  <c r="Q188" i="4"/>
  <c r="E188" i="4"/>
  <c r="T187" i="4"/>
  <c r="R187" i="4"/>
  <c r="V187" i="4" s="1"/>
  <c r="Q187" i="4"/>
  <c r="U187" i="4" s="1"/>
  <c r="E187" i="4"/>
  <c r="U186" i="4"/>
  <c r="T186" i="4"/>
  <c r="R186" i="4"/>
  <c r="V186" i="4" s="1"/>
  <c r="Q186" i="4"/>
  <c r="E186" i="4"/>
  <c r="V185" i="4"/>
  <c r="U185" i="4"/>
  <c r="T185" i="4"/>
  <c r="R185" i="4"/>
  <c r="Q185" i="4"/>
  <c r="E185" i="4"/>
  <c r="U184" i="4"/>
  <c r="T184" i="4"/>
  <c r="R184" i="4"/>
  <c r="V184" i="4" s="1"/>
  <c r="Q184" i="4"/>
  <c r="E184" i="4"/>
  <c r="U183" i="4"/>
  <c r="T183" i="4"/>
  <c r="R183" i="4"/>
  <c r="V183" i="4" s="1"/>
  <c r="Q183" i="4"/>
  <c r="E183" i="4"/>
  <c r="V182" i="4"/>
  <c r="T182" i="4"/>
  <c r="R182" i="4"/>
  <c r="Q182" i="4"/>
  <c r="U182" i="4" s="1"/>
  <c r="E182" i="4"/>
  <c r="V181" i="4"/>
  <c r="U181" i="4"/>
  <c r="T181" i="4"/>
  <c r="R181" i="4"/>
  <c r="Q181" i="4"/>
  <c r="E181" i="4"/>
  <c r="U180" i="4"/>
  <c r="T180" i="4"/>
  <c r="R180" i="4"/>
  <c r="V180" i="4" s="1"/>
  <c r="Q180" i="4"/>
  <c r="E180" i="4"/>
  <c r="T179" i="4"/>
  <c r="R179" i="4"/>
  <c r="V179" i="4" s="1"/>
  <c r="Q179" i="4"/>
  <c r="U179" i="4" s="1"/>
  <c r="X178" i="4" s="1"/>
  <c r="E179" i="4"/>
  <c r="AA178" i="4"/>
  <c r="Z178" i="4"/>
  <c r="V178" i="4"/>
  <c r="U178" i="4"/>
  <c r="T178" i="4"/>
  <c r="W178" i="4" s="1"/>
  <c r="R178" i="4"/>
  <c r="Q178" i="4"/>
  <c r="E178" i="4"/>
  <c r="T177" i="4"/>
  <c r="R177" i="4"/>
  <c r="V177" i="4" s="1"/>
  <c r="Q177" i="4"/>
  <c r="U177" i="4" s="1"/>
  <c r="E177" i="4"/>
  <c r="V176" i="4"/>
  <c r="U176" i="4"/>
  <c r="T176" i="4"/>
  <c r="R176" i="4"/>
  <c r="Q176" i="4"/>
  <c r="E176" i="4"/>
  <c r="V175" i="4"/>
  <c r="U175" i="4"/>
  <c r="T175" i="4"/>
  <c r="R175" i="4"/>
  <c r="Q175" i="4"/>
  <c r="E175" i="4"/>
  <c r="V174" i="4"/>
  <c r="U174" i="4"/>
  <c r="T174" i="4"/>
  <c r="R174" i="4"/>
  <c r="Q174" i="4"/>
  <c r="E174" i="4"/>
  <c r="V173" i="4"/>
  <c r="T173" i="4"/>
  <c r="R173" i="4"/>
  <c r="Q173" i="4"/>
  <c r="U173" i="4" s="1"/>
  <c r="E173" i="4"/>
  <c r="T172" i="4"/>
  <c r="R172" i="4"/>
  <c r="V172" i="4" s="1"/>
  <c r="Q172" i="4"/>
  <c r="U172" i="4" s="1"/>
  <c r="E172" i="4"/>
  <c r="V171" i="4"/>
  <c r="T171" i="4"/>
  <c r="R171" i="4"/>
  <c r="Q171" i="4"/>
  <c r="U171" i="4" s="1"/>
  <c r="E171" i="4"/>
  <c r="V170" i="4"/>
  <c r="U170" i="4"/>
  <c r="T170" i="4"/>
  <c r="R170" i="4"/>
  <c r="Q170" i="4"/>
  <c r="E170" i="4"/>
  <c r="T169" i="4"/>
  <c r="R169" i="4"/>
  <c r="V169" i="4" s="1"/>
  <c r="Q169" i="4"/>
  <c r="U169" i="4" s="1"/>
  <c r="E169" i="4"/>
  <c r="V168" i="4"/>
  <c r="U168" i="4"/>
  <c r="T168" i="4"/>
  <c r="R168" i="4"/>
  <c r="Q168" i="4"/>
  <c r="E168" i="4"/>
  <c r="AA167" i="4"/>
  <c r="Z167" i="4"/>
  <c r="U167" i="4"/>
  <c r="T167" i="4"/>
  <c r="W167" i="4" s="1"/>
  <c r="R167" i="4"/>
  <c r="V167" i="4" s="1"/>
  <c r="Q167" i="4"/>
  <c r="E167" i="4"/>
  <c r="V166" i="4"/>
  <c r="U166" i="4"/>
  <c r="T166" i="4"/>
  <c r="R166" i="4"/>
  <c r="Q166" i="4"/>
  <c r="E166" i="4"/>
  <c r="V165" i="4"/>
  <c r="T165" i="4"/>
  <c r="R165" i="4"/>
  <c r="Q165" i="4"/>
  <c r="U165" i="4" s="1"/>
  <c r="E165" i="4"/>
  <c r="V164" i="4"/>
  <c r="U164" i="4"/>
  <c r="T164" i="4"/>
  <c r="R164" i="4"/>
  <c r="Q164" i="4"/>
  <c r="E164" i="4"/>
  <c r="U163" i="4"/>
  <c r="T163" i="4"/>
  <c r="R163" i="4"/>
  <c r="V163" i="4" s="1"/>
  <c r="Q163" i="4"/>
  <c r="E163" i="4"/>
  <c r="T162" i="4"/>
  <c r="R162" i="4"/>
  <c r="V162" i="4" s="1"/>
  <c r="Q162" i="4"/>
  <c r="U162" i="4" s="1"/>
  <c r="E162" i="4"/>
  <c r="U161" i="4"/>
  <c r="T161" i="4"/>
  <c r="R161" i="4"/>
  <c r="V161" i="4" s="1"/>
  <c r="Q161" i="4"/>
  <c r="E161" i="4"/>
  <c r="V160" i="4"/>
  <c r="U160" i="4"/>
  <c r="T160" i="4"/>
  <c r="R160" i="4"/>
  <c r="Q160" i="4"/>
  <c r="E160" i="4"/>
  <c r="U159" i="4"/>
  <c r="T159" i="4"/>
  <c r="W156" i="4" s="1"/>
  <c r="R159" i="4"/>
  <c r="V159" i="4" s="1"/>
  <c r="Q159" i="4"/>
  <c r="E159" i="4"/>
  <c r="V158" i="4"/>
  <c r="U158" i="4"/>
  <c r="T158" i="4"/>
  <c r="R158" i="4"/>
  <c r="Q158" i="4"/>
  <c r="E158" i="4"/>
  <c r="V157" i="4"/>
  <c r="T157" i="4"/>
  <c r="R157" i="4"/>
  <c r="Q157" i="4"/>
  <c r="U157" i="4" s="1"/>
  <c r="E157" i="4"/>
  <c r="AA156" i="4"/>
  <c r="Z156" i="4"/>
  <c r="V156" i="4"/>
  <c r="T156" i="4"/>
  <c r="R156" i="4"/>
  <c r="Q156" i="4"/>
  <c r="U156" i="4" s="1"/>
  <c r="E156" i="4"/>
  <c r="T155" i="4"/>
  <c r="R155" i="4"/>
  <c r="V155" i="4" s="1"/>
  <c r="Q155" i="4"/>
  <c r="U155" i="4" s="1"/>
  <c r="E155" i="4"/>
  <c r="V154" i="4"/>
  <c r="T154" i="4"/>
  <c r="R154" i="4"/>
  <c r="Q154" i="4"/>
  <c r="U154" i="4" s="1"/>
  <c r="E154" i="4"/>
  <c r="V153" i="4"/>
  <c r="U153" i="4"/>
  <c r="T153" i="4"/>
  <c r="R153" i="4"/>
  <c r="Q153" i="4"/>
  <c r="E153" i="4"/>
  <c r="T152" i="4"/>
  <c r="R152" i="4"/>
  <c r="V152" i="4" s="1"/>
  <c r="Q152" i="4"/>
  <c r="U152" i="4" s="1"/>
  <c r="E152" i="4"/>
  <c r="V151" i="4"/>
  <c r="U151" i="4"/>
  <c r="T151" i="4"/>
  <c r="R151" i="4"/>
  <c r="Q151" i="4"/>
  <c r="E151" i="4"/>
  <c r="V150" i="4"/>
  <c r="U150" i="4"/>
  <c r="T150" i="4"/>
  <c r="R150" i="4"/>
  <c r="Q150" i="4"/>
  <c r="E150" i="4"/>
  <c r="V149" i="4"/>
  <c r="U149" i="4"/>
  <c r="T149" i="4"/>
  <c r="R149" i="4"/>
  <c r="Q149" i="4"/>
  <c r="E149" i="4"/>
  <c r="V148" i="4"/>
  <c r="T148" i="4"/>
  <c r="R148" i="4"/>
  <c r="Q148" i="4"/>
  <c r="U148" i="4" s="1"/>
  <c r="E148" i="4"/>
  <c r="T147" i="4"/>
  <c r="R147" i="4"/>
  <c r="V147" i="4" s="1"/>
  <c r="Q147" i="4"/>
  <c r="U147" i="4" s="1"/>
  <c r="E147" i="4"/>
  <c r="V146" i="4"/>
  <c r="T146" i="4"/>
  <c r="R146" i="4"/>
  <c r="Q146" i="4"/>
  <c r="U146" i="4" s="1"/>
  <c r="E146" i="4"/>
  <c r="AA145" i="4"/>
  <c r="Z145" i="4"/>
  <c r="T145" i="4"/>
  <c r="W145" i="4" s="1"/>
  <c r="R145" i="4"/>
  <c r="V145" i="4" s="1"/>
  <c r="Q145" i="4"/>
  <c r="U145" i="4" s="1"/>
  <c r="E145" i="4"/>
  <c r="U144" i="4"/>
  <c r="T144" i="4"/>
  <c r="R144" i="4"/>
  <c r="V144" i="4" s="1"/>
  <c r="Q144" i="4"/>
  <c r="E144" i="4"/>
  <c r="V143" i="4"/>
  <c r="U143" i="4"/>
  <c r="T143" i="4"/>
  <c r="R143" i="4"/>
  <c r="Q143" i="4"/>
  <c r="E143" i="4"/>
  <c r="U142" i="4"/>
  <c r="T142" i="4"/>
  <c r="R142" i="4"/>
  <c r="V142" i="4" s="1"/>
  <c r="Q142" i="4"/>
  <c r="E142" i="4"/>
  <c r="V141" i="4"/>
  <c r="U141" i="4"/>
  <c r="T141" i="4"/>
  <c r="R141" i="4"/>
  <c r="Q141" i="4"/>
  <c r="E141" i="4"/>
  <c r="V140" i="4"/>
  <c r="T140" i="4"/>
  <c r="R140" i="4"/>
  <c r="Q140" i="4"/>
  <c r="U140" i="4" s="1"/>
  <c r="E140" i="4"/>
  <c r="V139" i="4"/>
  <c r="U139" i="4"/>
  <c r="T139" i="4"/>
  <c r="R139" i="4"/>
  <c r="Q139" i="4"/>
  <c r="E139" i="4"/>
  <c r="U138" i="4"/>
  <c r="T138" i="4"/>
  <c r="R138" i="4"/>
  <c r="V138" i="4" s="1"/>
  <c r="Q138" i="4"/>
  <c r="E138" i="4"/>
  <c r="T137" i="4"/>
  <c r="R137" i="4"/>
  <c r="V137" i="4" s="1"/>
  <c r="Q137" i="4"/>
  <c r="U137" i="4" s="1"/>
  <c r="E137" i="4"/>
  <c r="U136" i="4"/>
  <c r="T136" i="4"/>
  <c r="R136" i="4"/>
  <c r="V136" i="4" s="1"/>
  <c r="Q136" i="4"/>
  <c r="E136" i="4"/>
  <c r="V135" i="4"/>
  <c r="U135" i="4"/>
  <c r="T135" i="4"/>
  <c r="R135" i="4"/>
  <c r="Q135" i="4"/>
  <c r="E135" i="4"/>
  <c r="AA134" i="4"/>
  <c r="Z134" i="4"/>
  <c r="V134" i="4"/>
  <c r="U134" i="4"/>
  <c r="T134" i="4"/>
  <c r="W134" i="4" s="1"/>
  <c r="R134" i="4"/>
  <c r="Q134" i="4"/>
  <c r="E134" i="4"/>
  <c r="V133" i="4"/>
  <c r="U133" i="4"/>
  <c r="T133" i="4"/>
  <c r="R133" i="4"/>
  <c r="Q133" i="4"/>
  <c r="E133" i="4"/>
  <c r="V132" i="4"/>
  <c r="U132" i="4"/>
  <c r="T132" i="4"/>
  <c r="R132" i="4"/>
  <c r="Q132" i="4"/>
  <c r="E132" i="4"/>
  <c r="V131" i="4"/>
  <c r="T131" i="4"/>
  <c r="R131" i="4"/>
  <c r="Q131" i="4"/>
  <c r="U131" i="4" s="1"/>
  <c r="E131" i="4"/>
  <c r="T130" i="4"/>
  <c r="R130" i="4"/>
  <c r="V130" i="4" s="1"/>
  <c r="Q130" i="4"/>
  <c r="U130" i="4" s="1"/>
  <c r="E130" i="4"/>
  <c r="V129" i="4"/>
  <c r="T129" i="4"/>
  <c r="R129" i="4"/>
  <c r="Q129" i="4"/>
  <c r="U129" i="4" s="1"/>
  <c r="E129" i="4"/>
  <c r="V128" i="4"/>
  <c r="U128" i="4"/>
  <c r="T128" i="4"/>
  <c r="R128" i="4"/>
  <c r="Q128" i="4"/>
  <c r="E128" i="4"/>
  <c r="T127" i="4"/>
  <c r="R127" i="4"/>
  <c r="V127" i="4" s="1"/>
  <c r="Q127" i="4"/>
  <c r="U127" i="4" s="1"/>
  <c r="E127" i="4"/>
  <c r="V126" i="4"/>
  <c r="U126" i="4"/>
  <c r="T126" i="4"/>
  <c r="R126" i="4"/>
  <c r="Q126" i="4"/>
  <c r="E126" i="4"/>
  <c r="V125" i="4"/>
  <c r="U125" i="4"/>
  <c r="T125" i="4"/>
  <c r="R125" i="4"/>
  <c r="Q125" i="4"/>
  <c r="E125" i="4"/>
  <c r="V124" i="4"/>
  <c r="U124" i="4"/>
  <c r="T124" i="4"/>
  <c r="R124" i="4"/>
  <c r="Q124" i="4"/>
  <c r="E124" i="4"/>
  <c r="AA123" i="4"/>
  <c r="Z123" i="4"/>
  <c r="W123" i="4"/>
  <c r="V123" i="4"/>
  <c r="T123" i="4"/>
  <c r="R123" i="4"/>
  <c r="Q123" i="4"/>
  <c r="U123" i="4" s="1"/>
  <c r="E123" i="4"/>
  <c r="V122" i="4"/>
  <c r="U122" i="4"/>
  <c r="T122" i="4"/>
  <c r="R122" i="4"/>
  <c r="Q122" i="4"/>
  <c r="E122" i="4"/>
  <c r="U121" i="4"/>
  <c r="T121" i="4"/>
  <c r="R121" i="4"/>
  <c r="V121" i="4" s="1"/>
  <c r="Q121" i="4"/>
  <c r="E121" i="4"/>
  <c r="T120" i="4"/>
  <c r="R120" i="4"/>
  <c r="V120" i="4" s="1"/>
  <c r="Q120" i="4"/>
  <c r="U120" i="4" s="1"/>
  <c r="E120" i="4"/>
  <c r="U119" i="4"/>
  <c r="T119" i="4"/>
  <c r="R119" i="4"/>
  <c r="V119" i="4" s="1"/>
  <c r="Q119" i="4"/>
  <c r="E119" i="4"/>
  <c r="V118" i="4"/>
  <c r="U118" i="4"/>
  <c r="T118" i="4"/>
  <c r="R118" i="4"/>
  <c r="Q118" i="4"/>
  <c r="E118" i="4"/>
  <c r="U117" i="4"/>
  <c r="T117" i="4"/>
  <c r="W112" i="4" s="1"/>
  <c r="R117" i="4"/>
  <c r="V117" i="4" s="1"/>
  <c r="Q117" i="4"/>
  <c r="E117" i="4"/>
  <c r="V116" i="4"/>
  <c r="U116" i="4"/>
  <c r="T116" i="4"/>
  <c r="R116" i="4"/>
  <c r="Q116" i="4"/>
  <c r="E116" i="4"/>
  <c r="T115" i="4"/>
  <c r="R115" i="4"/>
  <c r="V115" i="4" s="1"/>
  <c r="Q115" i="4"/>
  <c r="U115" i="4" s="1"/>
  <c r="E115" i="4"/>
  <c r="V114" i="4"/>
  <c r="U114" i="4"/>
  <c r="T114" i="4"/>
  <c r="R114" i="4"/>
  <c r="Q114" i="4"/>
  <c r="E114" i="4"/>
  <c r="U113" i="4"/>
  <c r="T113" i="4"/>
  <c r="R113" i="4"/>
  <c r="V113" i="4" s="1"/>
  <c r="Q113" i="4"/>
  <c r="E113" i="4"/>
  <c r="AA112" i="4"/>
  <c r="Z112" i="4"/>
  <c r="V112" i="4"/>
  <c r="T112" i="4"/>
  <c r="R112" i="4"/>
  <c r="Q112" i="4"/>
  <c r="U112" i="4" s="1"/>
  <c r="X112" i="4" s="1"/>
  <c r="E112" i="4"/>
  <c r="V111" i="4"/>
  <c r="U111" i="4"/>
  <c r="T111" i="4"/>
  <c r="R111" i="4"/>
  <c r="Q111" i="4"/>
  <c r="E111" i="4"/>
  <c r="T110" i="4"/>
  <c r="R110" i="4"/>
  <c r="V110" i="4" s="1"/>
  <c r="Q110" i="4"/>
  <c r="U110" i="4" s="1"/>
  <c r="E110" i="4"/>
  <c r="V109" i="4"/>
  <c r="U109" i="4"/>
  <c r="T109" i="4"/>
  <c r="R109" i="4"/>
  <c r="Q109" i="4"/>
  <c r="E109" i="4"/>
  <c r="V108" i="4"/>
  <c r="T108" i="4"/>
  <c r="R108" i="4"/>
  <c r="Q108" i="4"/>
  <c r="U108" i="4" s="1"/>
  <c r="E108" i="4"/>
  <c r="V107" i="4"/>
  <c r="U107" i="4"/>
  <c r="T107" i="4"/>
  <c r="R107" i="4"/>
  <c r="Q107" i="4"/>
  <c r="E107" i="4"/>
  <c r="V106" i="4"/>
  <c r="T106" i="4"/>
  <c r="R106" i="4"/>
  <c r="Q106" i="4"/>
  <c r="U106" i="4" s="1"/>
  <c r="E106" i="4"/>
  <c r="T105" i="4"/>
  <c r="R105" i="4"/>
  <c r="V105" i="4" s="1"/>
  <c r="Q105" i="4"/>
  <c r="U105" i="4" s="1"/>
  <c r="E105" i="4"/>
  <c r="V104" i="4"/>
  <c r="T104" i="4"/>
  <c r="R104" i="4"/>
  <c r="Q104" i="4"/>
  <c r="U104" i="4" s="1"/>
  <c r="E104" i="4"/>
  <c r="V103" i="4"/>
  <c r="U103" i="4"/>
  <c r="T103" i="4"/>
  <c r="R103" i="4"/>
  <c r="Q103" i="4"/>
  <c r="E103" i="4"/>
  <c r="T102" i="4"/>
  <c r="W101" i="4" s="1"/>
  <c r="R102" i="4"/>
  <c r="V102" i="4" s="1"/>
  <c r="Y101" i="4" s="1"/>
  <c r="Q102" i="4"/>
  <c r="U102" i="4" s="1"/>
  <c r="E102" i="4"/>
  <c r="AA101" i="4"/>
  <c r="Z101" i="4"/>
  <c r="V101" i="4"/>
  <c r="U101" i="4"/>
  <c r="X101" i="4" s="1"/>
  <c r="T101" i="4"/>
  <c r="R101" i="4"/>
  <c r="Q101" i="4"/>
  <c r="E101" i="4"/>
  <c r="U100" i="4"/>
  <c r="T100" i="4"/>
  <c r="R100" i="4"/>
  <c r="V100" i="4" s="1"/>
  <c r="Q100" i="4"/>
  <c r="E100" i="4"/>
  <c r="V99" i="4"/>
  <c r="U99" i="4"/>
  <c r="T99" i="4"/>
  <c r="R99" i="4"/>
  <c r="Q99" i="4"/>
  <c r="E99" i="4"/>
  <c r="T98" i="4"/>
  <c r="R98" i="4"/>
  <c r="V98" i="4" s="1"/>
  <c r="Q98" i="4"/>
  <c r="U98" i="4" s="1"/>
  <c r="E98" i="4"/>
  <c r="V97" i="4"/>
  <c r="U97" i="4"/>
  <c r="T97" i="4"/>
  <c r="R97" i="4"/>
  <c r="Q97" i="4"/>
  <c r="E97" i="4"/>
  <c r="U96" i="4"/>
  <c r="T96" i="4"/>
  <c r="R96" i="4"/>
  <c r="V96" i="4" s="1"/>
  <c r="Q96" i="4"/>
  <c r="E96" i="4"/>
  <c r="T95" i="4"/>
  <c r="R95" i="4"/>
  <c r="V95" i="4" s="1"/>
  <c r="Q95" i="4"/>
  <c r="U95" i="4" s="1"/>
  <c r="E95" i="4"/>
  <c r="U94" i="4"/>
  <c r="T94" i="4"/>
  <c r="R94" i="4"/>
  <c r="V94" i="4" s="1"/>
  <c r="Q94" i="4"/>
  <c r="E94" i="4"/>
  <c r="V93" i="4"/>
  <c r="U93" i="4"/>
  <c r="T93" i="4"/>
  <c r="R93" i="4"/>
  <c r="Q93" i="4"/>
  <c r="E93" i="4"/>
  <c r="U92" i="4"/>
  <c r="T92" i="4"/>
  <c r="R92" i="4"/>
  <c r="V92" i="4" s="1"/>
  <c r="Q92" i="4"/>
  <c r="E92" i="4"/>
  <c r="V91" i="4"/>
  <c r="U91" i="4"/>
  <c r="T91" i="4"/>
  <c r="R91" i="4"/>
  <c r="Q91" i="4"/>
  <c r="E91" i="4"/>
  <c r="AA90" i="4"/>
  <c r="Z90" i="4"/>
  <c r="V90" i="4"/>
  <c r="U90" i="4"/>
  <c r="T90" i="4"/>
  <c r="W90" i="4" s="1"/>
  <c r="R90" i="4"/>
  <c r="Q90" i="4"/>
  <c r="E90" i="4"/>
  <c r="V89" i="4"/>
  <c r="T89" i="4"/>
  <c r="R89" i="4"/>
  <c r="Q89" i="4"/>
  <c r="U89" i="4" s="1"/>
  <c r="E89" i="4"/>
  <c r="T88" i="4"/>
  <c r="R88" i="4"/>
  <c r="V88" i="4" s="1"/>
  <c r="Q88" i="4"/>
  <c r="U88" i="4" s="1"/>
  <c r="E88" i="4"/>
  <c r="V87" i="4"/>
  <c r="T87" i="4"/>
  <c r="R87" i="4"/>
  <c r="Q87" i="4"/>
  <c r="U87" i="4" s="1"/>
  <c r="E87" i="4"/>
  <c r="V86" i="4"/>
  <c r="U86" i="4"/>
  <c r="T86" i="4"/>
  <c r="R86" i="4"/>
  <c r="Q86" i="4"/>
  <c r="E86" i="4"/>
  <c r="T85" i="4"/>
  <c r="R85" i="4"/>
  <c r="V85" i="4" s="1"/>
  <c r="Q85" i="4"/>
  <c r="U85" i="4" s="1"/>
  <c r="E85" i="4"/>
  <c r="V84" i="4"/>
  <c r="U84" i="4"/>
  <c r="T84" i="4"/>
  <c r="R84" i="4"/>
  <c r="Q84" i="4"/>
  <c r="E84" i="4"/>
  <c r="V83" i="4"/>
  <c r="T83" i="4"/>
  <c r="R83" i="4"/>
  <c r="Q83" i="4"/>
  <c r="U83" i="4" s="1"/>
  <c r="E83" i="4"/>
  <c r="V82" i="4"/>
  <c r="U82" i="4"/>
  <c r="T82" i="4"/>
  <c r="W79" i="4" s="1"/>
  <c r="R82" i="4"/>
  <c r="Q82" i="4"/>
  <c r="E82" i="4"/>
  <c r="V81" i="4"/>
  <c r="T81" i="4"/>
  <c r="R81" i="4"/>
  <c r="Q81" i="4"/>
  <c r="U81" i="4" s="1"/>
  <c r="E81" i="4"/>
  <c r="T80" i="4"/>
  <c r="R80" i="4"/>
  <c r="V80" i="4" s="1"/>
  <c r="Q80" i="4"/>
  <c r="U80" i="4" s="1"/>
  <c r="E80" i="4"/>
  <c r="AA79" i="4"/>
  <c r="Z79" i="4"/>
  <c r="U79" i="4"/>
  <c r="T79" i="4"/>
  <c r="R79" i="4"/>
  <c r="V79" i="4" s="1"/>
  <c r="Y79" i="4" s="1"/>
  <c r="Q79" i="4"/>
  <c r="E79" i="4"/>
  <c r="T78" i="4"/>
  <c r="R78" i="4"/>
  <c r="V78" i="4" s="1"/>
  <c r="Q78" i="4"/>
  <c r="U78" i="4" s="1"/>
  <c r="E78" i="4"/>
  <c r="U77" i="4"/>
  <c r="T77" i="4"/>
  <c r="R77" i="4"/>
  <c r="V77" i="4" s="1"/>
  <c r="Q77" i="4"/>
  <c r="E77" i="4"/>
  <c r="V76" i="4"/>
  <c r="U76" i="4"/>
  <c r="T76" i="4"/>
  <c r="R76" i="4"/>
  <c r="Q76" i="4"/>
  <c r="E76" i="4"/>
  <c r="U75" i="4"/>
  <c r="T75" i="4"/>
  <c r="R75" i="4"/>
  <c r="V75" i="4" s="1"/>
  <c r="Q75" i="4"/>
  <c r="E75" i="4"/>
  <c r="V74" i="4"/>
  <c r="U74" i="4"/>
  <c r="T74" i="4"/>
  <c r="R74" i="4"/>
  <c r="Q74" i="4"/>
  <c r="E74" i="4"/>
  <c r="T73" i="4"/>
  <c r="R73" i="4"/>
  <c r="V73" i="4" s="1"/>
  <c r="Q73" i="4"/>
  <c r="U73" i="4" s="1"/>
  <c r="E73" i="4"/>
  <c r="V72" i="4"/>
  <c r="U72" i="4"/>
  <c r="T72" i="4"/>
  <c r="R72" i="4"/>
  <c r="Q72" i="4"/>
  <c r="E72" i="4"/>
  <c r="U71" i="4"/>
  <c r="T71" i="4"/>
  <c r="R71" i="4"/>
  <c r="V71" i="4" s="1"/>
  <c r="Q71" i="4"/>
  <c r="E71" i="4"/>
  <c r="T70" i="4"/>
  <c r="R70" i="4"/>
  <c r="V70" i="4" s="1"/>
  <c r="Q70" i="4"/>
  <c r="U70" i="4" s="1"/>
  <c r="E70" i="4"/>
  <c r="U69" i="4"/>
  <c r="T69" i="4"/>
  <c r="R69" i="4"/>
  <c r="V69" i="4" s="1"/>
  <c r="Q69" i="4"/>
  <c r="E69" i="4"/>
  <c r="AA68" i="4"/>
  <c r="Z68" i="4"/>
  <c r="T68" i="4"/>
  <c r="W68" i="4" s="1"/>
  <c r="R68" i="4"/>
  <c r="V68" i="4" s="1"/>
  <c r="Q68" i="4"/>
  <c r="U68" i="4" s="1"/>
  <c r="X68" i="4" s="1"/>
  <c r="E68" i="4"/>
  <c r="V67" i="4"/>
  <c r="U67" i="4"/>
  <c r="T67" i="4"/>
  <c r="R67" i="4"/>
  <c r="Q67" i="4"/>
  <c r="E67" i="4"/>
  <c r="V66" i="4"/>
  <c r="T66" i="4"/>
  <c r="R66" i="4"/>
  <c r="Q66" i="4"/>
  <c r="U66" i="4" s="1"/>
  <c r="E66" i="4"/>
  <c r="V65" i="4"/>
  <c r="U65" i="4"/>
  <c r="T65" i="4"/>
  <c r="R65" i="4"/>
  <c r="Q65" i="4"/>
  <c r="E65" i="4"/>
  <c r="V64" i="4"/>
  <c r="T64" i="4"/>
  <c r="R64" i="4"/>
  <c r="Q64" i="4"/>
  <c r="U64" i="4" s="1"/>
  <c r="E64" i="4"/>
  <c r="T63" i="4"/>
  <c r="R63" i="4"/>
  <c r="V63" i="4" s="1"/>
  <c r="Q63" i="4"/>
  <c r="U63" i="4" s="1"/>
  <c r="E63" i="4"/>
  <c r="V62" i="4"/>
  <c r="T62" i="4"/>
  <c r="R62" i="4"/>
  <c r="Q62" i="4"/>
  <c r="U62" i="4" s="1"/>
  <c r="E62" i="4"/>
  <c r="V61" i="4"/>
  <c r="U61" i="4"/>
  <c r="T61" i="4"/>
  <c r="R61" i="4"/>
  <c r="Q61" i="4"/>
  <c r="E61" i="4"/>
  <c r="T60" i="4"/>
  <c r="R60" i="4"/>
  <c r="V60" i="4" s="1"/>
  <c r="Y57" i="4" s="1"/>
  <c r="Q60" i="4"/>
  <c r="U60" i="4" s="1"/>
  <c r="E60" i="4"/>
  <c r="V59" i="4"/>
  <c r="U59" i="4"/>
  <c r="T59" i="4"/>
  <c r="W57" i="4" s="1"/>
  <c r="R59" i="4"/>
  <c r="Q59" i="4"/>
  <c r="E59" i="4"/>
  <c r="V58" i="4"/>
  <c r="T58" i="4"/>
  <c r="R58" i="4"/>
  <c r="Q58" i="4"/>
  <c r="U58" i="4" s="1"/>
  <c r="E58" i="4"/>
  <c r="AA57" i="4"/>
  <c r="Z57" i="4"/>
  <c r="V57" i="4"/>
  <c r="U57" i="4"/>
  <c r="T57" i="4"/>
  <c r="R57" i="4"/>
  <c r="Q57" i="4"/>
  <c r="E57" i="4"/>
  <c r="T56" i="4"/>
  <c r="R56" i="4"/>
  <c r="V56" i="4" s="1"/>
  <c r="Q56" i="4"/>
  <c r="U56" i="4" s="1"/>
  <c r="E56" i="4"/>
  <c r="V55" i="4"/>
  <c r="U55" i="4"/>
  <c r="T55" i="4"/>
  <c r="R55" i="4"/>
  <c r="Q55" i="4"/>
  <c r="E55" i="4"/>
  <c r="U54" i="4"/>
  <c r="T54" i="4"/>
  <c r="R54" i="4"/>
  <c r="V54" i="4" s="1"/>
  <c r="Q54" i="4"/>
  <c r="E54" i="4"/>
  <c r="T53" i="4"/>
  <c r="R53" i="4"/>
  <c r="V53" i="4" s="1"/>
  <c r="Q53" i="4"/>
  <c r="U53" i="4" s="1"/>
  <c r="E53" i="4"/>
  <c r="U52" i="4"/>
  <c r="T52" i="4"/>
  <c r="R52" i="4"/>
  <c r="V52" i="4" s="1"/>
  <c r="Q52" i="4"/>
  <c r="E52" i="4"/>
  <c r="V51" i="4"/>
  <c r="U51" i="4"/>
  <c r="T51" i="4"/>
  <c r="R51" i="4"/>
  <c r="Q51" i="4"/>
  <c r="E51" i="4"/>
  <c r="U50" i="4"/>
  <c r="T50" i="4"/>
  <c r="R50" i="4"/>
  <c r="V50" i="4" s="1"/>
  <c r="Q50" i="4"/>
  <c r="E50" i="4"/>
  <c r="V49" i="4"/>
  <c r="U49" i="4"/>
  <c r="T49" i="4"/>
  <c r="R49" i="4"/>
  <c r="Q49" i="4"/>
  <c r="E49" i="4"/>
  <c r="T48" i="4"/>
  <c r="R48" i="4"/>
  <c r="V48" i="4" s="1"/>
  <c r="Q48" i="4"/>
  <c r="U48" i="4" s="1"/>
  <c r="E48" i="4"/>
  <c r="V47" i="4"/>
  <c r="U47" i="4"/>
  <c r="T47" i="4"/>
  <c r="R47" i="4"/>
  <c r="Q47" i="4"/>
  <c r="E47" i="4"/>
  <c r="AA46" i="4"/>
  <c r="Z46" i="4"/>
  <c r="T46" i="4"/>
  <c r="W46" i="4" s="1"/>
  <c r="R46" i="4"/>
  <c r="V46" i="4" s="1"/>
  <c r="Q46" i="4"/>
  <c r="U46" i="4" s="1"/>
  <c r="E46" i="4"/>
  <c r="V45" i="4"/>
  <c r="T45" i="4"/>
  <c r="R45" i="4"/>
  <c r="Q45" i="4"/>
  <c r="U45" i="4" s="1"/>
  <c r="E45" i="4"/>
  <c r="V44" i="4"/>
  <c r="U44" i="4"/>
  <c r="T44" i="4"/>
  <c r="R44" i="4"/>
  <c r="Q44" i="4"/>
  <c r="E44" i="4"/>
  <c r="T43" i="4"/>
  <c r="R43" i="4"/>
  <c r="V43" i="4" s="1"/>
  <c r="Q43" i="4"/>
  <c r="U43" i="4" s="1"/>
  <c r="E43" i="4"/>
  <c r="V42" i="4"/>
  <c r="T42" i="4"/>
  <c r="R42" i="4"/>
  <c r="Q42" i="4"/>
  <c r="U42" i="4" s="1"/>
  <c r="E42" i="4"/>
  <c r="V41" i="4"/>
  <c r="T41" i="4"/>
  <c r="R41" i="4"/>
  <c r="Q41" i="4"/>
  <c r="U41" i="4" s="1"/>
  <c r="E41" i="4"/>
  <c r="V40" i="4"/>
  <c r="U40" i="4"/>
  <c r="T40" i="4"/>
  <c r="R40" i="4"/>
  <c r="Q40" i="4"/>
  <c r="E40" i="4"/>
  <c r="V39" i="4"/>
  <c r="T39" i="4"/>
  <c r="R39" i="4"/>
  <c r="Q39" i="4"/>
  <c r="U39" i="4" s="1"/>
  <c r="E39" i="4"/>
  <c r="T38" i="4"/>
  <c r="R38" i="4"/>
  <c r="V38" i="4" s="1"/>
  <c r="Q38" i="4"/>
  <c r="U38" i="4" s="1"/>
  <c r="E38" i="4"/>
  <c r="V37" i="4"/>
  <c r="T37" i="4"/>
  <c r="R37" i="4"/>
  <c r="Q37" i="4"/>
  <c r="U37" i="4" s="1"/>
  <c r="X35" i="4" s="1"/>
  <c r="E37" i="4"/>
  <c r="V36" i="4"/>
  <c r="U36" i="4"/>
  <c r="T36" i="4"/>
  <c r="R36" i="4"/>
  <c r="Q36" i="4"/>
  <c r="E36" i="4"/>
  <c r="AA35" i="4"/>
  <c r="Z35" i="4"/>
  <c r="W35" i="4"/>
  <c r="U35" i="4"/>
  <c r="T35" i="4"/>
  <c r="R35" i="4"/>
  <c r="V35" i="4" s="1"/>
  <c r="Q35" i="4"/>
  <c r="E35" i="4"/>
  <c r="V34" i="4"/>
  <c r="U34" i="4"/>
  <c r="T34" i="4"/>
  <c r="R34" i="4"/>
  <c r="Q34" i="4"/>
  <c r="E34" i="4"/>
  <c r="U33" i="4"/>
  <c r="T33" i="4"/>
  <c r="R33" i="4"/>
  <c r="V33" i="4" s="1"/>
  <c r="Q33" i="4"/>
  <c r="E33" i="4"/>
  <c r="U32" i="4"/>
  <c r="T32" i="4"/>
  <c r="R32" i="4"/>
  <c r="V32" i="4" s="1"/>
  <c r="Q32" i="4"/>
  <c r="E32" i="4"/>
  <c r="T31" i="4"/>
  <c r="R31" i="4"/>
  <c r="V31" i="4" s="1"/>
  <c r="Q31" i="4"/>
  <c r="U31" i="4" s="1"/>
  <c r="E31" i="4"/>
  <c r="V30" i="4"/>
  <c r="U30" i="4"/>
  <c r="T30" i="4"/>
  <c r="R30" i="4"/>
  <c r="Q30" i="4"/>
  <c r="E30" i="4"/>
  <c r="U29" i="4"/>
  <c r="T29" i="4"/>
  <c r="R29" i="4"/>
  <c r="V29" i="4" s="1"/>
  <c r="Q29" i="4"/>
  <c r="E29" i="4"/>
  <c r="T28" i="4"/>
  <c r="R28" i="4"/>
  <c r="V28" i="4" s="1"/>
  <c r="Q28" i="4"/>
  <c r="U28" i="4" s="1"/>
  <c r="E28" i="4"/>
  <c r="T27" i="4"/>
  <c r="R27" i="4"/>
  <c r="V27" i="4" s="1"/>
  <c r="Q27" i="4"/>
  <c r="U27" i="4" s="1"/>
  <c r="E27" i="4"/>
  <c r="V26" i="4"/>
  <c r="U26" i="4"/>
  <c r="T26" i="4"/>
  <c r="R26" i="4"/>
  <c r="Q26" i="4"/>
  <c r="E26" i="4"/>
  <c r="U25" i="4"/>
  <c r="T25" i="4"/>
  <c r="W24" i="4" s="1"/>
  <c r="R25" i="4"/>
  <c r="V25" i="4" s="1"/>
  <c r="Q25" i="4"/>
  <c r="E25" i="4"/>
  <c r="AA24" i="4"/>
  <c r="Z24" i="4"/>
  <c r="V24" i="4"/>
  <c r="T24" i="4"/>
  <c r="R24" i="4"/>
  <c r="Q24" i="4"/>
  <c r="U24" i="4" s="1"/>
  <c r="E24" i="4"/>
  <c r="V23" i="4"/>
  <c r="U23" i="4"/>
  <c r="T23" i="4"/>
  <c r="R23" i="4"/>
  <c r="Q23" i="4"/>
  <c r="E23" i="4"/>
  <c r="V22" i="4"/>
  <c r="T22" i="4"/>
  <c r="R22" i="4"/>
  <c r="Q22" i="4"/>
  <c r="U22" i="4" s="1"/>
  <c r="E22" i="4"/>
  <c r="T21" i="4"/>
  <c r="R21" i="4"/>
  <c r="V21" i="4" s="1"/>
  <c r="Q21" i="4"/>
  <c r="U21" i="4" s="1"/>
  <c r="E21" i="4"/>
  <c r="V20" i="4"/>
  <c r="T20" i="4"/>
  <c r="R20" i="4"/>
  <c r="Q20" i="4"/>
  <c r="U20" i="4" s="1"/>
  <c r="E20" i="4"/>
  <c r="V19" i="4"/>
  <c r="U19" i="4"/>
  <c r="T19" i="4"/>
  <c r="R19" i="4"/>
  <c r="Q19" i="4"/>
  <c r="E19" i="4"/>
  <c r="T18" i="4"/>
  <c r="R18" i="4"/>
  <c r="V18" i="4" s="1"/>
  <c r="Q18" i="4"/>
  <c r="U18" i="4" s="1"/>
  <c r="E18" i="4"/>
  <c r="T17" i="4"/>
  <c r="R17" i="4"/>
  <c r="V17" i="4" s="1"/>
  <c r="Q17" i="4"/>
  <c r="U17" i="4" s="1"/>
  <c r="E17" i="4"/>
  <c r="V16" i="4"/>
  <c r="T16" i="4"/>
  <c r="R16" i="4"/>
  <c r="Q16" i="4"/>
  <c r="U16" i="4" s="1"/>
  <c r="E16" i="4"/>
  <c r="V15" i="4"/>
  <c r="U15" i="4"/>
  <c r="T15" i="4"/>
  <c r="W13" i="4" s="1"/>
  <c r="R15" i="4"/>
  <c r="Q15" i="4"/>
  <c r="E15" i="4"/>
  <c r="V14" i="4"/>
  <c r="T14" i="4"/>
  <c r="R14" i="4"/>
  <c r="Q14" i="4"/>
  <c r="U14" i="4" s="1"/>
  <c r="E14" i="4"/>
  <c r="AA13" i="4"/>
  <c r="Z13" i="4"/>
  <c r="V13" i="4"/>
  <c r="U13" i="4"/>
  <c r="T13" i="4"/>
  <c r="R13" i="4"/>
  <c r="Q13" i="4"/>
  <c r="E13" i="4"/>
  <c r="U12" i="4"/>
  <c r="T12" i="4"/>
  <c r="R12" i="4"/>
  <c r="V12" i="4" s="1"/>
  <c r="Q12" i="4"/>
  <c r="E12" i="4"/>
  <c r="T11" i="4"/>
  <c r="R11" i="4"/>
  <c r="V11" i="4" s="1"/>
  <c r="Q11" i="4"/>
  <c r="U11" i="4" s="1"/>
  <c r="E11" i="4"/>
  <c r="T10" i="4"/>
  <c r="R10" i="4"/>
  <c r="V10" i="4" s="1"/>
  <c r="Q10" i="4"/>
  <c r="U10" i="4" s="1"/>
  <c r="E10" i="4"/>
  <c r="V9" i="4"/>
  <c r="U9" i="4"/>
  <c r="T9" i="4"/>
  <c r="R9" i="4"/>
  <c r="Q9" i="4"/>
  <c r="E9" i="4"/>
  <c r="U8" i="4"/>
  <c r="T8" i="4"/>
  <c r="R8" i="4"/>
  <c r="V8" i="4" s="1"/>
  <c r="Q8" i="4"/>
  <c r="E8" i="4"/>
  <c r="U7" i="4"/>
  <c r="T7" i="4"/>
  <c r="R7" i="4"/>
  <c r="V7" i="4" s="1"/>
  <c r="Q7" i="4"/>
  <c r="E7" i="4"/>
  <c r="T6" i="4"/>
  <c r="R6" i="4"/>
  <c r="V6" i="4" s="1"/>
  <c r="Q6" i="4"/>
  <c r="U6" i="4" s="1"/>
  <c r="E6" i="4"/>
  <c r="V5" i="4"/>
  <c r="U5" i="4"/>
  <c r="T5" i="4"/>
  <c r="R5" i="4"/>
  <c r="Q5" i="4"/>
  <c r="E5" i="4"/>
  <c r="U4" i="4"/>
  <c r="T4" i="4"/>
  <c r="R4" i="4"/>
  <c r="V4" i="4" s="1"/>
  <c r="Q4" i="4"/>
  <c r="E4" i="4"/>
  <c r="T3" i="4"/>
  <c r="R3" i="4"/>
  <c r="V3" i="4" s="1"/>
  <c r="Q3" i="4"/>
  <c r="U3" i="4" s="1"/>
  <c r="E3" i="4"/>
  <c r="AA2" i="4"/>
  <c r="Z2" i="4"/>
  <c r="V2" i="4"/>
  <c r="U2" i="4"/>
  <c r="T2" i="4"/>
  <c r="W2" i="4" s="1"/>
  <c r="R2" i="4"/>
  <c r="Q2" i="4"/>
  <c r="E2" i="4"/>
  <c r="BF222" i="3"/>
  <c r="AV222" i="3"/>
  <c r="AU222" i="3"/>
  <c r="AT222" i="3"/>
  <c r="AS222" i="3"/>
  <c r="AR222" i="3" s="1"/>
  <c r="AN222" i="3"/>
  <c r="AM222" i="3"/>
  <c r="R222" i="3"/>
  <c r="BF221" i="3"/>
  <c r="AV221" i="3"/>
  <c r="AU221" i="3"/>
  <c r="AT221" i="3"/>
  <c r="AS221" i="3"/>
  <c r="AR221" i="3" s="1"/>
  <c r="AN221" i="3"/>
  <c r="AM221" i="3"/>
  <c r="AL221" i="3"/>
  <c r="Z221" i="3"/>
  <c r="X221" i="3"/>
  <c r="R221" i="3"/>
  <c r="AJ221" i="3" s="1"/>
  <c r="BF220" i="3"/>
  <c r="AW220" i="3"/>
  <c r="AV220" i="3"/>
  <c r="AU220" i="3"/>
  <c r="AT220" i="3"/>
  <c r="AS220" i="3"/>
  <c r="AR220" i="3" s="1"/>
  <c r="AN220" i="3"/>
  <c r="AM220" i="3"/>
  <c r="AL220" i="3"/>
  <c r="AJ220" i="3"/>
  <c r="AH220" i="3"/>
  <c r="AF220" i="3"/>
  <c r="Z220" i="3"/>
  <c r="W220" i="3"/>
  <c r="U220" i="3"/>
  <c r="R220" i="3"/>
  <c r="AD220" i="3" s="1"/>
  <c r="BF219" i="3"/>
  <c r="AW219" i="3"/>
  <c r="AV219" i="3"/>
  <c r="AU219" i="3"/>
  <c r="AT219" i="3"/>
  <c r="AS219" i="3"/>
  <c r="AR219" i="3" s="1"/>
  <c r="AN219" i="3"/>
  <c r="AM219" i="3"/>
  <c r="AH219" i="3"/>
  <c r="X219" i="3"/>
  <c r="W219" i="3"/>
  <c r="R219" i="3"/>
  <c r="U219" i="3" s="1"/>
  <c r="BF218" i="3"/>
  <c r="AV218" i="3"/>
  <c r="AU218" i="3"/>
  <c r="AT218" i="3"/>
  <c r="AS218" i="3"/>
  <c r="AR218" i="3" s="1"/>
  <c r="AN218" i="3"/>
  <c r="AM218" i="3"/>
  <c r="R218" i="3"/>
  <c r="BF217" i="3"/>
  <c r="AV217" i="3"/>
  <c r="AU217" i="3"/>
  <c r="AT217" i="3"/>
  <c r="AS217" i="3"/>
  <c r="AR217" i="3" s="1"/>
  <c r="AN217" i="3"/>
  <c r="AM217" i="3"/>
  <c r="AL217" i="3"/>
  <c r="Z217" i="3"/>
  <c r="X217" i="3"/>
  <c r="R217" i="3"/>
  <c r="AJ217" i="3" s="1"/>
  <c r="BF216" i="3"/>
  <c r="AW216" i="3"/>
  <c r="AV216" i="3"/>
  <c r="AU216" i="3"/>
  <c r="AT216" i="3"/>
  <c r="AS216" i="3"/>
  <c r="AR216" i="3" s="1"/>
  <c r="AN216" i="3"/>
  <c r="AM216" i="3"/>
  <c r="AL216" i="3"/>
  <c r="AJ216" i="3"/>
  <c r="AH216" i="3"/>
  <c r="AF216" i="3"/>
  <c r="Z216" i="3"/>
  <c r="W216" i="3"/>
  <c r="U216" i="3"/>
  <c r="R216" i="3"/>
  <c r="AD216" i="3" s="1"/>
  <c r="BF215" i="3"/>
  <c r="AW215" i="3"/>
  <c r="AV215" i="3"/>
  <c r="AU215" i="3"/>
  <c r="AT215" i="3"/>
  <c r="AS215" i="3"/>
  <c r="AR215" i="3" s="1"/>
  <c r="AN215" i="3"/>
  <c r="AM215" i="3"/>
  <c r="AH215" i="3"/>
  <c r="X215" i="3"/>
  <c r="W215" i="3"/>
  <c r="R215" i="3"/>
  <c r="U215" i="3" s="1"/>
  <c r="BF214" i="3"/>
  <c r="AV214" i="3"/>
  <c r="AU214" i="3"/>
  <c r="AT214" i="3"/>
  <c r="AS214" i="3"/>
  <c r="AR214" i="3" s="1"/>
  <c r="AN214" i="3"/>
  <c r="AM214" i="3"/>
  <c r="R214" i="3"/>
  <c r="BF213" i="3"/>
  <c r="BG222" i="3" s="1"/>
  <c r="AV213" i="3"/>
  <c r="AU213" i="3"/>
  <c r="AT213" i="3"/>
  <c r="AS213" i="3"/>
  <c r="AR213" i="3" s="1"/>
  <c r="AN213" i="3"/>
  <c r="AM213" i="3"/>
  <c r="AL213" i="3"/>
  <c r="Z213" i="3"/>
  <c r="X213" i="3"/>
  <c r="R213" i="3"/>
  <c r="AJ213" i="3" s="1"/>
  <c r="BF212" i="3"/>
  <c r="AV212" i="3"/>
  <c r="AU212" i="3"/>
  <c r="AT212" i="3"/>
  <c r="AS212" i="3"/>
  <c r="AR212" i="3" s="1"/>
  <c r="AN212" i="3"/>
  <c r="AM212" i="3"/>
  <c r="AH212" i="3"/>
  <c r="AF212" i="3"/>
  <c r="W212" i="3"/>
  <c r="R212" i="3"/>
  <c r="AL212" i="3" s="1"/>
  <c r="BF211" i="3"/>
  <c r="AW211" i="3"/>
  <c r="AV211" i="3"/>
  <c r="AU211" i="3"/>
  <c r="AT211" i="3"/>
  <c r="AS211" i="3"/>
  <c r="AR211" i="3"/>
  <c r="AN211" i="3"/>
  <c r="AM211" i="3"/>
  <c r="AL211" i="3"/>
  <c r="AF211" i="3"/>
  <c r="AB211" i="3"/>
  <c r="Z211" i="3"/>
  <c r="X211" i="3"/>
  <c r="W211" i="3"/>
  <c r="U211" i="3"/>
  <c r="R211" i="3"/>
  <c r="AJ211" i="3" s="1"/>
  <c r="BF210" i="3"/>
  <c r="AV210" i="3"/>
  <c r="AU210" i="3"/>
  <c r="AT210" i="3"/>
  <c r="AS210" i="3"/>
  <c r="AR210" i="3" s="1"/>
  <c r="AN210" i="3"/>
  <c r="AM210" i="3"/>
  <c r="AJ210" i="3"/>
  <c r="AH210" i="3"/>
  <c r="AD210" i="3"/>
  <c r="AB210" i="3"/>
  <c r="X210" i="3"/>
  <c r="U210" i="3"/>
  <c r="R210" i="3"/>
  <c r="Z210" i="3" s="1"/>
  <c r="BF209" i="3"/>
  <c r="AW209" i="3"/>
  <c r="AV209" i="3"/>
  <c r="AU209" i="3"/>
  <c r="AT209" i="3"/>
  <c r="AR209" i="3" s="1"/>
  <c r="AS209" i="3"/>
  <c r="AN209" i="3"/>
  <c r="AM209" i="3"/>
  <c r="AL209" i="3"/>
  <c r="AJ209" i="3"/>
  <c r="AH209" i="3"/>
  <c r="AF209" i="3"/>
  <c r="AD209" i="3"/>
  <c r="AB209" i="3"/>
  <c r="Z209" i="3"/>
  <c r="X209" i="3"/>
  <c r="W209" i="3"/>
  <c r="R209" i="3"/>
  <c r="U209" i="3" s="1"/>
  <c r="BF208" i="3"/>
  <c r="AV208" i="3"/>
  <c r="AU208" i="3"/>
  <c r="AT208" i="3"/>
  <c r="AS208" i="3"/>
  <c r="AR208" i="3"/>
  <c r="AN208" i="3"/>
  <c r="AM208" i="3"/>
  <c r="AJ208" i="3"/>
  <c r="AF208" i="3"/>
  <c r="AD208" i="3"/>
  <c r="X208" i="3"/>
  <c r="U208" i="3"/>
  <c r="R208" i="3"/>
  <c r="AL208" i="3" s="1"/>
  <c r="BF207" i="3"/>
  <c r="AW207" i="3"/>
  <c r="AV207" i="3"/>
  <c r="AU207" i="3"/>
  <c r="AT207" i="3"/>
  <c r="AR207" i="3" s="1"/>
  <c r="AS207" i="3"/>
  <c r="AN207" i="3"/>
  <c r="AM207" i="3"/>
  <c r="AL207" i="3"/>
  <c r="AF207" i="3"/>
  <c r="AB207" i="3"/>
  <c r="Z207" i="3"/>
  <c r="W207" i="3"/>
  <c r="U207" i="3"/>
  <c r="R207" i="3"/>
  <c r="AJ207" i="3" s="1"/>
  <c r="BF206" i="3"/>
  <c r="AV206" i="3"/>
  <c r="AU206" i="3"/>
  <c r="AT206" i="3"/>
  <c r="AS206" i="3"/>
  <c r="AR206" i="3" s="1"/>
  <c r="AN206" i="3"/>
  <c r="AM206" i="3"/>
  <c r="AJ206" i="3"/>
  <c r="AH206" i="3"/>
  <c r="AD206" i="3"/>
  <c r="AB206" i="3"/>
  <c r="X206" i="3"/>
  <c r="U206" i="3"/>
  <c r="R206" i="3"/>
  <c r="Z206" i="3" s="1"/>
  <c r="BF205" i="3"/>
  <c r="AW205" i="3"/>
  <c r="AV205" i="3"/>
  <c r="AU205" i="3"/>
  <c r="AT205" i="3"/>
  <c r="AS205" i="3"/>
  <c r="AR205" i="3"/>
  <c r="AN205" i="3"/>
  <c r="AM205" i="3"/>
  <c r="AL205" i="3"/>
  <c r="AJ205" i="3"/>
  <c r="AH205" i="3"/>
  <c r="AF205" i="3"/>
  <c r="AD205" i="3"/>
  <c r="AB205" i="3"/>
  <c r="Z205" i="3"/>
  <c r="X205" i="3"/>
  <c r="W205" i="3"/>
  <c r="R205" i="3"/>
  <c r="U205" i="3" s="1"/>
  <c r="BF204" i="3"/>
  <c r="AV204" i="3"/>
  <c r="AU204" i="3"/>
  <c r="AT204" i="3"/>
  <c r="AS204" i="3"/>
  <c r="AR204" i="3"/>
  <c r="AN204" i="3"/>
  <c r="AM204" i="3"/>
  <c r="AJ204" i="3"/>
  <c r="AF204" i="3"/>
  <c r="AD204" i="3"/>
  <c r="X204" i="3"/>
  <c r="U204" i="3"/>
  <c r="R204" i="3"/>
  <c r="AL204" i="3" s="1"/>
  <c r="BF203" i="3"/>
  <c r="AW203" i="3"/>
  <c r="AV203" i="3"/>
  <c r="AU203" i="3"/>
  <c r="AT203" i="3"/>
  <c r="AR203" i="3" s="1"/>
  <c r="AS203" i="3"/>
  <c r="AN203" i="3"/>
  <c r="AM203" i="3"/>
  <c r="AL203" i="3"/>
  <c r="AF203" i="3"/>
  <c r="AB203" i="3"/>
  <c r="Z203" i="3"/>
  <c r="W203" i="3"/>
  <c r="U203" i="3"/>
  <c r="R203" i="3"/>
  <c r="AJ203" i="3" s="1"/>
  <c r="BF202" i="3"/>
  <c r="AV202" i="3"/>
  <c r="AU202" i="3"/>
  <c r="AT202" i="3"/>
  <c r="AS202" i="3"/>
  <c r="AR202" i="3" s="1"/>
  <c r="AN202" i="3"/>
  <c r="AM202" i="3"/>
  <c r="AJ202" i="3"/>
  <c r="AH202" i="3"/>
  <c r="AD202" i="3"/>
  <c r="AB202" i="3"/>
  <c r="X202" i="3"/>
  <c r="U202" i="3"/>
  <c r="R202" i="3"/>
  <c r="Z202" i="3" s="1"/>
  <c r="BF201" i="3"/>
  <c r="AW201" i="3"/>
  <c r="AV201" i="3"/>
  <c r="AU201" i="3"/>
  <c r="AT201" i="3"/>
  <c r="AS201" i="3"/>
  <c r="AR201" i="3"/>
  <c r="AN201" i="3"/>
  <c r="AM201" i="3"/>
  <c r="AL201" i="3"/>
  <c r="AJ201" i="3"/>
  <c r="AH201" i="3"/>
  <c r="AF201" i="3"/>
  <c r="AD201" i="3"/>
  <c r="AB201" i="3"/>
  <c r="Z201" i="3"/>
  <c r="X201" i="3"/>
  <c r="W201" i="3"/>
  <c r="R201" i="3"/>
  <c r="U201" i="3" s="1"/>
  <c r="BF200" i="3"/>
  <c r="AW200" i="3"/>
  <c r="AV200" i="3"/>
  <c r="AU200" i="3"/>
  <c r="AT200" i="3"/>
  <c r="AS200" i="3"/>
  <c r="AR200" i="3" s="1"/>
  <c r="AN200" i="3"/>
  <c r="AM200" i="3"/>
  <c r="AL200" i="3"/>
  <c r="AJ200" i="3"/>
  <c r="AH200" i="3"/>
  <c r="AF200" i="3"/>
  <c r="Z200" i="3"/>
  <c r="W200" i="3"/>
  <c r="U200" i="3"/>
  <c r="R200" i="3"/>
  <c r="AD200" i="3" s="1"/>
  <c r="BF199" i="3"/>
  <c r="AW199" i="3"/>
  <c r="AV199" i="3"/>
  <c r="AU199" i="3"/>
  <c r="AT199" i="3"/>
  <c r="AS199" i="3"/>
  <c r="AR199" i="3" s="1"/>
  <c r="AN199" i="3"/>
  <c r="AM199" i="3"/>
  <c r="AH199" i="3"/>
  <c r="AD199" i="3"/>
  <c r="X199" i="3"/>
  <c r="W199" i="3"/>
  <c r="R199" i="3"/>
  <c r="U199" i="3" s="1"/>
  <c r="BF198" i="3"/>
  <c r="AV198" i="3"/>
  <c r="AU198" i="3"/>
  <c r="AT198" i="3"/>
  <c r="AR198" i="3" s="1"/>
  <c r="AS198" i="3"/>
  <c r="AN198" i="3"/>
  <c r="AM198" i="3"/>
  <c r="R198" i="3"/>
  <c r="BF197" i="3"/>
  <c r="AV197" i="3"/>
  <c r="AU197" i="3"/>
  <c r="AT197" i="3"/>
  <c r="AS197" i="3"/>
  <c r="AR197" i="3" s="1"/>
  <c r="AN197" i="3"/>
  <c r="AM197" i="3"/>
  <c r="AL197" i="3"/>
  <c r="Z197" i="3"/>
  <c r="X197" i="3"/>
  <c r="R197" i="3"/>
  <c r="AJ197" i="3" s="1"/>
  <c r="BF196" i="3"/>
  <c r="AW196" i="3"/>
  <c r="AV196" i="3"/>
  <c r="AU196" i="3"/>
  <c r="AT196" i="3"/>
  <c r="AS196" i="3"/>
  <c r="AR196" i="3" s="1"/>
  <c r="AN196" i="3"/>
  <c r="AM196" i="3"/>
  <c r="AL196" i="3"/>
  <c r="AJ196" i="3"/>
  <c r="AH196" i="3"/>
  <c r="AF196" i="3"/>
  <c r="Z196" i="3"/>
  <c r="W196" i="3"/>
  <c r="U196" i="3"/>
  <c r="R196" i="3"/>
  <c r="AD196" i="3" s="1"/>
  <c r="BF195" i="3"/>
  <c r="AW195" i="3"/>
  <c r="AV195" i="3"/>
  <c r="AU195" i="3"/>
  <c r="AT195" i="3"/>
  <c r="AS195" i="3"/>
  <c r="AR195" i="3" s="1"/>
  <c r="AN195" i="3"/>
  <c r="AM195" i="3"/>
  <c r="AH195" i="3"/>
  <c r="AD195" i="3"/>
  <c r="X195" i="3"/>
  <c r="W195" i="3"/>
  <c r="R195" i="3"/>
  <c r="U195" i="3" s="1"/>
  <c r="BF194" i="3"/>
  <c r="AV194" i="3"/>
  <c r="AU194" i="3"/>
  <c r="AT194" i="3"/>
  <c r="AS194" i="3"/>
  <c r="AN194" i="3"/>
  <c r="AM194" i="3"/>
  <c r="R194" i="3"/>
  <c r="BF193" i="3"/>
  <c r="AV193" i="3"/>
  <c r="AU193" i="3"/>
  <c r="AT193" i="3"/>
  <c r="AS193" i="3"/>
  <c r="AR193" i="3" s="1"/>
  <c r="AN193" i="3"/>
  <c r="AM193" i="3"/>
  <c r="AL193" i="3"/>
  <c r="Z193" i="3"/>
  <c r="X193" i="3"/>
  <c r="R193" i="3"/>
  <c r="AJ193" i="3" s="1"/>
  <c r="BF192" i="3"/>
  <c r="AW192" i="3"/>
  <c r="AV192" i="3"/>
  <c r="AU192" i="3"/>
  <c r="AT192" i="3"/>
  <c r="AS192" i="3"/>
  <c r="AN192" i="3"/>
  <c r="AM192" i="3"/>
  <c r="AL192" i="3"/>
  <c r="AJ192" i="3"/>
  <c r="AH192" i="3"/>
  <c r="AF192" i="3"/>
  <c r="Z192" i="3"/>
  <c r="W192" i="3"/>
  <c r="U192" i="3"/>
  <c r="R192" i="3"/>
  <c r="AD192" i="3" s="1"/>
  <c r="BF191" i="3"/>
  <c r="AW191" i="3"/>
  <c r="AV191" i="3"/>
  <c r="AU191" i="3"/>
  <c r="AT191" i="3"/>
  <c r="AS191" i="3"/>
  <c r="AR191" i="3" s="1"/>
  <c r="AN191" i="3"/>
  <c r="AM191" i="3"/>
  <c r="AH191" i="3"/>
  <c r="AD191" i="3"/>
  <c r="X191" i="3"/>
  <c r="W191" i="3"/>
  <c r="R191" i="3"/>
  <c r="U191" i="3" s="1"/>
  <c r="BF190" i="3"/>
  <c r="AV190" i="3"/>
  <c r="AU190" i="3"/>
  <c r="AT190" i="3"/>
  <c r="AS190" i="3"/>
  <c r="AR190" i="3" s="1"/>
  <c r="AN190" i="3"/>
  <c r="AM190" i="3"/>
  <c r="R190" i="3"/>
  <c r="AF190" i="3" s="1"/>
  <c r="BF189" i="3"/>
  <c r="AV189" i="3"/>
  <c r="AU189" i="3"/>
  <c r="AT189" i="3"/>
  <c r="AS189" i="3"/>
  <c r="AR189" i="3" s="1"/>
  <c r="AN189" i="3"/>
  <c r="AM189" i="3"/>
  <c r="AL189" i="3"/>
  <c r="AJ189" i="3"/>
  <c r="AH189" i="3"/>
  <c r="AF189" i="3"/>
  <c r="AD189" i="3"/>
  <c r="AB189" i="3"/>
  <c r="Z189" i="3"/>
  <c r="U189" i="3"/>
  <c r="R189" i="3"/>
  <c r="X189" i="3" s="1"/>
  <c r="BF188" i="3"/>
  <c r="AV188" i="3"/>
  <c r="AU188" i="3"/>
  <c r="AT188" i="3"/>
  <c r="AR188" i="3" s="1"/>
  <c r="AS188" i="3"/>
  <c r="AN188" i="3"/>
  <c r="AM188" i="3"/>
  <c r="AJ188" i="3"/>
  <c r="R188" i="3"/>
  <c r="BF187" i="3"/>
  <c r="AV187" i="3"/>
  <c r="AU187" i="3"/>
  <c r="AT187" i="3"/>
  <c r="AS187" i="3"/>
  <c r="AR187" i="3"/>
  <c r="AN187" i="3"/>
  <c r="AM187" i="3"/>
  <c r="AJ187" i="3"/>
  <c r="AF187" i="3"/>
  <c r="AD187" i="3"/>
  <c r="Z187" i="3"/>
  <c r="X187" i="3"/>
  <c r="U187" i="3"/>
  <c r="R187" i="3"/>
  <c r="AW187" i="3" s="1"/>
  <c r="BF186" i="3"/>
  <c r="AV186" i="3"/>
  <c r="AU186" i="3"/>
  <c r="AT186" i="3"/>
  <c r="AS186" i="3"/>
  <c r="AR186" i="3"/>
  <c r="AN186" i="3"/>
  <c r="AM186" i="3"/>
  <c r="U186" i="3"/>
  <c r="R186" i="3"/>
  <c r="BF185" i="3"/>
  <c r="AV185" i="3"/>
  <c r="AU185" i="3"/>
  <c r="AT185" i="3"/>
  <c r="AS185" i="3"/>
  <c r="AR185" i="3" s="1"/>
  <c r="AN185" i="3"/>
  <c r="AM185" i="3"/>
  <c r="AL185" i="3"/>
  <c r="AJ185" i="3"/>
  <c r="AH185" i="3"/>
  <c r="AF185" i="3"/>
  <c r="AD185" i="3"/>
  <c r="AB185" i="3"/>
  <c r="Z185" i="3"/>
  <c r="X185" i="3"/>
  <c r="U185" i="3"/>
  <c r="R185" i="3"/>
  <c r="AW185" i="3" s="1"/>
  <c r="BF184" i="3"/>
  <c r="AV184" i="3"/>
  <c r="AU184" i="3"/>
  <c r="AT184" i="3"/>
  <c r="AR184" i="3" s="1"/>
  <c r="AS184" i="3"/>
  <c r="AN184" i="3"/>
  <c r="AM184" i="3"/>
  <c r="AH184" i="3"/>
  <c r="R184" i="3"/>
  <c r="BF183" i="3"/>
  <c r="BG189" i="3" s="1"/>
  <c r="AV183" i="3"/>
  <c r="AU183" i="3"/>
  <c r="AT183" i="3"/>
  <c r="AS183" i="3"/>
  <c r="AR183" i="3"/>
  <c r="AN183" i="3"/>
  <c r="AM183" i="3"/>
  <c r="AJ183" i="3"/>
  <c r="AF183" i="3"/>
  <c r="AD183" i="3"/>
  <c r="Z183" i="3"/>
  <c r="X183" i="3"/>
  <c r="U183" i="3"/>
  <c r="R183" i="3"/>
  <c r="AW183" i="3" s="1"/>
  <c r="BF182" i="3"/>
  <c r="AV182" i="3"/>
  <c r="AU182" i="3"/>
  <c r="AT182" i="3"/>
  <c r="AS182" i="3"/>
  <c r="AR182" i="3"/>
  <c r="AN182" i="3"/>
  <c r="AM182" i="3"/>
  <c r="AH182" i="3"/>
  <c r="R182" i="3"/>
  <c r="BF181" i="3"/>
  <c r="AV181" i="3"/>
  <c r="AU181" i="3"/>
  <c r="AT181" i="3"/>
  <c r="AS181" i="3"/>
  <c r="AR181" i="3" s="1"/>
  <c r="AN181" i="3"/>
  <c r="AM181" i="3"/>
  <c r="AL181" i="3"/>
  <c r="AJ181" i="3"/>
  <c r="AH181" i="3"/>
  <c r="AF181" i="3"/>
  <c r="AD181" i="3"/>
  <c r="AB181" i="3"/>
  <c r="Z181" i="3"/>
  <c r="X181" i="3"/>
  <c r="U181" i="3"/>
  <c r="R181" i="3"/>
  <c r="AW181" i="3" s="1"/>
  <c r="BF180" i="3"/>
  <c r="AV180" i="3"/>
  <c r="AU180" i="3"/>
  <c r="AT180" i="3"/>
  <c r="AR180" i="3" s="1"/>
  <c r="AS180" i="3"/>
  <c r="AN180" i="3"/>
  <c r="AM180" i="3"/>
  <c r="AJ180" i="3"/>
  <c r="R180" i="3"/>
  <c r="BF179" i="3"/>
  <c r="AV179" i="3"/>
  <c r="AU179" i="3"/>
  <c r="AT179" i="3"/>
  <c r="AS179" i="3"/>
  <c r="AR179" i="3"/>
  <c r="AN179" i="3"/>
  <c r="AM179" i="3"/>
  <c r="AJ179" i="3"/>
  <c r="AF179" i="3"/>
  <c r="AD179" i="3"/>
  <c r="Z179" i="3"/>
  <c r="X179" i="3"/>
  <c r="U179" i="3"/>
  <c r="R179" i="3"/>
  <c r="AW179" i="3" s="1"/>
  <c r="BG178" i="3"/>
  <c r="BF178" i="3"/>
  <c r="AW178" i="3"/>
  <c r="AV178" i="3"/>
  <c r="AU178" i="3"/>
  <c r="AT178" i="3"/>
  <c r="AS178" i="3"/>
  <c r="AR178" i="3" s="1"/>
  <c r="AN178" i="3"/>
  <c r="AM178" i="3"/>
  <c r="AJ178" i="3"/>
  <c r="AH178" i="3"/>
  <c r="AD178" i="3"/>
  <c r="AB178" i="3"/>
  <c r="Z178" i="3"/>
  <c r="X178" i="3"/>
  <c r="W178" i="3"/>
  <c r="U178" i="3"/>
  <c r="R178" i="3"/>
  <c r="AF178" i="3" s="1"/>
  <c r="BF177" i="3"/>
  <c r="AW177" i="3"/>
  <c r="AV177" i="3"/>
  <c r="AU177" i="3"/>
  <c r="AT177" i="3"/>
  <c r="AS177" i="3"/>
  <c r="AR177" i="3"/>
  <c r="AN177" i="3"/>
  <c r="AM177" i="3"/>
  <c r="AH177" i="3"/>
  <c r="AD177" i="3"/>
  <c r="AB177" i="3"/>
  <c r="W177" i="3"/>
  <c r="R177" i="3"/>
  <c r="AL177" i="3" s="1"/>
  <c r="BF176" i="3"/>
  <c r="AV176" i="3"/>
  <c r="AU176" i="3"/>
  <c r="AT176" i="3"/>
  <c r="AS176" i="3"/>
  <c r="AR176" i="3" s="1"/>
  <c r="AN176" i="3"/>
  <c r="AM176" i="3"/>
  <c r="AL176" i="3"/>
  <c r="U176" i="3"/>
  <c r="R176" i="3"/>
  <c r="BF175" i="3"/>
  <c r="AV175" i="3"/>
  <c r="AU175" i="3"/>
  <c r="AT175" i="3"/>
  <c r="AS175" i="3"/>
  <c r="AR175" i="3"/>
  <c r="AN175" i="3"/>
  <c r="AM175" i="3"/>
  <c r="AL175" i="3"/>
  <c r="AB175" i="3"/>
  <c r="Z175" i="3"/>
  <c r="R175" i="3"/>
  <c r="X175" i="3" s="1"/>
  <c r="BF174" i="3"/>
  <c r="AW174" i="3"/>
  <c r="AV174" i="3"/>
  <c r="AU174" i="3"/>
  <c r="AT174" i="3"/>
  <c r="AS174" i="3"/>
  <c r="AR174" i="3" s="1"/>
  <c r="AN174" i="3"/>
  <c r="AM174" i="3"/>
  <c r="AJ174" i="3"/>
  <c r="AH174" i="3"/>
  <c r="AD174" i="3"/>
  <c r="AB174" i="3"/>
  <c r="Z174" i="3"/>
  <c r="X174" i="3"/>
  <c r="W174" i="3"/>
  <c r="U174" i="3"/>
  <c r="R174" i="3"/>
  <c r="AF174" i="3" s="1"/>
  <c r="BF173" i="3"/>
  <c r="AW173" i="3"/>
  <c r="AV173" i="3"/>
  <c r="AU173" i="3"/>
  <c r="AT173" i="3"/>
  <c r="AS173" i="3"/>
  <c r="AR173" i="3"/>
  <c r="AN173" i="3"/>
  <c r="AM173" i="3"/>
  <c r="AH173" i="3"/>
  <c r="AD173" i="3"/>
  <c r="AB173" i="3"/>
  <c r="W173" i="3"/>
  <c r="R173" i="3"/>
  <c r="AL173" i="3" s="1"/>
  <c r="BF172" i="3"/>
  <c r="AV172" i="3"/>
  <c r="AU172" i="3"/>
  <c r="AT172" i="3"/>
  <c r="AS172" i="3"/>
  <c r="AR172" i="3" s="1"/>
  <c r="AN172" i="3"/>
  <c r="AM172" i="3"/>
  <c r="R172" i="3"/>
  <c r="BF171" i="3"/>
  <c r="AV171" i="3"/>
  <c r="AU171" i="3"/>
  <c r="AT171" i="3"/>
  <c r="AS171" i="3"/>
  <c r="AR171" i="3"/>
  <c r="AN171" i="3"/>
  <c r="AM171" i="3"/>
  <c r="AB171" i="3"/>
  <c r="Z171" i="3"/>
  <c r="R171" i="3"/>
  <c r="X171" i="3" s="1"/>
  <c r="BF170" i="3"/>
  <c r="AW170" i="3"/>
  <c r="AV170" i="3"/>
  <c r="AU170" i="3"/>
  <c r="AT170" i="3"/>
  <c r="AS170" i="3"/>
  <c r="AR170" i="3" s="1"/>
  <c r="AN170" i="3"/>
  <c r="AM170" i="3"/>
  <c r="AJ170" i="3"/>
  <c r="AH170" i="3"/>
  <c r="AD170" i="3"/>
  <c r="AB170" i="3"/>
  <c r="Z170" i="3"/>
  <c r="X170" i="3"/>
  <c r="W170" i="3"/>
  <c r="U170" i="3"/>
  <c r="R170" i="3"/>
  <c r="AF170" i="3" s="1"/>
  <c r="BF169" i="3"/>
  <c r="AW169" i="3"/>
  <c r="AV169" i="3"/>
  <c r="AU169" i="3"/>
  <c r="AT169" i="3"/>
  <c r="AS169" i="3"/>
  <c r="AR169" i="3"/>
  <c r="AN169" i="3"/>
  <c r="AM169" i="3"/>
  <c r="AH169" i="3"/>
  <c r="AD169" i="3"/>
  <c r="AB169" i="3"/>
  <c r="W169" i="3"/>
  <c r="R169" i="3"/>
  <c r="AL169" i="3" s="1"/>
  <c r="BF168" i="3"/>
  <c r="AV168" i="3"/>
  <c r="AU168" i="3"/>
  <c r="AT168" i="3"/>
  <c r="AS168" i="3"/>
  <c r="AR168" i="3" s="1"/>
  <c r="AN168" i="3"/>
  <c r="AM168" i="3"/>
  <c r="AL168" i="3"/>
  <c r="R168" i="3"/>
  <c r="BF167" i="3"/>
  <c r="AV167" i="3"/>
  <c r="AU167" i="3"/>
  <c r="AT167" i="3"/>
  <c r="AS167" i="3"/>
  <c r="AN167" i="3"/>
  <c r="AM167" i="3"/>
  <c r="AJ167" i="3"/>
  <c r="AD167" i="3"/>
  <c r="AB167" i="3"/>
  <c r="X167" i="3"/>
  <c r="U167" i="3"/>
  <c r="R167" i="3"/>
  <c r="Z167" i="3" s="1"/>
  <c r="BF166" i="3"/>
  <c r="AW166" i="3"/>
  <c r="AV166" i="3"/>
  <c r="AU166" i="3"/>
  <c r="AT166" i="3"/>
  <c r="AR166" i="3" s="1"/>
  <c r="AS166" i="3"/>
  <c r="AN166" i="3"/>
  <c r="AM166" i="3"/>
  <c r="AL166" i="3"/>
  <c r="AJ166" i="3"/>
  <c r="AF166" i="3"/>
  <c r="AD166" i="3"/>
  <c r="AB166" i="3"/>
  <c r="Z166" i="3"/>
  <c r="X166" i="3"/>
  <c r="W166" i="3"/>
  <c r="U166" i="3"/>
  <c r="R166" i="3"/>
  <c r="AH166" i="3" s="1"/>
  <c r="BF165" i="3"/>
  <c r="AV165" i="3"/>
  <c r="AU165" i="3"/>
  <c r="AT165" i="3"/>
  <c r="AS165" i="3"/>
  <c r="AR165" i="3" s="1"/>
  <c r="AN165" i="3"/>
  <c r="AM165" i="3"/>
  <c r="AJ165" i="3"/>
  <c r="AH165" i="3"/>
  <c r="AF165" i="3"/>
  <c r="AD165" i="3"/>
  <c r="X165" i="3"/>
  <c r="U165" i="3"/>
  <c r="R165" i="3"/>
  <c r="AL165" i="3" s="1"/>
  <c r="BF164" i="3"/>
  <c r="AW164" i="3"/>
  <c r="AV164" i="3"/>
  <c r="AU164" i="3"/>
  <c r="AT164" i="3"/>
  <c r="AS164" i="3"/>
  <c r="AR164" i="3"/>
  <c r="AN164" i="3"/>
  <c r="AM164" i="3"/>
  <c r="AL164" i="3"/>
  <c r="AJ164" i="3"/>
  <c r="AF164" i="3"/>
  <c r="AB164" i="3"/>
  <c r="Z164" i="3"/>
  <c r="W164" i="3"/>
  <c r="U164" i="3"/>
  <c r="R164" i="3"/>
  <c r="AH164" i="3" s="1"/>
  <c r="BF163" i="3"/>
  <c r="AV163" i="3"/>
  <c r="AU163" i="3"/>
  <c r="AT163" i="3"/>
  <c r="AS163" i="3"/>
  <c r="AR163" i="3" s="1"/>
  <c r="AN163" i="3"/>
  <c r="AM163" i="3"/>
  <c r="AJ163" i="3"/>
  <c r="AD163" i="3"/>
  <c r="AB163" i="3"/>
  <c r="X163" i="3"/>
  <c r="U163" i="3"/>
  <c r="R163" i="3"/>
  <c r="Z163" i="3" s="1"/>
  <c r="BF162" i="3"/>
  <c r="AW162" i="3"/>
  <c r="AV162" i="3"/>
  <c r="AU162" i="3"/>
  <c r="AT162" i="3"/>
  <c r="AR162" i="3" s="1"/>
  <c r="AS162" i="3"/>
  <c r="AN162" i="3"/>
  <c r="AM162" i="3"/>
  <c r="AL162" i="3"/>
  <c r="AJ162" i="3"/>
  <c r="AF162" i="3"/>
  <c r="AD162" i="3"/>
  <c r="AB162" i="3"/>
  <c r="Z162" i="3"/>
  <c r="X162" i="3"/>
  <c r="W162" i="3"/>
  <c r="U162" i="3"/>
  <c r="R162" i="3"/>
  <c r="AH162" i="3" s="1"/>
  <c r="BF161" i="3"/>
  <c r="AV161" i="3"/>
  <c r="AU161" i="3"/>
  <c r="AT161" i="3"/>
  <c r="AS161" i="3"/>
  <c r="AR161" i="3"/>
  <c r="AN161" i="3"/>
  <c r="AM161" i="3"/>
  <c r="AJ161" i="3"/>
  <c r="AH161" i="3"/>
  <c r="AF161" i="3"/>
  <c r="AD161" i="3"/>
  <c r="X161" i="3"/>
  <c r="U161" i="3"/>
  <c r="R161" i="3"/>
  <c r="AL161" i="3" s="1"/>
  <c r="BF160" i="3"/>
  <c r="AW160" i="3"/>
  <c r="AV160" i="3"/>
  <c r="AU160" i="3"/>
  <c r="AT160" i="3"/>
  <c r="AS160" i="3"/>
  <c r="AR160" i="3"/>
  <c r="AN160" i="3"/>
  <c r="AM160" i="3"/>
  <c r="AL160" i="3"/>
  <c r="AJ160" i="3"/>
  <c r="AF160" i="3"/>
  <c r="AB160" i="3"/>
  <c r="Z160" i="3"/>
  <c r="W160" i="3"/>
  <c r="U160" i="3"/>
  <c r="R160" i="3"/>
  <c r="AH160" i="3" s="1"/>
  <c r="BF159" i="3"/>
  <c r="AV159" i="3"/>
  <c r="AU159" i="3"/>
  <c r="AT159" i="3"/>
  <c r="AS159" i="3"/>
  <c r="AN159" i="3"/>
  <c r="AM159" i="3"/>
  <c r="AJ159" i="3"/>
  <c r="AD159" i="3"/>
  <c r="AB159" i="3"/>
  <c r="X159" i="3"/>
  <c r="U159" i="3"/>
  <c r="R159" i="3"/>
  <c r="Z159" i="3" s="1"/>
  <c r="BF158" i="3"/>
  <c r="BG167" i="3" s="1"/>
  <c r="AW158" i="3"/>
  <c r="AV158" i="3"/>
  <c r="AU158" i="3"/>
  <c r="AT158" i="3"/>
  <c r="AS158" i="3"/>
  <c r="AR158" i="3"/>
  <c r="AN158" i="3"/>
  <c r="AM158" i="3"/>
  <c r="AL158" i="3"/>
  <c r="AJ158" i="3"/>
  <c r="AF158" i="3"/>
  <c r="AD158" i="3"/>
  <c r="AB158" i="3"/>
  <c r="Z158" i="3"/>
  <c r="X158" i="3"/>
  <c r="W158" i="3"/>
  <c r="U158" i="3"/>
  <c r="R158" i="3"/>
  <c r="AH158" i="3" s="1"/>
  <c r="BF157" i="3"/>
  <c r="AV157" i="3"/>
  <c r="AU157" i="3"/>
  <c r="AT157" i="3"/>
  <c r="AS157" i="3"/>
  <c r="AR157" i="3"/>
  <c r="AN157" i="3"/>
  <c r="AM157" i="3"/>
  <c r="AJ157" i="3"/>
  <c r="AH157" i="3"/>
  <c r="AF157" i="3"/>
  <c r="AD157" i="3"/>
  <c r="X157" i="3"/>
  <c r="U157" i="3"/>
  <c r="R157" i="3"/>
  <c r="AL157" i="3" s="1"/>
  <c r="BF156" i="3"/>
  <c r="AW156" i="3"/>
  <c r="AV156" i="3"/>
  <c r="AU156" i="3"/>
  <c r="AT156" i="3"/>
  <c r="AS156" i="3"/>
  <c r="AR156" i="3" s="1"/>
  <c r="AN156" i="3"/>
  <c r="AM156" i="3"/>
  <c r="AH156" i="3"/>
  <c r="AD156" i="3"/>
  <c r="X156" i="3"/>
  <c r="W156" i="3"/>
  <c r="R156" i="3"/>
  <c r="U156" i="3" s="1"/>
  <c r="BF155" i="3"/>
  <c r="AW155" i="3"/>
  <c r="AV155" i="3"/>
  <c r="AU155" i="3"/>
  <c r="AT155" i="3"/>
  <c r="AS155" i="3"/>
  <c r="AR155" i="3" s="1"/>
  <c r="AN155" i="3"/>
  <c r="AM155" i="3"/>
  <c r="AF155" i="3"/>
  <c r="AD155" i="3"/>
  <c r="W155" i="3"/>
  <c r="R155" i="3"/>
  <c r="BF154" i="3"/>
  <c r="AV154" i="3"/>
  <c r="AU154" i="3"/>
  <c r="AT154" i="3"/>
  <c r="AS154" i="3"/>
  <c r="AR154" i="3" s="1"/>
  <c r="AN154" i="3"/>
  <c r="AM154" i="3"/>
  <c r="AL154" i="3"/>
  <c r="AD154" i="3"/>
  <c r="Z154" i="3"/>
  <c r="X154" i="3"/>
  <c r="R154" i="3"/>
  <c r="BF153" i="3"/>
  <c r="AW153" i="3"/>
  <c r="AV153" i="3"/>
  <c r="AU153" i="3"/>
  <c r="AT153" i="3"/>
  <c r="AS153" i="3"/>
  <c r="AR153" i="3" s="1"/>
  <c r="AN153" i="3"/>
  <c r="AM153" i="3"/>
  <c r="AL153" i="3"/>
  <c r="AJ153" i="3"/>
  <c r="AH153" i="3"/>
  <c r="AF153" i="3"/>
  <c r="AD153" i="3"/>
  <c r="Z153" i="3"/>
  <c r="W153" i="3"/>
  <c r="U153" i="3"/>
  <c r="R153" i="3"/>
  <c r="AB153" i="3" s="1"/>
  <c r="BF152" i="3"/>
  <c r="AW152" i="3"/>
  <c r="AV152" i="3"/>
  <c r="AU152" i="3"/>
  <c r="AT152" i="3"/>
  <c r="AS152" i="3"/>
  <c r="AR152" i="3" s="1"/>
  <c r="AN152" i="3"/>
  <c r="AM152" i="3"/>
  <c r="AH152" i="3"/>
  <c r="AD152" i="3"/>
  <c r="X152" i="3"/>
  <c r="W152" i="3"/>
  <c r="R152" i="3"/>
  <c r="U152" i="3" s="1"/>
  <c r="BF151" i="3"/>
  <c r="AV151" i="3"/>
  <c r="AU151" i="3"/>
  <c r="AT151" i="3"/>
  <c r="AS151" i="3"/>
  <c r="AN151" i="3"/>
  <c r="AM151" i="3"/>
  <c r="AL151" i="3"/>
  <c r="AF151" i="3"/>
  <c r="AD151" i="3"/>
  <c r="Z151" i="3"/>
  <c r="R151" i="3"/>
  <c r="AW151" i="3" s="1"/>
  <c r="BF150" i="3"/>
  <c r="AV150" i="3"/>
  <c r="AU150" i="3"/>
  <c r="AT150" i="3"/>
  <c r="AS150" i="3"/>
  <c r="AR150" i="3" s="1"/>
  <c r="AN150" i="3"/>
  <c r="AM150" i="3"/>
  <c r="R150" i="3"/>
  <c r="BF149" i="3"/>
  <c r="AW149" i="3"/>
  <c r="AV149" i="3"/>
  <c r="AU149" i="3"/>
  <c r="AT149" i="3"/>
  <c r="AS149" i="3"/>
  <c r="AR149" i="3" s="1"/>
  <c r="AN149" i="3"/>
  <c r="AM149" i="3"/>
  <c r="AL149" i="3"/>
  <c r="AJ149" i="3"/>
  <c r="AH149" i="3"/>
  <c r="AF149" i="3"/>
  <c r="AD149" i="3"/>
  <c r="Z149" i="3"/>
  <c r="X149" i="3"/>
  <c r="W149" i="3"/>
  <c r="U149" i="3"/>
  <c r="R149" i="3"/>
  <c r="AB149" i="3" s="1"/>
  <c r="BF148" i="3"/>
  <c r="AV148" i="3"/>
  <c r="AU148" i="3"/>
  <c r="AT148" i="3"/>
  <c r="AS148" i="3"/>
  <c r="AR148" i="3" s="1"/>
  <c r="AN148" i="3"/>
  <c r="AM148" i="3"/>
  <c r="R148" i="3"/>
  <c r="BF147" i="3"/>
  <c r="BG156" i="3" s="1"/>
  <c r="AW147" i="3"/>
  <c r="AV147" i="3"/>
  <c r="AU147" i="3"/>
  <c r="AT147" i="3"/>
  <c r="AS147" i="3"/>
  <c r="AR147" i="3" s="1"/>
  <c r="AN147" i="3"/>
  <c r="AM147" i="3"/>
  <c r="AL147" i="3"/>
  <c r="AF147" i="3"/>
  <c r="R147" i="3"/>
  <c r="BF146" i="3"/>
  <c r="AV146" i="3"/>
  <c r="AU146" i="3"/>
  <c r="AT146" i="3"/>
  <c r="AS146" i="3"/>
  <c r="AR146" i="3" s="1"/>
  <c r="AN146" i="3"/>
  <c r="AM146" i="3"/>
  <c r="AH146" i="3"/>
  <c r="Z146" i="3"/>
  <c r="X146" i="3"/>
  <c r="R146" i="3"/>
  <c r="BF145" i="3"/>
  <c r="AV145" i="3"/>
  <c r="AU145" i="3"/>
  <c r="AT145" i="3"/>
  <c r="AS145" i="3"/>
  <c r="AR145" i="3"/>
  <c r="AN145" i="3"/>
  <c r="AM145" i="3"/>
  <c r="AJ145" i="3"/>
  <c r="AH145" i="3"/>
  <c r="AB145" i="3"/>
  <c r="X145" i="3"/>
  <c r="R145" i="3"/>
  <c r="BF144" i="3"/>
  <c r="AV144" i="3"/>
  <c r="AU144" i="3"/>
  <c r="AT144" i="3"/>
  <c r="AS144" i="3"/>
  <c r="AR144" i="3"/>
  <c r="AN144" i="3"/>
  <c r="AM144" i="3"/>
  <c r="AJ144" i="3"/>
  <c r="AF144" i="3"/>
  <c r="AD144" i="3"/>
  <c r="Z144" i="3"/>
  <c r="X144" i="3"/>
  <c r="U144" i="3"/>
  <c r="R144" i="3"/>
  <c r="AW144" i="3" s="1"/>
  <c r="BF143" i="3"/>
  <c r="AV143" i="3"/>
  <c r="AU143" i="3"/>
  <c r="AT143" i="3"/>
  <c r="AS143" i="3"/>
  <c r="AR143" i="3"/>
  <c r="AN143" i="3"/>
  <c r="AM143" i="3"/>
  <c r="AH143" i="3"/>
  <c r="AF143" i="3"/>
  <c r="AB143" i="3"/>
  <c r="R143" i="3"/>
  <c r="BF142" i="3"/>
  <c r="AV142" i="3"/>
  <c r="AU142" i="3"/>
  <c r="AT142" i="3"/>
  <c r="AS142" i="3"/>
  <c r="AN142" i="3"/>
  <c r="AM142" i="3"/>
  <c r="AJ142" i="3"/>
  <c r="AH142" i="3"/>
  <c r="AF142" i="3"/>
  <c r="AD142" i="3"/>
  <c r="AB142" i="3"/>
  <c r="Z142" i="3"/>
  <c r="X142" i="3"/>
  <c r="U142" i="3"/>
  <c r="R142" i="3"/>
  <c r="AL142" i="3" s="1"/>
  <c r="BF141" i="3"/>
  <c r="AV141" i="3"/>
  <c r="AU141" i="3"/>
  <c r="AT141" i="3"/>
  <c r="AR141" i="3" s="1"/>
  <c r="AS141" i="3"/>
  <c r="AN141" i="3"/>
  <c r="AM141" i="3"/>
  <c r="AL141" i="3"/>
  <c r="AJ141" i="3"/>
  <c r="AH141" i="3"/>
  <c r="AB141" i="3"/>
  <c r="R141" i="3"/>
  <c r="BF140" i="3"/>
  <c r="AV140" i="3"/>
  <c r="AU140" i="3"/>
  <c r="AT140" i="3"/>
  <c r="AS140" i="3"/>
  <c r="AR140" i="3" s="1"/>
  <c r="AN140" i="3"/>
  <c r="AM140" i="3"/>
  <c r="AJ140" i="3"/>
  <c r="AF140" i="3"/>
  <c r="AD140" i="3"/>
  <c r="Z140" i="3"/>
  <c r="X140" i="3"/>
  <c r="U140" i="3"/>
  <c r="R140" i="3"/>
  <c r="AW140" i="3" s="1"/>
  <c r="BF139" i="3"/>
  <c r="AW139" i="3"/>
  <c r="AV139" i="3"/>
  <c r="AU139" i="3"/>
  <c r="AT139" i="3"/>
  <c r="AS139" i="3"/>
  <c r="AR139" i="3"/>
  <c r="AN139" i="3"/>
  <c r="AM139" i="3"/>
  <c r="AH139" i="3"/>
  <c r="AF139" i="3"/>
  <c r="AB139" i="3"/>
  <c r="X139" i="3"/>
  <c r="W139" i="3"/>
  <c r="U139" i="3"/>
  <c r="R139" i="3"/>
  <c r="BF138" i="3"/>
  <c r="AV138" i="3"/>
  <c r="AU138" i="3"/>
  <c r="AT138" i="3"/>
  <c r="AS138" i="3"/>
  <c r="AN138" i="3"/>
  <c r="AM138" i="3"/>
  <c r="AJ138" i="3"/>
  <c r="AH138" i="3"/>
  <c r="AF138" i="3"/>
  <c r="AD138" i="3"/>
  <c r="AB138" i="3"/>
  <c r="Z138" i="3"/>
  <c r="X138" i="3"/>
  <c r="U138" i="3"/>
  <c r="R138" i="3"/>
  <c r="AL138" i="3" s="1"/>
  <c r="BF137" i="3"/>
  <c r="AW137" i="3"/>
  <c r="AV137" i="3"/>
  <c r="AU137" i="3"/>
  <c r="AT137" i="3"/>
  <c r="AS137" i="3"/>
  <c r="AR137" i="3"/>
  <c r="AN137" i="3"/>
  <c r="AM137" i="3"/>
  <c r="AL137" i="3"/>
  <c r="AJ137" i="3"/>
  <c r="AH137" i="3"/>
  <c r="AB137" i="3"/>
  <c r="X137" i="3"/>
  <c r="W137" i="3"/>
  <c r="R137" i="3"/>
  <c r="BF136" i="3"/>
  <c r="AV136" i="3"/>
  <c r="AU136" i="3"/>
  <c r="AT136" i="3"/>
  <c r="AS136" i="3"/>
  <c r="AR136" i="3"/>
  <c r="AN136" i="3"/>
  <c r="AM136" i="3"/>
  <c r="AJ136" i="3"/>
  <c r="AF136" i="3"/>
  <c r="AD136" i="3"/>
  <c r="Z136" i="3"/>
  <c r="X136" i="3"/>
  <c r="U136" i="3"/>
  <c r="R136" i="3"/>
  <c r="AW136" i="3" s="1"/>
  <c r="BF135" i="3"/>
  <c r="AW135" i="3"/>
  <c r="AV135" i="3"/>
  <c r="AU135" i="3"/>
  <c r="AT135" i="3"/>
  <c r="AS135" i="3"/>
  <c r="AR135" i="3"/>
  <c r="AN135" i="3"/>
  <c r="AM135" i="3"/>
  <c r="AL135" i="3"/>
  <c r="AH135" i="3"/>
  <c r="AF135" i="3"/>
  <c r="AB135" i="3"/>
  <c r="X135" i="3"/>
  <c r="W135" i="3"/>
  <c r="U135" i="3"/>
  <c r="R135" i="3"/>
  <c r="BF134" i="3"/>
  <c r="AW134" i="3"/>
  <c r="AV134" i="3"/>
  <c r="AU134" i="3"/>
  <c r="AT134" i="3"/>
  <c r="AS134" i="3"/>
  <c r="AR134" i="3"/>
  <c r="AN134" i="3"/>
  <c r="AM134" i="3"/>
  <c r="AL134" i="3"/>
  <c r="AH134" i="3"/>
  <c r="AF134" i="3"/>
  <c r="AD134" i="3"/>
  <c r="AB134" i="3"/>
  <c r="W134" i="3"/>
  <c r="R134" i="3"/>
  <c r="BF133" i="3"/>
  <c r="AV133" i="3"/>
  <c r="AU133" i="3"/>
  <c r="AT133" i="3"/>
  <c r="AS133" i="3"/>
  <c r="AR133" i="3" s="1"/>
  <c r="AN133" i="3"/>
  <c r="AM133" i="3"/>
  <c r="R133" i="3"/>
  <c r="BF132" i="3"/>
  <c r="AV132" i="3"/>
  <c r="AU132" i="3"/>
  <c r="AT132" i="3"/>
  <c r="AS132" i="3"/>
  <c r="AR132" i="3" s="1"/>
  <c r="AN132" i="3"/>
  <c r="AM132" i="3"/>
  <c r="R132" i="3"/>
  <c r="BF131" i="3"/>
  <c r="AW131" i="3"/>
  <c r="AV131" i="3"/>
  <c r="AU131" i="3"/>
  <c r="AT131" i="3"/>
  <c r="AS131" i="3"/>
  <c r="AR131" i="3" s="1"/>
  <c r="AN131" i="3"/>
  <c r="AM131" i="3"/>
  <c r="AJ131" i="3"/>
  <c r="AH131" i="3"/>
  <c r="AD131" i="3"/>
  <c r="AB131" i="3"/>
  <c r="Z131" i="3"/>
  <c r="X131" i="3"/>
  <c r="W131" i="3"/>
  <c r="U131" i="3"/>
  <c r="R131" i="3"/>
  <c r="AF131" i="3" s="1"/>
  <c r="BF130" i="3"/>
  <c r="AV130" i="3"/>
  <c r="AU130" i="3"/>
  <c r="AT130" i="3"/>
  <c r="AR130" i="3" s="1"/>
  <c r="AS130" i="3"/>
  <c r="AN130" i="3"/>
  <c r="AM130" i="3"/>
  <c r="R130" i="3"/>
  <c r="BF129" i="3"/>
  <c r="AV129" i="3"/>
  <c r="AU129" i="3"/>
  <c r="AT129" i="3"/>
  <c r="AS129" i="3"/>
  <c r="AR129" i="3" s="1"/>
  <c r="AN129" i="3"/>
  <c r="AM129" i="3"/>
  <c r="AL129" i="3"/>
  <c r="R129" i="3"/>
  <c r="BF128" i="3"/>
  <c r="AV128" i="3"/>
  <c r="AU128" i="3"/>
  <c r="AT128" i="3"/>
  <c r="AS128" i="3"/>
  <c r="AR128" i="3"/>
  <c r="AN128" i="3"/>
  <c r="AM128" i="3"/>
  <c r="R128" i="3"/>
  <c r="BF127" i="3"/>
  <c r="AW127" i="3"/>
  <c r="AV127" i="3"/>
  <c r="AU127" i="3"/>
  <c r="AT127" i="3"/>
  <c r="AS127" i="3"/>
  <c r="AR127" i="3" s="1"/>
  <c r="AN127" i="3"/>
  <c r="AM127" i="3"/>
  <c r="AJ127" i="3"/>
  <c r="AH127" i="3"/>
  <c r="AD127" i="3"/>
  <c r="AB127" i="3"/>
  <c r="Z127" i="3"/>
  <c r="X127" i="3"/>
  <c r="W127" i="3"/>
  <c r="U127" i="3"/>
  <c r="R127" i="3"/>
  <c r="AF127" i="3" s="1"/>
  <c r="BF126" i="3"/>
  <c r="AW126" i="3"/>
  <c r="AV126" i="3"/>
  <c r="AU126" i="3"/>
  <c r="AT126" i="3"/>
  <c r="AS126" i="3"/>
  <c r="AR126" i="3"/>
  <c r="AN126" i="3"/>
  <c r="AM126" i="3"/>
  <c r="AL126" i="3"/>
  <c r="AJ126" i="3"/>
  <c r="AH126" i="3"/>
  <c r="AF126" i="3"/>
  <c r="AD126" i="3"/>
  <c r="AB126" i="3"/>
  <c r="W126" i="3"/>
  <c r="R126" i="3"/>
  <c r="BF125" i="3"/>
  <c r="AV125" i="3"/>
  <c r="AU125" i="3"/>
  <c r="AT125" i="3"/>
  <c r="AS125" i="3"/>
  <c r="AR125" i="3"/>
  <c r="AN125" i="3"/>
  <c r="AM125" i="3"/>
  <c r="R125" i="3"/>
  <c r="BF124" i="3"/>
  <c r="AW124" i="3"/>
  <c r="AV124" i="3"/>
  <c r="AU124" i="3"/>
  <c r="AT124" i="3"/>
  <c r="AS124" i="3"/>
  <c r="AR124" i="3"/>
  <c r="AN124" i="3"/>
  <c r="AM124" i="3"/>
  <c r="AL124" i="3"/>
  <c r="AH124" i="3"/>
  <c r="AF124" i="3"/>
  <c r="AB124" i="3"/>
  <c r="Z124" i="3"/>
  <c r="W124" i="3"/>
  <c r="U124" i="3"/>
  <c r="R124" i="3"/>
  <c r="BF123" i="3"/>
  <c r="AW123" i="3"/>
  <c r="AV123" i="3"/>
  <c r="AU123" i="3"/>
  <c r="AT123" i="3"/>
  <c r="AR123" i="3" s="1"/>
  <c r="AS123" i="3"/>
  <c r="AN123" i="3"/>
  <c r="AM123" i="3"/>
  <c r="AL123" i="3"/>
  <c r="AJ123" i="3"/>
  <c r="AF123" i="3"/>
  <c r="AD123" i="3"/>
  <c r="AB123" i="3"/>
  <c r="Z123" i="3"/>
  <c r="X123" i="3"/>
  <c r="W123" i="3"/>
  <c r="U123" i="3"/>
  <c r="R123" i="3"/>
  <c r="AH123" i="3" s="1"/>
  <c r="BF122" i="3"/>
  <c r="AV122" i="3"/>
  <c r="AU122" i="3"/>
  <c r="AT122" i="3"/>
  <c r="AS122" i="3"/>
  <c r="AR122" i="3" s="1"/>
  <c r="AN122" i="3"/>
  <c r="AM122" i="3"/>
  <c r="AJ122" i="3"/>
  <c r="AH122" i="3"/>
  <c r="R122" i="3"/>
  <c r="BF121" i="3"/>
  <c r="AW121" i="3"/>
  <c r="AV121" i="3"/>
  <c r="AU121" i="3"/>
  <c r="AT121" i="3"/>
  <c r="AS121" i="3"/>
  <c r="AR121" i="3"/>
  <c r="AN121" i="3"/>
  <c r="AM121" i="3"/>
  <c r="AL121" i="3"/>
  <c r="AJ121" i="3"/>
  <c r="AF121" i="3"/>
  <c r="AB121" i="3"/>
  <c r="Z121" i="3"/>
  <c r="X121" i="3"/>
  <c r="W121" i="3"/>
  <c r="U121" i="3"/>
  <c r="R121" i="3"/>
  <c r="AH121" i="3" s="1"/>
  <c r="BF120" i="3"/>
  <c r="AV120" i="3"/>
  <c r="AU120" i="3"/>
  <c r="AT120" i="3"/>
  <c r="AS120" i="3"/>
  <c r="AN120" i="3"/>
  <c r="AM120" i="3"/>
  <c r="AJ120" i="3"/>
  <c r="W120" i="3"/>
  <c r="R120" i="3"/>
  <c r="BF119" i="3"/>
  <c r="AW119" i="3"/>
  <c r="AV119" i="3"/>
  <c r="AU119" i="3"/>
  <c r="AT119" i="3"/>
  <c r="AS119" i="3"/>
  <c r="AR119" i="3"/>
  <c r="AN119" i="3"/>
  <c r="AM119" i="3"/>
  <c r="AL119" i="3"/>
  <c r="AJ119" i="3"/>
  <c r="AF119" i="3"/>
  <c r="AD119" i="3"/>
  <c r="AB119" i="3"/>
  <c r="Z119" i="3"/>
  <c r="X119" i="3"/>
  <c r="W119" i="3"/>
  <c r="U119" i="3"/>
  <c r="R119" i="3"/>
  <c r="AH119" i="3" s="1"/>
  <c r="BF118" i="3"/>
  <c r="AV118" i="3"/>
  <c r="AU118" i="3"/>
  <c r="AT118" i="3"/>
  <c r="AS118" i="3"/>
  <c r="AR118" i="3"/>
  <c r="AN118" i="3"/>
  <c r="AM118" i="3"/>
  <c r="AH118" i="3"/>
  <c r="AD118" i="3"/>
  <c r="AB118" i="3"/>
  <c r="U118" i="3"/>
  <c r="R118" i="3"/>
  <c r="BF117" i="3"/>
  <c r="AW117" i="3"/>
  <c r="AV117" i="3"/>
  <c r="AU117" i="3"/>
  <c r="AT117" i="3"/>
  <c r="AR117" i="3" s="1"/>
  <c r="AS117" i="3"/>
  <c r="AN117" i="3"/>
  <c r="AM117" i="3"/>
  <c r="AL117" i="3"/>
  <c r="AJ117" i="3"/>
  <c r="AF117" i="3"/>
  <c r="AB117" i="3"/>
  <c r="Z117" i="3"/>
  <c r="X117" i="3"/>
  <c r="W117" i="3"/>
  <c r="U117" i="3"/>
  <c r="R117" i="3"/>
  <c r="AH117" i="3" s="1"/>
  <c r="BF116" i="3"/>
  <c r="AW116" i="3"/>
  <c r="AV116" i="3"/>
  <c r="AU116" i="3"/>
  <c r="AT116" i="3"/>
  <c r="AS116" i="3"/>
  <c r="AR116" i="3" s="1"/>
  <c r="AN116" i="3"/>
  <c r="AM116" i="3"/>
  <c r="AJ116" i="3"/>
  <c r="AH116" i="3"/>
  <c r="R116" i="3"/>
  <c r="BF115" i="3"/>
  <c r="AW115" i="3"/>
  <c r="AV115" i="3"/>
  <c r="AU115" i="3"/>
  <c r="AT115" i="3"/>
  <c r="AS115" i="3"/>
  <c r="AR115" i="3"/>
  <c r="AN115" i="3"/>
  <c r="AM115" i="3"/>
  <c r="AL115" i="3"/>
  <c r="AJ115" i="3"/>
  <c r="AF115" i="3"/>
  <c r="AD115" i="3"/>
  <c r="AB115" i="3"/>
  <c r="Z115" i="3"/>
  <c r="X115" i="3"/>
  <c r="W115" i="3"/>
  <c r="U115" i="3"/>
  <c r="R115" i="3"/>
  <c r="AH115" i="3" s="1"/>
  <c r="BF114" i="3"/>
  <c r="AV114" i="3"/>
  <c r="AU114" i="3"/>
  <c r="AT114" i="3"/>
  <c r="AS114" i="3"/>
  <c r="AR114" i="3"/>
  <c r="AN114" i="3"/>
  <c r="AM114" i="3"/>
  <c r="AL114" i="3"/>
  <c r="AJ114" i="3"/>
  <c r="AH114" i="3"/>
  <c r="AF114" i="3"/>
  <c r="AD114" i="3"/>
  <c r="AB114" i="3"/>
  <c r="X114" i="3"/>
  <c r="R114" i="3"/>
  <c r="BF113" i="3"/>
  <c r="AW113" i="3"/>
  <c r="AV113" i="3"/>
  <c r="AU113" i="3"/>
  <c r="AT113" i="3"/>
  <c r="AS113" i="3"/>
  <c r="AN113" i="3"/>
  <c r="AM113" i="3"/>
  <c r="AL113" i="3"/>
  <c r="AJ113" i="3"/>
  <c r="AF113" i="3"/>
  <c r="AB113" i="3"/>
  <c r="Z113" i="3"/>
  <c r="X113" i="3"/>
  <c r="W113" i="3"/>
  <c r="U113" i="3"/>
  <c r="R113" i="3"/>
  <c r="AH113" i="3" s="1"/>
  <c r="BF112" i="3"/>
  <c r="AW112" i="3"/>
  <c r="AV112" i="3"/>
  <c r="AU112" i="3"/>
  <c r="AT112" i="3"/>
  <c r="AS112" i="3"/>
  <c r="AR112" i="3" s="1"/>
  <c r="AN112" i="3"/>
  <c r="AM112" i="3"/>
  <c r="AJ112" i="3"/>
  <c r="AH112" i="3"/>
  <c r="W112" i="3"/>
  <c r="R112" i="3"/>
  <c r="BF111" i="3"/>
  <c r="AV111" i="3"/>
  <c r="AU111" i="3"/>
  <c r="AT111" i="3"/>
  <c r="AS111" i="3"/>
  <c r="AR111" i="3"/>
  <c r="AN111" i="3"/>
  <c r="AM111" i="3"/>
  <c r="AB111" i="3"/>
  <c r="X111" i="3"/>
  <c r="W111" i="3"/>
  <c r="R111" i="3"/>
  <c r="BF110" i="3"/>
  <c r="AV110" i="3"/>
  <c r="AU110" i="3"/>
  <c r="AT110" i="3"/>
  <c r="AS110" i="3"/>
  <c r="AR110" i="3" s="1"/>
  <c r="AN110" i="3"/>
  <c r="AM110" i="3"/>
  <c r="AF110" i="3"/>
  <c r="AB110" i="3"/>
  <c r="Z110" i="3"/>
  <c r="R110" i="3"/>
  <c r="AL110" i="3" s="1"/>
  <c r="BF109" i="3"/>
  <c r="AV109" i="3"/>
  <c r="AU109" i="3"/>
  <c r="AT109" i="3"/>
  <c r="AS109" i="3"/>
  <c r="AR109" i="3" s="1"/>
  <c r="AN109" i="3"/>
  <c r="AM109" i="3"/>
  <c r="R109" i="3"/>
  <c r="BF108" i="3"/>
  <c r="AW108" i="3"/>
  <c r="AV108" i="3"/>
  <c r="AU108" i="3"/>
  <c r="AT108" i="3"/>
  <c r="AR108" i="3" s="1"/>
  <c r="AS108" i="3"/>
  <c r="AN108" i="3"/>
  <c r="AM108" i="3"/>
  <c r="AL108" i="3"/>
  <c r="AJ108" i="3"/>
  <c r="AH108" i="3"/>
  <c r="AF108" i="3"/>
  <c r="AD108" i="3"/>
  <c r="AB108" i="3"/>
  <c r="Z108" i="3"/>
  <c r="W108" i="3"/>
  <c r="R108" i="3"/>
  <c r="X108" i="3" s="1"/>
  <c r="BF107" i="3"/>
  <c r="AV107" i="3"/>
  <c r="AU107" i="3"/>
  <c r="AT107" i="3"/>
  <c r="AS107" i="3"/>
  <c r="AR107" i="3"/>
  <c r="AN107" i="3"/>
  <c r="AM107" i="3"/>
  <c r="AJ107" i="3"/>
  <c r="AH107" i="3"/>
  <c r="X107" i="3"/>
  <c r="U107" i="3"/>
  <c r="R107" i="3"/>
  <c r="AF107" i="3" s="1"/>
  <c r="BF106" i="3"/>
  <c r="AV106" i="3"/>
  <c r="AU106" i="3"/>
  <c r="AT106" i="3"/>
  <c r="AS106" i="3"/>
  <c r="AR106" i="3"/>
  <c r="AN106" i="3"/>
  <c r="AM106" i="3"/>
  <c r="AF106" i="3"/>
  <c r="AB106" i="3"/>
  <c r="Z106" i="3"/>
  <c r="R106" i="3"/>
  <c r="AL106" i="3" s="1"/>
  <c r="BF105" i="3"/>
  <c r="AV105" i="3"/>
  <c r="AU105" i="3"/>
  <c r="AT105" i="3"/>
  <c r="AS105" i="3"/>
  <c r="AR105" i="3" s="1"/>
  <c r="AN105" i="3"/>
  <c r="AM105" i="3"/>
  <c r="U105" i="3"/>
  <c r="R105" i="3"/>
  <c r="BF104" i="3"/>
  <c r="AW104" i="3"/>
  <c r="AV104" i="3"/>
  <c r="AU104" i="3"/>
  <c r="AT104" i="3"/>
  <c r="AS104" i="3"/>
  <c r="AR104" i="3"/>
  <c r="AN104" i="3"/>
  <c r="AM104" i="3"/>
  <c r="AL104" i="3"/>
  <c r="AJ104" i="3"/>
  <c r="AH104" i="3"/>
  <c r="AF104" i="3"/>
  <c r="AD104" i="3"/>
  <c r="AB104" i="3"/>
  <c r="Z104" i="3"/>
  <c r="W104" i="3"/>
  <c r="R104" i="3"/>
  <c r="X104" i="3" s="1"/>
  <c r="BF103" i="3"/>
  <c r="BG112" i="3" s="1"/>
  <c r="AV103" i="3"/>
  <c r="AU103" i="3"/>
  <c r="AT103" i="3"/>
  <c r="AS103" i="3"/>
  <c r="AR103" i="3"/>
  <c r="AN103" i="3"/>
  <c r="AM103" i="3"/>
  <c r="AJ103" i="3"/>
  <c r="AH103" i="3"/>
  <c r="X103" i="3"/>
  <c r="U103" i="3"/>
  <c r="R103" i="3"/>
  <c r="AF103" i="3" s="1"/>
  <c r="BF102" i="3"/>
  <c r="AV102" i="3"/>
  <c r="AU102" i="3"/>
  <c r="AT102" i="3"/>
  <c r="AS102" i="3"/>
  <c r="AR102" i="3"/>
  <c r="AN102" i="3"/>
  <c r="AM102" i="3"/>
  <c r="AF102" i="3"/>
  <c r="AB102" i="3"/>
  <c r="Z102" i="3"/>
  <c r="R102" i="3"/>
  <c r="AL102" i="3" s="1"/>
  <c r="BF101" i="3"/>
  <c r="AW101" i="3"/>
  <c r="AV101" i="3"/>
  <c r="AU101" i="3"/>
  <c r="AT101" i="3"/>
  <c r="AR101" i="3" s="1"/>
  <c r="AS101" i="3"/>
  <c r="AN101" i="3"/>
  <c r="AM101" i="3"/>
  <c r="AL101" i="3"/>
  <c r="AJ101" i="3"/>
  <c r="AH101" i="3"/>
  <c r="AF101" i="3"/>
  <c r="AD101" i="3"/>
  <c r="AB101" i="3"/>
  <c r="Z101" i="3"/>
  <c r="X101" i="3"/>
  <c r="W101" i="3"/>
  <c r="U101" i="3"/>
  <c r="R101" i="3"/>
  <c r="BF100" i="3"/>
  <c r="AV100" i="3"/>
  <c r="AU100" i="3"/>
  <c r="AT100" i="3"/>
  <c r="AS100" i="3"/>
  <c r="AR100" i="3" s="1"/>
  <c r="AN100" i="3"/>
  <c r="AM100" i="3"/>
  <c r="R100" i="3"/>
  <c r="AD100" i="3" s="1"/>
  <c r="BF99" i="3"/>
  <c r="AW99" i="3"/>
  <c r="AV99" i="3"/>
  <c r="AU99" i="3"/>
  <c r="AT99" i="3"/>
  <c r="AS99" i="3"/>
  <c r="AR99" i="3"/>
  <c r="AN99" i="3"/>
  <c r="AM99" i="3"/>
  <c r="AL99" i="3"/>
  <c r="AJ99" i="3"/>
  <c r="Z99" i="3"/>
  <c r="W99" i="3"/>
  <c r="U99" i="3"/>
  <c r="R99" i="3"/>
  <c r="AH99" i="3" s="1"/>
  <c r="BF98" i="3"/>
  <c r="AV98" i="3"/>
  <c r="AU98" i="3"/>
  <c r="AT98" i="3"/>
  <c r="AS98" i="3"/>
  <c r="AR98" i="3"/>
  <c r="AN98" i="3"/>
  <c r="AM98" i="3"/>
  <c r="AH98" i="3"/>
  <c r="AD98" i="3"/>
  <c r="AB98" i="3"/>
  <c r="U98" i="3"/>
  <c r="R98" i="3"/>
  <c r="AL98" i="3" s="1"/>
  <c r="BF97" i="3"/>
  <c r="AW97" i="3"/>
  <c r="AV97" i="3"/>
  <c r="AU97" i="3"/>
  <c r="AT97" i="3"/>
  <c r="AS97" i="3"/>
  <c r="AR97" i="3" s="1"/>
  <c r="AN97" i="3"/>
  <c r="AM97" i="3"/>
  <c r="AL97" i="3"/>
  <c r="AJ97" i="3"/>
  <c r="AH97" i="3"/>
  <c r="AF97" i="3"/>
  <c r="AD97" i="3"/>
  <c r="AB97" i="3"/>
  <c r="Z97" i="3"/>
  <c r="X97" i="3"/>
  <c r="W97" i="3"/>
  <c r="U97" i="3"/>
  <c r="R97" i="3"/>
  <c r="BF96" i="3"/>
  <c r="AV96" i="3"/>
  <c r="AU96" i="3"/>
  <c r="AT96" i="3"/>
  <c r="AS96" i="3"/>
  <c r="AR96" i="3" s="1"/>
  <c r="AN96" i="3"/>
  <c r="AM96" i="3"/>
  <c r="AD96" i="3"/>
  <c r="AB96" i="3"/>
  <c r="R96" i="3"/>
  <c r="BF95" i="3"/>
  <c r="AW95" i="3"/>
  <c r="AV95" i="3"/>
  <c r="AU95" i="3"/>
  <c r="AT95" i="3"/>
  <c r="AS95" i="3"/>
  <c r="AR95" i="3"/>
  <c r="AN95" i="3"/>
  <c r="AM95" i="3"/>
  <c r="AL95" i="3"/>
  <c r="AJ95" i="3"/>
  <c r="Z95" i="3"/>
  <c r="W95" i="3"/>
  <c r="U95" i="3"/>
  <c r="R95" i="3"/>
  <c r="AH95" i="3" s="1"/>
  <c r="BF94" i="3"/>
  <c r="AV94" i="3"/>
  <c r="AU94" i="3"/>
  <c r="AT94" i="3"/>
  <c r="AS94" i="3"/>
  <c r="AR94" i="3"/>
  <c r="AN94" i="3"/>
  <c r="AM94" i="3"/>
  <c r="AH94" i="3"/>
  <c r="AD94" i="3"/>
  <c r="AB94" i="3"/>
  <c r="U94" i="3"/>
  <c r="R94" i="3"/>
  <c r="AL94" i="3" s="1"/>
  <c r="BF93" i="3"/>
  <c r="AW93" i="3"/>
  <c r="AV93" i="3"/>
  <c r="AU93" i="3"/>
  <c r="AT93" i="3"/>
  <c r="AS93" i="3"/>
  <c r="AR93" i="3" s="1"/>
  <c r="AN93" i="3"/>
  <c r="AM93" i="3"/>
  <c r="AL93" i="3"/>
  <c r="AJ93" i="3"/>
  <c r="AH93" i="3"/>
  <c r="AF93" i="3"/>
  <c r="AD93" i="3"/>
  <c r="AB93" i="3"/>
  <c r="Z93" i="3"/>
  <c r="X93" i="3"/>
  <c r="W93" i="3"/>
  <c r="U93" i="3"/>
  <c r="R93" i="3"/>
  <c r="BF92" i="3"/>
  <c r="BG101" i="3" s="1"/>
  <c r="AV92" i="3"/>
  <c r="AU92" i="3"/>
  <c r="AT92" i="3"/>
  <c r="AS92" i="3"/>
  <c r="AR92" i="3" s="1"/>
  <c r="AN92" i="3"/>
  <c r="AM92" i="3"/>
  <c r="AD92" i="3"/>
  <c r="R92" i="3"/>
  <c r="BF91" i="3"/>
  <c r="AW91" i="3"/>
  <c r="AV91" i="3"/>
  <c r="AU91" i="3"/>
  <c r="AT91" i="3"/>
  <c r="AS91" i="3"/>
  <c r="AR91" i="3"/>
  <c r="AN91" i="3"/>
  <c r="AM91" i="3"/>
  <c r="AL91" i="3"/>
  <c r="AJ91" i="3"/>
  <c r="Z91" i="3"/>
  <c r="W91" i="3"/>
  <c r="U91" i="3"/>
  <c r="R91" i="3"/>
  <c r="AH91" i="3" s="1"/>
  <c r="BF90" i="3"/>
  <c r="AV90" i="3"/>
  <c r="AU90" i="3"/>
  <c r="AT90" i="3"/>
  <c r="AS90" i="3"/>
  <c r="AR90" i="3" s="1"/>
  <c r="AN90" i="3"/>
  <c r="AM90" i="3"/>
  <c r="AJ90" i="3"/>
  <c r="AF90" i="3"/>
  <c r="Z90" i="3"/>
  <c r="R90" i="3"/>
  <c r="AL90" i="3" s="1"/>
  <c r="BF89" i="3"/>
  <c r="AV89" i="3"/>
  <c r="AU89" i="3"/>
  <c r="AT89" i="3"/>
  <c r="AS89" i="3"/>
  <c r="AR89" i="3" s="1"/>
  <c r="AN89" i="3"/>
  <c r="AM89" i="3"/>
  <c r="R89" i="3"/>
  <c r="BF88" i="3"/>
  <c r="AW88" i="3"/>
  <c r="AV88" i="3"/>
  <c r="AU88" i="3"/>
  <c r="AT88" i="3"/>
  <c r="AS88" i="3"/>
  <c r="AR88" i="3"/>
  <c r="AN88" i="3"/>
  <c r="AM88" i="3"/>
  <c r="AL88" i="3"/>
  <c r="AJ88" i="3"/>
  <c r="AH88" i="3"/>
  <c r="AF88" i="3"/>
  <c r="AD88" i="3"/>
  <c r="AB88" i="3"/>
  <c r="Z88" i="3"/>
  <c r="W88" i="3"/>
  <c r="R88" i="3"/>
  <c r="X88" i="3" s="1"/>
  <c r="BF87" i="3"/>
  <c r="AV87" i="3"/>
  <c r="AU87" i="3"/>
  <c r="AT87" i="3"/>
  <c r="AS87" i="3"/>
  <c r="AR87" i="3" s="1"/>
  <c r="AN87" i="3"/>
  <c r="AM87" i="3"/>
  <c r="AJ87" i="3"/>
  <c r="AH87" i="3"/>
  <c r="X87" i="3"/>
  <c r="U87" i="3"/>
  <c r="R87" i="3"/>
  <c r="AF87" i="3" s="1"/>
  <c r="BF86" i="3"/>
  <c r="AV86" i="3"/>
  <c r="AU86" i="3"/>
  <c r="AT86" i="3"/>
  <c r="AS86" i="3"/>
  <c r="AR86" i="3"/>
  <c r="AN86" i="3"/>
  <c r="AM86" i="3"/>
  <c r="AF86" i="3"/>
  <c r="AB86" i="3"/>
  <c r="Z86" i="3"/>
  <c r="R86" i="3"/>
  <c r="AL86" i="3" s="1"/>
  <c r="BF85" i="3"/>
  <c r="AV85" i="3"/>
  <c r="AU85" i="3"/>
  <c r="AT85" i="3"/>
  <c r="AS85" i="3"/>
  <c r="AR85" i="3" s="1"/>
  <c r="AN85" i="3"/>
  <c r="AM85" i="3"/>
  <c r="AJ85" i="3"/>
  <c r="U85" i="3"/>
  <c r="R85" i="3"/>
  <c r="BF84" i="3"/>
  <c r="AW84" i="3"/>
  <c r="AV84" i="3"/>
  <c r="AU84" i="3"/>
  <c r="AT84" i="3"/>
  <c r="AR84" i="3" s="1"/>
  <c r="AS84" i="3"/>
  <c r="AN84" i="3"/>
  <c r="AM84" i="3"/>
  <c r="AL84" i="3"/>
  <c r="AJ84" i="3"/>
  <c r="AH84" i="3"/>
  <c r="AF84" i="3"/>
  <c r="AD84" i="3"/>
  <c r="AB84" i="3"/>
  <c r="Z84" i="3"/>
  <c r="W84" i="3"/>
  <c r="R84" i="3"/>
  <c r="X84" i="3" s="1"/>
  <c r="BF83" i="3"/>
  <c r="AV83" i="3"/>
  <c r="AU83" i="3"/>
  <c r="AT83" i="3"/>
  <c r="AS83" i="3"/>
  <c r="AR83" i="3" s="1"/>
  <c r="AN83" i="3"/>
  <c r="AM83" i="3"/>
  <c r="AJ83" i="3"/>
  <c r="AH83" i="3"/>
  <c r="X83" i="3"/>
  <c r="U83" i="3"/>
  <c r="R83" i="3"/>
  <c r="AF83" i="3" s="1"/>
  <c r="BF82" i="3"/>
  <c r="AV82" i="3"/>
  <c r="AU82" i="3"/>
  <c r="AT82" i="3"/>
  <c r="AS82" i="3"/>
  <c r="AR82" i="3"/>
  <c r="AN82" i="3"/>
  <c r="AM82" i="3"/>
  <c r="AF82" i="3"/>
  <c r="AB82" i="3"/>
  <c r="Z82" i="3"/>
  <c r="R82" i="3"/>
  <c r="AL82" i="3" s="1"/>
  <c r="BF81" i="3"/>
  <c r="AV81" i="3"/>
  <c r="AU81" i="3"/>
  <c r="AT81" i="3"/>
  <c r="AS81" i="3"/>
  <c r="AR81" i="3" s="1"/>
  <c r="AN81" i="3"/>
  <c r="AM81" i="3"/>
  <c r="R81" i="3"/>
  <c r="BF80" i="3"/>
  <c r="AW80" i="3"/>
  <c r="AV80" i="3"/>
  <c r="AU80" i="3"/>
  <c r="AT80" i="3"/>
  <c r="AR80" i="3" s="1"/>
  <c r="AS80" i="3"/>
  <c r="AN80" i="3"/>
  <c r="AM80" i="3"/>
  <c r="AL80" i="3"/>
  <c r="AJ80" i="3"/>
  <c r="AH80" i="3"/>
  <c r="AF80" i="3"/>
  <c r="AD80" i="3"/>
  <c r="AB80" i="3"/>
  <c r="Z80" i="3"/>
  <c r="W80" i="3"/>
  <c r="R80" i="3"/>
  <c r="X80" i="3" s="1"/>
  <c r="BF79" i="3"/>
  <c r="AW79" i="3"/>
  <c r="AV79" i="3"/>
  <c r="AU79" i="3"/>
  <c r="AT79" i="3"/>
  <c r="AR79" i="3" s="1"/>
  <c r="AS79" i="3"/>
  <c r="AN79" i="3"/>
  <c r="AM79" i="3"/>
  <c r="AL79" i="3"/>
  <c r="AJ79" i="3"/>
  <c r="Z79" i="3"/>
  <c r="W79" i="3"/>
  <c r="U79" i="3"/>
  <c r="R79" i="3"/>
  <c r="AH79" i="3" s="1"/>
  <c r="BF78" i="3"/>
  <c r="AV78" i="3"/>
  <c r="AU78" i="3"/>
  <c r="AT78" i="3"/>
  <c r="AS78" i="3"/>
  <c r="AR78" i="3"/>
  <c r="AN78" i="3"/>
  <c r="AM78" i="3"/>
  <c r="AH78" i="3"/>
  <c r="AD78" i="3"/>
  <c r="AB78" i="3"/>
  <c r="R78" i="3"/>
  <c r="AL78" i="3" s="1"/>
  <c r="BF77" i="3"/>
  <c r="AW77" i="3"/>
  <c r="AV77" i="3"/>
  <c r="AU77" i="3"/>
  <c r="AT77" i="3"/>
  <c r="AR77" i="3" s="1"/>
  <c r="AS77" i="3"/>
  <c r="AN77" i="3"/>
  <c r="AM77" i="3"/>
  <c r="AL77" i="3"/>
  <c r="AJ77" i="3"/>
  <c r="AH77" i="3"/>
  <c r="AF77" i="3"/>
  <c r="AD77" i="3"/>
  <c r="AB77" i="3"/>
  <c r="Z77" i="3"/>
  <c r="X77" i="3"/>
  <c r="W77" i="3"/>
  <c r="U77" i="3"/>
  <c r="R77" i="3"/>
  <c r="BF76" i="3"/>
  <c r="AV76" i="3"/>
  <c r="AU76" i="3"/>
  <c r="AT76" i="3"/>
  <c r="AS76" i="3"/>
  <c r="AR76" i="3" s="1"/>
  <c r="AN76" i="3"/>
  <c r="AM76" i="3"/>
  <c r="AB76" i="3"/>
  <c r="R76" i="3"/>
  <c r="BF75" i="3"/>
  <c r="AW75" i="3"/>
  <c r="AV75" i="3"/>
  <c r="AU75" i="3"/>
  <c r="AT75" i="3"/>
  <c r="AR75" i="3" s="1"/>
  <c r="AS75" i="3"/>
  <c r="AN75" i="3"/>
  <c r="AM75" i="3"/>
  <c r="AL75" i="3"/>
  <c r="AJ75" i="3"/>
  <c r="Z75" i="3"/>
  <c r="W75" i="3"/>
  <c r="U75" i="3"/>
  <c r="R75" i="3"/>
  <c r="AH75" i="3" s="1"/>
  <c r="BF74" i="3"/>
  <c r="AV74" i="3"/>
  <c r="AU74" i="3"/>
  <c r="AT74" i="3"/>
  <c r="AS74" i="3"/>
  <c r="AR74" i="3"/>
  <c r="AN74" i="3"/>
  <c r="AM74" i="3"/>
  <c r="AH74" i="3"/>
  <c r="Z74" i="3"/>
  <c r="X74" i="3"/>
  <c r="W74" i="3"/>
  <c r="U74" i="3"/>
  <c r="R74" i="3"/>
  <c r="AL74" i="3" s="1"/>
  <c r="BF73" i="3"/>
  <c r="AV73" i="3"/>
  <c r="AU73" i="3"/>
  <c r="AT73" i="3"/>
  <c r="AR73" i="3" s="1"/>
  <c r="AS73" i="3"/>
  <c r="AN73" i="3"/>
  <c r="AM73" i="3"/>
  <c r="R73" i="3"/>
  <c r="BF72" i="3"/>
  <c r="BG79" i="3" s="1"/>
  <c r="AV72" i="3"/>
  <c r="AU72" i="3"/>
  <c r="AT72" i="3"/>
  <c r="AS72" i="3"/>
  <c r="AR72" i="3" s="1"/>
  <c r="AN72" i="3"/>
  <c r="AM72" i="3"/>
  <c r="AL72" i="3"/>
  <c r="AJ72" i="3"/>
  <c r="AH72" i="3"/>
  <c r="AF72" i="3"/>
  <c r="AD72" i="3"/>
  <c r="AB72" i="3"/>
  <c r="Z72" i="3"/>
  <c r="X72" i="3"/>
  <c r="U72" i="3"/>
  <c r="R72" i="3"/>
  <c r="AW72" i="3" s="1"/>
  <c r="BF71" i="3"/>
  <c r="AV71" i="3"/>
  <c r="AU71" i="3"/>
  <c r="AT71" i="3"/>
  <c r="AR71" i="3" s="1"/>
  <c r="AS71" i="3"/>
  <c r="AN71" i="3"/>
  <c r="AM71" i="3"/>
  <c r="AH71" i="3"/>
  <c r="AF71" i="3"/>
  <c r="R71" i="3"/>
  <c r="BF70" i="3"/>
  <c r="AW70" i="3"/>
  <c r="AV70" i="3"/>
  <c r="AU70" i="3"/>
  <c r="AT70" i="3"/>
  <c r="AR70" i="3" s="1"/>
  <c r="AS70" i="3"/>
  <c r="AN70" i="3"/>
  <c r="AM70" i="3"/>
  <c r="AL70" i="3"/>
  <c r="AJ70" i="3"/>
  <c r="Z70" i="3"/>
  <c r="W70" i="3"/>
  <c r="U70" i="3"/>
  <c r="R70" i="3"/>
  <c r="AH70" i="3" s="1"/>
  <c r="BF69" i="3"/>
  <c r="AV69" i="3"/>
  <c r="AU69" i="3"/>
  <c r="AT69" i="3"/>
  <c r="AS69" i="3"/>
  <c r="AR69" i="3"/>
  <c r="AN69" i="3"/>
  <c r="AM69" i="3"/>
  <c r="AD69" i="3"/>
  <c r="R69" i="3"/>
  <c r="BF68" i="3"/>
  <c r="AW68" i="3"/>
  <c r="AV68" i="3"/>
  <c r="AU68" i="3"/>
  <c r="AT68" i="3"/>
  <c r="AS68" i="3"/>
  <c r="AR68" i="3"/>
  <c r="AN68" i="3"/>
  <c r="AM68" i="3"/>
  <c r="AL68" i="3"/>
  <c r="AJ68" i="3"/>
  <c r="AH68" i="3"/>
  <c r="AF68" i="3"/>
  <c r="AD68" i="3"/>
  <c r="AB68" i="3"/>
  <c r="Z68" i="3"/>
  <c r="X68" i="3"/>
  <c r="W68" i="3"/>
  <c r="R68" i="3"/>
  <c r="U68" i="3" s="1"/>
  <c r="BF67" i="3"/>
  <c r="AW67" i="3"/>
  <c r="AV67" i="3"/>
  <c r="AU67" i="3"/>
  <c r="AT67" i="3"/>
  <c r="AS67" i="3"/>
  <c r="AR67" i="3" s="1"/>
  <c r="AN67" i="3"/>
  <c r="AM67" i="3"/>
  <c r="AL67" i="3"/>
  <c r="AJ67" i="3"/>
  <c r="AH67" i="3"/>
  <c r="AF67" i="3"/>
  <c r="AD67" i="3"/>
  <c r="AB67" i="3"/>
  <c r="Z67" i="3"/>
  <c r="X67" i="3"/>
  <c r="W67" i="3"/>
  <c r="U67" i="3"/>
  <c r="R67" i="3"/>
  <c r="BF66" i="3"/>
  <c r="AW66" i="3"/>
  <c r="AV66" i="3"/>
  <c r="AU66" i="3"/>
  <c r="AT66" i="3"/>
  <c r="AS66" i="3"/>
  <c r="AR66" i="3" s="1"/>
  <c r="AN66" i="3"/>
  <c r="AM66" i="3"/>
  <c r="AL66" i="3"/>
  <c r="AB66" i="3"/>
  <c r="X66" i="3"/>
  <c r="W66" i="3"/>
  <c r="R66" i="3"/>
  <c r="BF65" i="3"/>
  <c r="AW65" i="3"/>
  <c r="AV65" i="3"/>
  <c r="AU65" i="3"/>
  <c r="AT65" i="3"/>
  <c r="AS65" i="3"/>
  <c r="AN65" i="3"/>
  <c r="AM65" i="3"/>
  <c r="Z65" i="3"/>
  <c r="W65" i="3"/>
  <c r="U65" i="3"/>
  <c r="R65" i="3"/>
  <c r="BF64" i="3"/>
  <c r="AW64" i="3"/>
  <c r="AV64" i="3"/>
  <c r="AU64" i="3"/>
  <c r="AT64" i="3"/>
  <c r="AS64" i="3"/>
  <c r="AR64" i="3"/>
  <c r="AN64" i="3"/>
  <c r="AM64" i="3"/>
  <c r="AL64" i="3"/>
  <c r="AJ64" i="3"/>
  <c r="AH64" i="3"/>
  <c r="AD64" i="3"/>
  <c r="AB64" i="3"/>
  <c r="Z64" i="3"/>
  <c r="X64" i="3"/>
  <c r="W64" i="3"/>
  <c r="R64" i="3"/>
  <c r="U64" i="3" s="1"/>
  <c r="BF63" i="3"/>
  <c r="AW63" i="3"/>
  <c r="AV63" i="3"/>
  <c r="AU63" i="3"/>
  <c r="AT63" i="3"/>
  <c r="AS63" i="3"/>
  <c r="AN63" i="3"/>
  <c r="AM63" i="3"/>
  <c r="AL63" i="3"/>
  <c r="AJ63" i="3"/>
  <c r="AH63" i="3"/>
  <c r="AF63" i="3"/>
  <c r="AD63" i="3"/>
  <c r="AB63" i="3"/>
  <c r="Z63" i="3"/>
  <c r="X63" i="3"/>
  <c r="W63" i="3"/>
  <c r="U63" i="3"/>
  <c r="R63" i="3"/>
  <c r="BF62" i="3"/>
  <c r="AV62" i="3"/>
  <c r="AU62" i="3"/>
  <c r="AT62" i="3"/>
  <c r="AS62" i="3"/>
  <c r="AR62" i="3"/>
  <c r="AN62" i="3"/>
  <c r="AM62" i="3"/>
  <c r="AL62" i="3"/>
  <c r="R62" i="3"/>
  <c r="BF61" i="3"/>
  <c r="AW61" i="3"/>
  <c r="AV61" i="3"/>
  <c r="AU61" i="3"/>
  <c r="AT61" i="3"/>
  <c r="AS61" i="3"/>
  <c r="AR61" i="3" s="1"/>
  <c r="AN61" i="3"/>
  <c r="AM61" i="3"/>
  <c r="AF61" i="3"/>
  <c r="AD61" i="3"/>
  <c r="Z61" i="3"/>
  <c r="R61" i="3"/>
  <c r="BF60" i="3"/>
  <c r="AW60" i="3"/>
  <c r="AV60" i="3"/>
  <c r="AU60" i="3"/>
  <c r="AT60" i="3"/>
  <c r="AS60" i="3"/>
  <c r="AR60" i="3"/>
  <c r="AN60" i="3"/>
  <c r="AM60" i="3"/>
  <c r="AL60" i="3"/>
  <c r="AJ60" i="3"/>
  <c r="AH60" i="3"/>
  <c r="AD60" i="3"/>
  <c r="AB60" i="3"/>
  <c r="Z60" i="3"/>
  <c r="X60" i="3"/>
  <c r="W60" i="3"/>
  <c r="R60" i="3"/>
  <c r="U60" i="3" s="1"/>
  <c r="BF59" i="3"/>
  <c r="AW59" i="3"/>
  <c r="AV59" i="3"/>
  <c r="AU59" i="3"/>
  <c r="AT59" i="3"/>
  <c r="AS59" i="3"/>
  <c r="AR59" i="3" s="1"/>
  <c r="AN59" i="3"/>
  <c r="AM59" i="3"/>
  <c r="AL59" i="3"/>
  <c r="AJ59" i="3"/>
  <c r="AH59" i="3"/>
  <c r="AF59" i="3"/>
  <c r="AD59" i="3"/>
  <c r="AB59" i="3"/>
  <c r="Z59" i="3"/>
  <c r="X59" i="3"/>
  <c r="W59" i="3"/>
  <c r="U59" i="3"/>
  <c r="R59" i="3"/>
  <c r="BF58" i="3"/>
  <c r="AV58" i="3"/>
  <c r="AU58" i="3"/>
  <c r="AT58" i="3"/>
  <c r="AS58" i="3"/>
  <c r="AR58" i="3" s="1"/>
  <c r="AN58" i="3"/>
  <c r="AM58" i="3"/>
  <c r="AL58" i="3"/>
  <c r="AB58" i="3"/>
  <c r="X58" i="3"/>
  <c r="W58" i="3"/>
  <c r="U58" i="3"/>
  <c r="R58" i="3"/>
  <c r="AW58" i="3" s="1"/>
  <c r="BF57" i="3"/>
  <c r="AW57" i="3"/>
  <c r="AV57" i="3"/>
  <c r="AU57" i="3"/>
  <c r="AT57" i="3"/>
  <c r="AR57" i="3" s="1"/>
  <c r="AS57" i="3"/>
  <c r="AN57" i="3"/>
  <c r="AM57" i="3"/>
  <c r="AL57" i="3"/>
  <c r="AH57" i="3"/>
  <c r="AF57" i="3"/>
  <c r="AD57" i="3"/>
  <c r="AB57" i="3"/>
  <c r="X57" i="3"/>
  <c r="W57" i="3"/>
  <c r="U57" i="3"/>
  <c r="R57" i="3"/>
  <c r="BF56" i="3"/>
  <c r="AV56" i="3"/>
  <c r="AU56" i="3"/>
  <c r="AT56" i="3"/>
  <c r="AS56" i="3"/>
  <c r="AR56" i="3" s="1"/>
  <c r="AN56" i="3"/>
  <c r="AM56" i="3"/>
  <c r="AL56" i="3"/>
  <c r="AJ56" i="3"/>
  <c r="AH56" i="3"/>
  <c r="AF56" i="3"/>
  <c r="AD56" i="3"/>
  <c r="AB56" i="3"/>
  <c r="Z56" i="3"/>
  <c r="X56" i="3"/>
  <c r="U56" i="3"/>
  <c r="R56" i="3"/>
  <c r="AW56" i="3" s="1"/>
  <c r="BF55" i="3"/>
  <c r="AV55" i="3"/>
  <c r="AU55" i="3"/>
  <c r="AT55" i="3"/>
  <c r="AS55" i="3"/>
  <c r="AR55" i="3" s="1"/>
  <c r="AN55" i="3"/>
  <c r="AM55" i="3"/>
  <c r="AL55" i="3"/>
  <c r="AJ55" i="3"/>
  <c r="AH55" i="3"/>
  <c r="AF55" i="3"/>
  <c r="W55" i="3"/>
  <c r="R55" i="3"/>
  <c r="AW55" i="3" s="1"/>
  <c r="BF54" i="3"/>
  <c r="AW54" i="3"/>
  <c r="AV54" i="3"/>
  <c r="AU54" i="3"/>
  <c r="AT54" i="3"/>
  <c r="AS54" i="3"/>
  <c r="AR54" i="3" s="1"/>
  <c r="AN54" i="3"/>
  <c r="AM54" i="3"/>
  <c r="AD54" i="3"/>
  <c r="Z54" i="3"/>
  <c r="X54" i="3"/>
  <c r="W54" i="3"/>
  <c r="U54" i="3"/>
  <c r="R54" i="3"/>
  <c r="AL54" i="3" s="1"/>
  <c r="BF53" i="3"/>
  <c r="AW53" i="3"/>
  <c r="AV53" i="3"/>
  <c r="AU53" i="3"/>
  <c r="AT53" i="3"/>
  <c r="AR53" i="3" s="1"/>
  <c r="AS53" i="3"/>
  <c r="AN53" i="3"/>
  <c r="AM53" i="3"/>
  <c r="AL53" i="3"/>
  <c r="AH53" i="3"/>
  <c r="AF53" i="3"/>
  <c r="AD53" i="3"/>
  <c r="AB53" i="3"/>
  <c r="X53" i="3"/>
  <c r="W53" i="3"/>
  <c r="U53" i="3"/>
  <c r="R53" i="3"/>
  <c r="BF52" i="3"/>
  <c r="AV52" i="3"/>
  <c r="AU52" i="3"/>
  <c r="AT52" i="3"/>
  <c r="AS52" i="3"/>
  <c r="AR52" i="3" s="1"/>
  <c r="AN52" i="3"/>
  <c r="AM52" i="3"/>
  <c r="AL52" i="3"/>
  <c r="AJ52" i="3"/>
  <c r="AH52" i="3"/>
  <c r="AF52" i="3"/>
  <c r="AD52" i="3"/>
  <c r="AB52" i="3"/>
  <c r="Z52" i="3"/>
  <c r="X52" i="3"/>
  <c r="U52" i="3"/>
  <c r="R52" i="3"/>
  <c r="AW52" i="3" s="1"/>
  <c r="BF51" i="3"/>
  <c r="AV51" i="3"/>
  <c r="AU51" i="3"/>
  <c r="AT51" i="3"/>
  <c r="AS51" i="3"/>
  <c r="AR51" i="3" s="1"/>
  <c r="AN51" i="3"/>
  <c r="AM51" i="3"/>
  <c r="AH51" i="3"/>
  <c r="AF51" i="3"/>
  <c r="R51" i="3"/>
  <c r="W51" i="3" s="1"/>
  <c r="BF50" i="3"/>
  <c r="AV50" i="3"/>
  <c r="AU50" i="3"/>
  <c r="AT50" i="3"/>
  <c r="AS50" i="3"/>
  <c r="AR50" i="3" s="1"/>
  <c r="AN50" i="3"/>
  <c r="AM50" i="3"/>
  <c r="Z50" i="3"/>
  <c r="X50" i="3"/>
  <c r="R50" i="3"/>
  <c r="AW50" i="3" s="1"/>
  <c r="BF49" i="3"/>
  <c r="AV49" i="3"/>
  <c r="AU49" i="3"/>
  <c r="AT49" i="3"/>
  <c r="AR49" i="3" s="1"/>
  <c r="AS49" i="3"/>
  <c r="AN49" i="3"/>
  <c r="AM49" i="3"/>
  <c r="AL49" i="3"/>
  <c r="AH49" i="3"/>
  <c r="AF49" i="3"/>
  <c r="AD49" i="3"/>
  <c r="AB49" i="3"/>
  <c r="X49" i="3"/>
  <c r="R49" i="3"/>
  <c r="AJ49" i="3" s="1"/>
  <c r="BF48" i="3"/>
  <c r="AV48" i="3"/>
  <c r="AU48" i="3"/>
  <c r="AT48" i="3"/>
  <c r="AS48" i="3"/>
  <c r="AR48" i="3" s="1"/>
  <c r="AN48" i="3"/>
  <c r="AM48" i="3"/>
  <c r="AL48" i="3"/>
  <c r="AJ48" i="3"/>
  <c r="AH48" i="3"/>
  <c r="AF48" i="3"/>
  <c r="AD48" i="3"/>
  <c r="AB48" i="3"/>
  <c r="Z48" i="3"/>
  <c r="X48" i="3"/>
  <c r="U48" i="3"/>
  <c r="R48" i="3"/>
  <c r="AW48" i="3" s="1"/>
  <c r="BF47" i="3"/>
  <c r="AV47" i="3"/>
  <c r="AU47" i="3"/>
  <c r="AT47" i="3"/>
  <c r="AS47" i="3"/>
  <c r="AR47" i="3"/>
  <c r="AN47" i="3"/>
  <c r="AM47" i="3"/>
  <c r="AH47" i="3"/>
  <c r="R47" i="3"/>
  <c r="AW47" i="3" s="1"/>
  <c r="BF46" i="3"/>
  <c r="AV46" i="3"/>
  <c r="AU46" i="3"/>
  <c r="AT46" i="3"/>
  <c r="AS46" i="3"/>
  <c r="AR46" i="3"/>
  <c r="AN46" i="3"/>
  <c r="AM46" i="3"/>
  <c r="AF46" i="3"/>
  <c r="W46" i="3"/>
  <c r="U46" i="3"/>
  <c r="R46" i="3"/>
  <c r="AW46" i="3" s="1"/>
  <c r="BF45" i="3"/>
  <c r="AV45" i="3"/>
  <c r="AU45" i="3"/>
  <c r="AT45" i="3"/>
  <c r="AS45" i="3"/>
  <c r="AR45" i="3" s="1"/>
  <c r="AN45" i="3"/>
  <c r="AM45" i="3"/>
  <c r="AH45" i="3"/>
  <c r="Z45" i="3"/>
  <c r="X45" i="3"/>
  <c r="W45" i="3"/>
  <c r="U45" i="3"/>
  <c r="R45" i="3"/>
  <c r="AL45" i="3" s="1"/>
  <c r="BF44" i="3"/>
  <c r="AW44" i="3"/>
  <c r="AV44" i="3"/>
  <c r="AU44" i="3"/>
  <c r="AT44" i="3"/>
  <c r="AR44" i="3" s="1"/>
  <c r="AS44" i="3"/>
  <c r="AN44" i="3"/>
  <c r="AM44" i="3"/>
  <c r="AL44" i="3"/>
  <c r="AJ44" i="3"/>
  <c r="AH44" i="3"/>
  <c r="AF44" i="3"/>
  <c r="AD44" i="3"/>
  <c r="AB44" i="3"/>
  <c r="Z44" i="3"/>
  <c r="W44" i="3"/>
  <c r="R44" i="3"/>
  <c r="X44" i="3" s="1"/>
  <c r="BF43" i="3"/>
  <c r="AV43" i="3"/>
  <c r="AU43" i="3"/>
  <c r="AT43" i="3"/>
  <c r="AS43" i="3"/>
  <c r="AR43" i="3"/>
  <c r="AN43" i="3"/>
  <c r="AM43" i="3"/>
  <c r="AJ43" i="3"/>
  <c r="AH43" i="3"/>
  <c r="R43" i="3"/>
  <c r="BF42" i="3"/>
  <c r="AW42" i="3"/>
  <c r="AV42" i="3"/>
  <c r="AU42" i="3"/>
  <c r="AT42" i="3"/>
  <c r="AS42" i="3"/>
  <c r="AR42" i="3"/>
  <c r="AN42" i="3"/>
  <c r="AM42" i="3"/>
  <c r="AF42" i="3"/>
  <c r="AB42" i="3"/>
  <c r="R42" i="3"/>
  <c r="BF41" i="3"/>
  <c r="AV41" i="3"/>
  <c r="AU41" i="3"/>
  <c r="AT41" i="3"/>
  <c r="AS41" i="3"/>
  <c r="AR41" i="3" s="1"/>
  <c r="AN41" i="3"/>
  <c r="AM41" i="3"/>
  <c r="R41" i="3"/>
  <c r="AL41" i="3" s="1"/>
  <c r="BF40" i="3"/>
  <c r="AW40" i="3"/>
  <c r="AV40" i="3"/>
  <c r="AU40" i="3"/>
  <c r="AT40" i="3"/>
  <c r="AS40" i="3"/>
  <c r="AR40" i="3"/>
  <c r="AN40" i="3"/>
  <c r="AM40" i="3"/>
  <c r="AL40" i="3"/>
  <c r="AJ40" i="3"/>
  <c r="AH40" i="3"/>
  <c r="AF40" i="3"/>
  <c r="AD40" i="3"/>
  <c r="AB40" i="3"/>
  <c r="Z40" i="3"/>
  <c r="W40" i="3"/>
  <c r="U40" i="3"/>
  <c r="R40" i="3"/>
  <c r="X40" i="3" s="1"/>
  <c r="BF39" i="3"/>
  <c r="AV39" i="3"/>
  <c r="AU39" i="3"/>
  <c r="AT39" i="3"/>
  <c r="AS39" i="3"/>
  <c r="AR39" i="3" s="1"/>
  <c r="AN39" i="3"/>
  <c r="AM39" i="3"/>
  <c r="AB39" i="3"/>
  <c r="Z39" i="3"/>
  <c r="R39" i="3"/>
  <c r="AL39" i="3" s="1"/>
  <c r="BF38" i="3"/>
  <c r="AV38" i="3"/>
  <c r="AU38" i="3"/>
  <c r="AT38" i="3"/>
  <c r="AS38" i="3"/>
  <c r="AR38" i="3" s="1"/>
  <c r="AN38" i="3"/>
  <c r="AM38" i="3"/>
  <c r="AL38" i="3"/>
  <c r="AJ38" i="3"/>
  <c r="AH38" i="3"/>
  <c r="AF38" i="3"/>
  <c r="AB38" i="3"/>
  <c r="X38" i="3"/>
  <c r="R38" i="3"/>
  <c r="AD38" i="3" s="1"/>
  <c r="BF37" i="3"/>
  <c r="BG46" i="3" s="1"/>
  <c r="AW37" i="3"/>
  <c r="AV37" i="3"/>
  <c r="AU37" i="3"/>
  <c r="AT37" i="3"/>
  <c r="AS37" i="3"/>
  <c r="AR37" i="3"/>
  <c r="AN37" i="3"/>
  <c r="AM37" i="3"/>
  <c r="AJ37" i="3"/>
  <c r="AD37" i="3"/>
  <c r="W37" i="3"/>
  <c r="U37" i="3"/>
  <c r="R37" i="3"/>
  <c r="AL37" i="3" s="1"/>
  <c r="BF36" i="3"/>
  <c r="AV36" i="3"/>
  <c r="AU36" i="3"/>
  <c r="AT36" i="3"/>
  <c r="AS36" i="3"/>
  <c r="AR36" i="3"/>
  <c r="AN36" i="3"/>
  <c r="AM36" i="3"/>
  <c r="AL36" i="3"/>
  <c r="Z36" i="3"/>
  <c r="X36" i="3"/>
  <c r="W36" i="3"/>
  <c r="R36" i="3"/>
  <c r="U36" i="3" s="1"/>
  <c r="BF35" i="3"/>
  <c r="AV35" i="3"/>
  <c r="AU35" i="3"/>
  <c r="AT35" i="3"/>
  <c r="AS35" i="3"/>
  <c r="AR35" i="3" s="1"/>
  <c r="AN35" i="3"/>
  <c r="AM35" i="3"/>
  <c r="AH35" i="3"/>
  <c r="AF35" i="3"/>
  <c r="W35" i="3"/>
  <c r="R35" i="3"/>
  <c r="BF34" i="3"/>
  <c r="AV34" i="3"/>
  <c r="AU34" i="3"/>
  <c r="AT34" i="3"/>
  <c r="AS34" i="3"/>
  <c r="AR34" i="3" s="1"/>
  <c r="AN34" i="3"/>
  <c r="AM34" i="3"/>
  <c r="R34" i="3"/>
  <c r="Z34" i="3" s="1"/>
  <c r="BF33" i="3"/>
  <c r="AW33" i="3"/>
  <c r="AV33" i="3"/>
  <c r="AU33" i="3"/>
  <c r="AT33" i="3"/>
  <c r="AS33" i="3"/>
  <c r="AR33" i="3"/>
  <c r="AN33" i="3"/>
  <c r="AM33" i="3"/>
  <c r="AL33" i="3"/>
  <c r="AH33" i="3"/>
  <c r="AF33" i="3"/>
  <c r="AD33" i="3"/>
  <c r="AB33" i="3"/>
  <c r="Z33" i="3"/>
  <c r="X33" i="3"/>
  <c r="W33" i="3"/>
  <c r="U33" i="3"/>
  <c r="R33" i="3"/>
  <c r="AJ33" i="3" s="1"/>
  <c r="BF32" i="3"/>
  <c r="AV32" i="3"/>
  <c r="AU32" i="3"/>
  <c r="AT32" i="3"/>
  <c r="AS32" i="3"/>
  <c r="AR32" i="3" s="1"/>
  <c r="AN32" i="3"/>
  <c r="AM32" i="3"/>
  <c r="AB32" i="3"/>
  <c r="Z32" i="3"/>
  <c r="R32" i="3"/>
  <c r="AL32" i="3" s="1"/>
  <c r="BF31" i="3"/>
  <c r="AV31" i="3"/>
  <c r="AU31" i="3"/>
  <c r="AT31" i="3"/>
  <c r="AS31" i="3"/>
  <c r="AR31" i="3" s="1"/>
  <c r="AN31" i="3"/>
  <c r="AM31" i="3"/>
  <c r="AL31" i="3"/>
  <c r="AJ31" i="3"/>
  <c r="AH31" i="3"/>
  <c r="AF31" i="3"/>
  <c r="AB31" i="3"/>
  <c r="Z31" i="3"/>
  <c r="X31" i="3"/>
  <c r="W31" i="3"/>
  <c r="R31" i="3"/>
  <c r="BF30" i="3"/>
  <c r="AV30" i="3"/>
  <c r="AU30" i="3"/>
  <c r="AT30" i="3"/>
  <c r="AS30" i="3"/>
  <c r="AR30" i="3"/>
  <c r="AN30" i="3"/>
  <c r="AM30" i="3"/>
  <c r="AH30" i="3"/>
  <c r="R30" i="3"/>
  <c r="AJ30" i="3" s="1"/>
  <c r="BF29" i="3"/>
  <c r="AW29" i="3"/>
  <c r="AV29" i="3"/>
  <c r="AU29" i="3"/>
  <c r="AT29" i="3"/>
  <c r="AS29" i="3"/>
  <c r="AR29" i="3"/>
  <c r="AN29" i="3"/>
  <c r="AM29" i="3"/>
  <c r="AF29" i="3"/>
  <c r="X29" i="3"/>
  <c r="W29" i="3"/>
  <c r="U29" i="3"/>
  <c r="R29" i="3"/>
  <c r="AJ29" i="3" s="1"/>
  <c r="BF28" i="3"/>
  <c r="AV28" i="3"/>
  <c r="AU28" i="3"/>
  <c r="AT28" i="3"/>
  <c r="AS28" i="3"/>
  <c r="AR28" i="3" s="1"/>
  <c r="AN28" i="3"/>
  <c r="AQ3" i="3" s="1"/>
  <c r="AM28" i="3"/>
  <c r="AJ28" i="3"/>
  <c r="AB28" i="3"/>
  <c r="Z28" i="3"/>
  <c r="X28" i="3"/>
  <c r="U28" i="3"/>
  <c r="R28" i="3"/>
  <c r="BF27" i="3"/>
  <c r="AV27" i="3"/>
  <c r="AU27" i="3"/>
  <c r="AT27" i="3"/>
  <c r="AS27" i="3"/>
  <c r="AR27" i="3" s="1"/>
  <c r="AN27" i="3"/>
  <c r="AM27" i="3"/>
  <c r="AH27" i="3"/>
  <c r="AF27" i="3"/>
  <c r="R27" i="3"/>
  <c r="BF26" i="3"/>
  <c r="BG35" i="3" s="1"/>
  <c r="AV26" i="3"/>
  <c r="AU26" i="3"/>
  <c r="AT26" i="3"/>
  <c r="AS26" i="3"/>
  <c r="AR26" i="3" s="1"/>
  <c r="AN26" i="3"/>
  <c r="AM26" i="3"/>
  <c r="R26" i="3"/>
  <c r="AD26" i="3" s="1"/>
  <c r="BF25" i="3"/>
  <c r="AW25" i="3"/>
  <c r="AV25" i="3"/>
  <c r="AU25" i="3"/>
  <c r="AT25" i="3"/>
  <c r="AS25" i="3"/>
  <c r="AR25" i="3"/>
  <c r="AN25" i="3"/>
  <c r="AM25" i="3"/>
  <c r="AL25" i="3"/>
  <c r="AH25" i="3"/>
  <c r="AF25" i="3"/>
  <c r="AD25" i="3"/>
  <c r="AB25" i="3"/>
  <c r="Z25" i="3"/>
  <c r="X25" i="3"/>
  <c r="W25" i="3"/>
  <c r="U25" i="3"/>
  <c r="R25" i="3"/>
  <c r="AJ25" i="3" s="1"/>
  <c r="BG24" i="3"/>
  <c r="BF24" i="3"/>
  <c r="AV24" i="3"/>
  <c r="AU24" i="3"/>
  <c r="AT24" i="3"/>
  <c r="AR24" i="3" s="1"/>
  <c r="AS24" i="3"/>
  <c r="AN24" i="3"/>
  <c r="AM24" i="3"/>
  <c r="AL24" i="3"/>
  <c r="AJ24" i="3"/>
  <c r="AH24" i="3"/>
  <c r="AF24" i="3"/>
  <c r="AD24" i="3"/>
  <c r="Z24" i="3"/>
  <c r="R24" i="3"/>
  <c r="X24" i="3" s="1"/>
  <c r="BF23" i="3"/>
  <c r="AV23" i="3"/>
  <c r="AU23" i="3"/>
  <c r="AT23" i="3"/>
  <c r="AS23" i="3"/>
  <c r="AR23" i="3"/>
  <c r="AN23" i="3"/>
  <c r="AM23" i="3"/>
  <c r="AL23" i="3"/>
  <c r="AJ23" i="3"/>
  <c r="AD23" i="3"/>
  <c r="W23" i="3"/>
  <c r="U23" i="3"/>
  <c r="R23" i="3"/>
  <c r="AW23" i="3" s="1"/>
  <c r="BF22" i="3"/>
  <c r="AV22" i="3"/>
  <c r="AU22" i="3"/>
  <c r="AT22" i="3"/>
  <c r="AS22" i="3"/>
  <c r="AR22" i="3"/>
  <c r="AN22" i="3"/>
  <c r="AM22" i="3"/>
  <c r="AL22" i="3"/>
  <c r="AD22" i="3"/>
  <c r="AB22" i="3"/>
  <c r="R22" i="3"/>
  <c r="AJ22" i="3" s="1"/>
  <c r="BF21" i="3"/>
  <c r="AW21" i="3"/>
  <c r="AV21" i="3"/>
  <c r="AU21" i="3"/>
  <c r="AT21" i="3"/>
  <c r="AS21" i="3"/>
  <c r="AR21" i="3" s="1"/>
  <c r="AN21" i="3"/>
  <c r="AM21" i="3"/>
  <c r="AL21" i="3"/>
  <c r="AJ21" i="3"/>
  <c r="AH21" i="3"/>
  <c r="AF21" i="3"/>
  <c r="AD21" i="3"/>
  <c r="AB21" i="3"/>
  <c r="Z21" i="3"/>
  <c r="X21" i="3"/>
  <c r="W21" i="3"/>
  <c r="U21" i="3"/>
  <c r="R21" i="3"/>
  <c r="BF20" i="3"/>
  <c r="AW20" i="3"/>
  <c r="AV20" i="3"/>
  <c r="AU20" i="3"/>
  <c r="AT20" i="3"/>
  <c r="AS20" i="3"/>
  <c r="AR20" i="3" s="1"/>
  <c r="AN20" i="3"/>
  <c r="AM20" i="3"/>
  <c r="AL20" i="3"/>
  <c r="AJ20" i="3"/>
  <c r="AH20" i="3"/>
  <c r="AF20" i="3"/>
  <c r="AD20" i="3"/>
  <c r="AB20" i="3"/>
  <c r="Z20" i="3"/>
  <c r="X20" i="3"/>
  <c r="W20" i="3"/>
  <c r="U20" i="3"/>
  <c r="R20" i="3"/>
  <c r="BF19" i="3"/>
  <c r="AW19" i="3"/>
  <c r="AV19" i="3"/>
  <c r="AU19" i="3"/>
  <c r="AT19" i="3"/>
  <c r="AS19" i="3"/>
  <c r="AR19" i="3"/>
  <c r="AN19" i="3"/>
  <c r="AM19" i="3"/>
  <c r="AL19" i="3"/>
  <c r="AJ19" i="3"/>
  <c r="AD19" i="3"/>
  <c r="W19" i="3"/>
  <c r="U19" i="3"/>
  <c r="R19" i="3"/>
  <c r="AH19" i="3" s="1"/>
  <c r="BF18" i="3"/>
  <c r="AV18" i="3"/>
  <c r="AU18" i="3"/>
  <c r="AT18" i="3"/>
  <c r="AS18" i="3"/>
  <c r="AR18" i="3"/>
  <c r="AN18" i="3"/>
  <c r="AM18" i="3"/>
  <c r="AL18" i="3"/>
  <c r="AD18" i="3"/>
  <c r="AB18" i="3"/>
  <c r="R18" i="3"/>
  <c r="AJ18" i="3" s="1"/>
  <c r="BF17" i="3"/>
  <c r="AW17" i="3"/>
  <c r="AV17" i="3"/>
  <c r="AU17" i="3"/>
  <c r="AT17" i="3"/>
  <c r="AS17" i="3"/>
  <c r="AR17" i="3" s="1"/>
  <c r="AN17" i="3"/>
  <c r="AM17" i="3"/>
  <c r="AL17" i="3"/>
  <c r="AJ17" i="3"/>
  <c r="AH17" i="3"/>
  <c r="AF17" i="3"/>
  <c r="AD17" i="3"/>
  <c r="AB17" i="3"/>
  <c r="Z17" i="3"/>
  <c r="X17" i="3"/>
  <c r="W17" i="3"/>
  <c r="U17" i="3"/>
  <c r="R17" i="3"/>
  <c r="BF16" i="3"/>
  <c r="AW16" i="3"/>
  <c r="AV16" i="3"/>
  <c r="AU16" i="3"/>
  <c r="AT16" i="3"/>
  <c r="AS16" i="3"/>
  <c r="AR16" i="3" s="1"/>
  <c r="AN16" i="3"/>
  <c r="AM16" i="3"/>
  <c r="AL16" i="3"/>
  <c r="AJ16" i="3"/>
  <c r="AH16" i="3"/>
  <c r="AF16" i="3"/>
  <c r="AD16" i="3"/>
  <c r="AB16" i="3"/>
  <c r="Z16" i="3"/>
  <c r="X16" i="3"/>
  <c r="W16" i="3"/>
  <c r="U16" i="3"/>
  <c r="R16" i="3"/>
  <c r="BF15" i="3"/>
  <c r="AW15" i="3"/>
  <c r="AV15" i="3"/>
  <c r="AU15" i="3"/>
  <c r="AT15" i="3"/>
  <c r="AS15" i="3"/>
  <c r="AR15" i="3"/>
  <c r="AN15" i="3"/>
  <c r="AM15" i="3"/>
  <c r="AL15" i="3"/>
  <c r="AJ15" i="3"/>
  <c r="AD15" i="3"/>
  <c r="W15" i="3"/>
  <c r="U15" i="3"/>
  <c r="R15" i="3"/>
  <c r="AH15" i="3" s="1"/>
  <c r="BF14" i="3"/>
  <c r="AV14" i="3"/>
  <c r="AU14" i="3"/>
  <c r="AT14" i="3"/>
  <c r="AS14" i="3"/>
  <c r="AR14" i="3"/>
  <c r="AN14" i="3"/>
  <c r="AM14" i="3"/>
  <c r="AL14" i="3"/>
  <c r="AD14" i="3"/>
  <c r="AB14" i="3"/>
  <c r="R14" i="3"/>
  <c r="AJ14" i="3" s="1"/>
  <c r="BF13" i="3"/>
  <c r="AW13" i="3"/>
  <c r="AV13" i="3"/>
  <c r="AU13" i="3"/>
  <c r="AT13" i="3"/>
  <c r="AS13" i="3"/>
  <c r="AR13" i="3" s="1"/>
  <c r="AN13" i="3"/>
  <c r="AM13" i="3"/>
  <c r="AL13" i="3"/>
  <c r="AJ13" i="3"/>
  <c r="AH13" i="3"/>
  <c r="AF13" i="3"/>
  <c r="AD13" i="3"/>
  <c r="AB13" i="3"/>
  <c r="Z13" i="3"/>
  <c r="X13" i="3"/>
  <c r="W13" i="3"/>
  <c r="U13" i="3"/>
  <c r="R13" i="3"/>
  <c r="BF12" i="3"/>
  <c r="AV12" i="3"/>
  <c r="AU12" i="3"/>
  <c r="AT12" i="3"/>
  <c r="AS12" i="3"/>
  <c r="AR12" i="3" s="1"/>
  <c r="AN12" i="3"/>
  <c r="AM12" i="3"/>
  <c r="AL12" i="3"/>
  <c r="AJ12" i="3"/>
  <c r="AH12" i="3"/>
  <c r="AF12" i="3"/>
  <c r="AD12" i="3"/>
  <c r="AB12" i="3"/>
  <c r="Z12" i="3"/>
  <c r="X12" i="3"/>
  <c r="R12" i="3"/>
  <c r="AW12" i="3" s="1"/>
  <c r="BF11" i="3"/>
  <c r="AW11" i="3"/>
  <c r="AV11" i="3"/>
  <c r="AU11" i="3"/>
  <c r="AT11" i="3"/>
  <c r="AS11" i="3"/>
  <c r="AR11" i="3"/>
  <c r="AN11" i="3"/>
  <c r="AM11" i="3"/>
  <c r="AL11" i="3"/>
  <c r="AF11" i="3"/>
  <c r="X11" i="3"/>
  <c r="W11" i="3"/>
  <c r="U11" i="3"/>
  <c r="R11" i="3"/>
  <c r="AJ11" i="3" s="1"/>
  <c r="BF10" i="3"/>
  <c r="AV10" i="3"/>
  <c r="AU10" i="3"/>
  <c r="AT10" i="3"/>
  <c r="AS10" i="3"/>
  <c r="AR10" i="3" s="1"/>
  <c r="AN10" i="3"/>
  <c r="AM10" i="3"/>
  <c r="AF10" i="3"/>
  <c r="AD10" i="3"/>
  <c r="R10" i="3"/>
  <c r="AL10" i="3" s="1"/>
  <c r="BF9" i="3"/>
  <c r="AW9" i="3"/>
  <c r="AV9" i="3"/>
  <c r="AU9" i="3"/>
  <c r="AT9" i="3"/>
  <c r="AS9" i="3"/>
  <c r="AR9" i="3" s="1"/>
  <c r="AN9" i="3"/>
  <c r="AM9" i="3"/>
  <c r="AL9" i="3"/>
  <c r="AJ9" i="3"/>
  <c r="AH9" i="3"/>
  <c r="AF9" i="3"/>
  <c r="AD9" i="3"/>
  <c r="AB9" i="3"/>
  <c r="Z9" i="3"/>
  <c r="X9" i="3"/>
  <c r="W9" i="3"/>
  <c r="U9" i="3"/>
  <c r="R9" i="3"/>
  <c r="BF8" i="3"/>
  <c r="AV8" i="3"/>
  <c r="AU8" i="3"/>
  <c r="AT8" i="3"/>
  <c r="AS8" i="3"/>
  <c r="AR8" i="3" s="1"/>
  <c r="AN8" i="3"/>
  <c r="AM8" i="3"/>
  <c r="AL8" i="3"/>
  <c r="AJ8" i="3"/>
  <c r="AH8" i="3"/>
  <c r="AF8" i="3"/>
  <c r="AD8" i="3"/>
  <c r="AB8" i="3"/>
  <c r="Z8" i="3"/>
  <c r="X8" i="3"/>
  <c r="R8" i="3"/>
  <c r="AW8" i="3" s="1"/>
  <c r="BF7" i="3"/>
  <c r="AW7" i="3"/>
  <c r="AV7" i="3"/>
  <c r="AU7" i="3"/>
  <c r="AT7" i="3"/>
  <c r="AS7" i="3"/>
  <c r="AR7" i="3"/>
  <c r="AN7" i="3"/>
  <c r="AM7" i="3"/>
  <c r="AL7" i="3"/>
  <c r="AF7" i="3"/>
  <c r="X7" i="3"/>
  <c r="W7" i="3"/>
  <c r="U7" i="3"/>
  <c r="R7" i="3"/>
  <c r="AJ7" i="3" s="1"/>
  <c r="BF6" i="3"/>
  <c r="AV6" i="3"/>
  <c r="AU6" i="3"/>
  <c r="AT6" i="3"/>
  <c r="AS6" i="3"/>
  <c r="AR6" i="3" s="1"/>
  <c r="AN6" i="3"/>
  <c r="AM6" i="3"/>
  <c r="AF6" i="3"/>
  <c r="AD6" i="3"/>
  <c r="R6" i="3"/>
  <c r="AL6" i="3" s="1"/>
  <c r="BF5" i="3"/>
  <c r="AW5" i="3"/>
  <c r="AV5" i="3"/>
  <c r="AU5" i="3"/>
  <c r="AT5" i="3"/>
  <c r="AS5" i="3"/>
  <c r="AR5" i="3" s="1"/>
  <c r="AN5" i="3"/>
  <c r="AM5" i="3"/>
  <c r="AL5" i="3"/>
  <c r="AJ5" i="3"/>
  <c r="AH5" i="3"/>
  <c r="AF5" i="3"/>
  <c r="AD5" i="3"/>
  <c r="AB5" i="3"/>
  <c r="Z5" i="3"/>
  <c r="X5" i="3"/>
  <c r="W5" i="3"/>
  <c r="U5" i="3"/>
  <c r="R5" i="3"/>
  <c r="BF4" i="3"/>
  <c r="AV4" i="3"/>
  <c r="AU4" i="3"/>
  <c r="AT4" i="3"/>
  <c r="AS4" i="3"/>
  <c r="AR4" i="3" s="1"/>
  <c r="AN4" i="3"/>
  <c r="AM4" i="3"/>
  <c r="AL4" i="3"/>
  <c r="AJ4" i="3"/>
  <c r="AH4" i="3"/>
  <c r="AF4" i="3"/>
  <c r="AD4" i="3"/>
  <c r="AB4" i="3"/>
  <c r="Z4" i="3"/>
  <c r="X4" i="3"/>
  <c r="R4" i="3"/>
  <c r="AW4" i="3" s="1"/>
  <c r="BF3" i="3"/>
  <c r="BG12" i="3" s="1"/>
  <c r="AW3" i="3"/>
  <c r="AV3" i="3"/>
  <c r="BA3" i="3" s="1"/>
  <c r="AU3" i="3"/>
  <c r="AZ3" i="3" s="1"/>
  <c r="AT3" i="3"/>
  <c r="AY3" i="3" s="1"/>
  <c r="AS3" i="3"/>
  <c r="AR3" i="3" s="1"/>
  <c r="AN3" i="3"/>
  <c r="AM3" i="3"/>
  <c r="AP3" i="3" s="1"/>
  <c r="AL3" i="3"/>
  <c r="AJ3" i="3"/>
  <c r="AH3" i="3"/>
  <c r="AF3" i="3"/>
  <c r="AD3" i="3"/>
  <c r="AB3" i="3"/>
  <c r="Z3" i="3"/>
  <c r="X3" i="3"/>
  <c r="W3" i="3"/>
  <c r="U3" i="3"/>
  <c r="R3" i="3"/>
  <c r="M120" i="2"/>
  <c r="T25" i="2" s="1"/>
  <c r="K120" i="2"/>
  <c r="O120" i="2" s="1"/>
  <c r="M119" i="2"/>
  <c r="M118" i="2"/>
  <c r="M117" i="2"/>
  <c r="M116" i="2"/>
  <c r="M115" i="2"/>
  <c r="M114" i="2"/>
  <c r="M113" i="2"/>
  <c r="M112" i="2"/>
  <c r="M111" i="2"/>
  <c r="M110" i="2"/>
  <c r="T24" i="2" s="1"/>
  <c r="K110" i="2"/>
  <c r="N110" i="2" s="1"/>
  <c r="M109" i="2"/>
  <c r="P109" i="2" s="1"/>
  <c r="AA9" i="2" s="1" a="1"/>
  <c r="AA9" i="2" s="1"/>
  <c r="M108" i="2"/>
  <c r="M107" i="2"/>
  <c r="M106" i="2"/>
  <c r="M105" i="2"/>
  <c r="M104" i="2"/>
  <c r="M103" i="2"/>
  <c r="M102" i="2"/>
  <c r="M101" i="2"/>
  <c r="N100" i="2"/>
  <c r="M100" i="2"/>
  <c r="K100" i="2"/>
  <c r="O100" i="2" s="1"/>
  <c r="M99" i="2"/>
  <c r="M98" i="2"/>
  <c r="M97" i="2"/>
  <c r="M96" i="2"/>
  <c r="M95" i="2"/>
  <c r="P95" i="2" s="1"/>
  <c r="Z5" i="2" s="1" a="1"/>
  <c r="Z5" i="2" s="1"/>
  <c r="M94" i="2"/>
  <c r="P94" i="2" s="1"/>
  <c r="Z4" i="2" s="1" a="1"/>
  <c r="Z4" i="2" s="1"/>
  <c r="M93" i="2"/>
  <c r="M92" i="2"/>
  <c r="M91" i="2"/>
  <c r="M90" i="2"/>
  <c r="K90" i="2"/>
  <c r="O90" i="2" s="1"/>
  <c r="M89" i="2"/>
  <c r="M88" i="2"/>
  <c r="M87" i="2"/>
  <c r="M86" i="2"/>
  <c r="M85" i="2"/>
  <c r="M84" i="2"/>
  <c r="M83" i="2"/>
  <c r="M82" i="2"/>
  <c r="M81" i="2"/>
  <c r="O80" i="2"/>
  <c r="M80" i="2"/>
  <c r="K80" i="2"/>
  <c r="N80" i="2" s="1"/>
  <c r="M79" i="2"/>
  <c r="M78" i="2"/>
  <c r="M77" i="2"/>
  <c r="M76" i="2"/>
  <c r="M75" i="2"/>
  <c r="M74" i="2"/>
  <c r="M73" i="2"/>
  <c r="M72" i="2"/>
  <c r="M71" i="2"/>
  <c r="M70" i="2"/>
  <c r="T20" i="2" s="1"/>
  <c r="K70" i="2"/>
  <c r="N70" i="2" s="1"/>
  <c r="M69" i="2"/>
  <c r="M68" i="2"/>
  <c r="M67" i="2"/>
  <c r="M66" i="2"/>
  <c r="M65" i="2"/>
  <c r="M64" i="2"/>
  <c r="M63" i="2"/>
  <c r="M62" i="2"/>
  <c r="M61" i="2"/>
  <c r="M60" i="2"/>
  <c r="K60" i="2"/>
  <c r="O60" i="2" s="1"/>
  <c r="M59" i="2"/>
  <c r="M58" i="2"/>
  <c r="M57" i="2"/>
  <c r="M56" i="2"/>
  <c r="M55" i="2"/>
  <c r="M54" i="2"/>
  <c r="M53" i="2"/>
  <c r="M52" i="2"/>
  <c r="M51" i="2"/>
  <c r="M50" i="2"/>
  <c r="K50" i="2"/>
  <c r="O50" i="2" s="1"/>
  <c r="M49" i="2"/>
  <c r="M48" i="2"/>
  <c r="M47" i="2"/>
  <c r="M46" i="2"/>
  <c r="M45" i="2"/>
  <c r="M44" i="2"/>
  <c r="M43" i="2"/>
  <c r="M42" i="2"/>
  <c r="M41" i="2"/>
  <c r="M40" i="2"/>
  <c r="K40" i="2"/>
  <c r="O40" i="2" s="1"/>
  <c r="M39" i="2"/>
  <c r="M38" i="2"/>
  <c r="M37" i="2"/>
  <c r="M36" i="2"/>
  <c r="M35" i="2"/>
  <c r="M34" i="2"/>
  <c r="M33" i="2"/>
  <c r="M32" i="2"/>
  <c r="M31" i="2"/>
  <c r="M30" i="2"/>
  <c r="K30" i="2"/>
  <c r="O30" i="2" s="1"/>
  <c r="M29" i="2"/>
  <c r="M28" i="2"/>
  <c r="M27" i="2"/>
  <c r="M26" i="2"/>
  <c r="U25" i="2"/>
  <c r="M25" i="2"/>
  <c r="M24" i="2"/>
  <c r="U23" i="2"/>
  <c r="T23" i="2"/>
  <c r="M23" i="2"/>
  <c r="U22" i="2"/>
  <c r="T22" i="2"/>
  <c r="M22" i="2"/>
  <c r="U21" i="2"/>
  <c r="T21" i="2"/>
  <c r="M21" i="2"/>
  <c r="M20" i="2"/>
  <c r="T15" i="2" s="1"/>
  <c r="K20" i="2"/>
  <c r="N20" i="2" s="1"/>
  <c r="U19" i="2"/>
  <c r="T19" i="2"/>
  <c r="M19" i="2"/>
  <c r="T18" i="2"/>
  <c r="M18" i="2"/>
  <c r="U17" i="2"/>
  <c r="T17" i="2"/>
  <c r="M17" i="2"/>
  <c r="T16" i="2"/>
  <c r="M16" i="2"/>
  <c r="M15" i="2"/>
  <c r="M14" i="2"/>
  <c r="M13" i="2"/>
  <c r="M12" i="2"/>
  <c r="M11" i="2"/>
  <c r="N10" i="2"/>
  <c r="M10" i="2"/>
  <c r="K10" i="2"/>
  <c r="U14" i="2" s="1"/>
  <c r="M9" i="2"/>
  <c r="M8" i="2"/>
  <c r="M7" i="2"/>
  <c r="M6" i="2"/>
  <c r="M5" i="2"/>
  <c r="M4" i="2"/>
  <c r="M3" i="2"/>
  <c r="M2" i="2"/>
  <c r="M1" i="2"/>
  <c r="M1122" i="1" a="1"/>
  <c r="M1122" i="1" s="1"/>
  <c r="L1122" i="1" a="1"/>
  <c r="L1122" i="1" s="1"/>
  <c r="K1122" i="1" a="1"/>
  <c r="K1122" i="1" s="1"/>
  <c r="J1122" i="1" a="1"/>
  <c r="J1122" i="1" s="1"/>
  <c r="I1122" i="1" a="1"/>
  <c r="I1122" i="1" s="1"/>
  <c r="H1122" i="1" a="1"/>
  <c r="H1122" i="1" s="1"/>
  <c r="G1122" i="1" a="1"/>
  <c r="G1122" i="1" s="1"/>
  <c r="F1122" i="1" a="1"/>
  <c r="F1122" i="1" s="1"/>
  <c r="E1122" i="1" a="1"/>
  <c r="E1122" i="1" s="1"/>
  <c r="D1122" i="1" a="1"/>
  <c r="D1122" i="1" s="1"/>
  <c r="M1121" i="1" a="1"/>
  <c r="M1121" i="1" s="1"/>
  <c r="L1121" i="1" a="1"/>
  <c r="L1121" i="1" s="1"/>
  <c r="K1121" i="1" a="1"/>
  <c r="K1121" i="1" s="1"/>
  <c r="J1121" i="1" a="1"/>
  <c r="J1121" i="1" s="1"/>
  <c r="I1121" i="1" a="1"/>
  <c r="I1121" i="1" s="1"/>
  <c r="H1121" i="1" a="1"/>
  <c r="H1121" i="1" s="1"/>
  <c r="G1121" i="1" a="1"/>
  <c r="G1121" i="1" s="1"/>
  <c r="F1121" i="1" a="1"/>
  <c r="F1121" i="1" s="1"/>
  <c r="E1121" i="1" a="1"/>
  <c r="E1121" i="1" s="1"/>
  <c r="D1121" i="1" a="1"/>
  <c r="D1121" i="1" s="1"/>
  <c r="M1120" i="1" a="1"/>
  <c r="M1120" i="1" s="1"/>
  <c r="L1120" i="1" a="1"/>
  <c r="L1120" i="1" s="1"/>
  <c r="K1120" i="1" a="1"/>
  <c r="K1120" i="1" s="1"/>
  <c r="J1120" i="1" a="1"/>
  <c r="J1120" i="1" s="1"/>
  <c r="I1120" i="1" a="1"/>
  <c r="I1120" i="1" s="1"/>
  <c r="H1120" i="1" a="1"/>
  <c r="H1120" i="1" s="1"/>
  <c r="G1120" i="1" a="1"/>
  <c r="G1120" i="1" s="1"/>
  <c r="F1120" i="1" a="1"/>
  <c r="F1120" i="1" s="1"/>
  <c r="E1120" i="1" a="1"/>
  <c r="E1120" i="1" s="1"/>
  <c r="D1120" i="1" a="1"/>
  <c r="D1120" i="1" s="1"/>
  <c r="M1119" i="1" a="1"/>
  <c r="M1119" i="1" s="1"/>
  <c r="L1119" i="1" a="1"/>
  <c r="L1119" i="1" s="1"/>
  <c r="K1119" i="1" a="1"/>
  <c r="K1119" i="1" s="1"/>
  <c r="J1119" i="1" a="1"/>
  <c r="J1119" i="1" s="1"/>
  <c r="I1119" i="1"/>
  <c r="I1119" i="1" a="1"/>
  <c r="H1119" i="1" a="1"/>
  <c r="H1119" i="1" s="1"/>
  <c r="G1119" i="1" a="1"/>
  <c r="G1119" i="1" s="1"/>
  <c r="F1119" i="1" a="1"/>
  <c r="F1119" i="1" s="1"/>
  <c r="E1119" i="1" a="1"/>
  <c r="E1119" i="1" s="1"/>
  <c r="D1119" i="1" a="1"/>
  <c r="D1119" i="1" s="1"/>
  <c r="M1118" i="1" a="1"/>
  <c r="M1118" i="1" s="1"/>
  <c r="L1118" i="1" a="1"/>
  <c r="L1118" i="1" s="1"/>
  <c r="K1118" i="1" a="1"/>
  <c r="K1118" i="1" s="1"/>
  <c r="J1118" i="1" a="1"/>
  <c r="J1118" i="1" s="1"/>
  <c r="I1118" i="1" a="1"/>
  <c r="I1118" i="1" s="1"/>
  <c r="H1118" i="1" a="1"/>
  <c r="H1118" i="1" s="1"/>
  <c r="G1118" i="1" a="1"/>
  <c r="G1118" i="1" s="1"/>
  <c r="F1118" i="1" a="1"/>
  <c r="F1118" i="1" s="1"/>
  <c r="E1118" i="1" a="1"/>
  <c r="E1118" i="1" s="1"/>
  <c r="D1118" i="1" a="1"/>
  <c r="D1118" i="1" s="1"/>
  <c r="M1117" i="1"/>
  <c r="M1117" i="1" a="1"/>
  <c r="L1117" i="1" a="1"/>
  <c r="L1117" i="1" s="1"/>
  <c r="K1117" i="1" a="1"/>
  <c r="K1117" i="1" s="1"/>
  <c r="J1117" i="1" a="1"/>
  <c r="J1117" i="1" s="1"/>
  <c r="I1117" i="1" a="1"/>
  <c r="I1117" i="1" s="1"/>
  <c r="H1117" i="1" a="1"/>
  <c r="H1117" i="1" s="1"/>
  <c r="G1117" i="1" a="1"/>
  <c r="G1117" i="1" s="1"/>
  <c r="F1117" i="1" a="1"/>
  <c r="F1117" i="1" s="1"/>
  <c r="E1117" i="1" a="1"/>
  <c r="E1117" i="1" s="1"/>
  <c r="D1117" i="1" a="1"/>
  <c r="D1117" i="1" s="1"/>
  <c r="M1116" i="1" a="1"/>
  <c r="M1116" i="1" s="1"/>
  <c r="L1116" i="1" a="1"/>
  <c r="L1116" i="1" s="1"/>
  <c r="K1116" i="1" a="1"/>
  <c r="K1116" i="1" s="1"/>
  <c r="J1116" i="1" a="1"/>
  <c r="J1116" i="1" s="1"/>
  <c r="I1116" i="1" a="1"/>
  <c r="I1116" i="1" s="1"/>
  <c r="H1116" i="1" a="1"/>
  <c r="H1116" i="1" s="1"/>
  <c r="G1116" i="1"/>
  <c r="G1116" i="1" a="1"/>
  <c r="F1116" i="1" a="1"/>
  <c r="F1116" i="1" s="1"/>
  <c r="E1116" i="1" a="1"/>
  <c r="E1116" i="1" s="1"/>
  <c r="D1116" i="1" a="1"/>
  <c r="D1116" i="1" s="1"/>
  <c r="M1115" i="1" a="1"/>
  <c r="M1115" i="1" s="1"/>
  <c r="L1115" i="1" a="1"/>
  <c r="L1115" i="1" s="1"/>
  <c r="K1115" i="1" a="1"/>
  <c r="K1115" i="1" s="1"/>
  <c r="J1115" i="1" a="1"/>
  <c r="J1115" i="1" s="1"/>
  <c r="I1115" i="1" a="1"/>
  <c r="I1115" i="1" s="1"/>
  <c r="H1115" i="1" a="1"/>
  <c r="H1115" i="1" s="1"/>
  <c r="G1115" i="1" a="1"/>
  <c r="G1115" i="1" s="1"/>
  <c r="F1115" i="1" a="1"/>
  <c r="F1115" i="1" s="1"/>
  <c r="E1115" i="1" a="1"/>
  <c r="E1115" i="1" s="1"/>
  <c r="D1115" i="1" a="1"/>
  <c r="D1115" i="1" s="1"/>
  <c r="M1114" i="1" a="1"/>
  <c r="M1114" i="1" s="1"/>
  <c r="L1114" i="1" a="1"/>
  <c r="L1114" i="1" s="1"/>
  <c r="K1114" i="1"/>
  <c r="K1114" i="1" a="1"/>
  <c r="J1114" i="1" a="1"/>
  <c r="J1114" i="1" s="1"/>
  <c r="I1114" i="1" a="1"/>
  <c r="I1114" i="1" s="1"/>
  <c r="H1114" i="1" a="1"/>
  <c r="H1114" i="1" s="1"/>
  <c r="G1114" i="1" a="1"/>
  <c r="G1114" i="1" s="1"/>
  <c r="F1114" i="1" a="1"/>
  <c r="F1114" i="1" s="1"/>
  <c r="E1114" i="1" a="1"/>
  <c r="E1114" i="1" s="1"/>
  <c r="D1114" i="1" a="1"/>
  <c r="D1114" i="1" s="1"/>
  <c r="M1113" i="1"/>
  <c r="M1113" i="1" a="1"/>
  <c r="L1113" i="1" a="1"/>
  <c r="L1113" i="1" s="1"/>
  <c r="K1113" i="1" a="1"/>
  <c r="K1113" i="1" s="1"/>
  <c r="J1113" i="1" a="1"/>
  <c r="J1113" i="1" s="1"/>
  <c r="I1113" i="1" a="1"/>
  <c r="I1113" i="1" s="1"/>
  <c r="H1113" i="1" a="1"/>
  <c r="H1113" i="1" s="1"/>
  <c r="G1113" i="1" a="1"/>
  <c r="G1113" i="1" s="1"/>
  <c r="F1113" i="1" a="1"/>
  <c r="F1113" i="1" s="1"/>
  <c r="E1113" i="1"/>
  <c r="E1113" i="1" a="1"/>
  <c r="D1113" i="1" a="1"/>
  <c r="D1113" i="1" s="1"/>
  <c r="M1021" i="1" a="1"/>
  <c r="M1021" i="1" s="1"/>
  <c r="L1021" i="1" a="1"/>
  <c r="L1021" i="1" s="1"/>
  <c r="K1021" i="1" a="1"/>
  <c r="K1021" i="1" s="1"/>
  <c r="J1021" i="1" a="1"/>
  <c r="J1021" i="1" s="1"/>
  <c r="I1021" i="1" a="1"/>
  <c r="I1021" i="1" s="1"/>
  <c r="H1021" i="1" a="1"/>
  <c r="H1021" i="1" s="1"/>
  <c r="G1021" i="1" a="1"/>
  <c r="G1021" i="1" s="1"/>
  <c r="F1021" i="1" a="1"/>
  <c r="F1021" i="1" s="1"/>
  <c r="E1021" i="1" a="1"/>
  <c r="E1021" i="1" s="1"/>
  <c r="D1021" i="1" a="1"/>
  <c r="D1021" i="1" s="1"/>
  <c r="M1020" i="1" a="1"/>
  <c r="M1020" i="1" s="1"/>
  <c r="L1020" i="1" a="1"/>
  <c r="L1020" i="1" s="1"/>
  <c r="K1020" i="1" a="1"/>
  <c r="K1020" i="1" s="1"/>
  <c r="J1020" i="1" a="1"/>
  <c r="J1020" i="1" s="1"/>
  <c r="I1020" i="1"/>
  <c r="I1020" i="1" a="1"/>
  <c r="H1020" i="1" a="1"/>
  <c r="H1020" i="1" s="1"/>
  <c r="G1020" i="1" a="1"/>
  <c r="G1020" i="1" s="1"/>
  <c r="F1020" i="1" a="1"/>
  <c r="F1020" i="1" s="1"/>
  <c r="E1020" i="1" a="1"/>
  <c r="E1020" i="1" s="1"/>
  <c r="D1020" i="1" a="1"/>
  <c r="D1020" i="1" s="1"/>
  <c r="M1019" i="1" a="1"/>
  <c r="M1019" i="1" s="1"/>
  <c r="L1019" i="1" a="1"/>
  <c r="L1019" i="1" s="1"/>
  <c r="K1019" i="1" a="1"/>
  <c r="K1019" i="1" s="1"/>
  <c r="J1019" i="1" a="1"/>
  <c r="J1019" i="1" s="1"/>
  <c r="I1019" i="1" a="1"/>
  <c r="I1019" i="1" s="1"/>
  <c r="H1019" i="1" a="1"/>
  <c r="H1019" i="1" s="1"/>
  <c r="G1019" i="1" a="1"/>
  <c r="G1019" i="1" s="1"/>
  <c r="F1019" i="1" a="1"/>
  <c r="F1019" i="1" s="1"/>
  <c r="E1019" i="1" a="1"/>
  <c r="E1019" i="1" s="1"/>
  <c r="D1019" i="1" a="1"/>
  <c r="D1019" i="1" s="1"/>
  <c r="M1018" i="1" a="1"/>
  <c r="M1018" i="1" s="1"/>
  <c r="L1018" i="1" a="1"/>
  <c r="L1018" i="1" s="1"/>
  <c r="K1018" i="1" a="1"/>
  <c r="K1018" i="1" s="1"/>
  <c r="J1018" i="1" a="1"/>
  <c r="J1018" i="1" s="1"/>
  <c r="I1018" i="1" a="1"/>
  <c r="I1018" i="1" s="1"/>
  <c r="H1018" i="1" a="1"/>
  <c r="H1018" i="1" s="1"/>
  <c r="G1018" i="1" a="1"/>
  <c r="G1018" i="1" s="1"/>
  <c r="F1018" i="1" a="1"/>
  <c r="F1018" i="1" s="1"/>
  <c r="E1018" i="1" a="1"/>
  <c r="E1018" i="1" s="1"/>
  <c r="D1018" i="1" a="1"/>
  <c r="D1018" i="1" s="1"/>
  <c r="M1017" i="1" a="1"/>
  <c r="M1017" i="1" s="1"/>
  <c r="L1017" i="1" a="1"/>
  <c r="L1017" i="1" s="1"/>
  <c r="K1017" i="1" a="1"/>
  <c r="K1017" i="1" s="1"/>
  <c r="J1017" i="1" a="1"/>
  <c r="J1017" i="1" s="1"/>
  <c r="I1017" i="1" a="1"/>
  <c r="I1017" i="1" s="1"/>
  <c r="H1017" i="1" a="1"/>
  <c r="H1017" i="1" s="1"/>
  <c r="G1017" i="1"/>
  <c r="G1017" i="1" a="1"/>
  <c r="F1017" i="1" a="1"/>
  <c r="F1017" i="1" s="1"/>
  <c r="E1017" i="1" a="1"/>
  <c r="E1017" i="1" s="1"/>
  <c r="D1017" i="1" a="1"/>
  <c r="D1017" i="1" s="1"/>
  <c r="M1016" i="1" a="1"/>
  <c r="M1016" i="1" s="1"/>
  <c r="L1016" i="1" a="1"/>
  <c r="L1016" i="1" s="1"/>
  <c r="K1016" i="1" a="1"/>
  <c r="K1016" i="1" s="1"/>
  <c r="J1016" i="1" a="1"/>
  <c r="J1016" i="1" s="1"/>
  <c r="I1016" i="1" a="1"/>
  <c r="I1016" i="1" s="1"/>
  <c r="H1016" i="1" a="1"/>
  <c r="H1016" i="1" s="1"/>
  <c r="G1016" i="1" a="1"/>
  <c r="G1016" i="1" s="1"/>
  <c r="F1016" i="1" a="1"/>
  <c r="F1016" i="1" s="1"/>
  <c r="E1016" i="1" a="1"/>
  <c r="E1016" i="1" s="1"/>
  <c r="D1016" i="1" a="1"/>
  <c r="D1016" i="1" s="1"/>
  <c r="M1015" i="1" a="1"/>
  <c r="M1015" i="1" s="1"/>
  <c r="L1015" i="1" a="1"/>
  <c r="L1015" i="1" s="1"/>
  <c r="K1015" i="1"/>
  <c r="K1015" i="1" a="1"/>
  <c r="J1015" i="1" a="1"/>
  <c r="J1015" i="1" s="1"/>
  <c r="I1015" i="1" a="1"/>
  <c r="I1015" i="1" s="1"/>
  <c r="H1015" i="1" a="1"/>
  <c r="H1015" i="1" s="1"/>
  <c r="G1015" i="1" a="1"/>
  <c r="G1015" i="1" s="1"/>
  <c r="F1015" i="1" a="1"/>
  <c r="F1015" i="1" s="1"/>
  <c r="E1015" i="1" a="1"/>
  <c r="E1015" i="1" s="1"/>
  <c r="D1015" i="1" a="1"/>
  <c r="D1015" i="1" s="1"/>
  <c r="M1014" i="1" a="1"/>
  <c r="M1014" i="1" s="1"/>
  <c r="L1014" i="1" a="1"/>
  <c r="L1014" i="1" s="1"/>
  <c r="K1014" i="1" a="1"/>
  <c r="K1014" i="1" s="1"/>
  <c r="J1014" i="1" a="1"/>
  <c r="J1014" i="1" s="1"/>
  <c r="I1014" i="1" a="1"/>
  <c r="I1014" i="1" s="1"/>
  <c r="H1014" i="1" a="1"/>
  <c r="H1014" i="1" s="1"/>
  <c r="G1014" i="1" a="1"/>
  <c r="G1014" i="1" s="1"/>
  <c r="F1014" i="1" a="1"/>
  <c r="F1014" i="1" s="1"/>
  <c r="E1014" i="1" a="1"/>
  <c r="E1014" i="1" s="1"/>
  <c r="D1014" i="1" a="1"/>
  <c r="D1014" i="1" s="1"/>
  <c r="M1013" i="1" a="1"/>
  <c r="M1013" i="1" s="1"/>
  <c r="L1013" i="1" a="1"/>
  <c r="L1013" i="1" s="1"/>
  <c r="K1013" i="1" a="1"/>
  <c r="K1013" i="1" s="1"/>
  <c r="J1013" i="1" a="1"/>
  <c r="J1013" i="1" s="1"/>
  <c r="I1013" i="1" a="1"/>
  <c r="I1013" i="1" s="1"/>
  <c r="H1013" i="1" a="1"/>
  <c r="H1013" i="1" s="1"/>
  <c r="G1013" i="1" a="1"/>
  <c r="G1013" i="1" s="1"/>
  <c r="F1013" i="1" a="1"/>
  <c r="F1013" i="1" s="1"/>
  <c r="E1013" i="1" a="1"/>
  <c r="E1013" i="1" s="1"/>
  <c r="D1013" i="1" a="1"/>
  <c r="D1013" i="1" s="1"/>
  <c r="M1012" i="1" a="1"/>
  <c r="M1012" i="1" s="1"/>
  <c r="L1012" i="1" a="1"/>
  <c r="L1012" i="1" s="1"/>
  <c r="K1012" i="1" a="1"/>
  <c r="K1012" i="1" s="1"/>
  <c r="J1012" i="1" a="1"/>
  <c r="J1012" i="1" s="1"/>
  <c r="I1012" i="1"/>
  <c r="I1012" i="1" a="1"/>
  <c r="H1012" i="1" a="1"/>
  <c r="H1012" i="1" s="1"/>
  <c r="G1012" i="1" a="1"/>
  <c r="G1012" i="1" s="1"/>
  <c r="F1012" i="1" a="1"/>
  <c r="F1012" i="1" s="1"/>
  <c r="E1012" i="1" a="1"/>
  <c r="E1012" i="1" s="1"/>
  <c r="D1012" i="1" a="1"/>
  <c r="D1012" i="1" s="1"/>
  <c r="M920" i="1" a="1"/>
  <c r="M920" i="1" s="1"/>
  <c r="L920" i="1" a="1"/>
  <c r="L920" i="1" s="1"/>
  <c r="K920" i="1" a="1"/>
  <c r="K920" i="1" s="1"/>
  <c r="J920" i="1" a="1"/>
  <c r="J920" i="1" s="1"/>
  <c r="I920" i="1" a="1"/>
  <c r="I920" i="1" s="1"/>
  <c r="H920" i="1" a="1"/>
  <c r="H920" i="1" s="1"/>
  <c r="G920" i="1" a="1"/>
  <c r="G920" i="1" s="1"/>
  <c r="F920" i="1" a="1"/>
  <c r="F920" i="1" s="1"/>
  <c r="E920" i="1" a="1"/>
  <c r="E920" i="1" s="1"/>
  <c r="D920" i="1" a="1"/>
  <c r="D920" i="1" s="1"/>
  <c r="M919" i="1"/>
  <c r="M919" i="1" a="1"/>
  <c r="L919" i="1" a="1"/>
  <c r="L919" i="1" s="1"/>
  <c r="K919" i="1" a="1"/>
  <c r="K919" i="1" s="1"/>
  <c r="J919" i="1" a="1"/>
  <c r="J919" i="1" s="1"/>
  <c r="I919" i="1" a="1"/>
  <c r="I919" i="1" s="1"/>
  <c r="H919" i="1" a="1"/>
  <c r="H919" i="1" s="1"/>
  <c r="G919" i="1" a="1"/>
  <c r="G919" i="1" s="1"/>
  <c r="F919" i="1" a="1"/>
  <c r="F919" i="1" s="1"/>
  <c r="E919" i="1"/>
  <c r="E919" i="1" a="1"/>
  <c r="D919" i="1" a="1"/>
  <c r="D919" i="1" s="1"/>
  <c r="M918" i="1" a="1"/>
  <c r="M918" i="1" s="1"/>
  <c r="L918" i="1" a="1"/>
  <c r="L918" i="1" s="1"/>
  <c r="K918" i="1" a="1"/>
  <c r="K918" i="1" s="1"/>
  <c r="J918" i="1" a="1"/>
  <c r="J918" i="1" s="1"/>
  <c r="I918" i="1" a="1"/>
  <c r="I918" i="1" s="1"/>
  <c r="H918" i="1" a="1"/>
  <c r="H918" i="1" s="1"/>
  <c r="G918" i="1"/>
  <c r="G918" i="1" a="1"/>
  <c r="F918" i="1" a="1"/>
  <c r="F918" i="1" s="1"/>
  <c r="E918" i="1" a="1"/>
  <c r="E918" i="1" s="1"/>
  <c r="D918" i="1" a="1"/>
  <c r="D918" i="1" s="1"/>
  <c r="M917" i="1" a="1"/>
  <c r="M917" i="1" s="1"/>
  <c r="L917" i="1" a="1"/>
  <c r="L917" i="1" s="1"/>
  <c r="K917" i="1" a="1"/>
  <c r="K917" i="1" s="1"/>
  <c r="J917" i="1" a="1"/>
  <c r="J917" i="1" s="1"/>
  <c r="I917" i="1" a="1"/>
  <c r="I917" i="1" s="1"/>
  <c r="H917" i="1" a="1"/>
  <c r="H917" i="1" s="1"/>
  <c r="G917" i="1" a="1"/>
  <c r="G917" i="1" s="1"/>
  <c r="F917" i="1" a="1"/>
  <c r="F917" i="1" s="1"/>
  <c r="E917" i="1" a="1"/>
  <c r="E917" i="1" s="1"/>
  <c r="D917" i="1" a="1"/>
  <c r="D917" i="1" s="1"/>
  <c r="M916" i="1" a="1"/>
  <c r="M916" i="1" s="1"/>
  <c r="L916" i="1" a="1"/>
  <c r="L916" i="1" s="1"/>
  <c r="K916" i="1"/>
  <c r="K916" i="1" a="1"/>
  <c r="J916" i="1" a="1"/>
  <c r="J916" i="1" s="1"/>
  <c r="I916" i="1" a="1"/>
  <c r="I916" i="1" s="1"/>
  <c r="H916" i="1" a="1"/>
  <c r="H916" i="1" s="1"/>
  <c r="G916" i="1" a="1"/>
  <c r="G916" i="1" s="1"/>
  <c r="F916" i="1" a="1"/>
  <c r="F916" i="1" s="1"/>
  <c r="E916" i="1" a="1"/>
  <c r="E916" i="1" s="1"/>
  <c r="D916" i="1" a="1"/>
  <c r="D916" i="1" s="1"/>
  <c r="M915" i="1"/>
  <c r="M915" i="1" a="1"/>
  <c r="L915" i="1" a="1"/>
  <c r="L915" i="1" s="1"/>
  <c r="K915" i="1" a="1"/>
  <c r="K915" i="1" s="1"/>
  <c r="J915" i="1" a="1"/>
  <c r="J915" i="1" s="1"/>
  <c r="I915" i="1" a="1"/>
  <c r="I915" i="1" s="1"/>
  <c r="H915" i="1" a="1"/>
  <c r="H915" i="1" s="1"/>
  <c r="G915" i="1" a="1"/>
  <c r="G915" i="1" s="1"/>
  <c r="F915" i="1" a="1"/>
  <c r="F915" i="1" s="1"/>
  <c r="E915" i="1"/>
  <c r="E915" i="1" a="1"/>
  <c r="D915" i="1" a="1"/>
  <c r="D915" i="1" s="1"/>
  <c r="M914" i="1" a="1"/>
  <c r="M914" i="1" s="1"/>
  <c r="L914" i="1" a="1"/>
  <c r="L914" i="1" s="1"/>
  <c r="K914" i="1" a="1"/>
  <c r="K914" i="1" s="1"/>
  <c r="J914" i="1" a="1"/>
  <c r="J914" i="1" s="1"/>
  <c r="I914" i="1" a="1"/>
  <c r="I914" i="1" s="1"/>
  <c r="H914" i="1" a="1"/>
  <c r="H914" i="1" s="1"/>
  <c r="G914" i="1" a="1"/>
  <c r="G914" i="1" s="1"/>
  <c r="F914" i="1" a="1"/>
  <c r="F914" i="1" s="1"/>
  <c r="E914" i="1" a="1"/>
  <c r="E914" i="1" s="1"/>
  <c r="D914" i="1" a="1"/>
  <c r="D914" i="1" s="1"/>
  <c r="M913" i="1" a="1"/>
  <c r="M913" i="1" s="1"/>
  <c r="L913" i="1" a="1"/>
  <c r="L913" i="1" s="1"/>
  <c r="K913" i="1" a="1"/>
  <c r="K913" i="1" s="1"/>
  <c r="J913" i="1" a="1"/>
  <c r="J913" i="1" s="1"/>
  <c r="I913" i="1"/>
  <c r="I913" i="1" a="1"/>
  <c r="H913" i="1" a="1"/>
  <c r="H913" i="1" s="1"/>
  <c r="G913" i="1" a="1"/>
  <c r="G913" i="1" s="1"/>
  <c r="F913" i="1" a="1"/>
  <c r="F913" i="1" s="1"/>
  <c r="E913" i="1" a="1"/>
  <c r="E913" i="1" s="1"/>
  <c r="D913" i="1" a="1"/>
  <c r="D913" i="1" s="1"/>
  <c r="M912" i="1" a="1"/>
  <c r="M912" i="1" s="1"/>
  <c r="L912" i="1" a="1"/>
  <c r="L912" i="1" s="1"/>
  <c r="K912" i="1" a="1"/>
  <c r="K912" i="1" s="1"/>
  <c r="J912" i="1" a="1"/>
  <c r="J912" i="1" s="1"/>
  <c r="I912" i="1" a="1"/>
  <c r="I912" i="1" s="1"/>
  <c r="H912" i="1" a="1"/>
  <c r="H912" i="1" s="1"/>
  <c r="G912" i="1" a="1"/>
  <c r="G912" i="1" s="1"/>
  <c r="F912" i="1" a="1"/>
  <c r="F912" i="1" s="1"/>
  <c r="E912" i="1" a="1"/>
  <c r="E912" i="1" s="1"/>
  <c r="D912" i="1" a="1"/>
  <c r="D912" i="1" s="1"/>
  <c r="M911" i="1"/>
  <c r="M911" i="1" a="1"/>
  <c r="L911" i="1" a="1"/>
  <c r="L911" i="1" s="1"/>
  <c r="K911" i="1" a="1"/>
  <c r="K911" i="1" s="1"/>
  <c r="J911" i="1" a="1"/>
  <c r="J911" i="1" s="1"/>
  <c r="I911" i="1" a="1"/>
  <c r="I911" i="1" s="1"/>
  <c r="H911" i="1" a="1"/>
  <c r="H911" i="1" s="1"/>
  <c r="G911" i="1" a="1"/>
  <c r="G911" i="1" s="1"/>
  <c r="F911" i="1" a="1"/>
  <c r="F911" i="1" s="1"/>
  <c r="E911" i="1" a="1"/>
  <c r="E911" i="1" s="1"/>
  <c r="D911" i="1" a="1"/>
  <c r="D911" i="1" s="1"/>
  <c r="M819" i="1" a="1"/>
  <c r="M819" i="1" s="1"/>
  <c r="L819" i="1" a="1"/>
  <c r="L819" i="1" s="1"/>
  <c r="K819" i="1" a="1"/>
  <c r="K819" i="1" s="1"/>
  <c r="J819" i="1" a="1"/>
  <c r="J819" i="1" s="1"/>
  <c r="I819" i="1" a="1"/>
  <c r="I819" i="1" s="1"/>
  <c r="H819" i="1" a="1"/>
  <c r="H819" i="1" s="1"/>
  <c r="G819" i="1" a="1"/>
  <c r="G819" i="1" s="1"/>
  <c r="F819" i="1" a="1"/>
  <c r="F819" i="1" s="1"/>
  <c r="E819" i="1" a="1"/>
  <c r="E819" i="1" s="1"/>
  <c r="D819" i="1" a="1"/>
  <c r="D819" i="1" s="1"/>
  <c r="M818" i="1" a="1"/>
  <c r="M818" i="1" s="1"/>
  <c r="L818" i="1" a="1"/>
  <c r="L818" i="1" s="1"/>
  <c r="K818" i="1" a="1"/>
  <c r="K818" i="1" s="1"/>
  <c r="J818" i="1" a="1"/>
  <c r="J818" i="1" s="1"/>
  <c r="I818" i="1" a="1"/>
  <c r="I818" i="1" s="1"/>
  <c r="H818" i="1" a="1"/>
  <c r="H818" i="1" s="1"/>
  <c r="G818" i="1" a="1"/>
  <c r="G818" i="1" s="1"/>
  <c r="F818" i="1" a="1"/>
  <c r="F818" i="1" s="1"/>
  <c r="E818" i="1" a="1"/>
  <c r="E818" i="1" s="1"/>
  <c r="D818" i="1" a="1"/>
  <c r="D818" i="1" s="1"/>
  <c r="M817" i="1" a="1"/>
  <c r="M817" i="1" s="1"/>
  <c r="L817" i="1" a="1"/>
  <c r="L817" i="1" s="1"/>
  <c r="K817" i="1"/>
  <c r="K817" i="1" a="1"/>
  <c r="J817" i="1" a="1"/>
  <c r="J817" i="1" s="1"/>
  <c r="I817" i="1" a="1"/>
  <c r="I817" i="1" s="1"/>
  <c r="H817" i="1" a="1"/>
  <c r="H817" i="1" s="1"/>
  <c r="G817" i="1" a="1"/>
  <c r="G817" i="1" s="1"/>
  <c r="F817" i="1" a="1"/>
  <c r="F817" i="1" s="1"/>
  <c r="E817" i="1" a="1"/>
  <c r="E817" i="1" s="1"/>
  <c r="D817" i="1" a="1"/>
  <c r="D817" i="1" s="1"/>
  <c r="M816" i="1" a="1"/>
  <c r="M816" i="1" s="1"/>
  <c r="L816" i="1" a="1"/>
  <c r="L816" i="1" s="1"/>
  <c r="K816" i="1" a="1"/>
  <c r="K816" i="1" s="1"/>
  <c r="J816" i="1" a="1"/>
  <c r="J816" i="1" s="1"/>
  <c r="I816" i="1" a="1"/>
  <c r="I816" i="1" s="1"/>
  <c r="H816" i="1" a="1"/>
  <c r="H816" i="1" s="1"/>
  <c r="G816" i="1" a="1"/>
  <c r="G816" i="1" s="1"/>
  <c r="F816" i="1" a="1"/>
  <c r="F816" i="1" s="1"/>
  <c r="E816" i="1"/>
  <c r="E816" i="1" a="1"/>
  <c r="D816" i="1" a="1"/>
  <c r="D816" i="1" s="1"/>
  <c r="M815" i="1" a="1"/>
  <c r="M815" i="1" s="1"/>
  <c r="L815" i="1" a="1"/>
  <c r="L815" i="1" s="1"/>
  <c r="K815" i="1" a="1"/>
  <c r="K815" i="1" s="1"/>
  <c r="J815" i="1" a="1"/>
  <c r="J815" i="1" s="1"/>
  <c r="I815" i="1" a="1"/>
  <c r="I815" i="1" s="1"/>
  <c r="H815" i="1" a="1"/>
  <c r="H815" i="1" s="1"/>
  <c r="G815" i="1"/>
  <c r="G815" i="1" a="1"/>
  <c r="F815" i="1" a="1"/>
  <c r="F815" i="1" s="1"/>
  <c r="E815" i="1" a="1"/>
  <c r="E815" i="1" s="1"/>
  <c r="D815" i="1" a="1"/>
  <c r="D815" i="1" s="1"/>
  <c r="M814" i="1" a="1"/>
  <c r="M814" i="1" s="1"/>
  <c r="L814" i="1" a="1"/>
  <c r="L814" i="1" s="1"/>
  <c r="K814" i="1" a="1"/>
  <c r="K814" i="1" s="1"/>
  <c r="J814" i="1" a="1"/>
  <c r="J814" i="1" s="1"/>
  <c r="I814" i="1"/>
  <c r="I814" i="1" a="1"/>
  <c r="H814" i="1" a="1"/>
  <c r="H814" i="1" s="1"/>
  <c r="G814" i="1" a="1"/>
  <c r="G814" i="1" s="1"/>
  <c r="F814" i="1" a="1"/>
  <c r="F814" i="1" s="1"/>
  <c r="E814" i="1" a="1"/>
  <c r="E814" i="1" s="1"/>
  <c r="D814" i="1" a="1"/>
  <c r="D814" i="1" s="1"/>
  <c r="M813" i="1" a="1"/>
  <c r="M813" i="1" s="1"/>
  <c r="L813" i="1" a="1"/>
  <c r="L813" i="1" s="1"/>
  <c r="K813" i="1" a="1"/>
  <c r="K813" i="1" s="1"/>
  <c r="J813" i="1" a="1"/>
  <c r="J813" i="1" s="1"/>
  <c r="I813" i="1" a="1"/>
  <c r="I813" i="1" s="1"/>
  <c r="H813" i="1" a="1"/>
  <c r="H813" i="1" s="1"/>
  <c r="G813" i="1" a="1"/>
  <c r="G813" i="1" s="1"/>
  <c r="F813" i="1" a="1"/>
  <c r="F813" i="1" s="1"/>
  <c r="E813" i="1" a="1"/>
  <c r="E813" i="1" s="1"/>
  <c r="D813" i="1" a="1"/>
  <c r="D813" i="1" s="1"/>
  <c r="M812" i="1"/>
  <c r="M812" i="1" a="1"/>
  <c r="L812" i="1" a="1"/>
  <c r="L812" i="1" s="1"/>
  <c r="K812" i="1" a="1"/>
  <c r="K812" i="1" s="1"/>
  <c r="J812" i="1" a="1"/>
  <c r="J812" i="1" s="1"/>
  <c r="I812" i="1" a="1"/>
  <c r="I812" i="1" s="1"/>
  <c r="H812" i="1" a="1"/>
  <c r="H812" i="1" s="1"/>
  <c r="G812" i="1" a="1"/>
  <c r="G812" i="1" s="1"/>
  <c r="F812" i="1" a="1"/>
  <c r="F812" i="1" s="1"/>
  <c r="E812" i="1"/>
  <c r="E812" i="1" a="1"/>
  <c r="D812" i="1" a="1"/>
  <c r="D812" i="1" s="1"/>
  <c r="M811" i="1" a="1"/>
  <c r="M811" i="1" s="1"/>
  <c r="L811" i="1" a="1"/>
  <c r="L811" i="1" s="1"/>
  <c r="K811" i="1" a="1"/>
  <c r="K811" i="1" s="1"/>
  <c r="J811" i="1" a="1"/>
  <c r="J811" i="1" s="1"/>
  <c r="I811" i="1" a="1"/>
  <c r="I811" i="1" s="1"/>
  <c r="H811" i="1" a="1"/>
  <c r="H811" i="1" s="1"/>
  <c r="G811" i="1" a="1"/>
  <c r="G811" i="1" s="1"/>
  <c r="F811" i="1" a="1"/>
  <c r="F811" i="1" s="1"/>
  <c r="E811" i="1" a="1"/>
  <c r="E811" i="1" s="1"/>
  <c r="D811" i="1" a="1"/>
  <c r="D811" i="1" s="1"/>
  <c r="M810" i="1" a="1"/>
  <c r="M810" i="1" s="1"/>
  <c r="L810" i="1" a="1"/>
  <c r="L810" i="1" s="1"/>
  <c r="K810" i="1" a="1"/>
  <c r="K810" i="1" s="1"/>
  <c r="J810" i="1" a="1"/>
  <c r="J810" i="1" s="1"/>
  <c r="I810" i="1" a="1"/>
  <c r="I810" i="1" s="1"/>
  <c r="H810" i="1" a="1"/>
  <c r="H810" i="1" s="1"/>
  <c r="G810" i="1" a="1"/>
  <c r="G810" i="1" s="1"/>
  <c r="F810" i="1" a="1"/>
  <c r="F810" i="1" s="1"/>
  <c r="E810" i="1" a="1"/>
  <c r="E810" i="1" s="1"/>
  <c r="D810" i="1" a="1"/>
  <c r="D810" i="1" s="1"/>
  <c r="M718" i="1" a="1"/>
  <c r="M718" i="1" s="1"/>
  <c r="L718" i="1" a="1"/>
  <c r="L718" i="1" s="1"/>
  <c r="K718" i="1"/>
  <c r="K718" i="1" a="1"/>
  <c r="J718" i="1" a="1"/>
  <c r="J718" i="1" s="1"/>
  <c r="I718" i="1" a="1"/>
  <c r="I718" i="1" s="1"/>
  <c r="H718" i="1" a="1"/>
  <c r="H718" i="1" s="1"/>
  <c r="G718" i="1" a="1"/>
  <c r="G718" i="1" s="1"/>
  <c r="F718" i="1" a="1"/>
  <c r="F718" i="1" s="1"/>
  <c r="E718" i="1" a="1"/>
  <c r="E718" i="1" s="1"/>
  <c r="D718" i="1" a="1"/>
  <c r="D718" i="1" s="1"/>
  <c r="M717" i="1" a="1"/>
  <c r="M717" i="1" s="1"/>
  <c r="L717" i="1" a="1"/>
  <c r="L717" i="1" s="1"/>
  <c r="K717" i="1" a="1"/>
  <c r="K717" i="1" s="1"/>
  <c r="J717" i="1" a="1"/>
  <c r="J717" i="1" s="1"/>
  <c r="I717" i="1" a="1"/>
  <c r="I717" i="1" s="1"/>
  <c r="H717" i="1" a="1"/>
  <c r="H717" i="1" s="1"/>
  <c r="G717" i="1" a="1"/>
  <c r="G717" i="1" s="1"/>
  <c r="F717" i="1" a="1"/>
  <c r="F717" i="1" s="1"/>
  <c r="E717" i="1"/>
  <c r="E717" i="1" a="1"/>
  <c r="D717" i="1" a="1"/>
  <c r="D717" i="1" s="1"/>
  <c r="M716" i="1" a="1"/>
  <c r="M716" i="1" s="1"/>
  <c r="L716" i="1" a="1"/>
  <c r="L716" i="1" s="1"/>
  <c r="K716" i="1" a="1"/>
  <c r="K716" i="1" s="1"/>
  <c r="J716" i="1" a="1"/>
  <c r="J716" i="1" s="1"/>
  <c r="I716" i="1" a="1"/>
  <c r="I716" i="1" s="1"/>
  <c r="H716" i="1" a="1"/>
  <c r="H716" i="1" s="1"/>
  <c r="G716" i="1" a="1"/>
  <c r="G716" i="1" s="1"/>
  <c r="F716" i="1" a="1"/>
  <c r="F716" i="1" s="1"/>
  <c r="E716" i="1" a="1"/>
  <c r="E716" i="1" s="1"/>
  <c r="D716" i="1" a="1"/>
  <c r="D716" i="1" s="1"/>
  <c r="M715" i="1" a="1"/>
  <c r="M715" i="1" s="1"/>
  <c r="L715" i="1" a="1"/>
  <c r="L715" i="1" s="1"/>
  <c r="K715" i="1" a="1"/>
  <c r="K715" i="1" s="1"/>
  <c r="J715" i="1" a="1"/>
  <c r="J715" i="1" s="1"/>
  <c r="I715" i="1"/>
  <c r="I715" i="1" a="1"/>
  <c r="H715" i="1" a="1"/>
  <c r="H715" i="1" s="1"/>
  <c r="G715" i="1" a="1"/>
  <c r="G715" i="1" s="1"/>
  <c r="F715" i="1" a="1"/>
  <c r="F715" i="1" s="1"/>
  <c r="E715" i="1" a="1"/>
  <c r="E715" i="1" s="1"/>
  <c r="D715" i="1" a="1"/>
  <c r="D715" i="1" s="1"/>
  <c r="M714" i="1" a="1"/>
  <c r="M714" i="1" s="1"/>
  <c r="L714" i="1" a="1"/>
  <c r="L714" i="1" s="1"/>
  <c r="K714" i="1"/>
  <c r="K714" i="1" a="1"/>
  <c r="J714" i="1" a="1"/>
  <c r="J714" i="1" s="1"/>
  <c r="I714" i="1" a="1"/>
  <c r="I714" i="1" s="1"/>
  <c r="H714" i="1" a="1"/>
  <c r="H714" i="1" s="1"/>
  <c r="G714" i="1" a="1"/>
  <c r="G714" i="1" s="1"/>
  <c r="F714" i="1" a="1"/>
  <c r="F714" i="1" s="1"/>
  <c r="E714" i="1" a="1"/>
  <c r="E714" i="1" s="1"/>
  <c r="D714" i="1" a="1"/>
  <c r="D714" i="1" s="1"/>
  <c r="M713" i="1"/>
  <c r="M713" i="1" a="1"/>
  <c r="L713" i="1" a="1"/>
  <c r="L713" i="1" s="1"/>
  <c r="K713" i="1" a="1"/>
  <c r="K713" i="1" s="1"/>
  <c r="J713" i="1" a="1"/>
  <c r="J713" i="1" s="1"/>
  <c r="I713" i="1" a="1"/>
  <c r="I713" i="1" s="1"/>
  <c r="H713" i="1" a="1"/>
  <c r="H713" i="1" s="1"/>
  <c r="G713" i="1" a="1"/>
  <c r="G713" i="1" s="1"/>
  <c r="F713" i="1" a="1"/>
  <c r="F713" i="1" s="1"/>
  <c r="E713" i="1" a="1"/>
  <c r="E713" i="1" s="1"/>
  <c r="D713" i="1" a="1"/>
  <c r="D713" i="1" s="1"/>
  <c r="M712" i="1" a="1"/>
  <c r="M712" i="1" s="1"/>
  <c r="L712" i="1" a="1"/>
  <c r="L712" i="1" s="1"/>
  <c r="K712" i="1" a="1"/>
  <c r="K712" i="1" s="1"/>
  <c r="J712" i="1" a="1"/>
  <c r="J712" i="1" s="1"/>
  <c r="I712" i="1" a="1"/>
  <c r="I712" i="1" s="1"/>
  <c r="H712" i="1" a="1"/>
  <c r="H712" i="1" s="1"/>
  <c r="G712" i="1"/>
  <c r="G712" i="1" a="1"/>
  <c r="F712" i="1" a="1"/>
  <c r="F712" i="1" s="1"/>
  <c r="E712" i="1" a="1"/>
  <c r="E712" i="1" s="1"/>
  <c r="D712" i="1" a="1"/>
  <c r="D712" i="1" s="1"/>
  <c r="M711" i="1" a="1"/>
  <c r="M711" i="1" s="1"/>
  <c r="L711" i="1" a="1"/>
  <c r="L711" i="1" s="1"/>
  <c r="K711" i="1" a="1"/>
  <c r="K711" i="1" s="1"/>
  <c r="J711" i="1" a="1"/>
  <c r="J711" i="1" s="1"/>
  <c r="I711" i="1"/>
  <c r="I711" i="1" a="1"/>
  <c r="H711" i="1" a="1"/>
  <c r="H711" i="1" s="1"/>
  <c r="G711" i="1" a="1"/>
  <c r="G711" i="1" s="1"/>
  <c r="F711" i="1" a="1"/>
  <c r="F711" i="1" s="1"/>
  <c r="E711" i="1" a="1"/>
  <c r="E711" i="1" s="1"/>
  <c r="D711" i="1" a="1"/>
  <c r="D711" i="1" s="1"/>
  <c r="M710" i="1" a="1"/>
  <c r="M710" i="1" s="1"/>
  <c r="L710" i="1" a="1"/>
  <c r="L710" i="1" s="1"/>
  <c r="K710" i="1"/>
  <c r="K710" i="1" a="1"/>
  <c r="J710" i="1" a="1"/>
  <c r="J710" i="1" s="1"/>
  <c r="I710" i="1" a="1"/>
  <c r="I710" i="1" s="1"/>
  <c r="H710" i="1" a="1"/>
  <c r="H710" i="1" s="1"/>
  <c r="G710" i="1" a="1"/>
  <c r="G710" i="1" s="1"/>
  <c r="F710" i="1" a="1"/>
  <c r="F710" i="1" s="1"/>
  <c r="E710" i="1" a="1"/>
  <c r="E710" i="1" s="1"/>
  <c r="D710" i="1" a="1"/>
  <c r="D710" i="1" s="1"/>
  <c r="M709" i="1" a="1"/>
  <c r="M709" i="1" s="1"/>
  <c r="L709" i="1" a="1"/>
  <c r="L709" i="1" s="1"/>
  <c r="K709" i="1" a="1"/>
  <c r="K709" i="1" s="1"/>
  <c r="J709" i="1" a="1"/>
  <c r="J709" i="1" s="1"/>
  <c r="I709" i="1" a="1"/>
  <c r="I709" i="1" s="1"/>
  <c r="H709" i="1" a="1"/>
  <c r="H709" i="1" s="1"/>
  <c r="G709" i="1" a="1"/>
  <c r="G709" i="1" s="1"/>
  <c r="F709" i="1" a="1"/>
  <c r="F709" i="1" s="1"/>
  <c r="E709" i="1"/>
  <c r="E709" i="1" a="1"/>
  <c r="D709" i="1" a="1"/>
  <c r="D709" i="1" s="1"/>
  <c r="M617" i="1" a="1"/>
  <c r="M617" i="1" s="1"/>
  <c r="L617" i="1" a="1"/>
  <c r="L617" i="1" s="1"/>
  <c r="K617" i="1" a="1"/>
  <c r="K617" i="1" s="1"/>
  <c r="J617" i="1" a="1"/>
  <c r="J617" i="1" s="1"/>
  <c r="I617" i="1" a="1"/>
  <c r="I617" i="1" s="1"/>
  <c r="H617" i="1" a="1"/>
  <c r="H617" i="1" s="1"/>
  <c r="G617" i="1"/>
  <c r="G617" i="1" a="1"/>
  <c r="F617" i="1" a="1"/>
  <c r="F617" i="1" s="1"/>
  <c r="E617" i="1" a="1"/>
  <c r="E617" i="1" s="1"/>
  <c r="D617" i="1" a="1"/>
  <c r="D617" i="1" s="1"/>
  <c r="M616" i="1" a="1"/>
  <c r="M616" i="1" s="1"/>
  <c r="L616" i="1" a="1"/>
  <c r="L616" i="1" s="1"/>
  <c r="K616" i="1" a="1"/>
  <c r="K616" i="1" s="1"/>
  <c r="J616" i="1" a="1"/>
  <c r="J616" i="1" s="1"/>
  <c r="I616" i="1"/>
  <c r="I616" i="1" a="1"/>
  <c r="H616" i="1" a="1"/>
  <c r="H616" i="1" s="1"/>
  <c r="G616" i="1" a="1"/>
  <c r="G616" i="1" s="1"/>
  <c r="F616" i="1" a="1"/>
  <c r="F616" i="1" s="1"/>
  <c r="E616" i="1" a="1"/>
  <c r="E616" i="1" s="1"/>
  <c r="D616" i="1" a="1"/>
  <c r="D616" i="1" s="1"/>
  <c r="M615" i="1" a="1"/>
  <c r="M615" i="1" s="1"/>
  <c r="L615" i="1" a="1"/>
  <c r="L615" i="1" s="1"/>
  <c r="K615" i="1" a="1"/>
  <c r="K615" i="1" s="1"/>
  <c r="J615" i="1" a="1"/>
  <c r="J615" i="1" s="1"/>
  <c r="I615" i="1" a="1"/>
  <c r="I615" i="1" s="1"/>
  <c r="H615" i="1" a="1"/>
  <c r="H615" i="1" s="1"/>
  <c r="G615" i="1" a="1"/>
  <c r="G615" i="1" s="1"/>
  <c r="F615" i="1" a="1"/>
  <c r="F615" i="1" s="1"/>
  <c r="E615" i="1" a="1"/>
  <c r="E615" i="1" s="1"/>
  <c r="D615" i="1" a="1"/>
  <c r="D615" i="1" s="1"/>
  <c r="M614" i="1"/>
  <c r="M614" i="1" a="1"/>
  <c r="L614" i="1"/>
  <c r="L614" i="1" a="1"/>
  <c r="K614" i="1" a="1"/>
  <c r="K614" i="1" s="1"/>
  <c r="J614" i="1" a="1"/>
  <c r="J614" i="1" s="1"/>
  <c r="I614" i="1" a="1"/>
  <c r="I614" i="1" s="1"/>
  <c r="H614" i="1" a="1"/>
  <c r="H614" i="1" s="1"/>
  <c r="G614" i="1" a="1"/>
  <c r="G614" i="1" s="1"/>
  <c r="F614" i="1" a="1"/>
  <c r="F614" i="1" s="1"/>
  <c r="E614" i="1"/>
  <c r="E614" i="1" a="1"/>
  <c r="D614" i="1"/>
  <c r="D614" i="1" a="1"/>
  <c r="M613" i="1" a="1"/>
  <c r="M613" i="1" s="1"/>
  <c r="L613" i="1" a="1"/>
  <c r="L613" i="1" s="1"/>
  <c r="K613" i="1" a="1"/>
  <c r="K613" i="1" s="1"/>
  <c r="J613" i="1" a="1"/>
  <c r="J613" i="1" s="1"/>
  <c r="I613" i="1" a="1"/>
  <c r="I613" i="1" s="1"/>
  <c r="H613" i="1" a="1"/>
  <c r="H613" i="1" s="1"/>
  <c r="G613" i="1"/>
  <c r="G613" i="1" a="1"/>
  <c r="F613" i="1"/>
  <c r="F613" i="1" a="1"/>
  <c r="E613" i="1" a="1"/>
  <c r="E613" i="1" s="1"/>
  <c r="D613" i="1" a="1"/>
  <c r="D613" i="1" s="1"/>
  <c r="M612" i="1" a="1"/>
  <c r="M612" i="1" s="1"/>
  <c r="L612" i="1" a="1"/>
  <c r="L612" i="1" s="1"/>
  <c r="K612" i="1" a="1"/>
  <c r="K612" i="1" s="1"/>
  <c r="J612" i="1" a="1"/>
  <c r="J612" i="1" s="1"/>
  <c r="I612" i="1" a="1"/>
  <c r="I612" i="1" s="1"/>
  <c r="H612" i="1"/>
  <c r="H612" i="1" a="1"/>
  <c r="G612" i="1" a="1"/>
  <c r="G612" i="1" s="1"/>
  <c r="F612" i="1" a="1"/>
  <c r="F612" i="1" s="1"/>
  <c r="E612" i="1" a="1"/>
  <c r="E612" i="1" s="1"/>
  <c r="D612" i="1" a="1"/>
  <c r="D612" i="1" s="1"/>
  <c r="M611" i="1" a="1"/>
  <c r="M611" i="1" s="1"/>
  <c r="L611" i="1" a="1"/>
  <c r="L611" i="1" s="1"/>
  <c r="K611" i="1"/>
  <c r="K611" i="1" a="1"/>
  <c r="J611" i="1"/>
  <c r="J611" i="1" a="1"/>
  <c r="I611" i="1" a="1"/>
  <c r="I611" i="1" s="1"/>
  <c r="H611" i="1" a="1"/>
  <c r="H611" i="1" s="1"/>
  <c r="G611" i="1" a="1"/>
  <c r="G611" i="1" s="1"/>
  <c r="F611" i="1" a="1"/>
  <c r="F611" i="1" s="1"/>
  <c r="E611" i="1" a="1"/>
  <c r="E611" i="1" s="1"/>
  <c r="D611" i="1" a="1"/>
  <c r="D611" i="1" s="1"/>
  <c r="M610" i="1"/>
  <c r="M610" i="1" a="1"/>
  <c r="L610" i="1" a="1"/>
  <c r="L610" i="1" s="1"/>
  <c r="K610" i="1" a="1"/>
  <c r="K610" i="1" s="1"/>
  <c r="J610" i="1" a="1"/>
  <c r="J610" i="1" s="1"/>
  <c r="I610" i="1" a="1"/>
  <c r="I610" i="1" s="1"/>
  <c r="H610" i="1" a="1"/>
  <c r="H610" i="1" s="1"/>
  <c r="G610" i="1" a="1"/>
  <c r="G610" i="1" s="1"/>
  <c r="F610" i="1" a="1"/>
  <c r="F610" i="1" s="1"/>
  <c r="E610" i="1"/>
  <c r="E610" i="1" a="1"/>
  <c r="D610" i="1" a="1"/>
  <c r="D610" i="1" s="1"/>
  <c r="M609" i="1" a="1"/>
  <c r="M609" i="1" s="1"/>
  <c r="L609" i="1" a="1"/>
  <c r="L609" i="1" s="1"/>
  <c r="K609" i="1" a="1"/>
  <c r="K609" i="1" s="1"/>
  <c r="J609" i="1" a="1"/>
  <c r="J609" i="1" s="1"/>
  <c r="I609" i="1" a="1"/>
  <c r="I609" i="1" s="1"/>
  <c r="H609" i="1" a="1"/>
  <c r="H609" i="1" s="1"/>
  <c r="G609" i="1"/>
  <c r="G609" i="1" a="1"/>
  <c r="F609" i="1"/>
  <c r="F609" i="1" a="1"/>
  <c r="E609" i="1" a="1"/>
  <c r="E609" i="1" s="1"/>
  <c r="D609" i="1" a="1"/>
  <c r="D609" i="1" s="1"/>
  <c r="M608" i="1" a="1"/>
  <c r="M608" i="1" s="1"/>
  <c r="L608" i="1" a="1"/>
  <c r="L608" i="1" s="1"/>
  <c r="K608" i="1" a="1"/>
  <c r="K608" i="1" s="1"/>
  <c r="J608" i="1" a="1"/>
  <c r="J608" i="1" s="1"/>
  <c r="I608" i="1"/>
  <c r="I608" i="1" a="1"/>
  <c r="H608" i="1"/>
  <c r="H608" i="1" a="1"/>
  <c r="G608" i="1" a="1"/>
  <c r="G608" i="1" s="1"/>
  <c r="F608" i="1" a="1"/>
  <c r="F608" i="1" s="1"/>
  <c r="E608" i="1" a="1"/>
  <c r="E608" i="1" s="1"/>
  <c r="D608" i="1" a="1"/>
  <c r="D608" i="1" s="1"/>
  <c r="M516" i="1" a="1"/>
  <c r="M516" i="1" s="1"/>
  <c r="L516" i="1" a="1"/>
  <c r="L516" i="1" s="1"/>
  <c r="K516" i="1"/>
  <c r="K516" i="1" a="1"/>
  <c r="J516" i="1"/>
  <c r="J516" i="1" a="1"/>
  <c r="I516" i="1" a="1"/>
  <c r="I516" i="1" s="1"/>
  <c r="H516" i="1" a="1"/>
  <c r="H516" i="1" s="1"/>
  <c r="G516" i="1" a="1"/>
  <c r="G516" i="1" s="1"/>
  <c r="F516" i="1" a="1"/>
  <c r="F516" i="1" s="1"/>
  <c r="E516" i="1" a="1"/>
  <c r="E516" i="1" s="1"/>
  <c r="D516" i="1" a="1"/>
  <c r="D516" i="1" s="1"/>
  <c r="M515" i="1" a="1"/>
  <c r="M515" i="1" s="1"/>
  <c r="L515" i="1"/>
  <c r="L515" i="1" a="1"/>
  <c r="K515" i="1" a="1"/>
  <c r="K515" i="1" s="1"/>
  <c r="J515" i="1" a="1"/>
  <c r="J515" i="1" s="1"/>
  <c r="I515" i="1" a="1"/>
  <c r="I515" i="1" s="1"/>
  <c r="H515" i="1" a="1"/>
  <c r="H515" i="1" s="1"/>
  <c r="G515" i="1" a="1"/>
  <c r="G515" i="1" s="1"/>
  <c r="F515" i="1" a="1"/>
  <c r="F515" i="1" s="1"/>
  <c r="E515" i="1" a="1"/>
  <c r="E515" i="1" s="1"/>
  <c r="D515" i="1"/>
  <c r="D515" i="1" a="1"/>
  <c r="M514" i="1" a="1"/>
  <c r="M514" i="1" s="1"/>
  <c r="L514" i="1" a="1"/>
  <c r="L514" i="1" s="1"/>
  <c r="K514" i="1" a="1"/>
  <c r="K514" i="1" s="1"/>
  <c r="J514" i="1" a="1"/>
  <c r="J514" i="1" s="1"/>
  <c r="I514" i="1" a="1"/>
  <c r="I514" i="1" s="1"/>
  <c r="H514" i="1"/>
  <c r="H514" i="1" a="1"/>
  <c r="G514" i="1"/>
  <c r="G514" i="1" a="1"/>
  <c r="F514" i="1"/>
  <c r="F514" i="1" a="1"/>
  <c r="E514" i="1" a="1"/>
  <c r="E514" i="1" s="1"/>
  <c r="D514" i="1" a="1"/>
  <c r="D514" i="1" s="1"/>
  <c r="M513" i="1" a="1"/>
  <c r="M513" i="1" s="1"/>
  <c r="L513" i="1" a="1"/>
  <c r="L513" i="1" s="1"/>
  <c r="K513" i="1" a="1"/>
  <c r="K513" i="1" s="1"/>
  <c r="J513" i="1" a="1"/>
  <c r="J513" i="1" s="1"/>
  <c r="I513" i="1"/>
  <c r="I513" i="1" a="1"/>
  <c r="H513" i="1" a="1"/>
  <c r="H513" i="1" s="1"/>
  <c r="G513" i="1" a="1"/>
  <c r="G513" i="1" s="1"/>
  <c r="F513" i="1" a="1"/>
  <c r="F513" i="1" s="1"/>
  <c r="E513" i="1" a="1"/>
  <c r="E513" i="1" s="1"/>
  <c r="D513" i="1" a="1"/>
  <c r="D513" i="1" s="1"/>
  <c r="M512" i="1" a="1"/>
  <c r="M512" i="1" s="1"/>
  <c r="L512" i="1"/>
  <c r="L512" i="1" a="1"/>
  <c r="K512" i="1"/>
  <c r="K512" i="1" a="1"/>
  <c r="J512" i="1"/>
  <c r="J512" i="1" a="1"/>
  <c r="I512" i="1" a="1"/>
  <c r="I512" i="1" s="1"/>
  <c r="H512" i="1" a="1"/>
  <c r="H512" i="1" s="1"/>
  <c r="G512" i="1" a="1"/>
  <c r="G512" i="1" s="1"/>
  <c r="F512" i="1" a="1"/>
  <c r="F512" i="1" s="1"/>
  <c r="E512" i="1" a="1"/>
  <c r="E512" i="1" s="1"/>
  <c r="D512" i="1" a="1"/>
  <c r="D512" i="1" s="1"/>
  <c r="M511" i="1"/>
  <c r="M511" i="1" a="1"/>
  <c r="L511" i="1" a="1"/>
  <c r="L511" i="1" s="1"/>
  <c r="K511" i="1" a="1"/>
  <c r="K511" i="1" s="1"/>
  <c r="J511" i="1" a="1"/>
  <c r="J511" i="1" s="1"/>
  <c r="I511" i="1" a="1"/>
  <c r="I511" i="1" s="1"/>
  <c r="H511" i="1" a="1"/>
  <c r="H511" i="1" s="1"/>
  <c r="G511" i="1" a="1"/>
  <c r="G511" i="1" s="1"/>
  <c r="F511" i="1" a="1"/>
  <c r="F511" i="1" s="1"/>
  <c r="E511" i="1"/>
  <c r="E511" i="1" a="1"/>
  <c r="D511" i="1"/>
  <c r="D511" i="1" a="1"/>
  <c r="M510" i="1" a="1"/>
  <c r="M510" i="1" s="1"/>
  <c r="L510" i="1" a="1"/>
  <c r="L510" i="1" s="1"/>
  <c r="K510" i="1" a="1"/>
  <c r="K510" i="1" s="1"/>
  <c r="J510" i="1" a="1"/>
  <c r="J510" i="1" s="1"/>
  <c r="I510" i="1" a="1"/>
  <c r="I510" i="1" s="1"/>
  <c r="H510" i="1" a="1"/>
  <c r="H510" i="1" s="1"/>
  <c r="G510" i="1"/>
  <c r="G510" i="1" a="1"/>
  <c r="F510" i="1" a="1"/>
  <c r="F510" i="1" s="1"/>
  <c r="E510" i="1" a="1"/>
  <c r="E510" i="1" s="1"/>
  <c r="D510" i="1" a="1"/>
  <c r="D510" i="1" s="1"/>
  <c r="M509" i="1" a="1"/>
  <c r="M509" i="1" s="1"/>
  <c r="L509" i="1" a="1"/>
  <c r="L509" i="1" s="1"/>
  <c r="K509" i="1" a="1"/>
  <c r="K509" i="1" s="1"/>
  <c r="J509" i="1"/>
  <c r="J509" i="1" a="1"/>
  <c r="I509" i="1"/>
  <c r="I509" i="1" a="1"/>
  <c r="H509" i="1"/>
  <c r="H509" i="1" a="1"/>
  <c r="G509" i="1" a="1"/>
  <c r="G509" i="1" s="1"/>
  <c r="F509" i="1" a="1"/>
  <c r="F509" i="1" s="1"/>
  <c r="E509" i="1" a="1"/>
  <c r="E509" i="1" s="1"/>
  <c r="D509" i="1" a="1"/>
  <c r="D509" i="1" s="1"/>
  <c r="M508" i="1" a="1"/>
  <c r="M508" i="1" s="1"/>
  <c r="L508" i="1"/>
  <c r="L508" i="1" a="1"/>
  <c r="K508" i="1"/>
  <c r="K508" i="1" a="1"/>
  <c r="J508" i="1"/>
  <c r="J508" i="1" a="1"/>
  <c r="I508" i="1"/>
  <c r="I508" i="1" a="1"/>
  <c r="H508" i="1"/>
  <c r="H508" i="1" a="1"/>
  <c r="G508" i="1"/>
  <c r="G508" i="1" a="1"/>
  <c r="F508" i="1"/>
  <c r="F508" i="1" a="1"/>
  <c r="E508" i="1" a="1"/>
  <c r="E508" i="1" s="1"/>
  <c r="D508" i="1"/>
  <c r="D508" i="1" a="1"/>
  <c r="M507" i="1"/>
  <c r="M507" i="1" a="1"/>
  <c r="L507" i="1"/>
  <c r="L507" i="1" a="1"/>
  <c r="K507" i="1" a="1"/>
  <c r="K507" i="1" s="1"/>
  <c r="J507" i="1"/>
  <c r="J507" i="1" a="1"/>
  <c r="I507" i="1"/>
  <c r="I507" i="1" a="1"/>
  <c r="H507" i="1"/>
  <c r="H507" i="1" a="1"/>
  <c r="G507" i="1" a="1"/>
  <c r="G507" i="1" s="1"/>
  <c r="F507" i="1"/>
  <c r="F507" i="1" a="1"/>
  <c r="E507" i="1"/>
  <c r="E507" i="1" a="1"/>
  <c r="D507" i="1"/>
  <c r="D507" i="1" a="1"/>
  <c r="M415" i="1" a="1"/>
  <c r="M415" i="1" s="1"/>
  <c r="L415" i="1" a="1"/>
  <c r="L415" i="1" s="1"/>
  <c r="K415" i="1"/>
  <c r="K415" i="1" a="1"/>
  <c r="J415" i="1"/>
  <c r="J415" i="1" a="1"/>
  <c r="I415" i="1" a="1"/>
  <c r="I415" i="1" s="1"/>
  <c r="H415" i="1"/>
  <c r="H415" i="1" a="1"/>
  <c r="G415" i="1"/>
  <c r="G415" i="1" a="1"/>
  <c r="F415" i="1"/>
  <c r="F415" i="1" a="1"/>
  <c r="E415" i="1" a="1"/>
  <c r="E415" i="1" s="1"/>
  <c r="D415" i="1" a="1"/>
  <c r="D415" i="1" s="1"/>
  <c r="M414" i="1"/>
  <c r="M414" i="1" a="1"/>
  <c r="L414" i="1"/>
  <c r="L414" i="1" a="1"/>
  <c r="K414" i="1" a="1"/>
  <c r="K414" i="1" s="1"/>
  <c r="J414" i="1"/>
  <c r="J414" i="1" a="1"/>
  <c r="I414" i="1"/>
  <c r="I414" i="1" a="1"/>
  <c r="H414" i="1"/>
  <c r="H414" i="1" a="1"/>
  <c r="G414" i="1" a="1"/>
  <c r="G414" i="1" s="1"/>
  <c r="F414" i="1" a="1"/>
  <c r="F414" i="1" s="1"/>
  <c r="E414" i="1"/>
  <c r="E414" i="1" a="1"/>
  <c r="D414" i="1" a="1"/>
  <c r="D414" i="1" s="1"/>
  <c r="M413" i="1" a="1"/>
  <c r="M413" i="1" s="1"/>
  <c r="L413" i="1"/>
  <c r="L413" i="1" a="1"/>
  <c r="K413" i="1"/>
  <c r="K413" i="1" a="1"/>
  <c r="J413" i="1"/>
  <c r="J413" i="1" a="1"/>
  <c r="I413" i="1" a="1"/>
  <c r="I413" i="1" s="1"/>
  <c r="H413" i="1" a="1"/>
  <c r="H413" i="1" s="1"/>
  <c r="G413" i="1"/>
  <c r="G413" i="1" a="1"/>
  <c r="F413" i="1" a="1"/>
  <c r="F413" i="1" s="1"/>
  <c r="E413" i="1" a="1"/>
  <c r="E413" i="1" s="1"/>
  <c r="D413" i="1"/>
  <c r="D413" i="1" a="1"/>
  <c r="M412" i="1"/>
  <c r="M412" i="1" a="1"/>
  <c r="L412" i="1"/>
  <c r="L412" i="1" a="1"/>
  <c r="K412" i="1" a="1"/>
  <c r="K412" i="1" s="1"/>
  <c r="J412" i="1" a="1"/>
  <c r="J412" i="1" s="1"/>
  <c r="I412" i="1"/>
  <c r="I412" i="1" a="1"/>
  <c r="H412" i="1" a="1"/>
  <c r="H412" i="1" s="1"/>
  <c r="G412" i="1" a="1"/>
  <c r="G412" i="1" s="1"/>
  <c r="F412" i="1"/>
  <c r="F412" i="1" a="1"/>
  <c r="E412" i="1"/>
  <c r="E412" i="1" a="1"/>
  <c r="D412" i="1"/>
  <c r="D412" i="1" a="1"/>
  <c r="M411" i="1" a="1"/>
  <c r="M411" i="1" s="1"/>
  <c r="L411" i="1" a="1"/>
  <c r="L411" i="1" s="1"/>
  <c r="K411" i="1"/>
  <c r="K411" i="1" a="1"/>
  <c r="J411" i="1" a="1"/>
  <c r="J411" i="1" s="1"/>
  <c r="I411" i="1" a="1"/>
  <c r="I411" i="1" s="1"/>
  <c r="H411" i="1"/>
  <c r="H411" i="1" a="1"/>
  <c r="G411" i="1"/>
  <c r="G411" i="1" a="1"/>
  <c r="F411" i="1"/>
  <c r="F411" i="1" a="1"/>
  <c r="E411" i="1" a="1"/>
  <c r="E411" i="1" s="1"/>
  <c r="D411" i="1" a="1"/>
  <c r="D411" i="1" s="1"/>
  <c r="M410" i="1"/>
  <c r="M410" i="1" a="1"/>
  <c r="L410" i="1" a="1"/>
  <c r="L410" i="1" s="1"/>
  <c r="K410" i="1" a="1"/>
  <c r="K410" i="1" s="1"/>
  <c r="J410" i="1"/>
  <c r="J410" i="1" a="1"/>
  <c r="I410" i="1"/>
  <c r="I410" i="1" a="1"/>
  <c r="H410" i="1"/>
  <c r="H410" i="1" a="1"/>
  <c r="G410" i="1" a="1"/>
  <c r="G410" i="1" s="1"/>
  <c r="F410" i="1" a="1"/>
  <c r="F410" i="1" s="1"/>
  <c r="E410" i="1"/>
  <c r="E410" i="1" a="1"/>
  <c r="D410" i="1" a="1"/>
  <c r="D410" i="1" s="1"/>
  <c r="M409" i="1" a="1"/>
  <c r="M409" i="1" s="1"/>
  <c r="L409" i="1"/>
  <c r="L409" i="1" a="1"/>
  <c r="K409" i="1"/>
  <c r="K409" i="1" a="1"/>
  <c r="J409" i="1"/>
  <c r="J409" i="1" a="1"/>
  <c r="I409" i="1" a="1"/>
  <c r="I409" i="1" s="1"/>
  <c r="H409" i="1" a="1"/>
  <c r="H409" i="1" s="1"/>
  <c r="G409" i="1"/>
  <c r="G409" i="1" a="1"/>
  <c r="F409" i="1" a="1"/>
  <c r="F409" i="1" s="1"/>
  <c r="E409" i="1" a="1"/>
  <c r="E409" i="1" s="1"/>
  <c r="D409" i="1"/>
  <c r="D409" i="1" a="1"/>
  <c r="M408" i="1"/>
  <c r="M408" i="1" a="1"/>
  <c r="L408" i="1"/>
  <c r="L408" i="1" a="1"/>
  <c r="K408" i="1" a="1"/>
  <c r="K408" i="1" s="1"/>
  <c r="J408" i="1" a="1"/>
  <c r="J408" i="1" s="1"/>
  <c r="I408" i="1"/>
  <c r="I408" i="1" a="1"/>
  <c r="H408" i="1" a="1"/>
  <c r="H408" i="1" s="1"/>
  <c r="G408" i="1" a="1"/>
  <c r="G408" i="1" s="1"/>
  <c r="F408" i="1"/>
  <c r="F408" i="1" a="1"/>
  <c r="E408" i="1"/>
  <c r="E408" i="1" a="1"/>
  <c r="D408" i="1"/>
  <c r="D408" i="1" a="1"/>
  <c r="M407" i="1" a="1"/>
  <c r="M407" i="1" s="1"/>
  <c r="L407" i="1" a="1"/>
  <c r="L407" i="1" s="1"/>
  <c r="K407" i="1"/>
  <c r="K407" i="1" a="1"/>
  <c r="J407" i="1" a="1"/>
  <c r="J407" i="1" s="1"/>
  <c r="I407" i="1" a="1"/>
  <c r="I407" i="1" s="1"/>
  <c r="H407" i="1"/>
  <c r="H407" i="1" a="1"/>
  <c r="G407" i="1"/>
  <c r="G407" i="1" a="1"/>
  <c r="F407" i="1"/>
  <c r="F407" i="1" a="1"/>
  <c r="E407" i="1" a="1"/>
  <c r="E407" i="1" s="1"/>
  <c r="D407" i="1" a="1"/>
  <c r="D407" i="1" s="1"/>
  <c r="M406" i="1"/>
  <c r="M406" i="1" a="1"/>
  <c r="L406" i="1" a="1"/>
  <c r="L406" i="1" s="1"/>
  <c r="K406" i="1" a="1"/>
  <c r="K406" i="1" s="1"/>
  <c r="J406" i="1"/>
  <c r="J406" i="1" a="1"/>
  <c r="I406" i="1"/>
  <c r="I406" i="1" a="1"/>
  <c r="H406" i="1"/>
  <c r="H406" i="1" a="1"/>
  <c r="G406" i="1" a="1"/>
  <c r="G406" i="1" s="1"/>
  <c r="F406" i="1" a="1"/>
  <c r="F406" i="1" s="1"/>
  <c r="E406" i="1"/>
  <c r="E406" i="1" a="1"/>
  <c r="D406" i="1" a="1"/>
  <c r="D406" i="1" s="1"/>
  <c r="M314" i="1" a="1"/>
  <c r="M314" i="1" s="1"/>
  <c r="L314" i="1"/>
  <c r="L314" i="1" a="1"/>
  <c r="K314" i="1"/>
  <c r="K314" i="1" a="1"/>
  <c r="J314" i="1"/>
  <c r="J314" i="1" a="1"/>
  <c r="I314" i="1" a="1"/>
  <c r="I314" i="1" s="1"/>
  <c r="H314" i="1" a="1"/>
  <c r="H314" i="1" s="1"/>
  <c r="G314" i="1"/>
  <c r="G314" i="1" a="1"/>
  <c r="F314" i="1" a="1"/>
  <c r="F314" i="1" s="1"/>
  <c r="E314" i="1" a="1"/>
  <c r="E314" i="1" s="1"/>
  <c r="D314" i="1"/>
  <c r="D314" i="1" a="1"/>
  <c r="M313" i="1"/>
  <c r="M313" i="1" a="1"/>
  <c r="L313" i="1"/>
  <c r="L313" i="1" a="1"/>
  <c r="K313" i="1" a="1"/>
  <c r="K313" i="1" s="1"/>
  <c r="J313" i="1" a="1"/>
  <c r="J313" i="1" s="1"/>
  <c r="I313" i="1"/>
  <c r="I313" i="1" a="1"/>
  <c r="H313" i="1" a="1"/>
  <c r="H313" i="1" s="1"/>
  <c r="G313" i="1" a="1"/>
  <c r="G313" i="1" s="1"/>
  <c r="F313" i="1"/>
  <c r="F313" i="1" a="1"/>
  <c r="E313" i="1"/>
  <c r="E313" i="1" a="1"/>
  <c r="D313" i="1"/>
  <c r="D313" i="1" a="1"/>
  <c r="M312" i="1" a="1"/>
  <c r="M312" i="1" s="1"/>
  <c r="L312" i="1" a="1"/>
  <c r="L312" i="1" s="1"/>
  <c r="K312" i="1"/>
  <c r="K312" i="1" a="1"/>
  <c r="J312" i="1" a="1"/>
  <c r="J312" i="1" s="1"/>
  <c r="I312" i="1" a="1"/>
  <c r="I312" i="1" s="1"/>
  <c r="H312" i="1"/>
  <c r="H312" i="1" a="1"/>
  <c r="G312" i="1"/>
  <c r="G312" i="1" a="1"/>
  <c r="F312" i="1"/>
  <c r="F312" i="1" a="1"/>
  <c r="E312" i="1" a="1"/>
  <c r="E312" i="1" s="1"/>
  <c r="D312" i="1" a="1"/>
  <c r="D312" i="1" s="1"/>
  <c r="M311" i="1"/>
  <c r="M311" i="1" a="1"/>
  <c r="L311" i="1" a="1"/>
  <c r="L311" i="1" s="1"/>
  <c r="K311" i="1" a="1"/>
  <c r="K311" i="1" s="1"/>
  <c r="J311" i="1"/>
  <c r="J311" i="1" a="1"/>
  <c r="I311" i="1"/>
  <c r="I311" i="1" a="1"/>
  <c r="H311" i="1"/>
  <c r="H311" i="1" a="1"/>
  <c r="G311" i="1" a="1"/>
  <c r="G311" i="1" s="1"/>
  <c r="F311" i="1" a="1"/>
  <c r="F311" i="1" s="1"/>
  <c r="E311" i="1"/>
  <c r="E311" i="1" a="1"/>
  <c r="D311" i="1" a="1"/>
  <c r="D311" i="1" s="1"/>
  <c r="M310" i="1" a="1"/>
  <c r="M310" i="1" s="1"/>
  <c r="L310" i="1"/>
  <c r="L310" i="1" a="1"/>
  <c r="K310" i="1"/>
  <c r="K310" i="1" a="1"/>
  <c r="J310" i="1"/>
  <c r="J310" i="1" a="1"/>
  <c r="I310" i="1" a="1"/>
  <c r="I310" i="1" s="1"/>
  <c r="H310" i="1" a="1"/>
  <c r="H310" i="1" s="1"/>
  <c r="G310" i="1"/>
  <c r="G310" i="1" a="1"/>
  <c r="F310" i="1" a="1"/>
  <c r="F310" i="1" s="1"/>
  <c r="E310" i="1" a="1"/>
  <c r="E310" i="1" s="1"/>
  <c r="D310" i="1"/>
  <c r="D310" i="1" a="1"/>
  <c r="M309" i="1"/>
  <c r="M309" i="1" a="1"/>
  <c r="L309" i="1"/>
  <c r="L309" i="1" a="1"/>
  <c r="K309" i="1" a="1"/>
  <c r="K309" i="1" s="1"/>
  <c r="J309" i="1" a="1"/>
  <c r="J309" i="1" s="1"/>
  <c r="I309" i="1"/>
  <c r="I309" i="1" a="1"/>
  <c r="H309" i="1" a="1"/>
  <c r="H309" i="1" s="1"/>
  <c r="G309" i="1" a="1"/>
  <c r="G309" i="1" s="1"/>
  <c r="F309" i="1"/>
  <c r="F309" i="1" a="1"/>
  <c r="E309" i="1"/>
  <c r="E309" i="1" a="1"/>
  <c r="D309" i="1"/>
  <c r="D309" i="1" a="1"/>
  <c r="M308" i="1" a="1"/>
  <c r="M308" i="1" s="1"/>
  <c r="L308" i="1" a="1"/>
  <c r="L308" i="1" s="1"/>
  <c r="K308" i="1"/>
  <c r="K308" i="1" a="1"/>
  <c r="J308" i="1" a="1"/>
  <c r="J308" i="1" s="1"/>
  <c r="I308" i="1" a="1"/>
  <c r="I308" i="1" s="1"/>
  <c r="H308" i="1" a="1"/>
  <c r="H308" i="1" s="1"/>
  <c r="G308" i="1"/>
  <c r="G308" i="1" a="1"/>
  <c r="F308" i="1"/>
  <c r="F308" i="1" a="1"/>
  <c r="E308" i="1" a="1"/>
  <c r="E308" i="1" s="1"/>
  <c r="D308" i="1" a="1"/>
  <c r="D308" i="1" s="1"/>
  <c r="M307" i="1"/>
  <c r="M307" i="1" a="1"/>
  <c r="L307" i="1" a="1"/>
  <c r="L307" i="1" s="1"/>
  <c r="K307" i="1" a="1"/>
  <c r="K307" i="1" s="1"/>
  <c r="J307" i="1" a="1"/>
  <c r="J307" i="1" s="1"/>
  <c r="I307" i="1"/>
  <c r="I307" i="1" a="1"/>
  <c r="H307" i="1"/>
  <c r="H307" i="1" a="1"/>
  <c r="G307" i="1" a="1"/>
  <c r="G307" i="1" s="1"/>
  <c r="F307" i="1" a="1"/>
  <c r="F307" i="1" s="1"/>
  <c r="E307" i="1"/>
  <c r="E307" i="1" a="1"/>
  <c r="D307" i="1" a="1"/>
  <c r="D307" i="1" s="1"/>
  <c r="M306" i="1" a="1"/>
  <c r="M306" i="1" s="1"/>
  <c r="L306" i="1" a="1"/>
  <c r="L306" i="1" s="1"/>
  <c r="K306" i="1"/>
  <c r="K306" i="1" a="1"/>
  <c r="J306" i="1"/>
  <c r="J306" i="1" a="1"/>
  <c r="I306" i="1" a="1"/>
  <c r="I306" i="1" s="1"/>
  <c r="H306" i="1" a="1"/>
  <c r="H306" i="1" s="1"/>
  <c r="G306" i="1"/>
  <c r="G306" i="1" a="1"/>
  <c r="F306" i="1" a="1"/>
  <c r="F306" i="1" s="1"/>
  <c r="E306" i="1" a="1"/>
  <c r="E306" i="1" s="1"/>
  <c r="D306" i="1" a="1"/>
  <c r="D306" i="1" s="1"/>
  <c r="M305" i="1"/>
  <c r="M305" i="1" a="1"/>
  <c r="L305" i="1"/>
  <c r="L305" i="1" a="1"/>
  <c r="K305" i="1" a="1"/>
  <c r="K305" i="1" s="1"/>
  <c r="J305" i="1" a="1"/>
  <c r="J305" i="1" s="1"/>
  <c r="I305" i="1"/>
  <c r="I305" i="1" a="1"/>
  <c r="H305" i="1" a="1"/>
  <c r="H305" i="1" s="1"/>
  <c r="G305" i="1" a="1"/>
  <c r="G305" i="1" s="1"/>
  <c r="F305" i="1" a="1"/>
  <c r="F305" i="1" s="1"/>
  <c r="E305" i="1"/>
  <c r="E305" i="1" a="1"/>
  <c r="D305" i="1"/>
  <c r="D305" i="1" a="1"/>
  <c r="M213" i="1" a="1"/>
  <c r="M213" i="1" s="1"/>
  <c r="L213" i="1" a="1"/>
  <c r="L213" i="1" s="1"/>
  <c r="K213" i="1"/>
  <c r="K213" i="1" a="1"/>
  <c r="J213" i="1" a="1"/>
  <c r="J213" i="1" s="1"/>
  <c r="I213" i="1" a="1"/>
  <c r="I213" i="1" s="1"/>
  <c r="H213" i="1" a="1"/>
  <c r="H213" i="1" s="1"/>
  <c r="G213" i="1"/>
  <c r="G213" i="1" a="1"/>
  <c r="F213" i="1"/>
  <c r="F213" i="1" a="1"/>
  <c r="E213" i="1" a="1"/>
  <c r="E213" i="1" s="1"/>
  <c r="D213" i="1" a="1"/>
  <c r="D213" i="1" s="1"/>
  <c r="M212" i="1"/>
  <c r="M212" i="1" a="1"/>
  <c r="L212" i="1" a="1"/>
  <c r="L212" i="1" s="1"/>
  <c r="K212" i="1" a="1"/>
  <c r="K212" i="1" s="1"/>
  <c r="J212" i="1" a="1"/>
  <c r="J212" i="1" s="1"/>
  <c r="I212" i="1"/>
  <c r="I212" i="1" a="1"/>
  <c r="H212" i="1"/>
  <c r="H212" i="1" a="1"/>
  <c r="G212" i="1" a="1"/>
  <c r="G212" i="1" s="1"/>
  <c r="F212" i="1" a="1"/>
  <c r="F212" i="1" s="1"/>
  <c r="E212" i="1"/>
  <c r="E212" i="1" a="1"/>
  <c r="D212" i="1" a="1"/>
  <c r="D212" i="1" s="1"/>
  <c r="M211" i="1" a="1"/>
  <c r="M211" i="1" s="1"/>
  <c r="L211" i="1" a="1"/>
  <c r="L211" i="1" s="1"/>
  <c r="K211" i="1"/>
  <c r="K211" i="1" a="1"/>
  <c r="J211" i="1"/>
  <c r="J211" i="1" a="1"/>
  <c r="I211" i="1" a="1"/>
  <c r="I211" i="1" s="1"/>
  <c r="H211" i="1" a="1"/>
  <c r="H211" i="1" s="1"/>
  <c r="G211" i="1"/>
  <c r="G211" i="1" a="1"/>
  <c r="F211" i="1" a="1"/>
  <c r="F211" i="1" s="1"/>
  <c r="E211" i="1" a="1"/>
  <c r="E211" i="1" s="1"/>
  <c r="D211" i="1" a="1"/>
  <c r="D211" i="1" s="1"/>
  <c r="M210" i="1"/>
  <c r="M210" i="1" a="1"/>
  <c r="L210" i="1"/>
  <c r="L210" i="1" a="1"/>
  <c r="K210" i="1" a="1"/>
  <c r="K210" i="1" s="1"/>
  <c r="J210" i="1" a="1"/>
  <c r="J210" i="1" s="1"/>
  <c r="I210" i="1"/>
  <c r="I210" i="1" a="1"/>
  <c r="H210" i="1" a="1"/>
  <c r="H210" i="1" s="1"/>
  <c r="G210" i="1" a="1"/>
  <c r="G210" i="1" s="1"/>
  <c r="F210" i="1" a="1"/>
  <c r="F210" i="1" s="1"/>
  <c r="E210" i="1"/>
  <c r="E210" i="1" a="1"/>
  <c r="D210" i="1"/>
  <c r="D210" i="1" a="1"/>
  <c r="M209" i="1" a="1"/>
  <c r="M209" i="1" s="1"/>
  <c r="L209" i="1" a="1"/>
  <c r="L209" i="1" s="1"/>
  <c r="K209" i="1"/>
  <c r="K209" i="1" a="1"/>
  <c r="J209" i="1" a="1"/>
  <c r="J209" i="1" s="1"/>
  <c r="I209" i="1" a="1"/>
  <c r="I209" i="1" s="1"/>
  <c r="H209" i="1" a="1"/>
  <c r="H209" i="1" s="1"/>
  <c r="G209" i="1"/>
  <c r="G209" i="1" a="1"/>
  <c r="F209" i="1"/>
  <c r="F209" i="1" a="1"/>
  <c r="E209" i="1" a="1"/>
  <c r="E209" i="1" s="1"/>
  <c r="D209" i="1" a="1"/>
  <c r="D209" i="1" s="1"/>
  <c r="M208" i="1"/>
  <c r="M208" i="1" a="1"/>
  <c r="L208" i="1" a="1"/>
  <c r="L208" i="1" s="1"/>
  <c r="K208" i="1" a="1"/>
  <c r="K208" i="1" s="1"/>
  <c r="J208" i="1" a="1"/>
  <c r="J208" i="1" s="1"/>
  <c r="I208" i="1"/>
  <c r="I208" i="1" a="1"/>
  <c r="H208" i="1"/>
  <c r="H208" i="1" a="1"/>
  <c r="G208" i="1" a="1"/>
  <c r="G208" i="1" s="1"/>
  <c r="F208" i="1" a="1"/>
  <c r="F208" i="1" s="1"/>
  <c r="E208" i="1"/>
  <c r="E208" i="1" a="1"/>
  <c r="D208" i="1" a="1"/>
  <c r="D208" i="1" s="1"/>
  <c r="M207" i="1" a="1"/>
  <c r="M207" i="1" s="1"/>
  <c r="L207" i="1" a="1"/>
  <c r="L207" i="1" s="1"/>
  <c r="K207" i="1"/>
  <c r="K207" i="1" a="1"/>
  <c r="J207" i="1"/>
  <c r="J207" i="1" a="1"/>
  <c r="I207" i="1" a="1"/>
  <c r="I207" i="1" s="1"/>
  <c r="H207" i="1" a="1"/>
  <c r="H207" i="1" s="1"/>
  <c r="G207" i="1"/>
  <c r="G207" i="1" a="1"/>
  <c r="F207" i="1" a="1"/>
  <c r="F207" i="1" s="1"/>
  <c r="E207" i="1" a="1"/>
  <c r="E207" i="1" s="1"/>
  <c r="D207" i="1" a="1"/>
  <c r="D207" i="1" s="1"/>
  <c r="M206" i="1"/>
  <c r="M206" i="1" a="1"/>
  <c r="L206" i="1"/>
  <c r="L206" i="1" a="1"/>
  <c r="K206" i="1" a="1"/>
  <c r="K206" i="1" s="1"/>
  <c r="J206" i="1" a="1"/>
  <c r="J206" i="1" s="1"/>
  <c r="I206" i="1"/>
  <c r="I206" i="1" a="1"/>
  <c r="H206" i="1" a="1"/>
  <c r="H206" i="1" s="1"/>
  <c r="G206" i="1" a="1"/>
  <c r="G206" i="1" s="1"/>
  <c r="F206" i="1" a="1"/>
  <c r="F206" i="1" s="1"/>
  <c r="E206" i="1"/>
  <c r="E206" i="1" a="1"/>
  <c r="D206" i="1"/>
  <c r="D206" i="1" a="1"/>
  <c r="M205" i="1" a="1"/>
  <c r="M205" i="1" s="1"/>
  <c r="L205" i="1" a="1"/>
  <c r="L205" i="1" s="1"/>
  <c r="K205" i="1"/>
  <c r="K205" i="1" a="1"/>
  <c r="J205" i="1" a="1"/>
  <c r="J205" i="1" s="1"/>
  <c r="I205" i="1" a="1"/>
  <c r="I205" i="1" s="1"/>
  <c r="H205" i="1" a="1"/>
  <c r="H205" i="1" s="1"/>
  <c r="G205" i="1"/>
  <c r="G205" i="1" a="1"/>
  <c r="F205" i="1"/>
  <c r="F205" i="1" a="1"/>
  <c r="E205" i="1" a="1"/>
  <c r="E205" i="1" s="1"/>
  <c r="D205" i="1" a="1"/>
  <c r="D205" i="1" s="1"/>
  <c r="M204" i="1"/>
  <c r="M204" i="1" a="1"/>
  <c r="L204" i="1" a="1"/>
  <c r="L204" i="1" s="1"/>
  <c r="K204" i="1" a="1"/>
  <c r="K204" i="1" s="1"/>
  <c r="J204" i="1" a="1"/>
  <c r="J204" i="1" s="1"/>
  <c r="I204" i="1"/>
  <c r="I204" i="1" a="1"/>
  <c r="H204" i="1"/>
  <c r="H204" i="1" a="1"/>
  <c r="G204" i="1" a="1"/>
  <c r="G204" i="1" s="1"/>
  <c r="F204" i="1" a="1"/>
  <c r="F204" i="1" s="1"/>
  <c r="E204" i="1"/>
  <c r="E204" i="1" a="1"/>
  <c r="D204" i="1" a="1"/>
  <c r="D204" i="1" s="1"/>
  <c r="M112" i="1" a="1"/>
  <c r="M112" i="1" s="1"/>
  <c r="L112" i="1" a="1"/>
  <c r="L112" i="1" s="1"/>
  <c r="K112" i="1"/>
  <c r="K112" i="1" a="1"/>
  <c r="J112" i="1"/>
  <c r="J112" i="1" a="1"/>
  <c r="I112" i="1" a="1"/>
  <c r="I112" i="1" s="1"/>
  <c r="H112" i="1" a="1"/>
  <c r="H112" i="1" s="1"/>
  <c r="G112" i="1"/>
  <c r="G112" i="1" a="1"/>
  <c r="F112" i="1" a="1"/>
  <c r="F112" i="1" s="1"/>
  <c r="E112" i="1" a="1"/>
  <c r="E112" i="1" s="1"/>
  <c r="D112" i="1" a="1"/>
  <c r="D112" i="1" s="1"/>
  <c r="M111" i="1"/>
  <c r="M111" i="1" a="1"/>
  <c r="L111" i="1" a="1"/>
  <c r="L111" i="1" s="1"/>
  <c r="K111" i="1" a="1"/>
  <c r="K111" i="1" s="1"/>
  <c r="J111" i="1" a="1"/>
  <c r="J111" i="1" s="1"/>
  <c r="I111" i="1"/>
  <c r="I111" i="1" a="1"/>
  <c r="H111" i="1" a="1"/>
  <c r="H111" i="1" s="1"/>
  <c r="G111" i="1" a="1"/>
  <c r="G111" i="1" s="1"/>
  <c r="F111" i="1" a="1"/>
  <c r="F111" i="1" s="1"/>
  <c r="E111" i="1"/>
  <c r="E111" i="1" a="1"/>
  <c r="D111" i="1" a="1"/>
  <c r="D111" i="1" s="1"/>
  <c r="M110" i="1" a="1"/>
  <c r="M110" i="1" s="1"/>
  <c r="L110" i="1" a="1"/>
  <c r="L110" i="1" s="1"/>
  <c r="K110" i="1"/>
  <c r="K110" i="1" a="1"/>
  <c r="J110" i="1" a="1"/>
  <c r="J110" i="1" s="1"/>
  <c r="I110" i="1" a="1"/>
  <c r="I110" i="1" s="1"/>
  <c r="H110" i="1" a="1"/>
  <c r="H110" i="1" s="1"/>
  <c r="G110" i="1"/>
  <c r="G110" i="1" a="1"/>
  <c r="F110" i="1" a="1"/>
  <c r="F110" i="1" s="1"/>
  <c r="E110" i="1" a="1"/>
  <c r="E110" i="1" s="1"/>
  <c r="D110" i="1" a="1"/>
  <c r="D110" i="1" s="1"/>
  <c r="M109" i="1"/>
  <c r="M109" i="1" a="1"/>
  <c r="L109" i="1" a="1"/>
  <c r="L109" i="1" s="1"/>
  <c r="K109" i="1" a="1"/>
  <c r="K109" i="1" s="1"/>
  <c r="J109" i="1" a="1"/>
  <c r="J109" i="1" s="1"/>
  <c r="I109" i="1"/>
  <c r="I109" i="1" a="1"/>
  <c r="H109" i="1" a="1"/>
  <c r="H109" i="1" s="1"/>
  <c r="G109" i="1" a="1"/>
  <c r="G109" i="1" s="1"/>
  <c r="F109" i="1" a="1"/>
  <c r="F109" i="1" s="1"/>
  <c r="E109" i="1"/>
  <c r="E109" i="1" a="1"/>
  <c r="D109" i="1" a="1"/>
  <c r="D109" i="1" s="1"/>
  <c r="M108" i="1" a="1"/>
  <c r="M108" i="1" s="1"/>
  <c r="L108" i="1" a="1"/>
  <c r="L108" i="1" s="1"/>
  <c r="K108" i="1"/>
  <c r="K108" i="1" a="1"/>
  <c r="J108" i="1" a="1"/>
  <c r="J108" i="1" s="1"/>
  <c r="I108" i="1" a="1"/>
  <c r="I108" i="1" s="1"/>
  <c r="H108" i="1" a="1"/>
  <c r="H108" i="1" s="1"/>
  <c r="G108" i="1"/>
  <c r="G108" i="1" a="1"/>
  <c r="F108" i="1" a="1"/>
  <c r="F108" i="1" s="1"/>
  <c r="E108" i="1" a="1"/>
  <c r="E108" i="1" s="1"/>
  <c r="D108" i="1" a="1"/>
  <c r="D108" i="1" s="1"/>
  <c r="M107" i="1"/>
  <c r="M107" i="1" a="1"/>
  <c r="L107" i="1" a="1"/>
  <c r="L107" i="1" s="1"/>
  <c r="K107" i="1" a="1"/>
  <c r="K107" i="1" s="1"/>
  <c r="J107" i="1" a="1"/>
  <c r="J107" i="1" s="1"/>
  <c r="I107" i="1"/>
  <c r="I107" i="1" a="1"/>
  <c r="H107" i="1" a="1"/>
  <c r="H107" i="1" s="1"/>
  <c r="G107" i="1" a="1"/>
  <c r="G107" i="1" s="1"/>
  <c r="F107" i="1" a="1"/>
  <c r="F107" i="1" s="1"/>
  <c r="E107" i="1"/>
  <c r="E107" i="1" a="1"/>
  <c r="D107" i="1" a="1"/>
  <c r="D107" i="1" s="1"/>
  <c r="M106" i="1" a="1"/>
  <c r="M106" i="1" s="1"/>
  <c r="L106" i="1" a="1"/>
  <c r="L106" i="1" s="1"/>
  <c r="K106" i="1"/>
  <c r="K106" i="1" a="1"/>
  <c r="J106" i="1" a="1"/>
  <c r="J106" i="1" s="1"/>
  <c r="I106" i="1" a="1"/>
  <c r="I106" i="1" s="1"/>
  <c r="H106" i="1" a="1"/>
  <c r="H106" i="1" s="1"/>
  <c r="G106" i="1"/>
  <c r="G106" i="1" a="1"/>
  <c r="F106" i="1" a="1"/>
  <c r="F106" i="1" s="1"/>
  <c r="E106" i="1" a="1"/>
  <c r="E106" i="1" s="1"/>
  <c r="D106" i="1" a="1"/>
  <c r="D106" i="1" s="1"/>
  <c r="M105" i="1"/>
  <c r="M105" i="1" a="1"/>
  <c r="L105" i="1" a="1"/>
  <c r="L105" i="1" s="1"/>
  <c r="K105" i="1" a="1"/>
  <c r="K105" i="1" s="1"/>
  <c r="J105" i="1" a="1"/>
  <c r="J105" i="1" s="1"/>
  <c r="I105" i="1"/>
  <c r="I105" i="1" a="1"/>
  <c r="H105" i="1" a="1"/>
  <c r="H105" i="1" s="1"/>
  <c r="G105" i="1" a="1"/>
  <c r="G105" i="1" s="1"/>
  <c r="F105" i="1" a="1"/>
  <c r="F105" i="1" s="1"/>
  <c r="E105" i="1"/>
  <c r="E105" i="1" a="1"/>
  <c r="D105" i="1" a="1"/>
  <c r="D105" i="1" s="1"/>
  <c r="M104" i="1" a="1"/>
  <c r="M104" i="1" s="1"/>
  <c r="L104" i="1" a="1"/>
  <c r="L104" i="1" s="1"/>
  <c r="K104" i="1"/>
  <c r="K104" i="1" a="1"/>
  <c r="J104" i="1" a="1"/>
  <c r="J104" i="1" s="1"/>
  <c r="I104" i="1" a="1"/>
  <c r="I104" i="1" s="1"/>
  <c r="H104" i="1" a="1"/>
  <c r="H104" i="1" s="1"/>
  <c r="G104" i="1"/>
  <c r="G104" i="1" a="1"/>
  <c r="F104" i="1" a="1"/>
  <c r="F104" i="1" s="1"/>
  <c r="E104" i="1" a="1"/>
  <c r="E104" i="1" s="1"/>
  <c r="D104" i="1" a="1"/>
  <c r="D104" i="1" s="1"/>
  <c r="M103" i="1"/>
  <c r="M103" i="1" a="1"/>
  <c r="L103" i="1" a="1"/>
  <c r="L103" i="1" s="1"/>
  <c r="K103" i="1" a="1"/>
  <c r="K103" i="1" s="1"/>
  <c r="J103" i="1" a="1"/>
  <c r="J103" i="1" s="1"/>
  <c r="I103" i="1"/>
  <c r="I103" i="1" a="1"/>
  <c r="H103" i="1" a="1"/>
  <c r="H103" i="1" s="1"/>
  <c r="G103" i="1" a="1"/>
  <c r="G103" i="1" s="1"/>
  <c r="F103" i="1" a="1"/>
  <c r="F103" i="1" s="1"/>
  <c r="E103" i="1"/>
  <c r="E103" i="1" a="1"/>
  <c r="D103" i="1" a="1"/>
  <c r="D103" i="1" s="1"/>
  <c r="M11" i="1" a="1"/>
  <c r="M11" i="1" s="1"/>
  <c r="L11" i="1" a="1"/>
  <c r="L11" i="1" s="1"/>
  <c r="K11" i="1"/>
  <c r="K11" i="1" a="1"/>
  <c r="J11" i="1" a="1"/>
  <c r="J11" i="1" s="1"/>
  <c r="I11" i="1" a="1"/>
  <c r="I11" i="1" s="1"/>
  <c r="H11" i="1" a="1"/>
  <c r="H11" i="1" s="1"/>
  <c r="G11" i="1"/>
  <c r="G11" i="1" a="1"/>
  <c r="F11" i="1" a="1"/>
  <c r="F11" i="1" s="1"/>
  <c r="E11" i="1" a="1"/>
  <c r="E11" i="1" s="1"/>
  <c r="D11" i="1" a="1"/>
  <c r="D11" i="1" s="1"/>
  <c r="M10" i="1"/>
  <c r="M10" i="1" a="1"/>
  <c r="L10" i="1" a="1"/>
  <c r="L10" i="1" s="1"/>
  <c r="K10" i="1" a="1"/>
  <c r="K10" i="1" s="1"/>
  <c r="J10" i="1" a="1"/>
  <c r="J10" i="1" s="1"/>
  <c r="I10" i="1"/>
  <c r="I10" i="1" a="1"/>
  <c r="H10" i="1" a="1"/>
  <c r="H10" i="1" s="1"/>
  <c r="G10" i="1" a="1"/>
  <c r="G10" i="1" s="1"/>
  <c r="F10" i="1" a="1"/>
  <c r="F10" i="1" s="1"/>
  <c r="E10" i="1"/>
  <c r="E10" i="1" a="1"/>
  <c r="D10" i="1" a="1"/>
  <c r="D10" i="1" s="1"/>
  <c r="M9" i="1" a="1"/>
  <c r="M9" i="1" s="1"/>
  <c r="L9" i="1" a="1"/>
  <c r="L9" i="1" s="1"/>
  <c r="K9" i="1"/>
  <c r="K9" i="1" a="1"/>
  <c r="J9" i="1" a="1"/>
  <c r="J9" i="1" s="1"/>
  <c r="I9" i="1" a="1"/>
  <c r="I9" i="1" s="1"/>
  <c r="H9" i="1" a="1"/>
  <c r="H9" i="1" s="1"/>
  <c r="G9" i="1"/>
  <c r="G9" i="1" a="1"/>
  <c r="F9" i="1" a="1"/>
  <c r="F9" i="1" s="1"/>
  <c r="E9" i="1" a="1"/>
  <c r="E9" i="1" s="1"/>
  <c r="D9" i="1" a="1"/>
  <c r="D9" i="1" s="1"/>
  <c r="M8" i="1"/>
  <c r="M8" i="1" a="1"/>
  <c r="L8" i="1" a="1"/>
  <c r="L8" i="1" s="1"/>
  <c r="K8" i="1" a="1"/>
  <c r="K8" i="1" s="1"/>
  <c r="J8" i="1" a="1"/>
  <c r="J8" i="1" s="1"/>
  <c r="I8" i="1"/>
  <c r="I8" i="1" a="1"/>
  <c r="H8" i="1" a="1"/>
  <c r="H8" i="1" s="1"/>
  <c r="G8" i="1" a="1"/>
  <c r="G8" i="1" s="1"/>
  <c r="F8" i="1" a="1"/>
  <c r="F8" i="1" s="1"/>
  <c r="E8" i="1"/>
  <c r="E8" i="1" a="1"/>
  <c r="D8" i="1" a="1"/>
  <c r="D8" i="1" s="1"/>
  <c r="M7" i="1" a="1"/>
  <c r="M7" i="1" s="1"/>
  <c r="L7" i="1" a="1"/>
  <c r="L7" i="1" s="1"/>
  <c r="K7" i="1"/>
  <c r="K7" i="1" a="1"/>
  <c r="J7" i="1" a="1"/>
  <c r="J7" i="1" s="1"/>
  <c r="I7" i="1" a="1"/>
  <c r="I7" i="1" s="1"/>
  <c r="H7" i="1" a="1"/>
  <c r="H7" i="1" s="1"/>
  <c r="G7" i="1"/>
  <c r="G7" i="1" a="1"/>
  <c r="F7" i="1" a="1"/>
  <c r="F7" i="1" s="1"/>
  <c r="E7" i="1" a="1"/>
  <c r="E7" i="1" s="1"/>
  <c r="D7" i="1" a="1"/>
  <c r="D7" i="1" s="1"/>
  <c r="M6" i="1"/>
  <c r="M6" i="1" a="1"/>
  <c r="L6" i="1" a="1"/>
  <c r="L6" i="1" s="1"/>
  <c r="K6" i="1" a="1"/>
  <c r="K6" i="1" s="1"/>
  <c r="J6" i="1" a="1"/>
  <c r="J6" i="1" s="1"/>
  <c r="I6" i="1"/>
  <c r="I6" i="1" a="1"/>
  <c r="H6" i="1" a="1"/>
  <c r="H6" i="1" s="1"/>
  <c r="G6" i="1" a="1"/>
  <c r="G6" i="1" s="1"/>
  <c r="F6" i="1" a="1"/>
  <c r="F6" i="1" s="1"/>
  <c r="E6" i="1"/>
  <c r="E6" i="1" a="1"/>
  <c r="D6" i="1" a="1"/>
  <c r="D6" i="1" s="1"/>
  <c r="M5" i="1" a="1"/>
  <c r="M5" i="1" s="1"/>
  <c r="L5" i="1" a="1"/>
  <c r="L5" i="1" s="1"/>
  <c r="K5" i="1"/>
  <c r="K5" i="1" a="1"/>
  <c r="J5" i="1" a="1"/>
  <c r="J5" i="1" s="1"/>
  <c r="I5" i="1" a="1"/>
  <c r="I5" i="1" s="1"/>
  <c r="H5" i="1" a="1"/>
  <c r="H5" i="1" s="1"/>
  <c r="G5" i="1"/>
  <c r="G5" i="1" a="1"/>
  <c r="F5" i="1" a="1"/>
  <c r="F5" i="1" s="1"/>
  <c r="E5" i="1" a="1"/>
  <c r="E5" i="1" s="1"/>
  <c r="D5" i="1" a="1"/>
  <c r="D5" i="1" s="1"/>
  <c r="M4" i="1"/>
  <c r="M4" i="1" a="1"/>
  <c r="L4" i="1" a="1"/>
  <c r="L4" i="1" s="1"/>
  <c r="K4" i="1" a="1"/>
  <c r="K4" i="1" s="1"/>
  <c r="J4" i="1" a="1"/>
  <c r="J4" i="1" s="1"/>
  <c r="I4" i="1"/>
  <c r="I4" i="1" a="1"/>
  <c r="H4" i="1" a="1"/>
  <c r="H4" i="1" s="1"/>
  <c r="G4" i="1" a="1"/>
  <c r="G4" i="1" s="1"/>
  <c r="F4" i="1" a="1"/>
  <c r="F4" i="1" s="1"/>
  <c r="E4" i="1"/>
  <c r="E4" i="1" a="1"/>
  <c r="D4" i="1" a="1"/>
  <c r="D4" i="1" s="1"/>
  <c r="M3" i="1" a="1"/>
  <c r="M3" i="1" s="1"/>
  <c r="L3" i="1" a="1"/>
  <c r="L3" i="1" s="1"/>
  <c r="K3" i="1"/>
  <c r="K3" i="1" a="1"/>
  <c r="J3" i="1" a="1"/>
  <c r="J3" i="1" s="1"/>
  <c r="I3" i="1" a="1"/>
  <c r="I3" i="1" s="1"/>
  <c r="H3" i="1" a="1"/>
  <c r="H3" i="1" s="1"/>
  <c r="G3" i="1"/>
  <c r="G3" i="1" a="1"/>
  <c r="F3" i="1" a="1"/>
  <c r="F3" i="1" s="1"/>
  <c r="E3" i="1" a="1"/>
  <c r="E3" i="1" s="1"/>
  <c r="D3" i="1" a="1"/>
  <c r="D3" i="1" s="1"/>
  <c r="M2" i="1"/>
  <c r="M2" i="1" a="1"/>
  <c r="L2" i="1" a="1"/>
  <c r="L2" i="1" s="1"/>
  <c r="K2" i="1" a="1"/>
  <c r="K2" i="1" s="1"/>
  <c r="J2" i="1" a="1"/>
  <c r="J2" i="1" s="1"/>
  <c r="I2" i="1"/>
  <c r="I2" i="1" a="1"/>
  <c r="H2" i="1" a="1"/>
  <c r="H2" i="1" s="1"/>
  <c r="G2" i="1" a="1"/>
  <c r="G2" i="1" s="1"/>
  <c r="F2" i="1" a="1"/>
  <c r="F2" i="1" s="1"/>
  <c r="E2" i="1"/>
  <c r="E2" i="1" a="1"/>
  <c r="D2" i="1" a="1"/>
  <c r="D2" i="1" s="1"/>
  <c r="Y24" i="4" l="1"/>
  <c r="Y156" i="4"/>
  <c r="X46" i="4"/>
  <c r="Y112" i="4"/>
  <c r="X189" i="4"/>
  <c r="Y46" i="4"/>
  <c r="X134" i="4"/>
  <c r="Y189" i="4"/>
  <c r="X2" i="4"/>
  <c r="Y2" i="4"/>
  <c r="X145" i="4"/>
  <c r="X211" i="4"/>
  <c r="X79" i="4"/>
  <c r="Y123" i="4"/>
  <c r="Y145" i="4"/>
  <c r="X13" i="4"/>
  <c r="Y134" i="4"/>
  <c r="Y13" i="4"/>
  <c r="Y35" i="4"/>
  <c r="Y68" i="4"/>
  <c r="Y211" i="4"/>
  <c r="X123" i="4"/>
  <c r="X90" i="4"/>
  <c r="Y167" i="4"/>
  <c r="Y90" i="4"/>
  <c r="X167" i="4"/>
  <c r="X24" i="4"/>
  <c r="X57" i="4"/>
  <c r="X156" i="4"/>
  <c r="Y178" i="4"/>
  <c r="AW34" i="3"/>
  <c r="AW41" i="3"/>
  <c r="AJ73" i="3"/>
  <c r="AD73" i="3"/>
  <c r="AB73" i="3"/>
  <c r="Z73" i="3"/>
  <c r="X73" i="3"/>
  <c r="AW73" i="3"/>
  <c r="W73" i="3"/>
  <c r="U73" i="3"/>
  <c r="AB100" i="3"/>
  <c r="U26" i="3"/>
  <c r="AD32" i="3"/>
  <c r="U34" i="3"/>
  <c r="AD39" i="3"/>
  <c r="U41" i="3"/>
  <c r="AD50" i="3"/>
  <c r="AJ51" i="3"/>
  <c r="AF73" i="3"/>
  <c r="AL81" i="3"/>
  <c r="AH81" i="3"/>
  <c r="AF81" i="3"/>
  <c r="AD81" i="3"/>
  <c r="AB81" i="3"/>
  <c r="Z81" i="3"/>
  <c r="X81" i="3"/>
  <c r="AW81" i="3"/>
  <c r="W81" i="3"/>
  <c r="AB194" i="3"/>
  <c r="Z194" i="3"/>
  <c r="X194" i="3"/>
  <c r="AW194" i="3"/>
  <c r="W194" i="3"/>
  <c r="U194" i="3"/>
  <c r="AL194" i="3"/>
  <c r="AJ194" i="3"/>
  <c r="AH194" i="3"/>
  <c r="AF194" i="3"/>
  <c r="AD194" i="3"/>
  <c r="X128" i="3"/>
  <c r="AJ128" i="3"/>
  <c r="AD128" i="3"/>
  <c r="AL128" i="3"/>
  <c r="AH128" i="3"/>
  <c r="AF128" i="3"/>
  <c r="AB128" i="3"/>
  <c r="Z128" i="3"/>
  <c r="W128" i="3"/>
  <c r="U128" i="3"/>
  <c r="U6" i="3"/>
  <c r="U10" i="3"/>
  <c r="W26" i="3"/>
  <c r="AD27" i="3"/>
  <c r="U27" i="3"/>
  <c r="AW27" i="3"/>
  <c r="AF32" i="3"/>
  <c r="W34" i="3"/>
  <c r="AD35" i="3"/>
  <c r="U35" i="3"/>
  <c r="AW35" i="3"/>
  <c r="AH39" i="3"/>
  <c r="W41" i="3"/>
  <c r="AJ42" i="3"/>
  <c r="AH42" i="3"/>
  <c r="AD42" i="3"/>
  <c r="AJ50" i="3"/>
  <c r="AL51" i="3"/>
  <c r="BG68" i="3"/>
  <c r="AJ62" i="3"/>
  <c r="AH62" i="3"/>
  <c r="AF62" i="3"/>
  <c r="AD62" i="3"/>
  <c r="Z62" i="3"/>
  <c r="U62" i="3"/>
  <c r="AH73" i="3"/>
  <c r="U81" i="3"/>
  <c r="AJ130" i="3"/>
  <c r="Z130" i="3"/>
  <c r="X130" i="3"/>
  <c r="U130" i="3"/>
  <c r="AW130" i="3"/>
  <c r="AL130" i="3"/>
  <c r="AH130" i="3"/>
  <c r="AF130" i="3"/>
  <c r="AD130" i="3"/>
  <c r="AB130" i="3"/>
  <c r="AJ150" i="3"/>
  <c r="AF150" i="3"/>
  <c r="AB150" i="3"/>
  <c r="AW150" i="3"/>
  <c r="W150" i="3"/>
  <c r="U150" i="3"/>
  <c r="AL150" i="3"/>
  <c r="AH150" i="3"/>
  <c r="AD150" i="3"/>
  <c r="Z150" i="3"/>
  <c r="X150" i="3"/>
  <c r="AW26" i="3"/>
  <c r="AX3" i="3"/>
  <c r="W6" i="3"/>
  <c r="AW6" i="3"/>
  <c r="BB3" i="3" s="1"/>
  <c r="W10" i="3"/>
  <c r="AW10" i="3"/>
  <c r="U14" i="3"/>
  <c r="U18" i="3"/>
  <c r="U22" i="3"/>
  <c r="X26" i="3"/>
  <c r="W27" i="3"/>
  <c r="AH32" i="3"/>
  <c r="X34" i="3"/>
  <c r="AJ39" i="3"/>
  <c r="X41" i="3"/>
  <c r="U42" i="3"/>
  <c r="AF43" i="3"/>
  <c r="AB43" i="3"/>
  <c r="Z43" i="3"/>
  <c r="AW43" i="3"/>
  <c r="W43" i="3"/>
  <c r="AL61" i="3"/>
  <c r="AH61" i="3"/>
  <c r="AB61" i="3"/>
  <c r="X61" i="3"/>
  <c r="W62" i="3"/>
  <c r="AL73" i="3"/>
  <c r="AJ81" i="3"/>
  <c r="AH125" i="3"/>
  <c r="AF125" i="3"/>
  <c r="AB125" i="3"/>
  <c r="AW125" i="3"/>
  <c r="W125" i="3"/>
  <c r="AL125" i="3"/>
  <c r="AJ125" i="3"/>
  <c r="AD125" i="3"/>
  <c r="Z125" i="3"/>
  <c r="X125" i="3"/>
  <c r="W130" i="3"/>
  <c r="X6" i="3"/>
  <c r="X10" i="3"/>
  <c r="W14" i="3"/>
  <c r="AW14" i="3"/>
  <c r="W18" i="3"/>
  <c r="AW18" i="3"/>
  <c r="W22" i="3"/>
  <c r="AW22" i="3"/>
  <c r="Z26" i="3"/>
  <c r="X27" i="3"/>
  <c r="AW28" i="3"/>
  <c r="W28" i="3"/>
  <c r="AJ32" i="3"/>
  <c r="X35" i="3"/>
  <c r="AW36" i="3"/>
  <c r="Z41" i="3"/>
  <c r="W42" i="3"/>
  <c r="U43" i="3"/>
  <c r="AW45" i="3"/>
  <c r="U61" i="3"/>
  <c r="X62" i="3"/>
  <c r="AJ66" i="3"/>
  <c r="AH66" i="3"/>
  <c r="AF66" i="3"/>
  <c r="AD66" i="3"/>
  <c r="Z66" i="3"/>
  <c r="U66" i="3"/>
  <c r="Z71" i="3"/>
  <c r="X71" i="3"/>
  <c r="W71" i="3"/>
  <c r="U71" i="3"/>
  <c r="AL71" i="3"/>
  <c r="AJ71" i="3"/>
  <c r="U125" i="3"/>
  <c r="AR194" i="3"/>
  <c r="AL34" i="3"/>
  <c r="AB34" i="3"/>
  <c r="Z6" i="3"/>
  <c r="Z10" i="3"/>
  <c r="X14" i="3"/>
  <c r="X18" i="3"/>
  <c r="X22" i="3"/>
  <c r="Z27" i="3"/>
  <c r="AD34" i="3"/>
  <c r="Z35" i="3"/>
  <c r="AB41" i="3"/>
  <c r="X42" i="3"/>
  <c r="X43" i="3"/>
  <c r="W61" i="3"/>
  <c r="AB62" i="3"/>
  <c r="AL65" i="3"/>
  <c r="AH65" i="3"/>
  <c r="AB65" i="3"/>
  <c r="X65" i="3"/>
  <c r="AL85" i="3"/>
  <c r="AH85" i="3"/>
  <c r="AF85" i="3"/>
  <c r="AD85" i="3"/>
  <c r="AB85" i="3"/>
  <c r="Z85" i="3"/>
  <c r="X85" i="3"/>
  <c r="AW85" i="3"/>
  <c r="W85" i="3"/>
  <c r="AR113" i="3"/>
  <c r="AH133" i="3"/>
  <c r="AF133" i="3"/>
  <c r="AB133" i="3"/>
  <c r="AW133" i="3"/>
  <c r="W133" i="3"/>
  <c r="AL133" i="3"/>
  <c r="AJ133" i="3"/>
  <c r="AD133" i="3"/>
  <c r="Z133" i="3"/>
  <c r="X133" i="3"/>
  <c r="U133" i="3"/>
  <c r="Z100" i="3"/>
  <c r="X100" i="3"/>
  <c r="AW100" i="3"/>
  <c r="W100" i="3"/>
  <c r="U100" i="3"/>
  <c r="AL100" i="3"/>
  <c r="AJ100" i="3"/>
  <c r="AH100" i="3"/>
  <c r="AF100" i="3"/>
  <c r="AL26" i="3"/>
  <c r="AB26" i="3"/>
  <c r="AB190" i="3"/>
  <c r="Z190" i="3"/>
  <c r="X190" i="3"/>
  <c r="AW190" i="3"/>
  <c r="W190" i="3"/>
  <c r="U190" i="3"/>
  <c r="AL190" i="3"/>
  <c r="AJ190" i="3"/>
  <c r="AH190" i="3"/>
  <c r="AD190" i="3"/>
  <c r="AB6" i="3"/>
  <c r="AB10" i="3"/>
  <c r="Z14" i="3"/>
  <c r="Z18" i="3"/>
  <c r="Z22" i="3"/>
  <c r="AF26" i="3"/>
  <c r="AB27" i="3"/>
  <c r="AF34" i="3"/>
  <c r="AB35" i="3"/>
  <c r="AD41" i="3"/>
  <c r="Z42" i="3"/>
  <c r="AD43" i="3"/>
  <c r="AJ46" i="3"/>
  <c r="AH46" i="3"/>
  <c r="AD46" i="3"/>
  <c r="Z96" i="3"/>
  <c r="X96" i="3"/>
  <c r="AW96" i="3"/>
  <c r="W96" i="3"/>
  <c r="U96" i="3"/>
  <c r="AL96" i="3"/>
  <c r="AJ96" i="3"/>
  <c r="AH96" i="3"/>
  <c r="AF96" i="3"/>
  <c r="AB122" i="3"/>
  <c r="Z122" i="3"/>
  <c r="AW122" i="3"/>
  <c r="W122" i="3"/>
  <c r="AF122" i="3"/>
  <c r="AD122" i="3"/>
  <c r="X122" i="3"/>
  <c r="U122" i="3"/>
  <c r="AL122" i="3"/>
  <c r="AH26" i="3"/>
  <c r="AH34" i="3"/>
  <c r="AF41" i="3"/>
  <c r="Z76" i="3"/>
  <c r="X76" i="3"/>
  <c r="AW76" i="3"/>
  <c r="W76" i="3"/>
  <c r="U76" i="3"/>
  <c r="AL76" i="3"/>
  <c r="AJ76" i="3"/>
  <c r="AH76" i="3"/>
  <c r="AF76" i="3"/>
  <c r="AL105" i="3"/>
  <c r="AH105" i="3"/>
  <c r="AF105" i="3"/>
  <c r="AD105" i="3"/>
  <c r="AB105" i="3"/>
  <c r="Z105" i="3"/>
  <c r="X105" i="3"/>
  <c r="AW105" i="3"/>
  <c r="W105" i="3"/>
  <c r="AW128" i="3"/>
  <c r="AL30" i="3"/>
  <c r="AB30" i="3"/>
  <c r="AH41" i="3"/>
  <c r="AD47" i="3"/>
  <c r="Z47" i="3"/>
  <c r="X47" i="3"/>
  <c r="U47" i="3"/>
  <c r="AL69" i="3"/>
  <c r="AJ69" i="3"/>
  <c r="AF69" i="3"/>
  <c r="Z69" i="3"/>
  <c r="AW69" i="3"/>
  <c r="W69" i="3"/>
  <c r="AH6" i="3"/>
  <c r="Z7" i="3"/>
  <c r="AH10" i="3"/>
  <c r="Z11" i="3"/>
  <c r="AF14" i="3"/>
  <c r="X15" i="3"/>
  <c r="AF18" i="3"/>
  <c r="X19" i="3"/>
  <c r="AF22" i="3"/>
  <c r="X23" i="3"/>
  <c r="AJ27" i="3"/>
  <c r="AD28" i="3"/>
  <c r="Z29" i="3"/>
  <c r="U30" i="3"/>
  <c r="AJ35" i="3"/>
  <c r="AF36" i="3"/>
  <c r="X37" i="3"/>
  <c r="AJ41" i="3"/>
  <c r="AL42" i="3"/>
  <c r="AL43" i="3"/>
  <c r="AB45" i="3"/>
  <c r="X46" i="3"/>
  <c r="W47" i="3"/>
  <c r="AJ61" i="3"/>
  <c r="AD65" i="3"/>
  <c r="U69" i="3"/>
  <c r="AD76" i="3"/>
  <c r="AL89" i="3"/>
  <c r="AH89" i="3"/>
  <c r="AF89" i="3"/>
  <c r="AD89" i="3"/>
  <c r="AB89" i="3"/>
  <c r="Z89" i="3"/>
  <c r="X89" i="3"/>
  <c r="AW89" i="3"/>
  <c r="W89" i="3"/>
  <c r="AJ105" i="3"/>
  <c r="AJ26" i="3"/>
  <c r="AJ34" i="3"/>
  <c r="BG57" i="3"/>
  <c r="U4" i="3"/>
  <c r="AJ6" i="3"/>
  <c r="AB7" i="3"/>
  <c r="U8" i="3"/>
  <c r="AJ10" i="3"/>
  <c r="AB11" i="3"/>
  <c r="U12" i="3"/>
  <c r="AH14" i="3"/>
  <c r="Z15" i="3"/>
  <c r="AH18" i="3"/>
  <c r="Z19" i="3"/>
  <c r="AH22" i="3"/>
  <c r="Z23" i="3"/>
  <c r="U24" i="3"/>
  <c r="AW24" i="3"/>
  <c r="AL27" i="3"/>
  <c r="AF28" i="3"/>
  <c r="AB29" i="3"/>
  <c r="W30" i="3"/>
  <c r="AD31" i="3"/>
  <c r="U31" i="3"/>
  <c r="AW31" i="3"/>
  <c r="AL35" i="3"/>
  <c r="AH36" i="3"/>
  <c r="Z37" i="3"/>
  <c r="U38" i="3"/>
  <c r="AW38" i="3"/>
  <c r="AD45" i="3"/>
  <c r="Z46" i="3"/>
  <c r="AB47" i="3"/>
  <c r="U49" i="3"/>
  <c r="AW49" i="3"/>
  <c r="AW51" i="3"/>
  <c r="AF65" i="3"/>
  <c r="X69" i="3"/>
  <c r="BG90" i="3"/>
  <c r="U89" i="3"/>
  <c r="BG123" i="3"/>
  <c r="Z120" i="3"/>
  <c r="AL120" i="3"/>
  <c r="AF120" i="3"/>
  <c r="AH120" i="3"/>
  <c r="AD120" i="3"/>
  <c r="AB120" i="3"/>
  <c r="X120" i="3"/>
  <c r="U120" i="3"/>
  <c r="AW120" i="3"/>
  <c r="AW30" i="3"/>
  <c r="W4" i="3"/>
  <c r="AD7" i="3"/>
  <c r="W8" i="3"/>
  <c r="AD11" i="3"/>
  <c r="W12" i="3"/>
  <c r="AB15" i="3"/>
  <c r="AB19" i="3"/>
  <c r="AB23" i="3"/>
  <c r="W24" i="3"/>
  <c r="AH28" i="3"/>
  <c r="AD29" i="3"/>
  <c r="X30" i="3"/>
  <c r="AJ36" i="3"/>
  <c r="AB37" i="3"/>
  <c r="W38" i="3"/>
  <c r="AF45" i="3"/>
  <c r="AB46" i="3"/>
  <c r="AF47" i="3"/>
  <c r="W49" i="3"/>
  <c r="AJ65" i="3"/>
  <c r="AB69" i="3"/>
  <c r="AJ89" i="3"/>
  <c r="Z30" i="3"/>
  <c r="AW32" i="3"/>
  <c r="W32" i="3"/>
  <c r="AF39" i="3"/>
  <c r="AW39" i="3"/>
  <c r="W39" i="3"/>
  <c r="AL50" i="3"/>
  <c r="AH50" i="3"/>
  <c r="AF50" i="3"/>
  <c r="AB50" i="3"/>
  <c r="AL109" i="3"/>
  <c r="AH109" i="3"/>
  <c r="AF109" i="3"/>
  <c r="AD109" i="3"/>
  <c r="AB109" i="3"/>
  <c r="Z109" i="3"/>
  <c r="X109" i="3"/>
  <c r="AW109" i="3"/>
  <c r="W109" i="3"/>
  <c r="AH7" i="3"/>
  <c r="AH11" i="3"/>
  <c r="AF15" i="3"/>
  <c r="AF19" i="3"/>
  <c r="AF23" i="3"/>
  <c r="AB24" i="3"/>
  <c r="AL28" i="3"/>
  <c r="AH29" i="3"/>
  <c r="AD30" i="3"/>
  <c r="U32" i="3"/>
  <c r="AF37" i="3"/>
  <c r="Z38" i="3"/>
  <c r="U39" i="3"/>
  <c r="AJ45" i="3"/>
  <c r="AL46" i="3"/>
  <c r="AJ47" i="3"/>
  <c r="Z49" i="3"/>
  <c r="U50" i="3"/>
  <c r="AJ53" i="3"/>
  <c r="Z53" i="3"/>
  <c r="AD55" i="3"/>
  <c r="AB55" i="3"/>
  <c r="Z55" i="3"/>
  <c r="X55" i="3"/>
  <c r="U55" i="3"/>
  <c r="AJ57" i="3"/>
  <c r="Z57" i="3"/>
  <c r="AR63" i="3"/>
  <c r="AR224" i="3" s="1"/>
  <c r="AH69" i="3"/>
  <c r="AW71" i="3"/>
  <c r="Z92" i="3"/>
  <c r="X92" i="3"/>
  <c r="AW92" i="3"/>
  <c r="W92" i="3"/>
  <c r="U92" i="3"/>
  <c r="AL92" i="3"/>
  <c r="AJ92" i="3"/>
  <c r="AH92" i="3"/>
  <c r="AF92" i="3"/>
  <c r="U109" i="3"/>
  <c r="AB112" i="3"/>
  <c r="AF112" i="3"/>
  <c r="AD112" i="3"/>
  <c r="Z112" i="3"/>
  <c r="X112" i="3"/>
  <c r="U112" i="3"/>
  <c r="AL112" i="3"/>
  <c r="X132" i="3"/>
  <c r="U132" i="3"/>
  <c r="AJ132" i="3"/>
  <c r="AD132" i="3"/>
  <c r="AW132" i="3"/>
  <c r="AL132" i="3"/>
  <c r="AH132" i="3"/>
  <c r="AF132" i="3"/>
  <c r="AB132" i="3"/>
  <c r="Z132" i="3"/>
  <c r="W132" i="3"/>
  <c r="AD51" i="3"/>
  <c r="Z51" i="3"/>
  <c r="X51" i="3"/>
  <c r="U51" i="3"/>
  <c r="AH23" i="3"/>
  <c r="AL29" i="3"/>
  <c r="AF30" i="3"/>
  <c r="X32" i="3"/>
  <c r="AH37" i="3"/>
  <c r="X39" i="3"/>
  <c r="AL47" i="3"/>
  <c r="W50" i="3"/>
  <c r="AB51" i="3"/>
  <c r="AJ58" i="3"/>
  <c r="AH58" i="3"/>
  <c r="AF58" i="3"/>
  <c r="AD58" i="3"/>
  <c r="Z58" i="3"/>
  <c r="AW62" i="3"/>
  <c r="AR65" i="3"/>
  <c r="AB92" i="3"/>
  <c r="AJ109" i="3"/>
  <c r="AL83" i="3"/>
  <c r="AL87" i="3"/>
  <c r="AL103" i="3"/>
  <c r="AL107" i="3"/>
  <c r="Z116" i="3"/>
  <c r="AL116" i="3"/>
  <c r="AF116" i="3"/>
  <c r="AH129" i="3"/>
  <c r="AF129" i="3"/>
  <c r="AB129" i="3"/>
  <c r="AW129" i="3"/>
  <c r="W129" i="3"/>
  <c r="U148" i="3"/>
  <c r="AL148" i="3"/>
  <c r="AJ148" i="3"/>
  <c r="AF148" i="3"/>
  <c r="AB148" i="3"/>
  <c r="Z148" i="3"/>
  <c r="AH172" i="3"/>
  <c r="AF172" i="3"/>
  <c r="AD172" i="3"/>
  <c r="AB172" i="3"/>
  <c r="Z172" i="3"/>
  <c r="X172" i="3"/>
  <c r="AW172" i="3"/>
  <c r="W172" i="3"/>
  <c r="AL180" i="3"/>
  <c r="AF180" i="3"/>
  <c r="AD180" i="3"/>
  <c r="AB180" i="3"/>
  <c r="Z180" i="3"/>
  <c r="X180" i="3"/>
  <c r="AW180" i="3"/>
  <c r="W180" i="3"/>
  <c r="U180" i="3"/>
  <c r="U116" i="3"/>
  <c r="AR120" i="3"/>
  <c r="U129" i="3"/>
  <c r="W148" i="3"/>
  <c r="U172" i="3"/>
  <c r="AH180" i="3"/>
  <c r="AD186" i="3"/>
  <c r="AB186" i="3"/>
  <c r="Z186" i="3"/>
  <c r="X186" i="3"/>
  <c r="AW186" i="3"/>
  <c r="W186" i="3"/>
  <c r="AL186" i="3"/>
  <c r="AJ186" i="3"/>
  <c r="U78" i="3"/>
  <c r="AW90" i="3"/>
  <c r="W116" i="3"/>
  <c r="X129" i="3"/>
  <c r="AB147" i="3"/>
  <c r="X147" i="3"/>
  <c r="U147" i="3"/>
  <c r="AJ147" i="3"/>
  <c r="AH147" i="3"/>
  <c r="X148" i="3"/>
  <c r="AJ172" i="3"/>
  <c r="BG211" i="3"/>
  <c r="AF60" i="3"/>
  <c r="AF64" i="3"/>
  <c r="AW74" i="3"/>
  <c r="W78" i="3"/>
  <c r="AW78" i="3"/>
  <c r="U82" i="3"/>
  <c r="U86" i="3"/>
  <c r="U90" i="3"/>
  <c r="W94" i="3"/>
  <c r="AW94" i="3"/>
  <c r="W98" i="3"/>
  <c r="AW98" i="3"/>
  <c r="U102" i="3"/>
  <c r="U106" i="3"/>
  <c r="U110" i="3"/>
  <c r="AW110" i="3"/>
  <c r="X116" i="3"/>
  <c r="Z118" i="3"/>
  <c r="AW118" i="3"/>
  <c r="W118" i="3"/>
  <c r="Z129" i="3"/>
  <c r="W147" i="3"/>
  <c r="AD148" i="3"/>
  <c r="AL172" i="3"/>
  <c r="AF186" i="3"/>
  <c r="X78" i="3"/>
  <c r="W82" i="3"/>
  <c r="AW82" i="3"/>
  <c r="W86" i="3"/>
  <c r="AW86" i="3"/>
  <c r="W90" i="3"/>
  <c r="X94" i="3"/>
  <c r="X98" i="3"/>
  <c r="W102" i="3"/>
  <c r="AW102" i="3"/>
  <c r="W106" i="3"/>
  <c r="AW106" i="3"/>
  <c r="W110" i="3"/>
  <c r="AB116" i="3"/>
  <c r="AD129" i="3"/>
  <c r="Z147" i="3"/>
  <c r="AH148" i="3"/>
  <c r="AR151" i="3"/>
  <c r="AB155" i="3"/>
  <c r="Z155" i="3"/>
  <c r="X155" i="3"/>
  <c r="U155" i="3"/>
  <c r="AJ155" i="3"/>
  <c r="AH155" i="3"/>
  <c r="AH186" i="3"/>
  <c r="Z78" i="3"/>
  <c r="X82" i="3"/>
  <c r="X86" i="3"/>
  <c r="X90" i="3"/>
  <c r="Z94" i="3"/>
  <c r="Z98" i="3"/>
  <c r="X102" i="3"/>
  <c r="X106" i="3"/>
  <c r="X110" i="3"/>
  <c r="AJ111" i="3"/>
  <c r="U111" i="3"/>
  <c r="AW111" i="3"/>
  <c r="AD116" i="3"/>
  <c r="X118" i="3"/>
  <c r="AJ129" i="3"/>
  <c r="AR142" i="3"/>
  <c r="AJ146" i="3"/>
  <c r="AF146" i="3"/>
  <c r="AB146" i="3"/>
  <c r="AW146" i="3"/>
  <c r="W146" i="3"/>
  <c r="U146" i="3"/>
  <c r="AD147" i="3"/>
  <c r="AB214" i="3"/>
  <c r="Z214" i="3"/>
  <c r="X214" i="3"/>
  <c r="AW214" i="3"/>
  <c r="W214" i="3"/>
  <c r="U214" i="3"/>
  <c r="AL214" i="3"/>
  <c r="AJ214" i="3"/>
  <c r="AH214" i="3"/>
  <c r="AF214" i="3"/>
  <c r="AB218" i="3"/>
  <c r="Z218" i="3"/>
  <c r="X218" i="3"/>
  <c r="AW218" i="3"/>
  <c r="W218" i="3"/>
  <c r="U218" i="3"/>
  <c r="AL218" i="3"/>
  <c r="AJ218" i="3"/>
  <c r="AH218" i="3"/>
  <c r="AF218" i="3"/>
  <c r="AB222" i="3"/>
  <c r="Z222" i="3"/>
  <c r="X222" i="3"/>
  <c r="AW222" i="3"/>
  <c r="W222" i="3"/>
  <c r="U222" i="3"/>
  <c r="AL222" i="3"/>
  <c r="AJ222" i="3"/>
  <c r="AH222" i="3"/>
  <c r="AF222" i="3"/>
  <c r="AR167" i="3"/>
  <c r="AH176" i="3"/>
  <c r="AF176" i="3"/>
  <c r="AD176" i="3"/>
  <c r="AB176" i="3"/>
  <c r="Z176" i="3"/>
  <c r="X176" i="3"/>
  <c r="AW176" i="3"/>
  <c r="W176" i="3"/>
  <c r="AL184" i="3"/>
  <c r="AF184" i="3"/>
  <c r="AD184" i="3"/>
  <c r="AB184" i="3"/>
  <c r="Z184" i="3"/>
  <c r="X184" i="3"/>
  <c r="AW184" i="3"/>
  <c r="W184" i="3"/>
  <c r="U184" i="3"/>
  <c r="AD214" i="3"/>
  <c r="AD218" i="3"/>
  <c r="AD222" i="3"/>
  <c r="AB54" i="3"/>
  <c r="X70" i="3"/>
  <c r="AF74" i="3"/>
  <c r="X75" i="3"/>
  <c r="AF78" i="3"/>
  <c r="X79" i="3"/>
  <c r="AD82" i="3"/>
  <c r="W83" i="3"/>
  <c r="AW83" i="3"/>
  <c r="AD86" i="3"/>
  <c r="W87" i="3"/>
  <c r="AW87" i="3"/>
  <c r="AH90" i="3"/>
  <c r="X91" i="3"/>
  <c r="AF94" i="3"/>
  <c r="X95" i="3"/>
  <c r="AF98" i="3"/>
  <c r="X99" i="3"/>
  <c r="AD102" i="3"/>
  <c r="W103" i="3"/>
  <c r="AW103" i="3"/>
  <c r="AD106" i="3"/>
  <c r="W107" i="3"/>
  <c r="AW107" i="3"/>
  <c r="AD110" i="3"/>
  <c r="Z111" i="3"/>
  <c r="AF118" i="3"/>
  <c r="AR138" i="3"/>
  <c r="AL145" i="3"/>
  <c r="AF145" i="3"/>
  <c r="AD145" i="3"/>
  <c r="Z145" i="3"/>
  <c r="AW145" i="3"/>
  <c r="W145" i="3"/>
  <c r="U145" i="3"/>
  <c r="AD146" i="3"/>
  <c r="AJ154" i="3"/>
  <c r="AH154" i="3"/>
  <c r="AF154" i="3"/>
  <c r="AB154" i="3"/>
  <c r="AW154" i="3"/>
  <c r="W154" i="3"/>
  <c r="U154" i="3"/>
  <c r="AL155" i="3"/>
  <c r="AR159" i="3"/>
  <c r="AJ176" i="3"/>
  <c r="AJ184" i="3"/>
  <c r="AR192" i="3"/>
  <c r="AF54" i="3"/>
  <c r="AB70" i="3"/>
  <c r="AJ74" i="3"/>
  <c r="AB75" i="3"/>
  <c r="AJ78" i="3"/>
  <c r="AB79" i="3"/>
  <c r="AH82" i="3"/>
  <c r="Z83" i="3"/>
  <c r="AH86" i="3"/>
  <c r="Z87" i="3"/>
  <c r="AB91" i="3"/>
  <c r="AJ94" i="3"/>
  <c r="AB95" i="3"/>
  <c r="AJ98" i="3"/>
  <c r="AB99" i="3"/>
  <c r="AH102" i="3"/>
  <c r="Z103" i="3"/>
  <c r="AH106" i="3"/>
  <c r="Z107" i="3"/>
  <c r="AH110" i="3"/>
  <c r="AD111" i="3"/>
  <c r="AJ118" i="3"/>
  <c r="AD143" i="3"/>
  <c r="Z143" i="3"/>
  <c r="AW143" i="3"/>
  <c r="AL143" i="3"/>
  <c r="AJ143" i="3"/>
  <c r="AL146" i="3"/>
  <c r="U44" i="3"/>
  <c r="AH54" i="3"/>
  <c r="AD70" i="3"/>
  <c r="AD75" i="3"/>
  <c r="AD79" i="3"/>
  <c r="U80" i="3"/>
  <c r="AJ82" i="3"/>
  <c r="AB83" i="3"/>
  <c r="U84" i="3"/>
  <c r="AJ86" i="3"/>
  <c r="AB87" i="3"/>
  <c r="U88" i="3"/>
  <c r="AD91" i="3"/>
  <c r="AD95" i="3"/>
  <c r="AD99" i="3"/>
  <c r="AJ102" i="3"/>
  <c r="AB103" i="3"/>
  <c r="U104" i="3"/>
  <c r="AJ106" i="3"/>
  <c r="AB107" i="3"/>
  <c r="U108" i="3"/>
  <c r="AJ110" i="3"/>
  <c r="AF111" i="3"/>
  <c r="AL118" i="3"/>
  <c r="U143" i="3"/>
  <c r="AW148" i="3"/>
  <c r="AH168" i="3"/>
  <c r="AF168" i="3"/>
  <c r="AD168" i="3"/>
  <c r="AB168" i="3"/>
  <c r="Z168" i="3"/>
  <c r="X168" i="3"/>
  <c r="AW168" i="3"/>
  <c r="W168" i="3"/>
  <c r="AD182" i="3"/>
  <c r="AB182" i="3"/>
  <c r="Z182" i="3"/>
  <c r="X182" i="3"/>
  <c r="AW182" i="3"/>
  <c r="W182" i="3"/>
  <c r="AL182" i="3"/>
  <c r="AJ182" i="3"/>
  <c r="AB198" i="3"/>
  <c r="Z198" i="3"/>
  <c r="X198" i="3"/>
  <c r="AW198" i="3"/>
  <c r="W198" i="3"/>
  <c r="U198" i="3"/>
  <c r="AL198" i="3"/>
  <c r="AJ198" i="3"/>
  <c r="AH198" i="3"/>
  <c r="AJ54" i="3"/>
  <c r="AF70" i="3"/>
  <c r="AF75" i="3"/>
  <c r="AF79" i="3"/>
  <c r="AD83" i="3"/>
  <c r="AD87" i="3"/>
  <c r="AF91" i="3"/>
  <c r="AF95" i="3"/>
  <c r="AF99" i="3"/>
  <c r="AD103" i="3"/>
  <c r="AD107" i="3"/>
  <c r="AH111" i="3"/>
  <c r="Z114" i="3"/>
  <c r="AW114" i="3"/>
  <c r="W114" i="3"/>
  <c r="BG134" i="3"/>
  <c r="BG145" i="3"/>
  <c r="AF141" i="3"/>
  <c r="AD141" i="3"/>
  <c r="Z141" i="3"/>
  <c r="AW141" i="3"/>
  <c r="W141" i="3"/>
  <c r="U141" i="3"/>
  <c r="W143" i="3"/>
  <c r="AB151" i="3"/>
  <c r="X151" i="3"/>
  <c r="U151" i="3"/>
  <c r="AJ151" i="3"/>
  <c r="AH151" i="3"/>
  <c r="U168" i="3"/>
  <c r="U182" i="3"/>
  <c r="AL188" i="3"/>
  <c r="AF188" i="3"/>
  <c r="AD188" i="3"/>
  <c r="AB188" i="3"/>
  <c r="Z188" i="3"/>
  <c r="X188" i="3"/>
  <c r="AW188" i="3"/>
  <c r="W188" i="3"/>
  <c r="U188" i="3"/>
  <c r="AD198" i="3"/>
  <c r="W48" i="3"/>
  <c r="W52" i="3"/>
  <c r="W56" i="3"/>
  <c r="W72" i="3"/>
  <c r="AL111" i="3"/>
  <c r="U114" i="3"/>
  <c r="X124" i="3"/>
  <c r="AJ124" i="3"/>
  <c r="AD124" i="3"/>
  <c r="Z126" i="3"/>
  <c r="X126" i="3"/>
  <c r="U126" i="3"/>
  <c r="AJ134" i="3"/>
  <c r="Z134" i="3"/>
  <c r="X134" i="3"/>
  <c r="U134" i="3"/>
  <c r="AD135" i="3"/>
  <c r="Z135" i="3"/>
  <c r="AJ135" i="3"/>
  <c r="AF137" i="3"/>
  <c r="AD137" i="3"/>
  <c r="Z137" i="3"/>
  <c r="U137" i="3"/>
  <c r="AD139" i="3"/>
  <c r="Z139" i="3"/>
  <c r="AL139" i="3"/>
  <c r="AJ139" i="3"/>
  <c r="X141" i="3"/>
  <c r="X143" i="3"/>
  <c r="W151" i="3"/>
  <c r="AJ168" i="3"/>
  <c r="AF182" i="3"/>
  <c r="AH188" i="3"/>
  <c r="BG200" i="3"/>
  <c r="AF198" i="3"/>
  <c r="AL127" i="3"/>
  <c r="AL131" i="3"/>
  <c r="AB136" i="3"/>
  <c r="AB140" i="3"/>
  <c r="AB144" i="3"/>
  <c r="Z152" i="3"/>
  <c r="Z156" i="3"/>
  <c r="AF159" i="3"/>
  <c r="X160" i="3"/>
  <c r="AF163" i="3"/>
  <c r="X164" i="3"/>
  <c r="AF167" i="3"/>
  <c r="AL170" i="3"/>
  <c r="AD171" i="3"/>
  <c r="AL174" i="3"/>
  <c r="AD175" i="3"/>
  <c r="AL178" i="3"/>
  <c r="AB179" i="3"/>
  <c r="AB183" i="3"/>
  <c r="AB187" i="3"/>
  <c r="Z191" i="3"/>
  <c r="Z195" i="3"/>
  <c r="Z199" i="3"/>
  <c r="AF202" i="3"/>
  <c r="X203" i="3"/>
  <c r="AF206" i="3"/>
  <c r="X207" i="3"/>
  <c r="AF210" i="3"/>
  <c r="Z215" i="3"/>
  <c r="Z219" i="3"/>
  <c r="AB152" i="3"/>
  <c r="AB156" i="3"/>
  <c r="AH159" i="3"/>
  <c r="AH163" i="3"/>
  <c r="AH167" i="3"/>
  <c r="AF171" i="3"/>
  <c r="AF175" i="3"/>
  <c r="AB191" i="3"/>
  <c r="AB195" i="3"/>
  <c r="AB199" i="3"/>
  <c r="AB215" i="3"/>
  <c r="AB219" i="3"/>
  <c r="AH171" i="3"/>
  <c r="AH175" i="3"/>
  <c r="AW212" i="3"/>
  <c r="AD215" i="3"/>
  <c r="AD219" i="3"/>
  <c r="AD113" i="3"/>
  <c r="AD117" i="3"/>
  <c r="AD121" i="3"/>
  <c r="AH136" i="3"/>
  <c r="AH140" i="3"/>
  <c r="AH144" i="3"/>
  <c r="AF152" i="3"/>
  <c r="X153" i="3"/>
  <c r="AF156" i="3"/>
  <c r="W157" i="3"/>
  <c r="AW157" i="3"/>
  <c r="AL159" i="3"/>
  <c r="AD160" i="3"/>
  <c r="W161" i="3"/>
  <c r="AW161" i="3"/>
  <c r="AL163" i="3"/>
  <c r="AD164" i="3"/>
  <c r="W165" i="3"/>
  <c r="AW165" i="3"/>
  <c r="AL167" i="3"/>
  <c r="U169" i="3"/>
  <c r="AJ171" i="3"/>
  <c r="U173" i="3"/>
  <c r="AJ175" i="3"/>
  <c r="U177" i="3"/>
  <c r="AH179" i="3"/>
  <c r="AH183" i="3"/>
  <c r="AH187" i="3"/>
  <c r="AF191" i="3"/>
  <c r="X192" i="3"/>
  <c r="AF195" i="3"/>
  <c r="X196" i="3"/>
  <c r="AF199" i="3"/>
  <c r="X200" i="3"/>
  <c r="AL202" i="3"/>
  <c r="AD203" i="3"/>
  <c r="W204" i="3"/>
  <c r="AW204" i="3"/>
  <c r="AL206" i="3"/>
  <c r="AD207" i="3"/>
  <c r="W208" i="3"/>
  <c r="AW208" i="3"/>
  <c r="AL210" i="3"/>
  <c r="AD211" i="3"/>
  <c r="U212" i="3"/>
  <c r="AF215" i="3"/>
  <c r="X216" i="3"/>
  <c r="AF219" i="3"/>
  <c r="X220" i="3"/>
  <c r="AL171" i="3"/>
  <c r="AL136" i="3"/>
  <c r="W138" i="3"/>
  <c r="AW138" i="3"/>
  <c r="AL140" i="3"/>
  <c r="W142" i="3"/>
  <c r="AW142" i="3"/>
  <c r="AL144" i="3"/>
  <c r="AJ152" i="3"/>
  <c r="AJ156" i="3"/>
  <c r="Z157" i="3"/>
  <c r="Z161" i="3"/>
  <c r="Z165" i="3"/>
  <c r="X169" i="3"/>
  <c r="X173" i="3"/>
  <c r="X177" i="3"/>
  <c r="AL179" i="3"/>
  <c r="W181" i="3"/>
  <c r="AL183" i="3"/>
  <c r="W185" i="3"/>
  <c r="AL187" i="3"/>
  <c r="W189" i="3"/>
  <c r="AW189" i="3"/>
  <c r="AJ191" i="3"/>
  <c r="AB192" i="3"/>
  <c r="U193" i="3"/>
  <c r="AJ195" i="3"/>
  <c r="AB196" i="3"/>
  <c r="U197" i="3"/>
  <c r="AJ199" i="3"/>
  <c r="AB200" i="3"/>
  <c r="AH203" i="3"/>
  <c r="Z204" i="3"/>
  <c r="AH207" i="3"/>
  <c r="Z208" i="3"/>
  <c r="AH211" i="3"/>
  <c r="X212" i="3"/>
  <c r="U213" i="3"/>
  <c r="AJ215" i="3"/>
  <c r="AB216" i="3"/>
  <c r="U217" i="3"/>
  <c r="AJ219" i="3"/>
  <c r="AB220" i="3"/>
  <c r="U221" i="3"/>
  <c r="AL152" i="3"/>
  <c r="AL156" i="3"/>
  <c r="AB157" i="3"/>
  <c r="AB161" i="3"/>
  <c r="AB165" i="3"/>
  <c r="Z169" i="3"/>
  <c r="Z173" i="3"/>
  <c r="Z177" i="3"/>
  <c r="AL191" i="3"/>
  <c r="W193" i="3"/>
  <c r="AW193" i="3"/>
  <c r="AL195" i="3"/>
  <c r="W197" i="3"/>
  <c r="AW197" i="3"/>
  <c r="AL199" i="3"/>
  <c r="AB204" i="3"/>
  <c r="AB208" i="3"/>
  <c r="Z212" i="3"/>
  <c r="W213" i="3"/>
  <c r="AW213" i="3"/>
  <c r="AL215" i="3"/>
  <c r="W217" i="3"/>
  <c r="AW217" i="3"/>
  <c r="AL219" i="3"/>
  <c r="W221" i="3"/>
  <c r="AW221" i="3"/>
  <c r="AF169" i="3"/>
  <c r="AF173" i="3"/>
  <c r="AF177" i="3"/>
  <c r="AB193" i="3"/>
  <c r="AB197" i="3"/>
  <c r="AH204" i="3"/>
  <c r="AH208" i="3"/>
  <c r="AJ212" i="3"/>
  <c r="AB213" i="3"/>
  <c r="AB217" i="3"/>
  <c r="AB221" i="3"/>
  <c r="AD193" i="3"/>
  <c r="AD197" i="3"/>
  <c r="AD213" i="3"/>
  <c r="AD217" i="3"/>
  <c r="AD221" i="3"/>
  <c r="W159" i="3"/>
  <c r="AW159" i="3"/>
  <c r="W163" i="3"/>
  <c r="AW163" i="3"/>
  <c r="W167" i="3"/>
  <c r="AW167" i="3"/>
  <c r="AJ169" i="3"/>
  <c r="U171" i="3"/>
  <c r="AJ173" i="3"/>
  <c r="U175" i="3"/>
  <c r="AJ177" i="3"/>
  <c r="AF193" i="3"/>
  <c r="AF197" i="3"/>
  <c r="W202" i="3"/>
  <c r="AW202" i="3"/>
  <c r="W206" i="3"/>
  <c r="AW206" i="3"/>
  <c r="W210" i="3"/>
  <c r="AW210" i="3"/>
  <c r="AF213" i="3"/>
  <c r="AF217" i="3"/>
  <c r="AF221" i="3"/>
  <c r="W171" i="3"/>
  <c r="AW171" i="3"/>
  <c r="W175" i="3"/>
  <c r="AW175" i="3"/>
  <c r="AH193" i="3"/>
  <c r="AH197" i="3"/>
  <c r="AH213" i="3"/>
  <c r="AH217" i="3"/>
  <c r="AH221" i="3"/>
  <c r="W136" i="3"/>
  <c r="W140" i="3"/>
  <c r="W144" i="3"/>
  <c r="W179" i="3"/>
  <c r="W183" i="3"/>
  <c r="W187" i="3"/>
  <c r="P96" i="2"/>
  <c r="Z6" i="2" s="1" a="1"/>
  <c r="Z6" i="2" s="1"/>
  <c r="O70" i="2"/>
  <c r="P97" i="2"/>
  <c r="Z7" i="2" s="1" a="1"/>
  <c r="Z7" i="2" s="1"/>
  <c r="P71" i="2"/>
  <c r="X1" i="2" s="1" a="1"/>
  <c r="X1" i="2" s="1"/>
  <c r="N60" i="2"/>
  <c r="P100" i="2"/>
  <c r="Z10" i="2" s="1" a="1"/>
  <c r="Z10" i="2" s="1"/>
  <c r="O10" i="2"/>
  <c r="P52" i="2"/>
  <c r="V2" i="2" s="1" a="1"/>
  <c r="V2" i="2" s="1"/>
  <c r="N90" i="2"/>
  <c r="P54" i="2"/>
  <c r="V4" i="2" s="1" a="1"/>
  <c r="V4" i="2" s="1"/>
  <c r="P92" i="2"/>
  <c r="Z2" i="2" s="1" a="1"/>
  <c r="Z2" i="2" s="1"/>
  <c r="P62" i="2"/>
  <c r="W2" i="2" s="1" a="1"/>
  <c r="W2" i="2" s="1"/>
  <c r="P65" i="2"/>
  <c r="W5" i="2" s="1" a="1"/>
  <c r="W5" i="2" s="1"/>
  <c r="P70" i="2"/>
  <c r="W10" i="2" s="1" a="1"/>
  <c r="W10" i="2" s="1"/>
  <c r="P1" i="2"/>
  <c r="Q1" i="2" s="1" a="1"/>
  <c r="Q1" i="2" s="1"/>
  <c r="P61" i="2"/>
  <c r="W1" i="2" s="1" a="1"/>
  <c r="W1" i="2" s="1"/>
  <c r="O20" i="2"/>
  <c r="P63" i="2"/>
  <c r="W3" i="2" s="1" a="1"/>
  <c r="W3" i="2" s="1"/>
  <c r="P98" i="2"/>
  <c r="Z8" i="2" s="1" a="1"/>
  <c r="Z8" i="2" s="1"/>
  <c r="P2" i="2"/>
  <c r="Q2" i="2" s="1" a="1"/>
  <c r="Q2" i="2" s="1"/>
  <c r="P56" i="2"/>
  <c r="V6" i="2" s="1" a="1"/>
  <c r="V6" i="2" s="1"/>
  <c r="O110" i="2"/>
  <c r="P7" i="2"/>
  <c r="Q7" i="2" s="1" a="1"/>
  <c r="Q7" i="2" s="1"/>
  <c r="U20" i="2"/>
  <c r="P49" i="2"/>
  <c r="U9" i="2" s="1" a="1"/>
  <c r="U9" i="2" s="1"/>
  <c r="U18" i="2"/>
  <c r="P41" i="2"/>
  <c r="U1" i="2" s="1" a="1"/>
  <c r="U1" i="2" s="1"/>
  <c r="P66" i="2"/>
  <c r="W6" i="2" s="1" a="1"/>
  <c r="W6" i="2" s="1"/>
  <c r="P91" i="2"/>
  <c r="Z1" i="2" s="1" a="1"/>
  <c r="Z1" i="2" s="1"/>
  <c r="N50" i="2"/>
  <c r="P47" i="2" s="1"/>
  <c r="U7" i="2" s="1" a="1"/>
  <c r="U7" i="2" s="1"/>
  <c r="P67" i="2"/>
  <c r="W7" i="2" s="1" a="1"/>
  <c r="W7" i="2" s="1"/>
  <c r="P9" i="2"/>
  <c r="Q9" i="2" s="1" a="1"/>
  <c r="Q9" i="2" s="1"/>
  <c r="U15" i="2"/>
  <c r="P42" i="2"/>
  <c r="U2" i="2" s="1" a="1"/>
  <c r="U2" i="2" s="1"/>
  <c r="P58" i="2"/>
  <c r="V8" i="2" s="1" a="1"/>
  <c r="V8" i="2" s="1"/>
  <c r="P4" i="2"/>
  <c r="Q4" i="2" s="1" a="1"/>
  <c r="Q4" i="2" s="1"/>
  <c r="U24" i="2"/>
  <c r="N30" i="2"/>
  <c r="P26" i="2" s="1"/>
  <c r="S6" i="2" s="1" a="1"/>
  <c r="S6" i="2" s="1"/>
  <c r="P51" i="2"/>
  <c r="V1" i="2" s="1" a="1"/>
  <c r="V1" i="2" s="1"/>
  <c r="P69" i="2"/>
  <c r="W9" i="2" s="1" a="1"/>
  <c r="W9" i="2" s="1"/>
  <c r="P44" i="2"/>
  <c r="U4" i="2" s="1" a="1"/>
  <c r="U4" i="2" s="1"/>
  <c r="P5" i="2"/>
  <c r="Q5" i="2" s="1" a="1"/>
  <c r="Q5" i="2" s="1"/>
  <c r="P105" i="2"/>
  <c r="AA5" i="2" s="1" a="1"/>
  <c r="AA5" i="2" s="1"/>
  <c r="U16" i="2"/>
  <c r="P106" i="2"/>
  <c r="AA6" i="2" s="1" a="1"/>
  <c r="AA6" i="2" s="1"/>
  <c r="P104" i="2"/>
  <c r="AA4" i="2" s="1" a="1"/>
  <c r="AA4" i="2" s="1"/>
  <c r="P103" i="2"/>
  <c r="AA3" i="2" s="1" a="1"/>
  <c r="AA3" i="2" s="1"/>
  <c r="P108" i="2"/>
  <c r="AA8" i="2" s="1" a="1"/>
  <c r="AA8" i="2" s="1"/>
  <c r="P101" i="2"/>
  <c r="AA1" i="2" s="1" a="1"/>
  <c r="AA1" i="2" s="1"/>
  <c r="P73" i="2"/>
  <c r="X3" i="2" s="1" a="1"/>
  <c r="X3" i="2" s="1"/>
  <c r="P110" i="2"/>
  <c r="AA10" i="2" s="1" a="1"/>
  <c r="AA10" i="2" s="1"/>
  <c r="P19" i="2"/>
  <c r="R9" i="2" s="1" a="1"/>
  <c r="R9" i="2" s="1"/>
  <c r="P17" i="2"/>
  <c r="R7" i="2" s="1" a="1"/>
  <c r="R7" i="2" s="1"/>
  <c r="P15" i="2"/>
  <c r="R5" i="2" s="1" a="1"/>
  <c r="R5" i="2" s="1"/>
  <c r="P12" i="2"/>
  <c r="R2" i="2" s="1" a="1"/>
  <c r="R2" i="2" s="1"/>
  <c r="P11" i="2"/>
  <c r="R1" i="2" s="1" a="1"/>
  <c r="R1" i="2" s="1"/>
  <c r="P13" i="2"/>
  <c r="R3" i="2" s="1" a="1"/>
  <c r="R3" i="2" s="1"/>
  <c r="P18" i="2"/>
  <c r="R8" i="2" s="1" a="1"/>
  <c r="R8" i="2" s="1"/>
  <c r="P14" i="2"/>
  <c r="R4" i="2" s="1" a="1"/>
  <c r="R4" i="2" s="1"/>
  <c r="P76" i="2"/>
  <c r="X6" i="2" s="1" a="1"/>
  <c r="X6" i="2" s="1"/>
  <c r="P78" i="2"/>
  <c r="X8" i="2" s="1" a="1"/>
  <c r="X8" i="2" s="1"/>
  <c r="P77" i="2"/>
  <c r="X7" i="2" s="1" a="1"/>
  <c r="X7" i="2" s="1"/>
  <c r="P80" i="2"/>
  <c r="X10" i="2" s="1" a="1"/>
  <c r="X10" i="2" s="1"/>
  <c r="P75" i="2"/>
  <c r="X5" i="2" s="1" a="1"/>
  <c r="X5" i="2" s="1"/>
  <c r="P74" i="2"/>
  <c r="X4" i="2" s="1" a="1"/>
  <c r="X4" i="2" s="1"/>
  <c r="P79" i="2"/>
  <c r="X9" i="2" s="1" a="1"/>
  <c r="X9" i="2" s="1"/>
  <c r="P72" i="2"/>
  <c r="X2" i="2" s="1" a="1"/>
  <c r="X2" i="2" s="1"/>
  <c r="P102" i="2"/>
  <c r="AA2" i="2" s="1" a="1"/>
  <c r="AA2" i="2" s="1"/>
  <c r="P16" i="2"/>
  <c r="R6" i="2" s="1" a="1"/>
  <c r="R6" i="2" s="1"/>
  <c r="P107" i="2"/>
  <c r="AA7" i="2" s="1" a="1"/>
  <c r="AA7" i="2" s="1"/>
  <c r="P6" i="2"/>
  <c r="Q6" i="2" s="1" a="1"/>
  <c r="Q6" i="2" s="1"/>
  <c r="P68" i="2"/>
  <c r="W8" i="2" s="1" a="1"/>
  <c r="W8" i="2" s="1"/>
  <c r="N40" i="2"/>
  <c r="P32" i="2" s="1"/>
  <c r="T2" i="2" s="1" a="1"/>
  <c r="T2" i="2" s="1"/>
  <c r="T14" i="2"/>
  <c r="P64" i="2"/>
  <c r="W4" i="2" s="1" a="1"/>
  <c r="W4" i="2" s="1"/>
  <c r="P93" i="2"/>
  <c r="Z3" i="2" s="1" a="1"/>
  <c r="Z3" i="2" s="1"/>
  <c r="P3" i="2"/>
  <c r="Q3" i="2" s="1" a="1"/>
  <c r="Q3" i="2" s="1"/>
  <c r="P20" i="2"/>
  <c r="R10" i="2" s="1" a="1"/>
  <c r="R10" i="2" s="1"/>
  <c r="P24" i="2"/>
  <c r="S4" i="2" s="1" a="1"/>
  <c r="S4" i="2" s="1"/>
  <c r="P99" i="2"/>
  <c r="Z9" i="2" s="1" a="1"/>
  <c r="Z9" i="2" s="1"/>
  <c r="P10" i="2"/>
  <c r="Q10" i="2" s="1" a="1"/>
  <c r="Q10" i="2" s="1"/>
  <c r="P8" i="2"/>
  <c r="Q8" i="2" s="1" a="1"/>
  <c r="Q8" i="2" s="1"/>
  <c r="N120" i="2"/>
  <c r="P112" i="2" s="1"/>
  <c r="AB2" i="2" s="1" a="1"/>
  <c r="AB2" i="2" s="1"/>
  <c r="P90" i="2" l="1"/>
  <c r="Y10" i="2" s="1" a="1"/>
  <c r="Y10" i="2" s="1"/>
  <c r="S14" i="2"/>
  <c r="R14" i="2"/>
  <c r="P113" i="2"/>
  <c r="AB3" i="2" s="1" a="1"/>
  <c r="AB3" i="2" s="1"/>
  <c r="P86" i="2"/>
  <c r="Y6" i="2" s="1" a="1"/>
  <c r="Y6" i="2" s="1"/>
  <c r="P82" i="2"/>
  <c r="Y2" i="2" s="1" a="1"/>
  <c r="Y2" i="2" s="1"/>
  <c r="P87" i="2"/>
  <c r="Y7" i="2" s="1" a="1"/>
  <c r="Y7" i="2" s="1"/>
  <c r="P85" i="2"/>
  <c r="Y5" i="2" s="1" a="1"/>
  <c r="Y5" i="2" s="1"/>
  <c r="P84" i="2"/>
  <c r="Y4" i="2" s="1" a="1"/>
  <c r="Y4" i="2" s="1"/>
  <c r="P57" i="2"/>
  <c r="V7" i="2" s="1" a="1"/>
  <c r="V7" i="2" s="1"/>
  <c r="P81" i="2"/>
  <c r="Y1" i="2" s="1" a="1"/>
  <c r="Y1" i="2" s="1"/>
  <c r="P89" i="2"/>
  <c r="Y9" i="2" s="1" a="1"/>
  <c r="Y9" i="2" s="1"/>
  <c r="P88" i="2"/>
  <c r="Y8" i="2" s="1" a="1"/>
  <c r="Y8" i="2" s="1"/>
  <c r="P83" i="2"/>
  <c r="Y3" i="2" s="1" a="1"/>
  <c r="Y3" i="2" s="1"/>
  <c r="P60" i="2"/>
  <c r="V10" i="2" s="1" a="1"/>
  <c r="V10" i="2" s="1"/>
  <c r="P59" i="2"/>
  <c r="V9" i="2" s="1" a="1"/>
  <c r="V9" i="2" s="1"/>
  <c r="P55" i="2"/>
  <c r="V5" i="2" s="1" a="1"/>
  <c r="V5" i="2" s="1"/>
  <c r="P53" i="2"/>
  <c r="V3" i="2" s="1" a="1"/>
  <c r="V3" i="2" s="1"/>
  <c r="P22" i="2"/>
  <c r="S2" i="2" s="1" a="1"/>
  <c r="S2" i="2" s="1"/>
  <c r="P27" i="2"/>
  <c r="S7" i="2" s="1" a="1"/>
  <c r="S7" i="2" s="1"/>
  <c r="P23" i="2"/>
  <c r="S3" i="2" s="1" a="1"/>
  <c r="S3" i="2" s="1"/>
  <c r="P30" i="2"/>
  <c r="S10" i="2" s="1" a="1"/>
  <c r="S10" i="2" s="1"/>
  <c r="P28" i="2"/>
  <c r="S8" i="2" s="1" a="1"/>
  <c r="S8" i="2" s="1"/>
  <c r="P29" i="2"/>
  <c r="S9" i="2" s="1" a="1"/>
  <c r="S9" i="2" s="1"/>
  <c r="P25" i="2"/>
  <c r="S5" i="2" s="1" a="1"/>
  <c r="S5" i="2" s="1"/>
  <c r="AD5" i="2" s="1"/>
  <c r="P43" i="2"/>
  <c r="U3" i="2" s="1" a="1"/>
  <c r="U3" i="2" s="1"/>
  <c r="AD3" i="2" s="1"/>
  <c r="P50" i="2"/>
  <c r="U10" i="2" s="1" a="1"/>
  <c r="U10" i="2" s="1"/>
  <c r="P45" i="2"/>
  <c r="U5" i="2" s="1" a="1"/>
  <c r="U5" i="2" s="1"/>
  <c r="P48" i="2"/>
  <c r="U8" i="2" s="1" a="1"/>
  <c r="U8" i="2" s="1"/>
  <c r="P21" i="2"/>
  <c r="S1" i="2" s="1" a="1"/>
  <c r="S1" i="2" s="1"/>
  <c r="P46" i="2"/>
  <c r="U6" i="2" s="1" a="1"/>
  <c r="U6" i="2" s="1"/>
  <c r="AD2" i="2"/>
  <c r="P37" i="2"/>
  <c r="T7" i="2" s="1" a="1"/>
  <c r="T7" i="2" s="1"/>
  <c r="P120" i="2"/>
  <c r="AB10" i="2" s="1" a="1"/>
  <c r="AB10" i="2" s="1"/>
  <c r="P115" i="2"/>
  <c r="AB5" i="2" s="1" a="1"/>
  <c r="AB5" i="2" s="1"/>
  <c r="P114" i="2"/>
  <c r="AB4" i="2" s="1" a="1"/>
  <c r="AB4" i="2" s="1"/>
  <c r="P119" i="2"/>
  <c r="AB9" i="2" s="1" a="1"/>
  <c r="AB9" i="2" s="1"/>
  <c r="P118" i="2"/>
  <c r="AB8" i="2" s="1" a="1"/>
  <c r="AB8" i="2" s="1"/>
  <c r="P117" i="2"/>
  <c r="AB7" i="2" s="1" a="1"/>
  <c r="AB7" i="2" s="1"/>
  <c r="P116" i="2"/>
  <c r="AB6" i="2" s="1" a="1"/>
  <c r="AB6" i="2" s="1"/>
  <c r="P34" i="2"/>
  <c r="T4" i="2" s="1" a="1"/>
  <c r="T4" i="2" s="1"/>
  <c r="AD4" i="2" s="1"/>
  <c r="P111" i="2"/>
  <c r="AB1" i="2" s="1" a="1"/>
  <c r="AB1" i="2" s="1"/>
  <c r="P36" i="2"/>
  <c r="T6" i="2" s="1" a="1"/>
  <c r="T6" i="2" s="1"/>
  <c r="P31" i="2"/>
  <c r="T1" i="2" s="1" a="1"/>
  <c r="T1" i="2" s="1"/>
  <c r="P40" i="2"/>
  <c r="T10" i="2" s="1" a="1"/>
  <c r="T10" i="2" s="1"/>
  <c r="P39" i="2"/>
  <c r="T9" i="2" s="1" a="1"/>
  <c r="T9" i="2" s="1"/>
  <c r="P33" i="2"/>
  <c r="T3" i="2" s="1" a="1"/>
  <c r="T3" i="2" s="1"/>
  <c r="P35" i="2"/>
  <c r="T5" i="2" s="1" a="1"/>
  <c r="T5" i="2" s="1"/>
  <c r="P38" i="2"/>
  <c r="T8" i="2" s="1" a="1"/>
  <c r="T8" i="2" s="1"/>
  <c r="AD7" i="2" l="1"/>
  <c r="AD1" i="2"/>
  <c r="AD10" i="2"/>
  <c r="AD6" i="2"/>
  <c r="AD8" i="2"/>
  <c r="AD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<sst xmlns="http://schemas.openxmlformats.org/spreadsheetml/2006/main" count="5364" uniqueCount="558">
  <si>
    <t>560.vrp-C113-R5.gvrp</t>
  </si>
  <si>
    <t>It</t>
  </si>
  <si>
    <t>cost</t>
  </si>
  <si>
    <t>&amp;</t>
  </si>
  <si>
    <t>600.vrp-C121-R5.gvrp</t>
  </si>
  <si>
    <t>640.vrp-C129-R5.gvrp</t>
  </si>
  <si>
    <t>720.vrp-C145-R5.gvrp</t>
  </si>
  <si>
    <t>760.vrp-C153-R5.gvrp</t>
  </si>
  <si>
    <t>800.vrp-C161-R5.gvrp</t>
  </si>
  <si>
    <t>840.vrp-C169-R5.gvrp</t>
  </si>
  <si>
    <t>880.vrp-C177-R5.gvrp</t>
  </si>
  <si>
    <t>960.vrp-C193-R5.gvrp</t>
  </si>
  <si>
    <t>1040.vrp-C209-R5.gvrp</t>
  </si>
  <si>
    <t>1120.vrp-C225-R5.gvrp</t>
  </si>
  <si>
    <t>1200.vrp-C241-R5.gvrp</t>
  </si>
  <si>
    <t>improved n.</t>
  </si>
  <si>
    <t>imp</t>
  </si>
  <si>
    <t>AVG best</t>
  </si>
  <si>
    <t>best</t>
  </si>
  <si>
    <t>clu</t>
  </si>
  <si>
    <t>GVRP</t>
  </si>
  <si>
    <t>Avg.</t>
  </si>
  <si>
    <t>Best</t>
  </si>
  <si>
    <t>Imp\%</t>
  </si>
  <si>
    <t>Imp\\%</t>
  </si>
  <si>
    <t>\\</t>
  </si>
  <si>
    <t>new</t>
  </si>
  <si>
    <t>Others</t>
  </si>
  <si>
    <t>BKS</t>
  </si>
  <si>
    <t>Golden$\_$1-C17-N240</t>
  </si>
  <si>
    <t>\bf{4738}</t>
  </si>
  <si>
    <t>0.00\%</t>
  </si>
  <si>
    <t>0.27\%</t>
  </si>
  <si>
    <t>Golden$\_$1-C18-N240</t>
  </si>
  <si>
    <t>\bf{4748}</t>
  </si>
  <si>
    <t>0.19\%</t>
  </si>
  <si>
    <t>Golden$\_$1-C19-N240</t>
  </si>
  <si>
    <t>\bf{4782}</t>
  </si>
  <si>
    <t>0.15\%</t>
  </si>
  <si>
    <t>Golden$\_$1-C21-N240</t>
  </si>
  <si>
    <t>\bf{4790}</t>
  </si>
  <si>
    <t>Golden$\_$1-C22-N240</t>
  </si>
  <si>
    <t>\bf{4821}</t>
  </si>
  <si>
    <t>0.10\%</t>
  </si>
  <si>
    <t>Golden$\_$1-C25-N240</t>
  </si>
  <si>
    <t>\bf{4818}</t>
  </si>
  <si>
    <t>Golden$\_$1-C27-N240</t>
  </si>
  <si>
    <t>\bf{4848}</t>
  </si>
  <si>
    <t>0.29\%</t>
  </si>
  <si>
    <t>Golden$\_$1-C31-N240</t>
  </si>
  <si>
    <t>\bf{4951}</t>
  </si>
  <si>
    <t>0.04\%</t>
  </si>
  <si>
    <t>Golden$\_$1-C35-N240</t>
  </si>
  <si>
    <t>\bf{5047}</t>
  </si>
  <si>
    <t>Golden$\_$1-C41-N240</t>
  </si>
  <si>
    <t>0.22\%</t>
  </si>
  <si>
    <t>Golden$\_$1-C49-N240</t>
  </si>
  <si>
    <t>\bf{4943}</t>
  </si>
  <si>
    <t>0.20\%</t>
  </si>
  <si>
    <t>Golden$\_$2-C22-N320</t>
  </si>
  <si>
    <t>\bf{7601}</t>
  </si>
  <si>
    <t>0.28\%</t>
  </si>
  <si>
    <t>Golden$\_$2-C23-N320</t>
  </si>
  <si>
    <t>\bf{7577}</t>
  </si>
  <si>
    <t>0.01\%</t>
  </si>
  <si>
    <t>Golden$\_$2-C25-N320</t>
  </si>
  <si>
    <t>\bf{7557}</t>
  </si>
  <si>
    <t>0.18\%</t>
  </si>
  <si>
    <t>Golden$\_$2-C27-N320</t>
  </si>
  <si>
    <t>\bf{7513}</t>
  </si>
  <si>
    <t>Golden$\_$2-C30-N320</t>
  </si>
  <si>
    <t>\bf{7515}</t>
  </si>
  <si>
    <t>0.49\%</t>
  </si>
  <si>
    <t>Golden$\_$2-C33-N320</t>
  </si>
  <si>
    <t>\bf{7533}</t>
  </si>
  <si>
    <t>Golden$\_$2-C36-N320</t>
  </si>
  <si>
    <t>\bf{7542}</t>
  </si>
  <si>
    <t>0.11\%</t>
  </si>
  <si>
    <t>Golden$\_$2-C41-N320</t>
  </si>
  <si>
    <t>\bf{7640}</t>
  </si>
  <si>
    <t>0.05\%</t>
  </si>
  <si>
    <t>Golden$\_$2-C46-N320</t>
  </si>
  <si>
    <t>\bf{7766}</t>
  </si>
  <si>
    <t>0.37\%</t>
  </si>
  <si>
    <t>Golden$\_$2-C54-N320</t>
  </si>
  <si>
    <t>\bf{7815}</t>
  </si>
  <si>
    <t>Golden$\_$2-C65-N320</t>
  </si>
  <si>
    <t>\bf{7806}</t>
  </si>
  <si>
    <t>0.45\%</t>
  </si>
  <si>
    <t>Golden$\_$3-C27-N400</t>
  </si>
  <si>
    <t>\bf{10428}</t>
  </si>
  <si>
    <t>0.58\%</t>
  </si>
  <si>
    <t>Golden$\_$3-C29-N400</t>
  </si>
  <si>
    <t>\bf{10367}</t>
  </si>
  <si>
    <t>0.25\%</t>
  </si>
  <si>
    <t>Golden$\_$3-C31-N400</t>
  </si>
  <si>
    <t>\bf{10350}</t>
  </si>
  <si>
    <t>0.43\%</t>
  </si>
  <si>
    <t>Golden$\_$3-C34-N400</t>
  </si>
  <si>
    <t>\bf{10346}</t>
  </si>
  <si>
    <t>0.14\%</t>
  </si>
  <si>
    <t>0.60\%</t>
  </si>
  <si>
    <t>Golden$\_$3-C37-N400</t>
  </si>
  <si>
    <t>\bf{10378}</t>
  </si>
  <si>
    <t>0.36\%</t>
  </si>
  <si>
    <t>Golden$\_$3-C41-N400</t>
  </si>
  <si>
    <t>\bf{10405}</t>
  </si>
  <si>
    <t>Golden$\_$3-C45-N400</t>
  </si>
  <si>
    <t>\bf{10372}</t>
  </si>
  <si>
    <t>0.32\%</t>
  </si>
  <si>
    <t>Golden$\_$3-C51-N400</t>
  </si>
  <si>
    <t>\bf{10483}</t>
  </si>
  <si>
    <t>0.52\%</t>
  </si>
  <si>
    <t>Golden$\_$3-C58-N400</t>
  </si>
  <si>
    <t>\bf{10685}</t>
  </si>
  <si>
    <t>0.13\%</t>
  </si>
  <si>
    <t>0.61\%</t>
  </si>
  <si>
    <t>Golden$\_$3-C67-N400</t>
  </si>
  <si>
    <t>\bf{10706}</t>
  </si>
  <si>
    <t>0.73\%</t>
  </si>
  <si>
    <t>Golden$\_$3-C81-N400</t>
  </si>
  <si>
    <t>\bf{10541}</t>
  </si>
  <si>
    <t>0.69\%</t>
  </si>
  <si>
    <t>Golden$\_$4-C33-N480</t>
  </si>
  <si>
    <t>\bf{13487}</t>
  </si>
  <si>
    <t>-0.01\%</t>
  </si>
  <si>
    <t>Golden$\_$4-C35-N480</t>
  </si>
  <si>
    <t>\bf{13546}</t>
  </si>
  <si>
    <t>0.65\%</t>
  </si>
  <si>
    <t>Golden$\_$4-C37-N480</t>
  </si>
  <si>
    <t>\bf{13405}</t>
  </si>
  <si>
    <t>Golden$\_$4-C41-N480</t>
  </si>
  <si>
    <t>\bf{13345}</t>
  </si>
  <si>
    <t>0.85\%</t>
  </si>
  <si>
    <t>Golden$\_$4-C44-N480</t>
  </si>
  <si>
    <t>\bf{13461}</t>
  </si>
  <si>
    <t>0.08\%</t>
  </si>
  <si>
    <t>Golden$\_$4-C49-N480</t>
  </si>
  <si>
    <t>\bf{13651}</t>
  </si>
  <si>
    <t>0.78\%</t>
  </si>
  <si>
    <t>Golden$\_$4-C54-N480</t>
  </si>
  <si>
    <t>\bf{13683}</t>
  </si>
  <si>
    <t>0.56\%</t>
  </si>
  <si>
    <t>Golden$\_$4-C61-N480</t>
  </si>
  <si>
    <t>\bf{13700}</t>
  </si>
  <si>
    <t>0.31\%</t>
  </si>
  <si>
    <t>0.66\%</t>
  </si>
  <si>
    <t>Golden$\_$4-C69-N480</t>
  </si>
  <si>
    <t>\bf{13874}</t>
  </si>
  <si>
    <t>Golden$\_$4-C81-N480</t>
  </si>
  <si>
    <t>\bf{13883}</t>
  </si>
  <si>
    <t>0.12\%</t>
  </si>
  <si>
    <t>Golden$\_$4-C97-N480</t>
  </si>
  <si>
    <t>\bf{13702}</t>
  </si>
  <si>
    <t>0.53\%</t>
  </si>
  <si>
    <t>Golden$\_$5-C14-N200</t>
  </si>
  <si>
    <t>\bf{7462}</t>
  </si>
  <si>
    <t>Golden$\_$5-C15-N200</t>
  </si>
  <si>
    <t>\bf{7424}</t>
  </si>
  <si>
    <t>Golden$\_$5-C16-N200</t>
  </si>
  <si>
    <t>\bf{7491}</t>
  </si>
  <si>
    <t>Golden$\_$5-C17-N200</t>
  </si>
  <si>
    <t>\bf{7434}</t>
  </si>
  <si>
    <t>Golden$\_$5-C19-N200</t>
  </si>
  <si>
    <t>\bf{7484}</t>
  </si>
  <si>
    <t>Golden$\_$5-C21-N200</t>
  </si>
  <si>
    <t>\bf{7489}</t>
  </si>
  <si>
    <t>Golden$\_$5-C23-N200</t>
  </si>
  <si>
    <t>\bf{7532}</t>
  </si>
  <si>
    <t>Golden$\_$5-C26-N200</t>
  </si>
  <si>
    <t>\bf{7436}</t>
  </si>
  <si>
    <t>Golden$\_$5-C29-N200</t>
  </si>
  <si>
    <t>\bf{7299}</t>
  </si>
  <si>
    <t>Golden$\_$5-C34-N200</t>
  </si>
  <si>
    <t>\bf{7318}</t>
  </si>
  <si>
    <t>Golden$\_$5-C41-N200</t>
  </si>
  <si>
    <t>\bf{7130}</t>
  </si>
  <si>
    <t>Golden$\_$6-C19-N280</t>
  </si>
  <si>
    <t>\bf{8624}</t>
  </si>
  <si>
    <t>Golden$\_$6-C21-N280</t>
  </si>
  <si>
    <t>\bf{8628}</t>
  </si>
  <si>
    <t>Golden$\_$6-C22-N280</t>
  </si>
  <si>
    <t>\bf{8646}</t>
  </si>
  <si>
    <t>Golden$\_$6-C24-N280</t>
  </si>
  <si>
    <t>\bf{8720}</t>
  </si>
  <si>
    <t>0.09\%</t>
  </si>
  <si>
    <t>Golden$\_$6-C26-N280</t>
  </si>
  <si>
    <t>\bf{8769}</t>
  </si>
  <si>
    <t>Golden$\_$6-C29-N280</t>
  </si>
  <si>
    <t>\bf{8838}</t>
  </si>
  <si>
    <t>Golden$\_$6-C32-N280</t>
  </si>
  <si>
    <t>\bf{8799}</t>
  </si>
  <si>
    <t>Golden$\_$6-C36-N280</t>
  </si>
  <si>
    <t>\bf{8860}</t>
  </si>
  <si>
    <t>0.02\%</t>
  </si>
  <si>
    <t>Golden$\_$6-C41-N280</t>
  </si>
  <si>
    <t>\bf{8919}</t>
  </si>
  <si>
    <t>Golden$\_$6-C47-N280</t>
  </si>
  <si>
    <t>\bf{8823}</t>
  </si>
  <si>
    <t>Golden$\_$6-C57-N280</t>
  </si>
  <si>
    <t>\bf{8932}</t>
  </si>
  <si>
    <t>Golden$\_$7-C25-N360</t>
  </si>
  <si>
    <t>\bf{9904}</t>
  </si>
  <si>
    <t>Golden$\_$7-C26-N360</t>
  </si>
  <si>
    <t>\bf{9888}</t>
  </si>
  <si>
    <t>Golden$\_$7-C28-N360</t>
  </si>
  <si>
    <t>\bf{9917}</t>
  </si>
  <si>
    <t>-0.03\%</t>
  </si>
  <si>
    <t>Golden$\_$7-C31-N360</t>
  </si>
  <si>
    <t>\bf{9906}</t>
  </si>
  <si>
    <t>0.83\%</t>
  </si>
  <si>
    <t>Golden$\_$7-C33-N360</t>
  </si>
  <si>
    <t>\bf{9914}</t>
  </si>
  <si>
    <t>0.23\%</t>
  </si>
  <si>
    <t>Golden$\_$7-C37-N360</t>
  </si>
  <si>
    <t>\bf{10019}</t>
  </si>
  <si>
    <t>-0.02\%</t>
  </si>
  <si>
    <t>Golden$\_$7-C41-N360</t>
  </si>
  <si>
    <t>\bf{9937}</t>
  </si>
  <si>
    <t>0.38\%</t>
  </si>
  <si>
    <t>Golden$\_$7-C46-N360</t>
  </si>
  <si>
    <t>\bf{9985}</t>
  </si>
  <si>
    <t>Golden$\_$7-C52-N360</t>
  </si>
  <si>
    <t>\bf{9998}</t>
  </si>
  <si>
    <t>0.07\%</t>
  </si>
  <si>
    <t>Golden$\_$7-C61-N360</t>
  </si>
  <si>
    <t>\bf{10017}</t>
  </si>
  <si>
    <t>0.44\%</t>
  </si>
  <si>
    <t>Golden$\_$7-C73-N360</t>
  </si>
  <si>
    <t>0.68\%</t>
  </si>
  <si>
    <t>Golden$\_$8-C30-N440</t>
  </si>
  <si>
    <t>\bf{10751}</t>
  </si>
  <si>
    <t>Golden$\_$8-C32-N440</t>
  </si>
  <si>
    <t>\bf{10719}</t>
  </si>
  <si>
    <t>Golden$\_$8-C34-N440</t>
  </si>
  <si>
    <t>\bf{10734}</t>
  </si>
  <si>
    <t>Golden$\_$8-C37-N440</t>
  </si>
  <si>
    <t>\bf{10766}</t>
  </si>
  <si>
    <t>0.24\%</t>
  </si>
  <si>
    <t>Golden$\_$8-C41-N440</t>
  </si>
  <si>
    <t>\bf{10831}</t>
  </si>
  <si>
    <t>0.06\%</t>
  </si>
  <si>
    <t>Golden$\_$8-C45-N440</t>
  </si>
  <si>
    <t>\bf{10858}</t>
  </si>
  <si>
    <t>0.81\%</t>
  </si>
  <si>
    <t>Golden$\_$8-C49-N440</t>
  </si>
  <si>
    <t>\bf{10993}</t>
  </si>
  <si>
    <t>Golden$\_$8-C56-N440</t>
  </si>
  <si>
    <t>\bf{11113}</t>
  </si>
  <si>
    <t>0.26\%</t>
  </si>
  <si>
    <t>0.72\%</t>
  </si>
  <si>
    <t>Golden$\_$8-C63-N440</t>
  </si>
  <si>
    <t>\bf{11168}</t>
  </si>
  <si>
    <t>0.75\%</t>
  </si>
  <si>
    <t>Golden$\_$8-C74-N440</t>
  </si>
  <si>
    <t>\bf{11257}</t>
  </si>
  <si>
    <t>0.50\%</t>
  </si>
  <si>
    <t>Golden$\_$8-C89-N440</t>
  </si>
  <si>
    <t>\bf{11139}</t>
  </si>
  <si>
    <t>Golden$\_$9-C18-N255</t>
  </si>
  <si>
    <t>\bf{296}</t>
  </si>
  <si>
    <t>Golden$\_$9-C19-N255</t>
  </si>
  <si>
    <t>\bf{295}</t>
  </si>
  <si>
    <t>Golden$\_$9-C20-N255</t>
  </si>
  <si>
    <t>\bf{291}</t>
  </si>
  <si>
    <t>Golden$\_$9-C22-N255</t>
  </si>
  <si>
    <t>\bf{285}</t>
  </si>
  <si>
    <t>1.38\%</t>
  </si>
  <si>
    <t>Golden$\_$9-C24-N255</t>
  </si>
  <si>
    <t>Golden$\_$9-C26-N255</t>
  </si>
  <si>
    <t>\bf{283}</t>
  </si>
  <si>
    <t>0.70\%</t>
  </si>
  <si>
    <t>Golden$\_$9-C29-N255</t>
  </si>
  <si>
    <t>\bf{287}</t>
  </si>
  <si>
    <t>1.37\%</t>
  </si>
  <si>
    <t>Golden$\_$9-C32-N255</t>
  </si>
  <si>
    <t>\bf{292}</t>
  </si>
  <si>
    <t>0.34\%</t>
  </si>
  <si>
    <t>Golden$\_$9-C37-N255</t>
  </si>
  <si>
    <t>\bf{289}</t>
  </si>
  <si>
    <t>Golden$\_$9-C43-N255</t>
  </si>
  <si>
    <t>Golden$\_$9-C52-N255</t>
  </si>
  <si>
    <t>\bf{293}</t>
  </si>
  <si>
    <t>Golden$\_$10-C22-N323</t>
  </si>
  <si>
    <t>\bf{367}</t>
  </si>
  <si>
    <t>Golden$\_$10-C24-N323</t>
  </si>
  <si>
    <t>\bf{361}</t>
  </si>
  <si>
    <t>Golden$\_$10-C25-N323</t>
  </si>
  <si>
    <t>\bf{359}</t>
  </si>
  <si>
    <t>Golden$\_$10-C27-N323</t>
  </si>
  <si>
    <t>Golden$\_$10-C30-N323</t>
  </si>
  <si>
    <t>Golden$\_$10-C33-N323</t>
  </si>
  <si>
    <t>\bf{373}</t>
  </si>
  <si>
    <t>Golden$\_$10-C36-N323</t>
  </si>
  <si>
    <t>\bf{385}</t>
  </si>
  <si>
    <t>Golden$\_$10-C41-N323</t>
  </si>
  <si>
    <t>\bf{400}</t>
  </si>
  <si>
    <t>Golden$\_$10-C47-N323</t>
  </si>
  <si>
    <t>\bf{398}</t>
  </si>
  <si>
    <t>Golden$\_$10-C54-N323</t>
  </si>
  <si>
    <t>\bf{393}</t>
  </si>
  <si>
    <t>Golden$\_$10-C65-N323</t>
  </si>
  <si>
    <t>\bf{387}</t>
  </si>
  <si>
    <t>Golden$\_$11-C27-N399</t>
  </si>
  <si>
    <t>\bf{450}</t>
  </si>
  <si>
    <t>Golden$\_$11-C29-N399</t>
  </si>
  <si>
    <t>1.10\%</t>
  </si>
  <si>
    <t>Golden$\_$11-C31-N399</t>
  </si>
  <si>
    <t>Golden$\_$11-C34-N399</t>
  </si>
  <si>
    <t>Golden$\_$11-C37-N399</t>
  </si>
  <si>
    <t>\bf{454}</t>
  </si>
  <si>
    <t>1.09\%</t>
  </si>
  <si>
    <t>Golden$\_$11-C40-N399</t>
  </si>
  <si>
    <t>\bf{456}</t>
  </si>
  <si>
    <t>1.08\%</t>
  </si>
  <si>
    <t>Golden$\_$11-C45-N399</t>
  </si>
  <si>
    <t>Golden$\_$11-C50-N399</t>
  </si>
  <si>
    <t>\bf{452}</t>
  </si>
  <si>
    <t>0.88\%</t>
  </si>
  <si>
    <t>Golden$\_$11-C58-N399</t>
  </si>
  <si>
    <t>Golden$\_$11-C67-N399</t>
  </si>
  <si>
    <t>Golden$\_$11-C80-N399</t>
  </si>
  <si>
    <t>\bf{448}</t>
  </si>
  <si>
    <t>0.67\%</t>
  </si>
  <si>
    <t>Golden$\_$12-C33-N483</t>
  </si>
  <si>
    <t>\bf{531}</t>
  </si>
  <si>
    <t>Golden$\_$12-C35-N483</t>
  </si>
  <si>
    <t>\bf{532}</t>
  </si>
  <si>
    <t>0.93\%</t>
  </si>
  <si>
    <t>Golden$\_$12-C38-N483</t>
  </si>
  <si>
    <t>\bf{530}</t>
  </si>
  <si>
    <t>Golden$\_$12-C41-N483</t>
  </si>
  <si>
    <t>Golden$\_$12-C44-N483</t>
  </si>
  <si>
    <t>Golden$\_$12-C49-N483</t>
  </si>
  <si>
    <t>\bf{528}</t>
  </si>
  <si>
    <t>0.94\%</t>
  </si>
  <si>
    <t>Golden$\_$12-C54-N483</t>
  </si>
  <si>
    <t>Golden$\_$12-C61-N483</t>
  </si>
  <si>
    <t>1.49\%</t>
  </si>
  <si>
    <t>Golden$\_$12-C70-N483</t>
  </si>
  <si>
    <t>2.04\%</t>
  </si>
  <si>
    <t>Golden$\_$12-C81-N483</t>
  </si>
  <si>
    <t>\bf{533}</t>
  </si>
  <si>
    <t>2.20\%</t>
  </si>
  <si>
    <t>Golden$\_$12-C97-N483</t>
  </si>
  <si>
    <t>\bf{541}</t>
  </si>
  <si>
    <t>1.81\%</t>
  </si>
  <si>
    <t>Golden$\_$13-C17-N252</t>
  </si>
  <si>
    <t>\bf{547}</t>
  </si>
  <si>
    <t>Golden$\_$13-C19-N252</t>
  </si>
  <si>
    <t>0.55\%</t>
  </si>
  <si>
    <t>Golden$\_$13-C20-N252</t>
  </si>
  <si>
    <t>\bf{540}</t>
  </si>
  <si>
    <t>Golden$\_$13-C22-N252</t>
  </si>
  <si>
    <t>Golden$\_$13-C23-N252</t>
  </si>
  <si>
    <t>Golden$\_$13-C26-N252</t>
  </si>
  <si>
    <t>\bf{534}</t>
  </si>
  <si>
    <t>Golden$\_$13-C29-N252</t>
  </si>
  <si>
    <t>Golden$\_$13-C32-N252</t>
  </si>
  <si>
    <t>\bf{536}</t>
  </si>
  <si>
    <t>Golden$\_$13-C37-N252</t>
  </si>
  <si>
    <t>\bf{539}</t>
  </si>
  <si>
    <t>0.74\%</t>
  </si>
  <si>
    <t>Golden$\_$13-C43-N252</t>
  </si>
  <si>
    <t>\bf{546}</t>
  </si>
  <si>
    <t>Golden$\_$13-C51-N252</t>
  </si>
  <si>
    <t>\bf{554}</t>
  </si>
  <si>
    <t>Golden$\_$14-C22-N320</t>
  </si>
  <si>
    <t>\bf{684}</t>
  </si>
  <si>
    <t>0.87\%</t>
  </si>
  <si>
    <t>Golden$\_$14-C23-N320</t>
  </si>
  <si>
    <t>\bf{681}</t>
  </si>
  <si>
    <t>Golden$\_$14-C25-N320</t>
  </si>
  <si>
    <t>\bf{672}</t>
  </si>
  <si>
    <t>0.59\%</t>
  </si>
  <si>
    <t>Golden$\_$14-C27-N320</t>
  </si>
  <si>
    <t>\bf{670}</t>
  </si>
  <si>
    <t>0.89\%</t>
  </si>
  <si>
    <t>Golden$\_$14-C30-N320</t>
  </si>
  <si>
    <t>Golden$\_$14-C33-N320</t>
  </si>
  <si>
    <t>\bf{675}</t>
  </si>
  <si>
    <t>Golden$\_$14-C36-N320</t>
  </si>
  <si>
    <t>\bf{680}</t>
  </si>
  <si>
    <t>Golden$\_$14-C41-N320</t>
  </si>
  <si>
    <t>Golden$\_$14-C46-N320</t>
  </si>
  <si>
    <t>\bf{689}</t>
  </si>
  <si>
    <t>Golden$\_$14-C54-N320</t>
  </si>
  <si>
    <t>\bf{695}</t>
  </si>
  <si>
    <t>Golden$\_$14-C65-N320</t>
  </si>
  <si>
    <t>\bf{697}</t>
  </si>
  <si>
    <t>Golden$\_$15-C27-N396</t>
  </si>
  <si>
    <t>\bf{842}</t>
  </si>
  <si>
    <t>Golden$\_$15-C29-N396</t>
  </si>
  <si>
    <t>\bf{843}</t>
  </si>
  <si>
    <t>Golden$\_$15-C31-N396</t>
  </si>
  <si>
    <t>\bf{837}</t>
  </si>
  <si>
    <t>Golden$\_$15-C34-N396</t>
  </si>
  <si>
    <t>\bf{838}</t>
  </si>
  <si>
    <t>Golden$\_$15-C37-N396</t>
  </si>
  <si>
    <t>\bf{845}</t>
  </si>
  <si>
    <t>Golden$\_$15-C40-N396</t>
  </si>
  <si>
    <t>\bf{849}</t>
  </si>
  <si>
    <t>Golden$\_$15-C45-N396</t>
  </si>
  <si>
    <t>\bf{847}</t>
  </si>
  <si>
    <t>Golden$\_$15-C50-N396</t>
  </si>
  <si>
    <t>0.47\%</t>
  </si>
  <si>
    <t>Golden$\_$15-C57-N396</t>
  </si>
  <si>
    <t>\bf{846}</t>
  </si>
  <si>
    <t>Golden$\_$15-C67-N396</t>
  </si>
  <si>
    <t>Golden$\_$15-C80-N396</t>
  </si>
  <si>
    <t>\bf{853}</t>
  </si>
  <si>
    <t>Golden$\_$16-C33-N480</t>
  </si>
  <si>
    <t>\bf{1020}</t>
  </si>
  <si>
    <t>Golden$\_$16-C35-N480</t>
  </si>
  <si>
    <t>Golden$\_$16-C37-N480</t>
  </si>
  <si>
    <t>Golden$\_$16-C41-N480</t>
  </si>
  <si>
    <t>\bf{1024}</t>
  </si>
  <si>
    <t>Golden$\_$16-C44-N480</t>
  </si>
  <si>
    <t>Golden$\_$16-C49-N480</t>
  </si>
  <si>
    <t>\bf{1023}</t>
  </si>
  <si>
    <t>Golden$\_$16-C54-N480</t>
  </si>
  <si>
    <t>\bf{1015}</t>
  </si>
  <si>
    <t>Golden$\_$16-C61-N480</t>
  </si>
  <si>
    <t>\bf{1007}</t>
  </si>
  <si>
    <t>Golden$\_$16-C69-N480</t>
  </si>
  <si>
    <t>\bf{1005}</t>
  </si>
  <si>
    <t>Golden$\_$16-C81-N480</t>
  </si>
  <si>
    <t>\bf{1011}</t>
  </si>
  <si>
    <t>Golden$\_$16-C97-N480</t>
  </si>
  <si>
    <t>\bf{1012}</t>
  </si>
  <si>
    <t>Golden$\_$17-C17-N240</t>
  </si>
  <si>
    <t>\bf{418}</t>
  </si>
  <si>
    <t>Golden$\_$17-C18-N240</t>
  </si>
  <si>
    <t>\bf{419}</t>
  </si>
  <si>
    <t>Golden$\_$17-C19-N240</t>
  </si>
  <si>
    <t>\bf{422}</t>
  </si>
  <si>
    <t>Golden$\_$17-C21-N240</t>
  </si>
  <si>
    <t>\bf{425}</t>
  </si>
  <si>
    <t>Golden$\_$17-C22-N240</t>
  </si>
  <si>
    <t>\bf{424}</t>
  </si>
  <si>
    <t>Golden$\_$17-C25-N240</t>
  </si>
  <si>
    <t>Golden$\_$17-C27-N240</t>
  </si>
  <si>
    <t>\bf{414}</t>
  </si>
  <si>
    <t>Golden$\_$17-C31-N240</t>
  </si>
  <si>
    <t>\bf{410}</t>
  </si>
  <si>
    <t>Golden$\_$17-C35-N240</t>
  </si>
  <si>
    <t>\bf{406}</t>
  </si>
  <si>
    <t>Golden$\_$17-C41-N240</t>
  </si>
  <si>
    <t>\bf{403}</t>
  </si>
  <si>
    <t>Golden$\_$17-C49-N240</t>
  </si>
  <si>
    <t>\bf{404}</t>
  </si>
  <si>
    <t>Golden$\_$18-C21-N300</t>
  </si>
  <si>
    <t>\bf{582}</t>
  </si>
  <si>
    <t>Golden$\_$18-C22-N300</t>
  </si>
  <si>
    <t>\bf{586}</t>
  </si>
  <si>
    <t>Golden$\_$18-C24-N300</t>
  </si>
  <si>
    <t>\bf{585}</t>
  </si>
  <si>
    <t>Golden$\_$18-C26-N300</t>
  </si>
  <si>
    <t>\bf{577}</t>
  </si>
  <si>
    <t>Golden$\_$18-C28-N300</t>
  </si>
  <si>
    <t>\bf{567}</t>
  </si>
  <si>
    <t>0.35\%</t>
  </si>
  <si>
    <t>Golden$\_$18-C31-N300</t>
  </si>
  <si>
    <t>\bf{568}</t>
  </si>
  <si>
    <t>Golden$\_$18-C34-N300</t>
  </si>
  <si>
    <t>\bf{572}</t>
  </si>
  <si>
    <t>Golden$\_$18-C38-N300</t>
  </si>
  <si>
    <t>\bf{578}</t>
  </si>
  <si>
    <t>Golden$\_$18-C43-N300</t>
  </si>
  <si>
    <t>\bf{583}</t>
  </si>
  <si>
    <t>0.17\%</t>
  </si>
  <si>
    <t>Golden$\_$18-C51-N300</t>
  </si>
  <si>
    <t>\bf{590}</t>
  </si>
  <si>
    <t>Golden$\_$18-C61-N300</t>
  </si>
  <si>
    <t>\bf{588}</t>
  </si>
  <si>
    <t>Golden$\_$19-C25-N360</t>
  </si>
  <si>
    <t>\bf{801}</t>
  </si>
  <si>
    <t>Golden$\_$19-C26-N360</t>
  </si>
  <si>
    <t>\bf{800}</t>
  </si>
  <si>
    <t>Golden$\_$19-C28-N360</t>
  </si>
  <si>
    <t>\bf{808}</t>
  </si>
  <si>
    <t>Golden$\_$19-C31-N360</t>
  </si>
  <si>
    <t>\bf{811}</t>
  </si>
  <si>
    <t>Golden$\_$19-C33-N360</t>
  </si>
  <si>
    <t>\bf{797}</t>
  </si>
  <si>
    <t>Golden$\_$19-C37-N360</t>
  </si>
  <si>
    <t>\bf{787}</t>
  </si>
  <si>
    <t>Golden$\_$19-C41-N360</t>
  </si>
  <si>
    <t>\bf{775}</t>
  </si>
  <si>
    <t>Golden$\_$19-C46-N360</t>
  </si>
  <si>
    <t>\bf{774}</t>
  </si>
  <si>
    <t>Golden$\_$19-C52-N360</t>
  </si>
  <si>
    <t>\bf{786}</t>
  </si>
  <si>
    <t>Golden$\_$19-C61-N360</t>
  </si>
  <si>
    <t>\bf{793}</t>
  </si>
  <si>
    <t>0.63\%</t>
  </si>
  <si>
    <t>Golden$\_$19-C73-N360</t>
  </si>
  <si>
    <t>Golden$\_$20-C29-N420</t>
  </si>
  <si>
    <t>\bf{1072}</t>
  </si>
  <si>
    <t>-0.09\%</t>
  </si>
  <si>
    <t>Golden$\_$20-C31-N420</t>
  </si>
  <si>
    <t>\bf{1064}</t>
  </si>
  <si>
    <t>Golden$\_$20-C33-N420</t>
  </si>
  <si>
    <t>\bf{1049}</t>
  </si>
  <si>
    <t>1.04\%</t>
  </si>
  <si>
    <t>Golden$\_$20-C36-N420</t>
  </si>
  <si>
    <t>\bf{1048}</t>
  </si>
  <si>
    <t>0.76\%</t>
  </si>
  <si>
    <t>Golden$\_$20-C39-N420</t>
  </si>
  <si>
    <t>\bf{1038}</t>
  </si>
  <si>
    <t>0.86\%</t>
  </si>
  <si>
    <t>Golden$\_$20-C43-N420</t>
  </si>
  <si>
    <t>\bf{1039}</t>
  </si>
  <si>
    <t>Golden$\_$20-C47-N420</t>
  </si>
  <si>
    <t>\bf{1041}</t>
  </si>
  <si>
    <t>1.05\%</t>
  </si>
  <si>
    <t>Golden$\_$20-C53-N420</t>
  </si>
  <si>
    <t>\bf{1046}</t>
  </si>
  <si>
    <t>Golden$\_$20-C61-N420</t>
  </si>
  <si>
    <t>Golden$\_$20-C71-N420</t>
  </si>
  <si>
    <t>\bf{1047}</t>
  </si>
  <si>
    <t>Golden$\_$20-C85-N420</t>
  </si>
  <si>
    <t>avg</t>
  </si>
  <si>
    <t>HGS-Clu</t>
  </si>
  <si>
    <t>HGS-P</t>
  </si>
  <si>
    <t>Group</t>
  </si>
  <si>
    <t>n</t>
  </si>
  <si>
    <t>Solution</t>
  </si>
  <si>
    <t>CPU t (s)</t>
  </si>
  <si>
    <t>min</t>
  </si>
  <si>
    <t>gap PSO</t>
  </si>
  <si>
    <t>gap clu</t>
  </si>
  <si>
    <t>Golden 1</t>
  </si>
  <si>
    <t>Golden 2</t>
  </si>
  <si>
    <t>Golden 3</t>
  </si>
  <si>
    <t>Golden 4</t>
  </si>
  <si>
    <t>Golden 5</t>
  </si>
  <si>
    <t>Golden 6</t>
  </si>
  <si>
    <t>Golden 7</t>
  </si>
  <si>
    <t>Golden 8</t>
  </si>
  <si>
    <t>Golden 9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</si>
  <si>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</si>
  <si>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</si>
  <si>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</si>
  <si>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</si>
  <si>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</si>
  <si>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</si>
  <si>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</si>
  <si>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</si>
  <si>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</si>
  <si>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</si>
  <si>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20</t>
  </si>
  <si>
    <t xml:space="preserve">avg gap </t>
  </si>
  <si>
    <t>avg PSO</t>
  </si>
  <si>
    <t>avg HGS</t>
  </si>
  <si>
    <t>avg gap</t>
  </si>
  <si>
    <t>avg time HGS</t>
  </si>
  <si>
    <t>avg time 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</si>
</sst>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  <xf numFmtId="0" fontId="3" fillId="0" borderId="1" xfId="0" applyFont="1" applyBorder="1" applyAlignment="1">
      <alignment horizontal="left" vertical="center" wrapText="1"/>
    </xf>
    <xf numFmtId="10" fontId="0" fillId="0" borderId="0" xfId="0" applyNumberFormat="1"/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/>
    <xf numFmtId="165" fontId="0" fillId="0" borderId="0" xfId="0" applyNumberFormat="1"/>
    <xf numFmtId="0" fontId="4" fillId="2" borderId="0" xfId="0" applyFont="1" applyFill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ropbox\grafo%20molise\paper\CluVRP\Risultati\Tabelle_CluVRP.xlsx" TargetMode="External"/><Relationship Id="rId1" Type="http://schemas.openxmlformats.org/officeDocument/2006/relationships/externalLinkPath" Target="Tabelle_CluVR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nc"/>
      <sheetName val="Foglio3"/>
      <sheetName val="par"/>
      <sheetName val="Tab1"/>
      <sheetName val="li"/>
      <sheetName val="li1"/>
      <sheetName val="Foglio2"/>
      <sheetName val="gol_ext"/>
      <sheetName val="Foglio1"/>
      <sheetName val="PSO"/>
      <sheetName val="tabPSO"/>
      <sheetName val="li_tab"/>
    </sheetNames>
    <sheetDataSet>
      <sheetData sheetId="0">
        <row r="14">
          <cell r="AR14" t="str">
            <v>HGS-Clu</v>
          </cell>
        </row>
        <row r="15">
          <cell r="AR15" t="str">
            <v>HGS-P</v>
          </cell>
        </row>
        <row r="17">
          <cell r="AB17">
            <v>1</v>
          </cell>
        </row>
        <row r="18">
          <cell r="AB18">
            <v>2</v>
          </cell>
        </row>
        <row r="19">
          <cell r="AB19">
            <v>5</v>
          </cell>
        </row>
        <row r="20">
          <cell r="AB20">
            <v>10</v>
          </cell>
        </row>
        <row r="21">
          <cell r="AB21">
            <v>15</v>
          </cell>
        </row>
        <row r="22">
          <cell r="AB22">
            <v>20</v>
          </cell>
        </row>
        <row r="23">
          <cell r="AB23">
            <v>30</v>
          </cell>
        </row>
        <row r="24">
          <cell r="AB24">
            <v>50</v>
          </cell>
        </row>
        <row r="25">
          <cell r="AB25">
            <v>75</v>
          </cell>
        </row>
        <row r="26">
          <cell r="AB26">
            <v>100</v>
          </cell>
        </row>
      </sheetData>
      <sheetData sheetId="1"/>
      <sheetData sheetId="2"/>
      <sheetData sheetId="3"/>
      <sheetData sheetId="4"/>
      <sheetData sheetId="5">
        <row r="1">
          <cell r="AI1">
            <v>2.5643269875344892</v>
          </cell>
          <cell r="AJ1">
            <v>7.6960233354742034</v>
          </cell>
        </row>
        <row r="2">
          <cell r="AI2">
            <v>1.1974726165678566</v>
          </cell>
          <cell r="AJ2">
            <v>4.6128594876186373</v>
          </cell>
        </row>
        <row r="3">
          <cell r="AI3">
            <v>0.59672684509214424</v>
          </cell>
          <cell r="AJ3">
            <v>1.999928637693571</v>
          </cell>
        </row>
        <row r="4">
          <cell r="AI4">
            <v>0.46846268065964208</v>
          </cell>
          <cell r="AJ4">
            <v>1.3181956040819265</v>
          </cell>
        </row>
        <row r="5">
          <cell r="AI5">
            <v>0.41373010229435042</v>
          </cell>
          <cell r="AJ5">
            <v>1.1435363590951266</v>
          </cell>
        </row>
        <row r="6">
          <cell r="AI6">
            <v>0.3792380995321723</v>
          </cell>
          <cell r="AJ6">
            <v>1.054467280382499</v>
          </cell>
        </row>
        <row r="7">
          <cell r="AI7">
            <v>0.34643975073625316</v>
          </cell>
          <cell r="AJ7">
            <v>0.9449261400128447</v>
          </cell>
        </row>
        <row r="8">
          <cell r="AI8">
            <v>0.31185824262031875</v>
          </cell>
          <cell r="AJ8">
            <v>0.82726753728680302</v>
          </cell>
        </row>
        <row r="9">
          <cell r="AI9">
            <v>0.29878362976061562</v>
          </cell>
          <cell r="AJ9">
            <v>0.78480696496110758</v>
          </cell>
        </row>
        <row r="10">
          <cell r="AI10">
            <v>0.28566560876180425</v>
          </cell>
          <cell r="AJ10">
            <v>0.75764468707628663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05C2-CC01-440C-9AA3-09F11FFDC50B}">
  <dimension ref="A1:M1212"/>
  <sheetViews>
    <sheetView workbookViewId="0">
      <selection sqref="A1:M1212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>
        <v>3.37</v>
      </c>
      <c r="C2">
        <v>19033</v>
      </c>
      <c r="D2" cm="1">
        <f t="array" ref="D2">INDEX($C$1:$C$1021, ROW(D2) + (COLUMN(D2)-4)*10)</f>
        <v>19033</v>
      </c>
      <c r="E2" cm="1">
        <f t="array" ref="E2">INDEX($C$1:$C$1021, ROW(E2) + (COLUMN(E2)-4)*10)</f>
        <v>19255</v>
      </c>
      <c r="F2" cm="1">
        <f t="array" ref="F2">INDEX($C$1:$C$1021, ROW(F2) + (COLUMN(F2)-4)*10)</f>
        <v>19356</v>
      </c>
      <c r="G2" cm="1">
        <f t="array" ref="G2">INDEX($C$1:$C$1021, ROW(G2) + (COLUMN(G2)-4)*10)</f>
        <v>18982</v>
      </c>
      <c r="H2" cm="1">
        <f t="array" ref="H2">INDEX($C$1:$C$1021, ROW(H2) + (COLUMN(H2)-4)*10)</f>
        <v>19206</v>
      </c>
      <c r="I2" cm="1">
        <f t="array" ref="I2">INDEX($C$1:$C$1021, ROW(I2) + (COLUMN(I2)-4)*10)</f>
        <v>19043</v>
      </c>
      <c r="J2" cm="1">
        <f t="array" ref="J2">INDEX($C$1:$C$1021, ROW(J2) + (COLUMN(J2)-4)*10)</f>
        <v>19101</v>
      </c>
      <c r="K2" cm="1">
        <f t="array" ref="K2">INDEX($C$1:$C$1021, ROW(K2) + (COLUMN(K2)-4)*10)</f>
        <v>19302</v>
      </c>
      <c r="L2" cm="1">
        <f t="array" ref="L2">INDEX($C$1:$C$1021, ROW(L2) + (COLUMN(L2)-4)*10)</f>
        <v>18927</v>
      </c>
      <c r="M2" cm="1">
        <f t="array" ref="M2">INDEX($C$1:$C$1021, ROW(M2) + (COLUMN(M2)-4)*10)</f>
        <v>19272</v>
      </c>
    </row>
    <row r="3" spans="1:13" x14ac:dyDescent="0.3">
      <c r="A3" t="s">
        <v>1</v>
      </c>
      <c r="B3">
        <v>6.73</v>
      </c>
      <c r="C3">
        <v>18715</v>
      </c>
      <c r="D3" cm="1">
        <f t="array" ref="D3">INDEX($C$1:$C$1021, ROW(D3) + (COLUMN(D3)-4)*10)</f>
        <v>18715</v>
      </c>
      <c r="E3" cm="1">
        <f t="array" ref="E3">INDEX($C$1:$C$1021, ROW(E3) + (COLUMN(E3)-4)*10)</f>
        <v>18807</v>
      </c>
      <c r="F3" cm="1">
        <f t="array" ref="F3">INDEX($C$1:$C$1021, ROW(F3) + (COLUMN(F3)-4)*10)</f>
        <v>18929</v>
      </c>
      <c r="G3" cm="1">
        <f t="array" ref="G3">INDEX($C$1:$C$1021, ROW(G3) + (COLUMN(G3)-4)*10)</f>
        <v>18918</v>
      </c>
      <c r="H3" cm="1">
        <f t="array" ref="H3">INDEX($C$1:$C$1021, ROW(H3) + (COLUMN(H3)-4)*10)</f>
        <v>18903</v>
      </c>
      <c r="I3" cm="1">
        <f t="array" ref="I3">INDEX($C$1:$C$1021, ROW(I3) + (COLUMN(I3)-4)*10)</f>
        <v>18723</v>
      </c>
      <c r="J3" cm="1">
        <f t="array" ref="J3">INDEX($C$1:$C$1021, ROW(J3) + (COLUMN(J3)-4)*10)</f>
        <v>18795</v>
      </c>
      <c r="K3" cm="1">
        <f t="array" ref="K3">INDEX($C$1:$C$1021, ROW(K3) + (COLUMN(K3)-4)*10)</f>
        <v>18782</v>
      </c>
      <c r="L3" cm="1">
        <f t="array" ref="L3">INDEX($C$1:$C$1021, ROW(L3) + (COLUMN(L3)-4)*10)</f>
        <v>18867</v>
      </c>
      <c r="M3" cm="1">
        <f t="array" ref="M3">INDEX($C$1:$C$1021, ROW(M3) + (COLUMN(M3)-4)*10)</f>
        <v>18713</v>
      </c>
    </row>
    <row r="4" spans="1:13" x14ac:dyDescent="0.3">
      <c r="A4" t="s">
        <v>1</v>
      </c>
      <c r="B4">
        <v>16.829999999999998</v>
      </c>
      <c r="C4">
        <v>18687</v>
      </c>
      <c r="D4" cm="1">
        <f t="array" ref="D4">INDEX($C$1:$C$1021, ROW(D4) + (COLUMN(D4)-4)*10)</f>
        <v>18687</v>
      </c>
      <c r="E4" cm="1">
        <f t="array" ref="E4">INDEX($C$1:$C$1021, ROW(E4) + (COLUMN(E4)-4)*10)</f>
        <v>18699</v>
      </c>
      <c r="F4" cm="1">
        <f t="array" ref="F4">INDEX($C$1:$C$1021, ROW(F4) + (COLUMN(F4)-4)*10)</f>
        <v>18686</v>
      </c>
      <c r="G4" cm="1">
        <f t="array" ref="G4">INDEX($C$1:$C$1021, ROW(G4) + (COLUMN(G4)-4)*10)</f>
        <v>18766</v>
      </c>
      <c r="H4" cm="1">
        <f t="array" ref="H4">INDEX($C$1:$C$1021, ROW(H4) + (COLUMN(H4)-4)*10)</f>
        <v>18795</v>
      </c>
      <c r="I4" cm="1">
        <f t="array" ref="I4">INDEX($C$1:$C$1021, ROW(I4) + (COLUMN(I4)-4)*10)</f>
        <v>18696</v>
      </c>
      <c r="J4" cm="1">
        <f t="array" ref="J4">INDEX($C$1:$C$1021, ROW(J4) + (COLUMN(J4)-4)*10)</f>
        <v>18679</v>
      </c>
      <c r="K4" cm="1">
        <f t="array" ref="K4">INDEX($C$1:$C$1021, ROW(K4) + (COLUMN(K4)-4)*10)</f>
        <v>18732</v>
      </c>
      <c r="L4" cm="1">
        <f t="array" ref="L4">INDEX($C$1:$C$1021, ROW(L4) + (COLUMN(L4)-4)*10)</f>
        <v>18824</v>
      </c>
      <c r="M4" cm="1">
        <f t="array" ref="M4">INDEX($C$1:$C$1021, ROW(M4) + (COLUMN(M4)-4)*10)</f>
        <v>18684</v>
      </c>
    </row>
    <row r="5" spans="1:13" x14ac:dyDescent="0.3">
      <c r="A5" t="s">
        <v>1</v>
      </c>
      <c r="B5">
        <v>33.659999999999997</v>
      </c>
      <c r="C5">
        <v>18683</v>
      </c>
      <c r="D5" cm="1">
        <f t="array" ref="D5">INDEX($C$1:$C$1021, ROW(D5) + (COLUMN(D5)-4)*10)</f>
        <v>18683</v>
      </c>
      <c r="E5" cm="1">
        <f t="array" ref="E5">INDEX($C$1:$C$1021, ROW(E5) + (COLUMN(E5)-4)*10)</f>
        <v>18696</v>
      </c>
      <c r="F5" cm="1">
        <f t="array" ref="F5">INDEX($C$1:$C$1021, ROW(F5) + (COLUMN(F5)-4)*10)</f>
        <v>18680</v>
      </c>
      <c r="G5" cm="1">
        <f t="array" ref="G5">INDEX($C$1:$C$1021, ROW(G5) + (COLUMN(G5)-4)*10)</f>
        <v>18766</v>
      </c>
      <c r="H5" cm="1">
        <f t="array" ref="H5">INDEX($C$1:$C$1021, ROW(H5) + (COLUMN(H5)-4)*10)</f>
        <v>18789</v>
      </c>
      <c r="I5" cm="1">
        <f t="array" ref="I5">INDEX($C$1:$C$1021, ROW(I5) + (COLUMN(I5)-4)*10)</f>
        <v>18685</v>
      </c>
      <c r="J5" cm="1">
        <f t="array" ref="J5">INDEX($C$1:$C$1021, ROW(J5) + (COLUMN(J5)-4)*10)</f>
        <v>18665</v>
      </c>
      <c r="K5" cm="1">
        <f t="array" ref="K5">INDEX($C$1:$C$1021, ROW(K5) + (COLUMN(K5)-4)*10)</f>
        <v>18718</v>
      </c>
      <c r="L5" cm="1">
        <f t="array" ref="L5">INDEX($C$1:$C$1021, ROW(L5) + (COLUMN(L5)-4)*10)</f>
        <v>18822</v>
      </c>
      <c r="M5" cm="1">
        <f t="array" ref="M5">INDEX($C$1:$C$1021, ROW(M5) + (COLUMN(M5)-4)*10)</f>
        <v>18675</v>
      </c>
    </row>
    <row r="6" spans="1:13" x14ac:dyDescent="0.3">
      <c r="A6" t="s">
        <v>1</v>
      </c>
      <c r="B6">
        <v>50.49</v>
      </c>
      <c r="C6">
        <v>18683</v>
      </c>
      <c r="D6" cm="1">
        <f t="array" ref="D6">INDEX($C$1:$C$1021, ROW(D6) + (COLUMN(D6)-4)*10)</f>
        <v>18683</v>
      </c>
      <c r="E6" cm="1">
        <f t="array" ref="E6">INDEX($C$1:$C$1021, ROW(E6) + (COLUMN(E6)-4)*10)</f>
        <v>18696</v>
      </c>
      <c r="F6" cm="1">
        <f t="array" ref="F6">INDEX($C$1:$C$1021, ROW(F6) + (COLUMN(F6)-4)*10)</f>
        <v>18680</v>
      </c>
      <c r="G6" cm="1">
        <f t="array" ref="G6">INDEX($C$1:$C$1021, ROW(G6) + (COLUMN(G6)-4)*10)</f>
        <v>18766</v>
      </c>
      <c r="H6" cm="1">
        <f t="array" ref="H6">INDEX($C$1:$C$1021, ROW(H6) + (COLUMN(H6)-4)*10)</f>
        <v>18789</v>
      </c>
      <c r="I6" cm="1">
        <f t="array" ref="I6">INDEX($C$1:$C$1021, ROW(I6) + (COLUMN(I6)-4)*10)</f>
        <v>18685</v>
      </c>
      <c r="J6" cm="1">
        <f t="array" ref="J6">INDEX($C$1:$C$1021, ROW(J6) + (COLUMN(J6)-4)*10)</f>
        <v>18653</v>
      </c>
      <c r="K6" cm="1">
        <f t="array" ref="K6">INDEX($C$1:$C$1021, ROW(K6) + (COLUMN(K6)-4)*10)</f>
        <v>18718</v>
      </c>
      <c r="L6" cm="1">
        <f t="array" ref="L6">INDEX($C$1:$C$1021, ROW(L6) + (COLUMN(L6)-4)*10)</f>
        <v>18795</v>
      </c>
      <c r="M6" cm="1">
        <f t="array" ref="M6">INDEX($C$1:$C$1021, ROW(M6) + (COLUMN(M6)-4)*10)</f>
        <v>18673</v>
      </c>
    </row>
    <row r="7" spans="1:13" x14ac:dyDescent="0.3">
      <c r="A7" t="s">
        <v>1</v>
      </c>
      <c r="B7">
        <v>67.319999999999993</v>
      </c>
      <c r="C7">
        <v>18683</v>
      </c>
      <c r="D7" cm="1">
        <f t="array" ref="D7">INDEX($C$1:$C$1021, ROW(D7) + (COLUMN(D7)-4)*10)</f>
        <v>18683</v>
      </c>
      <c r="E7" cm="1">
        <f t="array" ref="E7">INDEX($C$1:$C$1021, ROW(E7) + (COLUMN(E7)-4)*10)</f>
        <v>18696</v>
      </c>
      <c r="F7" cm="1">
        <f t="array" ref="F7">INDEX($C$1:$C$1021, ROW(F7) + (COLUMN(F7)-4)*10)</f>
        <v>18680</v>
      </c>
      <c r="G7" cm="1">
        <f t="array" ref="G7">INDEX($C$1:$C$1021, ROW(G7) + (COLUMN(G7)-4)*10)</f>
        <v>18766</v>
      </c>
      <c r="H7" cm="1">
        <f t="array" ref="H7">INDEX($C$1:$C$1021, ROW(H7) + (COLUMN(H7)-4)*10)</f>
        <v>18789</v>
      </c>
      <c r="I7" cm="1">
        <f t="array" ref="I7">INDEX($C$1:$C$1021, ROW(I7) + (COLUMN(I7)-4)*10)</f>
        <v>18685</v>
      </c>
      <c r="J7" cm="1">
        <f t="array" ref="J7">INDEX($C$1:$C$1021, ROW(J7) + (COLUMN(J7)-4)*10)</f>
        <v>18653</v>
      </c>
      <c r="K7" cm="1">
        <f t="array" ref="K7">INDEX($C$1:$C$1021, ROW(K7) + (COLUMN(K7)-4)*10)</f>
        <v>18718</v>
      </c>
      <c r="L7" cm="1">
        <f t="array" ref="L7">INDEX($C$1:$C$1021, ROW(L7) + (COLUMN(L7)-4)*10)</f>
        <v>18795</v>
      </c>
      <c r="M7" cm="1">
        <f t="array" ref="M7">INDEX($C$1:$C$1021, ROW(M7) + (COLUMN(M7)-4)*10)</f>
        <v>18668</v>
      </c>
    </row>
    <row r="8" spans="1:13" x14ac:dyDescent="0.3">
      <c r="A8" t="s">
        <v>1</v>
      </c>
      <c r="B8">
        <v>100.98</v>
      </c>
      <c r="C8">
        <v>18679</v>
      </c>
      <c r="D8" cm="1">
        <f t="array" ref="D8">INDEX($C$1:$C$1021, ROW(D8) + (COLUMN(D8)-4)*10)</f>
        <v>18679</v>
      </c>
      <c r="E8" cm="1">
        <f t="array" ref="E8">INDEX($C$1:$C$1021, ROW(E8) + (COLUMN(E8)-4)*10)</f>
        <v>18688</v>
      </c>
      <c r="F8" cm="1">
        <f t="array" ref="F8">INDEX($C$1:$C$1021, ROW(F8) + (COLUMN(F8)-4)*10)</f>
        <v>18673</v>
      </c>
      <c r="G8" cm="1">
        <f t="array" ref="G8">INDEX($C$1:$C$1021, ROW(G8) + (COLUMN(G8)-4)*10)</f>
        <v>18766</v>
      </c>
      <c r="H8" cm="1">
        <f t="array" ref="H8">INDEX($C$1:$C$1021, ROW(H8) + (COLUMN(H8)-4)*10)</f>
        <v>18776</v>
      </c>
      <c r="I8" cm="1">
        <f t="array" ref="I8">INDEX($C$1:$C$1021, ROW(I8) + (COLUMN(I8)-4)*10)</f>
        <v>18680</v>
      </c>
      <c r="J8" cm="1">
        <f t="array" ref="J8">INDEX($C$1:$C$1021, ROW(J8) + (COLUMN(J8)-4)*10)</f>
        <v>18653</v>
      </c>
      <c r="K8" cm="1">
        <f t="array" ref="K8">INDEX($C$1:$C$1021, ROW(K8) + (COLUMN(K8)-4)*10)</f>
        <v>18717</v>
      </c>
      <c r="L8" cm="1">
        <f t="array" ref="L8">INDEX($C$1:$C$1021, ROW(L8) + (COLUMN(L8)-4)*10)</f>
        <v>18795</v>
      </c>
      <c r="M8" cm="1">
        <f t="array" ref="M8">INDEX($C$1:$C$1021, ROW(M8) + (COLUMN(M8)-4)*10)</f>
        <v>18668</v>
      </c>
    </row>
    <row r="9" spans="1:13" x14ac:dyDescent="0.3">
      <c r="A9" t="s">
        <v>1</v>
      </c>
      <c r="B9">
        <v>168.3</v>
      </c>
      <c r="C9">
        <v>18668</v>
      </c>
      <c r="D9" cm="1">
        <f t="array" ref="D9">INDEX($C$1:$C$1021, ROW(D9) + (COLUMN(D9)-4)*10)</f>
        <v>18668</v>
      </c>
      <c r="E9" cm="1">
        <f t="array" ref="E9">INDEX($C$1:$C$1021, ROW(E9) + (COLUMN(E9)-4)*10)</f>
        <v>18668</v>
      </c>
      <c r="F9" cm="1">
        <f t="array" ref="F9">INDEX($C$1:$C$1021, ROW(F9) + (COLUMN(F9)-4)*10)</f>
        <v>18673</v>
      </c>
      <c r="G9" cm="1">
        <f t="array" ref="G9">INDEX($C$1:$C$1021, ROW(G9) + (COLUMN(G9)-4)*10)</f>
        <v>18668</v>
      </c>
      <c r="H9" cm="1">
        <f t="array" ref="H9">INDEX($C$1:$C$1021, ROW(H9) + (COLUMN(H9)-4)*10)</f>
        <v>18772</v>
      </c>
      <c r="I9" cm="1">
        <f t="array" ref="I9">INDEX($C$1:$C$1021, ROW(I9) + (COLUMN(I9)-4)*10)</f>
        <v>18680</v>
      </c>
      <c r="J9" cm="1">
        <f t="array" ref="J9">INDEX($C$1:$C$1021, ROW(J9) + (COLUMN(J9)-4)*10)</f>
        <v>18653</v>
      </c>
      <c r="K9" cm="1">
        <f t="array" ref="K9">INDEX($C$1:$C$1021, ROW(K9) + (COLUMN(K9)-4)*10)</f>
        <v>18669</v>
      </c>
      <c r="L9" cm="1">
        <f t="array" ref="L9">INDEX($C$1:$C$1021, ROW(L9) + (COLUMN(L9)-4)*10)</f>
        <v>18795</v>
      </c>
      <c r="M9" cm="1">
        <f t="array" ref="M9">INDEX($C$1:$C$1021, ROW(M9) + (COLUMN(M9)-4)*10)</f>
        <v>18668</v>
      </c>
    </row>
    <row r="10" spans="1:13" x14ac:dyDescent="0.3">
      <c r="A10" t="s">
        <v>1</v>
      </c>
      <c r="B10">
        <v>252.45</v>
      </c>
      <c r="C10">
        <v>18656</v>
      </c>
      <c r="D10" cm="1">
        <f t="array" ref="D10">INDEX($C$1:$C$1021, ROW(D10) + (COLUMN(D10)-4)*10)</f>
        <v>18656</v>
      </c>
      <c r="E10" cm="1">
        <f t="array" ref="E10">INDEX($C$1:$C$1021, ROW(E10) + (COLUMN(E10)-4)*10)</f>
        <v>18665</v>
      </c>
      <c r="F10" cm="1">
        <f t="array" ref="F10">INDEX($C$1:$C$1021, ROW(F10) + (COLUMN(F10)-4)*10)</f>
        <v>18673</v>
      </c>
      <c r="G10" cm="1">
        <f t="array" ref="G10">INDEX($C$1:$C$1021, ROW(G10) + (COLUMN(G10)-4)*10)</f>
        <v>18665</v>
      </c>
      <c r="H10" cm="1">
        <f t="array" ref="H10">INDEX($C$1:$C$1021, ROW(H10) + (COLUMN(H10)-4)*10)</f>
        <v>18772</v>
      </c>
      <c r="I10" cm="1">
        <f t="array" ref="I10">INDEX($C$1:$C$1021, ROW(I10) + (COLUMN(I10)-4)*10)</f>
        <v>18668</v>
      </c>
      <c r="J10" cm="1">
        <f t="array" ref="J10">INDEX($C$1:$C$1021, ROW(J10) + (COLUMN(J10)-4)*10)</f>
        <v>18653</v>
      </c>
      <c r="K10" cm="1">
        <f t="array" ref="K10">INDEX($C$1:$C$1021, ROW(K10) + (COLUMN(K10)-4)*10)</f>
        <v>18653</v>
      </c>
      <c r="L10" cm="1">
        <f t="array" ref="L10">INDEX($C$1:$C$1021, ROW(L10) + (COLUMN(L10)-4)*10)</f>
        <v>18779</v>
      </c>
      <c r="M10" cm="1">
        <f t="array" ref="M10">INDEX($C$1:$C$1021, ROW(M10) + (COLUMN(M10)-4)*10)</f>
        <v>18656</v>
      </c>
    </row>
    <row r="11" spans="1:13" x14ac:dyDescent="0.3">
      <c r="A11" t="s">
        <v>2</v>
      </c>
      <c r="B11" t="s">
        <v>3</v>
      </c>
      <c r="C11">
        <v>18656</v>
      </c>
      <c r="D11" cm="1">
        <f t="array" ref="D11">INDEX($C$1:$C$1021, ROW(D11) + (COLUMN(D11)-4)*10)</f>
        <v>18656</v>
      </c>
      <c r="E11" cm="1">
        <f t="array" ref="E11">INDEX($C$1:$C$1021, ROW(E11) + (COLUMN(E11)-4)*10)</f>
        <v>18665</v>
      </c>
      <c r="F11" cm="1">
        <f t="array" ref="F11">INDEX($C$1:$C$1021, ROW(F11) + (COLUMN(F11)-4)*10)</f>
        <v>18673</v>
      </c>
      <c r="G11" cm="1">
        <f t="array" ref="G11">INDEX($C$1:$C$1021, ROW(G11) + (COLUMN(G11)-4)*10)</f>
        <v>18665</v>
      </c>
      <c r="H11" cm="1">
        <f t="array" ref="H11">INDEX($C$1:$C$1021, ROW(H11) + (COLUMN(H11)-4)*10)</f>
        <v>18772</v>
      </c>
      <c r="I11" cm="1">
        <f t="array" ref="I11">INDEX($C$1:$C$1021, ROW(I11) + (COLUMN(I11)-4)*10)</f>
        <v>18668</v>
      </c>
      <c r="J11" cm="1">
        <f t="array" ref="J11">INDEX($C$1:$C$1021, ROW(J11) + (COLUMN(J11)-4)*10)</f>
        <v>18653</v>
      </c>
      <c r="K11" cm="1">
        <f t="array" ref="K11">INDEX($C$1:$C$1021, ROW(K11) + (COLUMN(K11)-4)*10)</f>
        <v>18653</v>
      </c>
      <c r="L11" cm="1">
        <f t="array" ref="L11">INDEX($C$1:$C$1021, ROW(L11) + (COLUMN(L11)-4)*10)</f>
        <v>18779</v>
      </c>
      <c r="M11" cm="1">
        <f t="array" ref="M11">INDEX($C$1:$C$1021, ROW(M11) + (COLUMN(M11)-4)*10)</f>
        <v>18656</v>
      </c>
    </row>
    <row r="12" spans="1:13" x14ac:dyDescent="0.3">
      <c r="A12" t="s">
        <v>1</v>
      </c>
      <c r="B12">
        <v>3.37</v>
      </c>
      <c r="C12">
        <v>19255</v>
      </c>
    </row>
    <row r="13" spans="1:13" x14ac:dyDescent="0.3">
      <c r="A13" t="s">
        <v>1</v>
      </c>
      <c r="B13">
        <v>6.73</v>
      </c>
      <c r="C13">
        <v>18807</v>
      </c>
    </row>
    <row r="14" spans="1:13" x14ac:dyDescent="0.3">
      <c r="A14" t="s">
        <v>1</v>
      </c>
      <c r="B14">
        <v>16.829999999999998</v>
      </c>
      <c r="C14">
        <v>18699</v>
      </c>
    </row>
    <row r="15" spans="1:13" x14ac:dyDescent="0.3">
      <c r="A15" t="s">
        <v>1</v>
      </c>
      <c r="B15">
        <v>33.659999999999997</v>
      </c>
      <c r="C15">
        <v>18696</v>
      </c>
    </row>
    <row r="16" spans="1:13" x14ac:dyDescent="0.3">
      <c r="A16" t="s">
        <v>1</v>
      </c>
      <c r="B16">
        <v>50.49</v>
      </c>
      <c r="C16">
        <v>18696</v>
      </c>
    </row>
    <row r="17" spans="1:3" x14ac:dyDescent="0.3">
      <c r="A17" t="s">
        <v>1</v>
      </c>
      <c r="B17">
        <v>67.319999999999993</v>
      </c>
      <c r="C17">
        <v>18696</v>
      </c>
    </row>
    <row r="18" spans="1:3" x14ac:dyDescent="0.3">
      <c r="A18" t="s">
        <v>1</v>
      </c>
      <c r="B18">
        <v>100.98</v>
      </c>
      <c r="C18">
        <v>18688</v>
      </c>
    </row>
    <row r="19" spans="1:3" x14ac:dyDescent="0.3">
      <c r="A19" t="s">
        <v>1</v>
      </c>
      <c r="B19">
        <v>168.3</v>
      </c>
      <c r="C19">
        <v>18668</v>
      </c>
    </row>
    <row r="20" spans="1:3" x14ac:dyDescent="0.3">
      <c r="A20" t="s">
        <v>1</v>
      </c>
      <c r="B20">
        <v>252.45</v>
      </c>
      <c r="C20">
        <v>18665</v>
      </c>
    </row>
    <row r="21" spans="1:3" x14ac:dyDescent="0.3">
      <c r="A21" t="s">
        <v>2</v>
      </c>
      <c r="B21" t="s">
        <v>3</v>
      </c>
      <c r="C21">
        <v>18665</v>
      </c>
    </row>
    <row r="22" spans="1:3" x14ac:dyDescent="0.3">
      <c r="A22" t="s">
        <v>1</v>
      </c>
      <c r="B22">
        <v>3.37</v>
      </c>
      <c r="C22">
        <v>19356</v>
      </c>
    </row>
    <row r="23" spans="1:3" x14ac:dyDescent="0.3">
      <c r="A23" t="s">
        <v>1</v>
      </c>
      <c r="B23">
        <v>6.73</v>
      </c>
      <c r="C23">
        <v>18929</v>
      </c>
    </row>
    <row r="24" spans="1:3" x14ac:dyDescent="0.3">
      <c r="A24" t="s">
        <v>1</v>
      </c>
      <c r="B24">
        <v>16.829999999999998</v>
      </c>
      <c r="C24">
        <v>18686</v>
      </c>
    </row>
    <row r="25" spans="1:3" x14ac:dyDescent="0.3">
      <c r="A25" t="s">
        <v>1</v>
      </c>
      <c r="B25">
        <v>33.659999999999997</v>
      </c>
      <c r="C25">
        <v>18680</v>
      </c>
    </row>
    <row r="26" spans="1:3" x14ac:dyDescent="0.3">
      <c r="A26" t="s">
        <v>1</v>
      </c>
      <c r="B26">
        <v>50.49</v>
      </c>
      <c r="C26">
        <v>18680</v>
      </c>
    </row>
    <row r="27" spans="1:3" x14ac:dyDescent="0.3">
      <c r="A27" t="s">
        <v>1</v>
      </c>
      <c r="B27">
        <v>67.319999999999993</v>
      </c>
      <c r="C27">
        <v>18680</v>
      </c>
    </row>
    <row r="28" spans="1:3" x14ac:dyDescent="0.3">
      <c r="A28" t="s">
        <v>1</v>
      </c>
      <c r="B28">
        <v>100.98</v>
      </c>
      <c r="C28">
        <v>18673</v>
      </c>
    </row>
    <row r="29" spans="1:3" x14ac:dyDescent="0.3">
      <c r="A29" t="s">
        <v>1</v>
      </c>
      <c r="B29">
        <v>168.3</v>
      </c>
      <c r="C29">
        <v>18673</v>
      </c>
    </row>
    <row r="30" spans="1:3" x14ac:dyDescent="0.3">
      <c r="A30" t="s">
        <v>1</v>
      </c>
      <c r="B30">
        <v>252.45</v>
      </c>
      <c r="C30">
        <v>18673</v>
      </c>
    </row>
    <row r="31" spans="1:3" x14ac:dyDescent="0.3">
      <c r="A31" t="s">
        <v>2</v>
      </c>
      <c r="B31" t="s">
        <v>3</v>
      </c>
      <c r="C31">
        <v>18673</v>
      </c>
    </row>
    <row r="32" spans="1:3" x14ac:dyDescent="0.3">
      <c r="A32" t="s">
        <v>1</v>
      </c>
      <c r="B32">
        <v>3.37</v>
      </c>
      <c r="C32">
        <v>18982</v>
      </c>
    </row>
    <row r="33" spans="1:3" x14ac:dyDescent="0.3">
      <c r="A33" t="s">
        <v>1</v>
      </c>
      <c r="B33">
        <v>6.73</v>
      </c>
      <c r="C33">
        <v>18918</v>
      </c>
    </row>
    <row r="34" spans="1:3" x14ac:dyDescent="0.3">
      <c r="A34" t="s">
        <v>1</v>
      </c>
      <c r="B34">
        <v>16.829999999999998</v>
      </c>
      <c r="C34">
        <v>18766</v>
      </c>
    </row>
    <row r="35" spans="1:3" x14ac:dyDescent="0.3">
      <c r="A35" t="s">
        <v>1</v>
      </c>
      <c r="B35">
        <v>33.659999999999997</v>
      </c>
      <c r="C35">
        <v>18766</v>
      </c>
    </row>
    <row r="36" spans="1:3" x14ac:dyDescent="0.3">
      <c r="A36" t="s">
        <v>1</v>
      </c>
      <c r="B36">
        <v>50.49</v>
      </c>
      <c r="C36">
        <v>18766</v>
      </c>
    </row>
    <row r="37" spans="1:3" x14ac:dyDescent="0.3">
      <c r="A37" t="s">
        <v>1</v>
      </c>
      <c r="B37">
        <v>67.319999999999993</v>
      </c>
      <c r="C37">
        <v>18766</v>
      </c>
    </row>
    <row r="38" spans="1:3" x14ac:dyDescent="0.3">
      <c r="A38" t="s">
        <v>1</v>
      </c>
      <c r="B38">
        <v>100.98</v>
      </c>
      <c r="C38">
        <v>18766</v>
      </c>
    </row>
    <row r="39" spans="1:3" x14ac:dyDescent="0.3">
      <c r="A39" t="s">
        <v>1</v>
      </c>
      <c r="B39">
        <v>168.3</v>
      </c>
      <c r="C39">
        <v>18668</v>
      </c>
    </row>
    <row r="40" spans="1:3" x14ac:dyDescent="0.3">
      <c r="A40" t="s">
        <v>1</v>
      </c>
      <c r="B40">
        <v>252.45</v>
      </c>
      <c r="C40">
        <v>18665</v>
      </c>
    </row>
    <row r="41" spans="1:3" x14ac:dyDescent="0.3">
      <c r="A41" t="s">
        <v>2</v>
      </c>
      <c r="B41" t="s">
        <v>3</v>
      </c>
      <c r="C41">
        <v>18665</v>
      </c>
    </row>
    <row r="42" spans="1:3" x14ac:dyDescent="0.3">
      <c r="A42" t="s">
        <v>1</v>
      </c>
      <c r="B42">
        <v>3.37</v>
      </c>
      <c r="C42">
        <v>19206</v>
      </c>
    </row>
    <row r="43" spans="1:3" x14ac:dyDescent="0.3">
      <c r="A43" t="s">
        <v>1</v>
      </c>
      <c r="B43">
        <v>6.73</v>
      </c>
      <c r="C43">
        <v>18903</v>
      </c>
    </row>
    <row r="44" spans="1:3" x14ac:dyDescent="0.3">
      <c r="A44" t="s">
        <v>1</v>
      </c>
      <c r="B44">
        <v>16.829999999999998</v>
      </c>
      <c r="C44">
        <v>18795</v>
      </c>
    </row>
    <row r="45" spans="1:3" x14ac:dyDescent="0.3">
      <c r="A45" t="s">
        <v>1</v>
      </c>
      <c r="B45">
        <v>33.659999999999997</v>
      </c>
      <c r="C45">
        <v>18789</v>
      </c>
    </row>
    <row r="46" spans="1:3" x14ac:dyDescent="0.3">
      <c r="A46" t="s">
        <v>1</v>
      </c>
      <c r="B46">
        <v>50.49</v>
      </c>
      <c r="C46">
        <v>18789</v>
      </c>
    </row>
    <row r="47" spans="1:3" x14ac:dyDescent="0.3">
      <c r="A47" t="s">
        <v>1</v>
      </c>
      <c r="B47">
        <v>67.319999999999993</v>
      </c>
      <c r="C47">
        <v>18789</v>
      </c>
    </row>
    <row r="48" spans="1:3" x14ac:dyDescent="0.3">
      <c r="A48" t="s">
        <v>1</v>
      </c>
      <c r="B48">
        <v>100.98</v>
      </c>
      <c r="C48">
        <v>18776</v>
      </c>
    </row>
    <row r="49" spans="1:3" x14ac:dyDescent="0.3">
      <c r="A49" t="s">
        <v>1</v>
      </c>
      <c r="B49">
        <v>168.3</v>
      </c>
      <c r="C49">
        <v>18772</v>
      </c>
    </row>
    <row r="50" spans="1:3" x14ac:dyDescent="0.3">
      <c r="A50" t="s">
        <v>1</v>
      </c>
      <c r="B50">
        <v>252.45</v>
      </c>
      <c r="C50">
        <v>18772</v>
      </c>
    </row>
    <row r="51" spans="1:3" x14ac:dyDescent="0.3">
      <c r="A51" t="s">
        <v>2</v>
      </c>
      <c r="B51" t="s">
        <v>3</v>
      </c>
      <c r="C51">
        <v>18772</v>
      </c>
    </row>
    <row r="52" spans="1:3" x14ac:dyDescent="0.3">
      <c r="A52" t="s">
        <v>1</v>
      </c>
      <c r="B52">
        <v>3.37</v>
      </c>
      <c r="C52">
        <v>19043</v>
      </c>
    </row>
    <row r="53" spans="1:3" x14ac:dyDescent="0.3">
      <c r="A53" t="s">
        <v>1</v>
      </c>
      <c r="B53">
        <v>6.73</v>
      </c>
      <c r="C53">
        <v>18723</v>
      </c>
    </row>
    <row r="54" spans="1:3" x14ac:dyDescent="0.3">
      <c r="A54" t="s">
        <v>1</v>
      </c>
      <c r="B54">
        <v>16.829999999999998</v>
      </c>
      <c r="C54">
        <v>18696</v>
      </c>
    </row>
    <row r="55" spans="1:3" x14ac:dyDescent="0.3">
      <c r="A55" t="s">
        <v>1</v>
      </c>
      <c r="B55">
        <v>33.659999999999997</v>
      </c>
      <c r="C55">
        <v>18685</v>
      </c>
    </row>
    <row r="56" spans="1:3" x14ac:dyDescent="0.3">
      <c r="A56" t="s">
        <v>1</v>
      </c>
      <c r="B56">
        <v>50.49</v>
      </c>
      <c r="C56">
        <v>18685</v>
      </c>
    </row>
    <row r="57" spans="1:3" x14ac:dyDescent="0.3">
      <c r="A57" t="s">
        <v>1</v>
      </c>
      <c r="B57">
        <v>67.319999999999993</v>
      </c>
      <c r="C57">
        <v>18685</v>
      </c>
    </row>
    <row r="58" spans="1:3" x14ac:dyDescent="0.3">
      <c r="A58" t="s">
        <v>1</v>
      </c>
      <c r="B58">
        <v>100.98</v>
      </c>
      <c r="C58">
        <v>18680</v>
      </c>
    </row>
    <row r="59" spans="1:3" x14ac:dyDescent="0.3">
      <c r="A59" t="s">
        <v>1</v>
      </c>
      <c r="B59">
        <v>168.3</v>
      </c>
      <c r="C59">
        <v>18680</v>
      </c>
    </row>
    <row r="60" spans="1:3" x14ac:dyDescent="0.3">
      <c r="A60" t="s">
        <v>1</v>
      </c>
      <c r="B60">
        <v>252.45</v>
      </c>
      <c r="C60">
        <v>18668</v>
      </c>
    </row>
    <row r="61" spans="1:3" x14ac:dyDescent="0.3">
      <c r="A61" t="s">
        <v>2</v>
      </c>
      <c r="B61" t="s">
        <v>3</v>
      </c>
      <c r="C61">
        <v>18668</v>
      </c>
    </row>
    <row r="62" spans="1:3" x14ac:dyDescent="0.3">
      <c r="A62" t="s">
        <v>1</v>
      </c>
      <c r="B62">
        <v>3.37</v>
      </c>
      <c r="C62">
        <v>19101</v>
      </c>
    </row>
    <row r="63" spans="1:3" x14ac:dyDescent="0.3">
      <c r="A63" t="s">
        <v>1</v>
      </c>
      <c r="B63">
        <v>6.73</v>
      </c>
      <c r="C63">
        <v>18795</v>
      </c>
    </row>
    <row r="64" spans="1:3" x14ac:dyDescent="0.3">
      <c r="A64" t="s">
        <v>1</v>
      </c>
      <c r="B64">
        <v>16.829999999999998</v>
      </c>
      <c r="C64">
        <v>18679</v>
      </c>
    </row>
    <row r="65" spans="1:3" x14ac:dyDescent="0.3">
      <c r="A65" t="s">
        <v>1</v>
      </c>
      <c r="B65">
        <v>33.659999999999997</v>
      </c>
      <c r="C65">
        <v>18665</v>
      </c>
    </row>
    <row r="66" spans="1:3" x14ac:dyDescent="0.3">
      <c r="A66" t="s">
        <v>1</v>
      </c>
      <c r="B66">
        <v>50.49</v>
      </c>
      <c r="C66">
        <v>18653</v>
      </c>
    </row>
    <row r="67" spans="1:3" x14ac:dyDescent="0.3">
      <c r="A67" t="s">
        <v>1</v>
      </c>
      <c r="B67">
        <v>67.319999999999993</v>
      </c>
      <c r="C67">
        <v>18653</v>
      </c>
    </row>
    <row r="68" spans="1:3" x14ac:dyDescent="0.3">
      <c r="A68" t="s">
        <v>1</v>
      </c>
      <c r="B68">
        <v>100.98</v>
      </c>
      <c r="C68">
        <v>18653</v>
      </c>
    </row>
    <row r="69" spans="1:3" x14ac:dyDescent="0.3">
      <c r="A69" t="s">
        <v>1</v>
      </c>
      <c r="B69">
        <v>168.3</v>
      </c>
      <c r="C69">
        <v>18653</v>
      </c>
    </row>
    <row r="70" spans="1:3" x14ac:dyDescent="0.3">
      <c r="A70" t="s">
        <v>1</v>
      </c>
      <c r="B70">
        <v>252.45</v>
      </c>
      <c r="C70">
        <v>18653</v>
      </c>
    </row>
    <row r="71" spans="1:3" x14ac:dyDescent="0.3">
      <c r="A71" t="s">
        <v>2</v>
      </c>
      <c r="B71" t="s">
        <v>3</v>
      </c>
      <c r="C71">
        <v>18653</v>
      </c>
    </row>
    <row r="72" spans="1:3" x14ac:dyDescent="0.3">
      <c r="A72" t="s">
        <v>1</v>
      </c>
      <c r="B72">
        <v>3.37</v>
      </c>
      <c r="C72">
        <v>19302</v>
      </c>
    </row>
    <row r="73" spans="1:3" x14ac:dyDescent="0.3">
      <c r="A73" t="s">
        <v>1</v>
      </c>
      <c r="B73">
        <v>6.73</v>
      </c>
      <c r="C73">
        <v>18782</v>
      </c>
    </row>
    <row r="74" spans="1:3" x14ac:dyDescent="0.3">
      <c r="A74" t="s">
        <v>1</v>
      </c>
      <c r="B74">
        <v>16.829999999999998</v>
      </c>
      <c r="C74">
        <v>18732</v>
      </c>
    </row>
    <row r="75" spans="1:3" x14ac:dyDescent="0.3">
      <c r="A75" t="s">
        <v>1</v>
      </c>
      <c r="B75">
        <v>33.659999999999997</v>
      </c>
      <c r="C75">
        <v>18718</v>
      </c>
    </row>
    <row r="76" spans="1:3" x14ac:dyDescent="0.3">
      <c r="A76" t="s">
        <v>1</v>
      </c>
      <c r="B76">
        <v>50.49</v>
      </c>
      <c r="C76">
        <v>18718</v>
      </c>
    </row>
    <row r="77" spans="1:3" x14ac:dyDescent="0.3">
      <c r="A77" t="s">
        <v>1</v>
      </c>
      <c r="B77">
        <v>67.319999999999993</v>
      </c>
      <c r="C77">
        <v>18718</v>
      </c>
    </row>
    <row r="78" spans="1:3" x14ac:dyDescent="0.3">
      <c r="A78" t="s">
        <v>1</v>
      </c>
      <c r="B78">
        <v>100.98</v>
      </c>
      <c r="C78">
        <v>18717</v>
      </c>
    </row>
    <row r="79" spans="1:3" x14ac:dyDescent="0.3">
      <c r="A79" t="s">
        <v>1</v>
      </c>
      <c r="B79">
        <v>168.3</v>
      </c>
      <c r="C79">
        <v>18669</v>
      </c>
    </row>
    <row r="80" spans="1:3" x14ac:dyDescent="0.3">
      <c r="A80" t="s">
        <v>1</v>
      </c>
      <c r="B80">
        <v>252.45</v>
      </c>
      <c r="C80">
        <v>18653</v>
      </c>
    </row>
    <row r="81" spans="1:3" x14ac:dyDescent="0.3">
      <c r="A81" t="s">
        <v>2</v>
      </c>
      <c r="B81" t="s">
        <v>3</v>
      </c>
      <c r="C81">
        <v>18653</v>
      </c>
    </row>
    <row r="82" spans="1:3" x14ac:dyDescent="0.3">
      <c r="A82" t="s">
        <v>1</v>
      </c>
      <c r="B82">
        <v>3.37</v>
      </c>
      <c r="C82">
        <v>18927</v>
      </c>
    </row>
    <row r="83" spans="1:3" x14ac:dyDescent="0.3">
      <c r="A83" t="s">
        <v>1</v>
      </c>
      <c r="B83">
        <v>6.73</v>
      </c>
      <c r="C83">
        <v>18867</v>
      </c>
    </row>
    <row r="84" spans="1:3" x14ac:dyDescent="0.3">
      <c r="A84" t="s">
        <v>1</v>
      </c>
      <c r="B84">
        <v>16.829999999999998</v>
      </c>
      <c r="C84">
        <v>18824</v>
      </c>
    </row>
    <row r="85" spans="1:3" x14ac:dyDescent="0.3">
      <c r="A85" t="s">
        <v>1</v>
      </c>
      <c r="B85">
        <v>33.659999999999997</v>
      </c>
      <c r="C85">
        <v>18822</v>
      </c>
    </row>
    <row r="86" spans="1:3" x14ac:dyDescent="0.3">
      <c r="A86" t="s">
        <v>1</v>
      </c>
      <c r="B86">
        <v>50.49</v>
      </c>
      <c r="C86">
        <v>18795</v>
      </c>
    </row>
    <row r="87" spans="1:3" x14ac:dyDescent="0.3">
      <c r="A87" t="s">
        <v>1</v>
      </c>
      <c r="B87">
        <v>67.319999999999993</v>
      </c>
      <c r="C87">
        <v>18795</v>
      </c>
    </row>
    <row r="88" spans="1:3" x14ac:dyDescent="0.3">
      <c r="A88" t="s">
        <v>1</v>
      </c>
      <c r="B88">
        <v>100.98</v>
      </c>
      <c r="C88">
        <v>18795</v>
      </c>
    </row>
    <row r="89" spans="1:3" x14ac:dyDescent="0.3">
      <c r="A89" t="s">
        <v>1</v>
      </c>
      <c r="B89">
        <v>168.3</v>
      </c>
      <c r="C89">
        <v>18795</v>
      </c>
    </row>
    <row r="90" spans="1:3" x14ac:dyDescent="0.3">
      <c r="A90" t="s">
        <v>1</v>
      </c>
      <c r="B90">
        <v>252.45</v>
      </c>
      <c r="C90">
        <v>18779</v>
      </c>
    </row>
    <row r="91" spans="1:3" x14ac:dyDescent="0.3">
      <c r="A91" t="s">
        <v>2</v>
      </c>
      <c r="B91" t="s">
        <v>3</v>
      </c>
      <c r="C91">
        <v>18779</v>
      </c>
    </row>
    <row r="92" spans="1:3" x14ac:dyDescent="0.3">
      <c r="A92" t="s">
        <v>1</v>
      </c>
      <c r="B92">
        <v>3.37</v>
      </c>
      <c r="C92">
        <v>19272</v>
      </c>
    </row>
    <row r="93" spans="1:3" x14ac:dyDescent="0.3">
      <c r="A93" t="s">
        <v>1</v>
      </c>
      <c r="B93">
        <v>6.73</v>
      </c>
      <c r="C93">
        <v>18713</v>
      </c>
    </row>
    <row r="94" spans="1:3" x14ac:dyDescent="0.3">
      <c r="A94" t="s">
        <v>1</v>
      </c>
      <c r="B94">
        <v>16.829999999999998</v>
      </c>
      <c r="C94">
        <v>18684</v>
      </c>
    </row>
    <row r="95" spans="1:3" x14ac:dyDescent="0.3">
      <c r="A95" t="s">
        <v>1</v>
      </c>
      <c r="B95">
        <v>33.659999999999997</v>
      </c>
      <c r="C95">
        <v>18675</v>
      </c>
    </row>
    <row r="96" spans="1:3" x14ac:dyDescent="0.3">
      <c r="A96" t="s">
        <v>1</v>
      </c>
      <c r="B96">
        <v>50.49</v>
      </c>
      <c r="C96">
        <v>18673</v>
      </c>
    </row>
    <row r="97" spans="1:13" x14ac:dyDescent="0.3">
      <c r="A97" t="s">
        <v>1</v>
      </c>
      <c r="B97">
        <v>67.319999999999993</v>
      </c>
      <c r="C97">
        <v>18668</v>
      </c>
    </row>
    <row r="98" spans="1:13" x14ac:dyDescent="0.3">
      <c r="A98" t="s">
        <v>1</v>
      </c>
      <c r="B98">
        <v>100.98</v>
      </c>
      <c r="C98">
        <v>18668</v>
      </c>
    </row>
    <row r="99" spans="1:13" x14ac:dyDescent="0.3">
      <c r="A99" t="s">
        <v>1</v>
      </c>
      <c r="B99">
        <v>168.3</v>
      </c>
      <c r="C99">
        <v>18668</v>
      </c>
    </row>
    <row r="100" spans="1:13" x14ac:dyDescent="0.3">
      <c r="A100" t="s">
        <v>1</v>
      </c>
      <c r="B100">
        <v>252.45</v>
      </c>
      <c r="C100">
        <v>18656</v>
      </c>
    </row>
    <row r="101" spans="1:13" x14ac:dyDescent="0.3">
      <c r="A101" t="s">
        <v>2</v>
      </c>
      <c r="B101" t="s">
        <v>3</v>
      </c>
      <c r="C101">
        <v>18656</v>
      </c>
    </row>
    <row r="102" spans="1:13" x14ac:dyDescent="0.3">
      <c r="A102" t="s">
        <v>4</v>
      </c>
    </row>
    <row r="103" spans="1:13" x14ac:dyDescent="0.3">
      <c r="A103" t="s">
        <v>1</v>
      </c>
      <c r="B103">
        <v>3.61</v>
      </c>
      <c r="C103">
        <v>15556</v>
      </c>
      <c r="D103" cm="1">
        <f t="array" ref="D103">INDEX($C$1:$C$1021, ROW(D103) + (COLUMN(D103)-4)*10)</f>
        <v>15556</v>
      </c>
      <c r="E103" cm="1">
        <f t="array" ref="E103">INDEX($C$1:$C$1021, ROW(E103) + (COLUMN(E103)-4)*10)</f>
        <v>15474</v>
      </c>
      <c r="F103" cm="1">
        <f t="array" ref="F103">INDEX($C$1:$C$1021, ROW(F103) + (COLUMN(F103)-4)*10)</f>
        <v>15513</v>
      </c>
      <c r="G103" cm="1">
        <f t="array" ref="G103">INDEX($C$1:$C$1021, ROW(G103) + (COLUMN(G103)-4)*10)</f>
        <v>15425</v>
      </c>
      <c r="H103" cm="1">
        <f t="array" ref="H103">INDEX($C$1:$C$1021, ROW(H103) + (COLUMN(H103)-4)*10)</f>
        <v>15682</v>
      </c>
      <c r="I103" cm="1">
        <f t="array" ref="I103">INDEX($C$1:$C$1021, ROW(I103) + (COLUMN(I103)-4)*10)</f>
        <v>15686</v>
      </c>
      <c r="J103" cm="1">
        <f t="array" ref="J103">INDEX($C$1:$C$1021, ROW(J103) + (COLUMN(J103)-4)*10)</f>
        <v>15511</v>
      </c>
      <c r="K103" cm="1">
        <f t="array" ref="K103">INDEX($C$1:$C$1021, ROW(K103) + (COLUMN(K103)-4)*10)</f>
        <v>15682</v>
      </c>
      <c r="L103" cm="1">
        <f t="array" ref="L103">INDEX($C$1:$C$1021, ROW(L103) + (COLUMN(L103)-4)*10)</f>
        <v>15479</v>
      </c>
      <c r="M103" cm="1">
        <f t="array" ref="M103">INDEX($C$1:$C$1021, ROW(M103) + (COLUMN(M103)-4)*10)</f>
        <v>15727</v>
      </c>
    </row>
    <row r="104" spans="1:13" x14ac:dyDescent="0.3">
      <c r="A104" t="s">
        <v>1</v>
      </c>
      <c r="B104">
        <v>7.21</v>
      </c>
      <c r="C104">
        <v>15429</v>
      </c>
      <c r="D104" cm="1">
        <f t="array" ref="D104">INDEX($C$1:$C$1021, ROW(D104) + (COLUMN(D104)-4)*10)</f>
        <v>15429</v>
      </c>
      <c r="E104" cm="1">
        <f t="array" ref="E104">INDEX($C$1:$C$1021, ROW(E104) + (COLUMN(E104)-4)*10)</f>
        <v>15344</v>
      </c>
      <c r="F104" cm="1">
        <f t="array" ref="F104">INDEX($C$1:$C$1021, ROW(F104) + (COLUMN(F104)-4)*10)</f>
        <v>15342</v>
      </c>
      <c r="G104" cm="1">
        <f t="array" ref="G104">INDEX($C$1:$C$1021, ROW(G104) + (COLUMN(G104)-4)*10)</f>
        <v>15373</v>
      </c>
      <c r="H104" cm="1">
        <f t="array" ref="H104">INDEX($C$1:$C$1021, ROW(H104) + (COLUMN(H104)-4)*10)</f>
        <v>15475</v>
      </c>
      <c r="I104" cm="1">
        <f t="array" ref="I104">INDEX($C$1:$C$1021, ROW(I104) + (COLUMN(I104)-4)*10)</f>
        <v>15447</v>
      </c>
      <c r="J104" cm="1">
        <f t="array" ref="J104">INDEX($C$1:$C$1021, ROW(J104) + (COLUMN(J104)-4)*10)</f>
        <v>15420</v>
      </c>
      <c r="K104" cm="1">
        <f t="array" ref="K104">INDEX($C$1:$C$1021, ROW(K104) + (COLUMN(K104)-4)*10)</f>
        <v>15534</v>
      </c>
      <c r="L104" cm="1">
        <f t="array" ref="L104">INDEX($C$1:$C$1021, ROW(L104) + (COLUMN(L104)-4)*10)</f>
        <v>15404</v>
      </c>
      <c r="M104" cm="1">
        <f t="array" ref="M104">INDEX($C$1:$C$1021, ROW(M104) + (COLUMN(M104)-4)*10)</f>
        <v>15598</v>
      </c>
    </row>
    <row r="105" spans="1:13" x14ac:dyDescent="0.3">
      <c r="A105" t="s">
        <v>1</v>
      </c>
      <c r="B105">
        <v>18.03</v>
      </c>
      <c r="C105">
        <v>15373</v>
      </c>
      <c r="D105" cm="1">
        <f t="array" ref="D105">INDEX($C$1:$C$1021, ROW(D105) + (COLUMN(D105)-4)*10)</f>
        <v>15373</v>
      </c>
      <c r="E105" cm="1">
        <f t="array" ref="E105">INDEX($C$1:$C$1021, ROW(E105) + (COLUMN(E105)-4)*10)</f>
        <v>15343</v>
      </c>
      <c r="F105" cm="1">
        <f t="array" ref="F105">INDEX($C$1:$C$1021, ROW(F105) + (COLUMN(F105)-4)*10)</f>
        <v>15321</v>
      </c>
      <c r="G105" cm="1">
        <f t="array" ref="G105">INDEX($C$1:$C$1021, ROW(G105) + (COLUMN(G105)-4)*10)</f>
        <v>15325</v>
      </c>
      <c r="H105" cm="1">
        <f t="array" ref="H105">INDEX($C$1:$C$1021, ROW(H105) + (COLUMN(H105)-4)*10)</f>
        <v>15354</v>
      </c>
      <c r="I105" cm="1">
        <f t="array" ref="I105">INDEX($C$1:$C$1021, ROW(I105) + (COLUMN(I105)-4)*10)</f>
        <v>15389</v>
      </c>
      <c r="J105" cm="1">
        <f t="array" ref="J105">INDEX($C$1:$C$1021, ROW(J105) + (COLUMN(J105)-4)*10)</f>
        <v>15367</v>
      </c>
      <c r="K105" cm="1">
        <f t="array" ref="K105">INDEX($C$1:$C$1021, ROW(K105) + (COLUMN(K105)-4)*10)</f>
        <v>15442</v>
      </c>
      <c r="L105" cm="1">
        <f t="array" ref="L105">INDEX($C$1:$C$1021, ROW(L105) + (COLUMN(L105)-4)*10)</f>
        <v>15387</v>
      </c>
      <c r="M105" cm="1">
        <f t="array" ref="M105">INDEX($C$1:$C$1021, ROW(M105) + (COLUMN(M105)-4)*10)</f>
        <v>15477</v>
      </c>
    </row>
    <row r="106" spans="1:13" x14ac:dyDescent="0.3">
      <c r="A106" t="s">
        <v>1</v>
      </c>
      <c r="B106">
        <v>36.06</v>
      </c>
      <c r="C106">
        <v>15359</v>
      </c>
      <c r="D106" cm="1">
        <f t="array" ref="D106">INDEX($C$1:$C$1021, ROW(D106) + (COLUMN(D106)-4)*10)</f>
        <v>15359</v>
      </c>
      <c r="E106" cm="1">
        <f t="array" ref="E106">INDEX($C$1:$C$1021, ROW(E106) + (COLUMN(E106)-4)*10)</f>
        <v>15336</v>
      </c>
      <c r="F106" cm="1">
        <f t="array" ref="F106">INDEX($C$1:$C$1021, ROW(F106) + (COLUMN(F106)-4)*10)</f>
        <v>15284</v>
      </c>
      <c r="G106" cm="1">
        <f t="array" ref="G106">INDEX($C$1:$C$1021, ROW(G106) + (COLUMN(G106)-4)*10)</f>
        <v>15325</v>
      </c>
      <c r="H106" cm="1">
        <f t="array" ref="H106">INDEX($C$1:$C$1021, ROW(H106) + (COLUMN(H106)-4)*10)</f>
        <v>15349</v>
      </c>
      <c r="I106" cm="1">
        <f t="array" ref="I106">INDEX($C$1:$C$1021, ROW(I106) + (COLUMN(I106)-4)*10)</f>
        <v>15359</v>
      </c>
      <c r="J106" cm="1">
        <f t="array" ref="J106">INDEX($C$1:$C$1021, ROW(J106) + (COLUMN(J106)-4)*10)</f>
        <v>15366</v>
      </c>
      <c r="K106" cm="1">
        <f t="array" ref="K106">INDEX($C$1:$C$1021, ROW(K106) + (COLUMN(K106)-4)*10)</f>
        <v>15393</v>
      </c>
      <c r="L106" cm="1">
        <f t="array" ref="L106">INDEX($C$1:$C$1021, ROW(L106) + (COLUMN(L106)-4)*10)</f>
        <v>15384</v>
      </c>
      <c r="M106" cm="1">
        <f t="array" ref="M106">INDEX($C$1:$C$1021, ROW(M106) + (COLUMN(M106)-4)*10)</f>
        <v>15373</v>
      </c>
    </row>
    <row r="107" spans="1:13" x14ac:dyDescent="0.3">
      <c r="A107" t="s">
        <v>1</v>
      </c>
      <c r="B107">
        <v>54.09</v>
      </c>
      <c r="C107">
        <v>15356</v>
      </c>
      <c r="D107" cm="1">
        <f t="array" ref="D107">INDEX($C$1:$C$1021, ROW(D107) + (COLUMN(D107)-4)*10)</f>
        <v>15356</v>
      </c>
      <c r="E107" cm="1">
        <f t="array" ref="E107">INDEX($C$1:$C$1021, ROW(E107) + (COLUMN(E107)-4)*10)</f>
        <v>15336</v>
      </c>
      <c r="F107" cm="1">
        <f t="array" ref="F107">INDEX($C$1:$C$1021, ROW(F107) + (COLUMN(F107)-4)*10)</f>
        <v>15277</v>
      </c>
      <c r="G107" cm="1">
        <f t="array" ref="G107">INDEX($C$1:$C$1021, ROW(G107) + (COLUMN(G107)-4)*10)</f>
        <v>15325</v>
      </c>
      <c r="H107" cm="1">
        <f t="array" ref="H107">INDEX($C$1:$C$1021, ROW(H107) + (COLUMN(H107)-4)*10)</f>
        <v>15349</v>
      </c>
      <c r="I107" cm="1">
        <f t="array" ref="I107">INDEX($C$1:$C$1021, ROW(I107) + (COLUMN(I107)-4)*10)</f>
        <v>15338</v>
      </c>
      <c r="J107" cm="1">
        <f t="array" ref="J107">INDEX($C$1:$C$1021, ROW(J107) + (COLUMN(J107)-4)*10)</f>
        <v>15366</v>
      </c>
      <c r="K107" cm="1">
        <f t="array" ref="K107">INDEX($C$1:$C$1021, ROW(K107) + (COLUMN(K107)-4)*10)</f>
        <v>15374</v>
      </c>
      <c r="L107" cm="1">
        <f t="array" ref="L107">INDEX($C$1:$C$1021, ROW(L107) + (COLUMN(L107)-4)*10)</f>
        <v>15384</v>
      </c>
      <c r="M107" cm="1">
        <f t="array" ref="M107">INDEX($C$1:$C$1021, ROW(M107) + (COLUMN(M107)-4)*10)</f>
        <v>15365</v>
      </c>
    </row>
    <row r="108" spans="1:13" x14ac:dyDescent="0.3">
      <c r="A108" t="s">
        <v>1</v>
      </c>
      <c r="B108">
        <v>72.12</v>
      </c>
      <c r="C108">
        <v>15346</v>
      </c>
      <c r="D108" cm="1">
        <f t="array" ref="D108">INDEX($C$1:$C$1021, ROW(D108) + (COLUMN(D108)-4)*10)</f>
        <v>15346</v>
      </c>
      <c r="E108" cm="1">
        <f t="array" ref="E108">INDEX($C$1:$C$1021, ROW(E108) + (COLUMN(E108)-4)*10)</f>
        <v>15336</v>
      </c>
      <c r="F108" cm="1">
        <f t="array" ref="F108">INDEX($C$1:$C$1021, ROW(F108) + (COLUMN(F108)-4)*10)</f>
        <v>15270</v>
      </c>
      <c r="G108" cm="1">
        <f t="array" ref="G108">INDEX($C$1:$C$1021, ROW(G108) + (COLUMN(G108)-4)*10)</f>
        <v>15325</v>
      </c>
      <c r="H108" cm="1">
        <f t="array" ref="H108">INDEX($C$1:$C$1021, ROW(H108) + (COLUMN(H108)-4)*10)</f>
        <v>15349</v>
      </c>
      <c r="I108" cm="1">
        <f t="array" ref="I108">INDEX($C$1:$C$1021, ROW(I108) + (COLUMN(I108)-4)*10)</f>
        <v>15322</v>
      </c>
      <c r="J108" cm="1">
        <f t="array" ref="J108">INDEX($C$1:$C$1021, ROW(J108) + (COLUMN(J108)-4)*10)</f>
        <v>15366</v>
      </c>
      <c r="K108" cm="1">
        <f t="array" ref="K108">INDEX($C$1:$C$1021, ROW(K108) + (COLUMN(K108)-4)*10)</f>
        <v>15372</v>
      </c>
      <c r="L108" cm="1">
        <f t="array" ref="L108">INDEX($C$1:$C$1021, ROW(L108) + (COLUMN(L108)-4)*10)</f>
        <v>15362</v>
      </c>
      <c r="M108" cm="1">
        <f t="array" ref="M108">INDEX($C$1:$C$1021, ROW(M108) + (COLUMN(M108)-4)*10)</f>
        <v>15333</v>
      </c>
    </row>
    <row r="109" spans="1:13" x14ac:dyDescent="0.3">
      <c r="A109" t="s">
        <v>1</v>
      </c>
      <c r="B109">
        <v>108.18</v>
      </c>
      <c r="C109">
        <v>15328</v>
      </c>
      <c r="D109" cm="1">
        <f t="array" ref="D109">INDEX($C$1:$C$1021, ROW(D109) + (COLUMN(D109)-4)*10)</f>
        <v>15328</v>
      </c>
      <c r="E109" cm="1">
        <f t="array" ref="E109">INDEX($C$1:$C$1021, ROW(E109) + (COLUMN(E109)-4)*10)</f>
        <v>15325</v>
      </c>
      <c r="F109" cm="1">
        <f t="array" ref="F109">INDEX($C$1:$C$1021, ROW(F109) + (COLUMN(F109)-4)*10)</f>
        <v>15270</v>
      </c>
      <c r="G109" cm="1">
        <f t="array" ref="G109">INDEX($C$1:$C$1021, ROW(G109) + (COLUMN(G109)-4)*10)</f>
        <v>15325</v>
      </c>
      <c r="H109" cm="1">
        <f t="array" ref="H109">INDEX($C$1:$C$1021, ROW(H109) + (COLUMN(H109)-4)*10)</f>
        <v>15349</v>
      </c>
      <c r="I109" cm="1">
        <f t="array" ref="I109">INDEX($C$1:$C$1021, ROW(I109) + (COLUMN(I109)-4)*10)</f>
        <v>15322</v>
      </c>
      <c r="J109" cm="1">
        <f t="array" ref="J109">INDEX($C$1:$C$1021, ROW(J109) + (COLUMN(J109)-4)*10)</f>
        <v>15365</v>
      </c>
      <c r="K109" cm="1">
        <f t="array" ref="K109">INDEX($C$1:$C$1021, ROW(K109) + (COLUMN(K109)-4)*10)</f>
        <v>15340</v>
      </c>
      <c r="L109" cm="1">
        <f t="array" ref="L109">INDEX($C$1:$C$1021, ROW(L109) + (COLUMN(L109)-4)*10)</f>
        <v>15362</v>
      </c>
      <c r="M109" cm="1">
        <f t="array" ref="M109">INDEX($C$1:$C$1021, ROW(M109) + (COLUMN(M109)-4)*10)</f>
        <v>15332</v>
      </c>
    </row>
    <row r="110" spans="1:13" x14ac:dyDescent="0.3">
      <c r="A110" t="s">
        <v>1</v>
      </c>
      <c r="B110">
        <v>180.3</v>
      </c>
      <c r="C110">
        <v>15325</v>
      </c>
      <c r="D110" cm="1">
        <f t="array" ref="D110">INDEX($C$1:$C$1021, ROW(D110) + (COLUMN(D110)-4)*10)</f>
        <v>15325</v>
      </c>
      <c r="E110" cm="1">
        <f t="array" ref="E110">INDEX($C$1:$C$1021, ROW(E110) + (COLUMN(E110)-4)*10)</f>
        <v>15317</v>
      </c>
      <c r="F110" cm="1">
        <f t="array" ref="F110">INDEX($C$1:$C$1021, ROW(F110) + (COLUMN(F110)-4)*10)</f>
        <v>15270</v>
      </c>
      <c r="G110" cm="1">
        <f t="array" ref="G110">INDEX($C$1:$C$1021, ROW(G110) + (COLUMN(G110)-4)*10)</f>
        <v>15325</v>
      </c>
      <c r="H110" cm="1">
        <f t="array" ref="H110">INDEX($C$1:$C$1021, ROW(H110) + (COLUMN(H110)-4)*10)</f>
        <v>15344</v>
      </c>
      <c r="I110" cm="1">
        <f t="array" ref="I110">INDEX($C$1:$C$1021, ROW(I110) + (COLUMN(I110)-4)*10)</f>
        <v>15322</v>
      </c>
      <c r="J110" cm="1">
        <f t="array" ref="J110">INDEX($C$1:$C$1021, ROW(J110) + (COLUMN(J110)-4)*10)</f>
        <v>15354</v>
      </c>
      <c r="K110" cm="1">
        <f t="array" ref="K110">INDEX($C$1:$C$1021, ROW(K110) + (COLUMN(K110)-4)*10)</f>
        <v>15340</v>
      </c>
      <c r="L110" cm="1">
        <f t="array" ref="L110">INDEX($C$1:$C$1021, ROW(L110) + (COLUMN(L110)-4)*10)</f>
        <v>15349</v>
      </c>
      <c r="M110" cm="1">
        <f t="array" ref="M110">INDEX($C$1:$C$1021, ROW(M110) + (COLUMN(M110)-4)*10)</f>
        <v>15327</v>
      </c>
    </row>
    <row r="111" spans="1:13" x14ac:dyDescent="0.3">
      <c r="A111" t="s">
        <v>1</v>
      </c>
      <c r="B111">
        <v>270.45</v>
      </c>
      <c r="C111">
        <v>15325</v>
      </c>
      <c r="D111" cm="1">
        <f t="array" ref="D111">INDEX($C$1:$C$1021, ROW(D111) + (COLUMN(D111)-4)*10)</f>
        <v>15325</v>
      </c>
      <c r="E111" cm="1">
        <f t="array" ref="E111">INDEX($C$1:$C$1021, ROW(E111) + (COLUMN(E111)-4)*10)</f>
        <v>15317</v>
      </c>
      <c r="F111" cm="1">
        <f t="array" ref="F111">INDEX($C$1:$C$1021, ROW(F111) + (COLUMN(F111)-4)*10)</f>
        <v>15270</v>
      </c>
      <c r="G111" cm="1">
        <f t="array" ref="G111">INDEX($C$1:$C$1021, ROW(G111) + (COLUMN(G111)-4)*10)</f>
        <v>15325</v>
      </c>
      <c r="H111" cm="1">
        <f t="array" ref="H111">INDEX($C$1:$C$1021, ROW(H111) + (COLUMN(H111)-4)*10)</f>
        <v>15344</v>
      </c>
      <c r="I111" cm="1">
        <f t="array" ref="I111">INDEX($C$1:$C$1021, ROW(I111) + (COLUMN(I111)-4)*10)</f>
        <v>15322</v>
      </c>
      <c r="J111" cm="1">
        <f t="array" ref="J111">INDEX($C$1:$C$1021, ROW(J111) + (COLUMN(J111)-4)*10)</f>
        <v>15349</v>
      </c>
      <c r="K111" cm="1">
        <f t="array" ref="K111">INDEX($C$1:$C$1021, ROW(K111) + (COLUMN(K111)-4)*10)</f>
        <v>15340</v>
      </c>
      <c r="L111" cm="1">
        <f t="array" ref="L111">INDEX($C$1:$C$1021, ROW(L111) + (COLUMN(L111)-4)*10)</f>
        <v>15349</v>
      </c>
      <c r="M111" cm="1">
        <f t="array" ref="M111">INDEX($C$1:$C$1021, ROW(M111) + (COLUMN(M111)-4)*10)</f>
        <v>15327</v>
      </c>
    </row>
    <row r="112" spans="1:13" x14ac:dyDescent="0.3">
      <c r="A112" t="s">
        <v>2</v>
      </c>
      <c r="B112" t="s">
        <v>3</v>
      </c>
      <c r="C112">
        <v>15325</v>
      </c>
      <c r="D112" cm="1">
        <f t="array" ref="D112">INDEX($C$1:$C$1021, ROW(D112) + (COLUMN(D112)-4)*10)</f>
        <v>15325</v>
      </c>
      <c r="E112" cm="1">
        <f t="array" ref="E112">INDEX($C$1:$C$1021, ROW(E112) + (COLUMN(E112)-4)*10)</f>
        <v>15317</v>
      </c>
      <c r="F112" cm="1">
        <f t="array" ref="F112">INDEX($C$1:$C$1021, ROW(F112) + (COLUMN(F112)-4)*10)</f>
        <v>15270</v>
      </c>
      <c r="G112" cm="1">
        <f t="array" ref="G112">INDEX($C$1:$C$1021, ROW(G112) + (COLUMN(G112)-4)*10)</f>
        <v>15325</v>
      </c>
      <c r="H112" cm="1">
        <f t="array" ref="H112">INDEX($C$1:$C$1021, ROW(H112) + (COLUMN(H112)-4)*10)</f>
        <v>15344</v>
      </c>
      <c r="I112" cm="1">
        <f t="array" ref="I112">INDEX($C$1:$C$1021, ROW(I112) + (COLUMN(I112)-4)*10)</f>
        <v>15322</v>
      </c>
      <c r="J112" cm="1">
        <f t="array" ref="J112">INDEX($C$1:$C$1021, ROW(J112) + (COLUMN(J112)-4)*10)</f>
        <v>15327</v>
      </c>
      <c r="K112" cm="1">
        <f t="array" ref="K112">INDEX($C$1:$C$1021, ROW(K112) + (COLUMN(K112)-4)*10)</f>
        <v>15331</v>
      </c>
      <c r="L112" cm="1">
        <f t="array" ref="L112">INDEX($C$1:$C$1021, ROW(L112) + (COLUMN(L112)-4)*10)</f>
        <v>15346</v>
      </c>
      <c r="M112" cm="1">
        <f t="array" ref="M112">INDEX($C$1:$C$1021, ROW(M112) + (COLUMN(M112)-4)*10)</f>
        <v>15327</v>
      </c>
    </row>
    <row r="113" spans="1:3" x14ac:dyDescent="0.3">
      <c r="A113" t="s">
        <v>1</v>
      </c>
      <c r="B113">
        <v>3.61</v>
      </c>
      <c r="C113">
        <v>15474</v>
      </c>
    </row>
    <row r="114" spans="1:3" x14ac:dyDescent="0.3">
      <c r="A114" t="s">
        <v>1</v>
      </c>
      <c r="B114">
        <v>7.21</v>
      </c>
      <c r="C114">
        <v>15344</v>
      </c>
    </row>
    <row r="115" spans="1:3" x14ac:dyDescent="0.3">
      <c r="A115" t="s">
        <v>1</v>
      </c>
      <c r="B115">
        <v>18.03</v>
      </c>
      <c r="C115">
        <v>15343</v>
      </c>
    </row>
    <row r="116" spans="1:3" x14ac:dyDescent="0.3">
      <c r="A116" t="s">
        <v>1</v>
      </c>
      <c r="B116">
        <v>36.06</v>
      </c>
      <c r="C116">
        <v>15336</v>
      </c>
    </row>
    <row r="117" spans="1:3" x14ac:dyDescent="0.3">
      <c r="A117" t="s">
        <v>1</v>
      </c>
      <c r="B117">
        <v>54.09</v>
      </c>
      <c r="C117">
        <v>15336</v>
      </c>
    </row>
    <row r="118" spans="1:3" x14ac:dyDescent="0.3">
      <c r="A118" t="s">
        <v>1</v>
      </c>
      <c r="B118">
        <v>72.12</v>
      </c>
      <c r="C118">
        <v>15336</v>
      </c>
    </row>
    <row r="119" spans="1:3" x14ac:dyDescent="0.3">
      <c r="A119" t="s">
        <v>1</v>
      </c>
      <c r="B119">
        <v>108.18</v>
      </c>
      <c r="C119">
        <v>15325</v>
      </c>
    </row>
    <row r="120" spans="1:3" x14ac:dyDescent="0.3">
      <c r="A120" t="s">
        <v>1</v>
      </c>
      <c r="B120">
        <v>180.3</v>
      </c>
      <c r="C120">
        <v>15317</v>
      </c>
    </row>
    <row r="121" spans="1:3" x14ac:dyDescent="0.3">
      <c r="A121" t="s">
        <v>1</v>
      </c>
      <c r="B121">
        <v>270.45</v>
      </c>
      <c r="C121">
        <v>15317</v>
      </c>
    </row>
    <row r="122" spans="1:3" x14ac:dyDescent="0.3">
      <c r="A122" t="s">
        <v>2</v>
      </c>
      <c r="B122" t="s">
        <v>3</v>
      </c>
      <c r="C122">
        <v>15317</v>
      </c>
    </row>
    <row r="123" spans="1:3" x14ac:dyDescent="0.3">
      <c r="A123" t="s">
        <v>1</v>
      </c>
      <c r="B123">
        <v>3.61</v>
      </c>
      <c r="C123">
        <v>15513</v>
      </c>
    </row>
    <row r="124" spans="1:3" x14ac:dyDescent="0.3">
      <c r="A124" t="s">
        <v>1</v>
      </c>
      <c r="B124">
        <v>7.21</v>
      </c>
      <c r="C124">
        <v>15342</v>
      </c>
    </row>
    <row r="125" spans="1:3" x14ac:dyDescent="0.3">
      <c r="A125" t="s">
        <v>1</v>
      </c>
      <c r="B125">
        <v>18.03</v>
      </c>
      <c r="C125">
        <v>15321</v>
      </c>
    </row>
    <row r="126" spans="1:3" x14ac:dyDescent="0.3">
      <c r="A126" t="s">
        <v>1</v>
      </c>
      <c r="B126">
        <v>36.06</v>
      </c>
      <c r="C126">
        <v>15284</v>
      </c>
    </row>
    <row r="127" spans="1:3" x14ac:dyDescent="0.3">
      <c r="A127" t="s">
        <v>1</v>
      </c>
      <c r="B127">
        <v>54.09</v>
      </c>
      <c r="C127">
        <v>15277</v>
      </c>
    </row>
    <row r="128" spans="1:3" x14ac:dyDescent="0.3">
      <c r="A128" t="s">
        <v>1</v>
      </c>
      <c r="B128">
        <v>72.12</v>
      </c>
      <c r="C128">
        <v>15270</v>
      </c>
    </row>
    <row r="129" spans="1:3" x14ac:dyDescent="0.3">
      <c r="A129" t="s">
        <v>1</v>
      </c>
      <c r="B129">
        <v>108.18</v>
      </c>
      <c r="C129">
        <v>15270</v>
      </c>
    </row>
    <row r="130" spans="1:3" x14ac:dyDescent="0.3">
      <c r="A130" t="s">
        <v>1</v>
      </c>
      <c r="B130">
        <v>180.3</v>
      </c>
      <c r="C130">
        <v>15270</v>
      </c>
    </row>
    <row r="131" spans="1:3" x14ac:dyDescent="0.3">
      <c r="A131" t="s">
        <v>1</v>
      </c>
      <c r="B131">
        <v>270.45</v>
      </c>
      <c r="C131">
        <v>15270</v>
      </c>
    </row>
    <row r="132" spans="1:3" x14ac:dyDescent="0.3">
      <c r="A132" t="s">
        <v>2</v>
      </c>
      <c r="B132" t="s">
        <v>3</v>
      </c>
      <c r="C132">
        <v>15270</v>
      </c>
    </row>
    <row r="133" spans="1:3" x14ac:dyDescent="0.3">
      <c r="A133" t="s">
        <v>1</v>
      </c>
      <c r="B133">
        <v>3.61</v>
      </c>
      <c r="C133">
        <v>15425</v>
      </c>
    </row>
    <row r="134" spans="1:3" x14ac:dyDescent="0.3">
      <c r="A134" t="s">
        <v>1</v>
      </c>
      <c r="B134">
        <v>7.21</v>
      </c>
      <c r="C134">
        <v>15373</v>
      </c>
    </row>
    <row r="135" spans="1:3" x14ac:dyDescent="0.3">
      <c r="A135" t="s">
        <v>1</v>
      </c>
      <c r="B135">
        <v>18.03</v>
      </c>
      <c r="C135">
        <v>15325</v>
      </c>
    </row>
    <row r="136" spans="1:3" x14ac:dyDescent="0.3">
      <c r="A136" t="s">
        <v>1</v>
      </c>
      <c r="B136">
        <v>36.06</v>
      </c>
      <c r="C136">
        <v>15325</v>
      </c>
    </row>
    <row r="137" spans="1:3" x14ac:dyDescent="0.3">
      <c r="A137" t="s">
        <v>1</v>
      </c>
      <c r="B137">
        <v>54.09</v>
      </c>
      <c r="C137">
        <v>15325</v>
      </c>
    </row>
    <row r="138" spans="1:3" x14ac:dyDescent="0.3">
      <c r="A138" t="s">
        <v>1</v>
      </c>
      <c r="B138">
        <v>72.12</v>
      </c>
      <c r="C138">
        <v>15325</v>
      </c>
    </row>
    <row r="139" spans="1:3" x14ac:dyDescent="0.3">
      <c r="A139" t="s">
        <v>1</v>
      </c>
      <c r="B139">
        <v>108.18</v>
      </c>
      <c r="C139">
        <v>15325</v>
      </c>
    </row>
    <row r="140" spans="1:3" x14ac:dyDescent="0.3">
      <c r="A140" t="s">
        <v>1</v>
      </c>
      <c r="B140">
        <v>180.3</v>
      </c>
      <c r="C140">
        <v>15325</v>
      </c>
    </row>
    <row r="141" spans="1:3" x14ac:dyDescent="0.3">
      <c r="A141" t="s">
        <v>1</v>
      </c>
      <c r="B141">
        <v>270.45</v>
      </c>
      <c r="C141">
        <v>15325</v>
      </c>
    </row>
    <row r="142" spans="1:3" x14ac:dyDescent="0.3">
      <c r="A142" t="s">
        <v>2</v>
      </c>
      <c r="B142" t="s">
        <v>3</v>
      </c>
      <c r="C142">
        <v>15325</v>
      </c>
    </row>
    <row r="143" spans="1:3" x14ac:dyDescent="0.3">
      <c r="A143" t="s">
        <v>1</v>
      </c>
      <c r="B143">
        <v>3.61</v>
      </c>
      <c r="C143">
        <v>15682</v>
      </c>
    </row>
    <row r="144" spans="1:3" x14ac:dyDescent="0.3">
      <c r="A144" t="s">
        <v>1</v>
      </c>
      <c r="B144">
        <v>7.21</v>
      </c>
      <c r="C144">
        <v>15475</v>
      </c>
    </row>
    <row r="145" spans="1:3" x14ac:dyDescent="0.3">
      <c r="A145" t="s">
        <v>1</v>
      </c>
      <c r="B145">
        <v>18.03</v>
      </c>
      <c r="C145">
        <v>15354</v>
      </c>
    </row>
    <row r="146" spans="1:3" x14ac:dyDescent="0.3">
      <c r="A146" t="s">
        <v>1</v>
      </c>
      <c r="B146">
        <v>36.06</v>
      </c>
      <c r="C146">
        <v>15349</v>
      </c>
    </row>
    <row r="147" spans="1:3" x14ac:dyDescent="0.3">
      <c r="A147" t="s">
        <v>1</v>
      </c>
      <c r="B147">
        <v>54.09</v>
      </c>
      <c r="C147">
        <v>15349</v>
      </c>
    </row>
    <row r="148" spans="1:3" x14ac:dyDescent="0.3">
      <c r="A148" t="s">
        <v>1</v>
      </c>
      <c r="B148">
        <v>72.12</v>
      </c>
      <c r="C148">
        <v>15349</v>
      </c>
    </row>
    <row r="149" spans="1:3" x14ac:dyDescent="0.3">
      <c r="A149" t="s">
        <v>1</v>
      </c>
      <c r="B149">
        <v>108.18</v>
      </c>
      <c r="C149">
        <v>15349</v>
      </c>
    </row>
    <row r="150" spans="1:3" x14ac:dyDescent="0.3">
      <c r="A150" t="s">
        <v>1</v>
      </c>
      <c r="B150">
        <v>180.3</v>
      </c>
      <c r="C150">
        <v>15344</v>
      </c>
    </row>
    <row r="151" spans="1:3" x14ac:dyDescent="0.3">
      <c r="A151" t="s">
        <v>1</v>
      </c>
      <c r="B151">
        <v>270.45</v>
      </c>
      <c r="C151">
        <v>15344</v>
      </c>
    </row>
    <row r="152" spans="1:3" x14ac:dyDescent="0.3">
      <c r="A152" t="s">
        <v>2</v>
      </c>
      <c r="B152" t="s">
        <v>3</v>
      </c>
      <c r="C152">
        <v>15344</v>
      </c>
    </row>
    <row r="153" spans="1:3" x14ac:dyDescent="0.3">
      <c r="A153" t="s">
        <v>1</v>
      </c>
      <c r="B153">
        <v>3.61</v>
      </c>
      <c r="C153">
        <v>15686</v>
      </c>
    </row>
    <row r="154" spans="1:3" x14ac:dyDescent="0.3">
      <c r="A154" t="s">
        <v>1</v>
      </c>
      <c r="B154">
        <v>7.21</v>
      </c>
      <c r="C154">
        <v>15447</v>
      </c>
    </row>
    <row r="155" spans="1:3" x14ac:dyDescent="0.3">
      <c r="A155" t="s">
        <v>1</v>
      </c>
      <c r="B155">
        <v>18.03</v>
      </c>
      <c r="C155">
        <v>15389</v>
      </c>
    </row>
    <row r="156" spans="1:3" x14ac:dyDescent="0.3">
      <c r="A156" t="s">
        <v>1</v>
      </c>
      <c r="B156">
        <v>36.06</v>
      </c>
      <c r="C156">
        <v>15359</v>
      </c>
    </row>
    <row r="157" spans="1:3" x14ac:dyDescent="0.3">
      <c r="A157" t="s">
        <v>1</v>
      </c>
      <c r="B157">
        <v>54.09</v>
      </c>
      <c r="C157">
        <v>15338</v>
      </c>
    </row>
    <row r="158" spans="1:3" x14ac:dyDescent="0.3">
      <c r="A158" t="s">
        <v>1</v>
      </c>
      <c r="B158">
        <v>72.12</v>
      </c>
      <c r="C158">
        <v>15322</v>
      </c>
    </row>
    <row r="159" spans="1:3" x14ac:dyDescent="0.3">
      <c r="A159" t="s">
        <v>1</v>
      </c>
      <c r="B159">
        <v>108.18</v>
      </c>
      <c r="C159">
        <v>15322</v>
      </c>
    </row>
    <row r="160" spans="1:3" x14ac:dyDescent="0.3">
      <c r="A160" t="s">
        <v>1</v>
      </c>
      <c r="B160">
        <v>180.3</v>
      </c>
      <c r="C160">
        <v>15322</v>
      </c>
    </row>
    <row r="161" spans="1:3" x14ac:dyDescent="0.3">
      <c r="A161" t="s">
        <v>1</v>
      </c>
      <c r="B161">
        <v>270.45</v>
      </c>
      <c r="C161">
        <v>15322</v>
      </c>
    </row>
    <row r="162" spans="1:3" x14ac:dyDescent="0.3">
      <c r="A162" t="s">
        <v>2</v>
      </c>
      <c r="B162" t="s">
        <v>3</v>
      </c>
      <c r="C162">
        <v>15322</v>
      </c>
    </row>
    <row r="163" spans="1:3" x14ac:dyDescent="0.3">
      <c r="A163" t="s">
        <v>1</v>
      </c>
      <c r="B163">
        <v>3.61</v>
      </c>
      <c r="C163">
        <v>15511</v>
      </c>
    </row>
    <row r="164" spans="1:3" x14ac:dyDescent="0.3">
      <c r="A164" t="s">
        <v>1</v>
      </c>
      <c r="B164">
        <v>7.21</v>
      </c>
      <c r="C164">
        <v>15420</v>
      </c>
    </row>
    <row r="165" spans="1:3" x14ac:dyDescent="0.3">
      <c r="A165" t="s">
        <v>1</v>
      </c>
      <c r="B165">
        <v>18.03</v>
      </c>
      <c r="C165">
        <v>15367</v>
      </c>
    </row>
    <row r="166" spans="1:3" x14ac:dyDescent="0.3">
      <c r="A166" t="s">
        <v>1</v>
      </c>
      <c r="B166">
        <v>36.06</v>
      </c>
      <c r="C166">
        <v>15366</v>
      </c>
    </row>
    <row r="167" spans="1:3" x14ac:dyDescent="0.3">
      <c r="A167" t="s">
        <v>1</v>
      </c>
      <c r="B167">
        <v>54.09</v>
      </c>
      <c r="C167">
        <v>15366</v>
      </c>
    </row>
    <row r="168" spans="1:3" x14ac:dyDescent="0.3">
      <c r="A168" t="s">
        <v>1</v>
      </c>
      <c r="B168">
        <v>72.12</v>
      </c>
      <c r="C168">
        <v>15366</v>
      </c>
    </row>
    <row r="169" spans="1:3" x14ac:dyDescent="0.3">
      <c r="A169" t="s">
        <v>1</v>
      </c>
      <c r="B169">
        <v>108.18</v>
      </c>
      <c r="C169">
        <v>15365</v>
      </c>
    </row>
    <row r="170" spans="1:3" x14ac:dyDescent="0.3">
      <c r="A170" t="s">
        <v>1</v>
      </c>
      <c r="B170">
        <v>180.3</v>
      </c>
      <c r="C170">
        <v>15354</v>
      </c>
    </row>
    <row r="171" spans="1:3" x14ac:dyDescent="0.3">
      <c r="A171" t="s">
        <v>1</v>
      </c>
      <c r="B171">
        <v>270.45</v>
      </c>
      <c r="C171">
        <v>15349</v>
      </c>
    </row>
    <row r="172" spans="1:3" x14ac:dyDescent="0.3">
      <c r="A172" t="s">
        <v>2</v>
      </c>
      <c r="B172" t="s">
        <v>3</v>
      </c>
      <c r="C172">
        <v>15327</v>
      </c>
    </row>
    <row r="173" spans="1:3" x14ac:dyDescent="0.3">
      <c r="A173" t="s">
        <v>1</v>
      </c>
      <c r="B173">
        <v>3.61</v>
      </c>
      <c r="C173">
        <v>15682</v>
      </c>
    </row>
    <row r="174" spans="1:3" x14ac:dyDescent="0.3">
      <c r="A174" t="s">
        <v>1</v>
      </c>
      <c r="B174">
        <v>7.21</v>
      </c>
      <c r="C174">
        <v>15534</v>
      </c>
    </row>
    <row r="175" spans="1:3" x14ac:dyDescent="0.3">
      <c r="A175" t="s">
        <v>1</v>
      </c>
      <c r="B175">
        <v>18.03</v>
      </c>
      <c r="C175">
        <v>15442</v>
      </c>
    </row>
    <row r="176" spans="1:3" x14ac:dyDescent="0.3">
      <c r="A176" t="s">
        <v>1</v>
      </c>
      <c r="B176">
        <v>36.06</v>
      </c>
      <c r="C176">
        <v>15393</v>
      </c>
    </row>
    <row r="177" spans="1:3" x14ac:dyDescent="0.3">
      <c r="A177" t="s">
        <v>1</v>
      </c>
      <c r="B177">
        <v>54.09</v>
      </c>
      <c r="C177">
        <v>15374</v>
      </c>
    </row>
    <row r="178" spans="1:3" x14ac:dyDescent="0.3">
      <c r="A178" t="s">
        <v>1</v>
      </c>
      <c r="B178">
        <v>72.12</v>
      </c>
      <c r="C178">
        <v>15372</v>
      </c>
    </row>
    <row r="179" spans="1:3" x14ac:dyDescent="0.3">
      <c r="A179" t="s">
        <v>1</v>
      </c>
      <c r="B179">
        <v>108.18</v>
      </c>
      <c r="C179">
        <v>15340</v>
      </c>
    </row>
    <row r="180" spans="1:3" x14ac:dyDescent="0.3">
      <c r="A180" t="s">
        <v>1</v>
      </c>
      <c r="B180">
        <v>180.3</v>
      </c>
      <c r="C180">
        <v>15340</v>
      </c>
    </row>
    <row r="181" spans="1:3" x14ac:dyDescent="0.3">
      <c r="A181" t="s">
        <v>1</v>
      </c>
      <c r="B181">
        <v>270.45</v>
      </c>
      <c r="C181">
        <v>15340</v>
      </c>
    </row>
    <row r="182" spans="1:3" x14ac:dyDescent="0.3">
      <c r="A182" t="s">
        <v>2</v>
      </c>
      <c r="B182" t="s">
        <v>3</v>
      </c>
      <c r="C182">
        <v>15331</v>
      </c>
    </row>
    <row r="183" spans="1:3" x14ac:dyDescent="0.3">
      <c r="A183" t="s">
        <v>1</v>
      </c>
      <c r="B183">
        <v>3.61</v>
      </c>
      <c r="C183">
        <v>15479</v>
      </c>
    </row>
    <row r="184" spans="1:3" x14ac:dyDescent="0.3">
      <c r="A184" t="s">
        <v>1</v>
      </c>
      <c r="B184">
        <v>7.21</v>
      </c>
      <c r="C184">
        <v>15404</v>
      </c>
    </row>
    <row r="185" spans="1:3" x14ac:dyDescent="0.3">
      <c r="A185" t="s">
        <v>1</v>
      </c>
      <c r="B185">
        <v>18.03</v>
      </c>
      <c r="C185">
        <v>15387</v>
      </c>
    </row>
    <row r="186" spans="1:3" x14ac:dyDescent="0.3">
      <c r="A186" t="s">
        <v>1</v>
      </c>
      <c r="B186">
        <v>36.06</v>
      </c>
      <c r="C186">
        <v>15384</v>
      </c>
    </row>
    <row r="187" spans="1:3" x14ac:dyDescent="0.3">
      <c r="A187" t="s">
        <v>1</v>
      </c>
      <c r="B187">
        <v>54.09</v>
      </c>
      <c r="C187">
        <v>15384</v>
      </c>
    </row>
    <row r="188" spans="1:3" x14ac:dyDescent="0.3">
      <c r="A188" t="s">
        <v>1</v>
      </c>
      <c r="B188">
        <v>72.12</v>
      </c>
      <c r="C188">
        <v>15362</v>
      </c>
    </row>
    <row r="189" spans="1:3" x14ac:dyDescent="0.3">
      <c r="A189" t="s">
        <v>1</v>
      </c>
      <c r="B189">
        <v>108.18</v>
      </c>
      <c r="C189">
        <v>15362</v>
      </c>
    </row>
    <row r="190" spans="1:3" x14ac:dyDescent="0.3">
      <c r="A190" t="s">
        <v>1</v>
      </c>
      <c r="B190">
        <v>180.3</v>
      </c>
      <c r="C190">
        <v>15349</v>
      </c>
    </row>
    <row r="191" spans="1:3" x14ac:dyDescent="0.3">
      <c r="A191" t="s">
        <v>1</v>
      </c>
      <c r="B191">
        <v>270.45</v>
      </c>
      <c r="C191">
        <v>15349</v>
      </c>
    </row>
    <row r="192" spans="1:3" x14ac:dyDescent="0.3">
      <c r="A192" t="s">
        <v>2</v>
      </c>
      <c r="B192" t="s">
        <v>3</v>
      </c>
      <c r="C192">
        <v>15346</v>
      </c>
    </row>
    <row r="193" spans="1:13" x14ac:dyDescent="0.3">
      <c r="A193" t="s">
        <v>1</v>
      </c>
      <c r="B193">
        <v>3.61</v>
      </c>
      <c r="C193">
        <v>15727</v>
      </c>
    </row>
    <row r="194" spans="1:13" x14ac:dyDescent="0.3">
      <c r="A194" t="s">
        <v>1</v>
      </c>
      <c r="B194">
        <v>7.21</v>
      </c>
      <c r="C194">
        <v>15598</v>
      </c>
    </row>
    <row r="195" spans="1:13" x14ac:dyDescent="0.3">
      <c r="A195" t="s">
        <v>1</v>
      </c>
      <c r="B195">
        <v>18.03</v>
      </c>
      <c r="C195">
        <v>15477</v>
      </c>
    </row>
    <row r="196" spans="1:13" x14ac:dyDescent="0.3">
      <c r="A196" t="s">
        <v>1</v>
      </c>
      <c r="B196">
        <v>36.06</v>
      </c>
      <c r="C196">
        <v>15373</v>
      </c>
    </row>
    <row r="197" spans="1:13" x14ac:dyDescent="0.3">
      <c r="A197" t="s">
        <v>1</v>
      </c>
      <c r="B197">
        <v>54.09</v>
      </c>
      <c r="C197">
        <v>15365</v>
      </c>
    </row>
    <row r="198" spans="1:13" x14ac:dyDescent="0.3">
      <c r="A198" t="s">
        <v>1</v>
      </c>
      <c r="B198">
        <v>72.12</v>
      </c>
      <c r="C198">
        <v>15333</v>
      </c>
    </row>
    <row r="199" spans="1:13" x14ac:dyDescent="0.3">
      <c r="A199" t="s">
        <v>1</v>
      </c>
      <c r="B199">
        <v>108.18</v>
      </c>
      <c r="C199">
        <v>15332</v>
      </c>
    </row>
    <row r="200" spans="1:13" x14ac:dyDescent="0.3">
      <c r="A200" t="s">
        <v>1</v>
      </c>
      <c r="B200">
        <v>180.3</v>
      </c>
      <c r="C200">
        <v>15327</v>
      </c>
    </row>
    <row r="201" spans="1:13" x14ac:dyDescent="0.3">
      <c r="A201" t="s">
        <v>1</v>
      </c>
      <c r="B201">
        <v>270.45</v>
      </c>
      <c r="C201">
        <v>15327</v>
      </c>
    </row>
    <row r="202" spans="1:13" x14ac:dyDescent="0.3">
      <c r="A202" t="s">
        <v>2</v>
      </c>
      <c r="B202" t="s">
        <v>3</v>
      </c>
      <c r="C202">
        <v>15327</v>
      </c>
    </row>
    <row r="203" spans="1:13" x14ac:dyDescent="0.3">
      <c r="A203" t="s">
        <v>5</v>
      </c>
    </row>
    <row r="204" spans="1:13" x14ac:dyDescent="0.3">
      <c r="A204" t="s">
        <v>1</v>
      </c>
      <c r="B204">
        <v>3.85</v>
      </c>
      <c r="C204">
        <v>21526</v>
      </c>
      <c r="D204" cm="1">
        <f t="array" ref="D204">INDEX($C$1:$C$1021, ROW(D204) + (COLUMN(D204)-4)*10)</f>
        <v>21526</v>
      </c>
      <c r="E204" cm="1">
        <f t="array" ref="E204">INDEX($C$1:$C$1021, ROW(E204) + (COLUMN(E204)-4)*10)</f>
        <v>21632</v>
      </c>
      <c r="F204" cm="1">
        <f t="array" ref="F204">INDEX($C$1:$C$1021, ROW(F204) + (COLUMN(F204)-4)*10)</f>
        <v>21869</v>
      </c>
      <c r="G204" cm="1">
        <f t="array" ref="G204">INDEX($C$1:$C$1021, ROW(G204) + (COLUMN(G204)-4)*10)</f>
        <v>21440</v>
      </c>
      <c r="H204" cm="1">
        <f t="array" ref="H204">INDEX($C$1:$C$1021, ROW(H204) + (COLUMN(H204)-4)*10)</f>
        <v>21641</v>
      </c>
      <c r="I204" cm="1">
        <f t="array" ref="I204">INDEX($C$1:$C$1021, ROW(I204) + (COLUMN(I204)-4)*10)</f>
        <v>21865</v>
      </c>
      <c r="J204" cm="1">
        <f t="array" ref="J204">INDEX($C$1:$C$1021, ROW(J204) + (COLUMN(J204)-4)*10)</f>
        <v>21755</v>
      </c>
      <c r="K204" cm="1">
        <f t="array" ref="K204">INDEX($C$1:$C$1021, ROW(K204) + (COLUMN(K204)-4)*10)</f>
        <v>21483</v>
      </c>
      <c r="L204" cm="1">
        <f t="array" ref="L204">INDEX($C$1:$C$1021, ROW(L204) + (COLUMN(L204)-4)*10)</f>
        <v>21417</v>
      </c>
      <c r="M204" cm="1">
        <f t="array" ref="M204">INDEX($C$1:$C$1021, ROW(M204) + (COLUMN(M204)-4)*10)</f>
        <v>22022</v>
      </c>
    </row>
    <row r="205" spans="1:13" x14ac:dyDescent="0.3">
      <c r="A205" t="s">
        <v>1</v>
      </c>
      <c r="B205">
        <v>7.69</v>
      </c>
      <c r="C205">
        <v>21339</v>
      </c>
      <c r="D205" cm="1">
        <f t="array" ref="D205">INDEX($C$1:$C$1021, ROW(D205) + (COLUMN(D205)-4)*10)</f>
        <v>21339</v>
      </c>
      <c r="E205" cm="1">
        <f t="array" ref="E205">INDEX($C$1:$C$1021, ROW(E205) + (COLUMN(E205)-4)*10)</f>
        <v>21461</v>
      </c>
      <c r="F205" cm="1">
        <f t="array" ref="F205">INDEX($C$1:$C$1021, ROW(F205) + (COLUMN(F205)-4)*10)</f>
        <v>21537</v>
      </c>
      <c r="G205" cm="1">
        <f t="array" ref="G205">INDEX($C$1:$C$1021, ROW(G205) + (COLUMN(G205)-4)*10)</f>
        <v>21351</v>
      </c>
      <c r="H205" cm="1">
        <f t="array" ref="H205">INDEX($C$1:$C$1021, ROW(H205) + (COLUMN(H205)-4)*10)</f>
        <v>21403</v>
      </c>
      <c r="I205" cm="1">
        <f t="array" ref="I205">INDEX($C$1:$C$1021, ROW(I205) + (COLUMN(I205)-4)*10)</f>
        <v>21515</v>
      </c>
      <c r="J205" cm="1">
        <f t="array" ref="J205">INDEX($C$1:$C$1021, ROW(J205) + (COLUMN(J205)-4)*10)</f>
        <v>21477</v>
      </c>
      <c r="K205" cm="1">
        <f t="array" ref="K205">INDEX($C$1:$C$1021, ROW(K205) + (COLUMN(K205)-4)*10)</f>
        <v>21262</v>
      </c>
      <c r="L205" cm="1">
        <f t="array" ref="L205">INDEX($C$1:$C$1021, ROW(L205) + (COLUMN(L205)-4)*10)</f>
        <v>21288</v>
      </c>
      <c r="M205" cm="1">
        <f t="array" ref="M205">INDEX($C$1:$C$1021, ROW(M205) + (COLUMN(M205)-4)*10)</f>
        <v>21527</v>
      </c>
    </row>
    <row r="206" spans="1:13" x14ac:dyDescent="0.3">
      <c r="A206" t="s">
        <v>1</v>
      </c>
      <c r="B206">
        <v>19.23</v>
      </c>
      <c r="C206">
        <v>21320</v>
      </c>
      <c r="D206" cm="1">
        <f t="array" ref="D206">INDEX($C$1:$C$1021, ROW(D206) + (COLUMN(D206)-4)*10)</f>
        <v>21320</v>
      </c>
      <c r="E206" cm="1">
        <f t="array" ref="E206">INDEX($C$1:$C$1021, ROW(E206) + (COLUMN(E206)-4)*10)</f>
        <v>21311</v>
      </c>
      <c r="F206" cm="1">
        <f t="array" ref="F206">INDEX($C$1:$C$1021, ROW(F206) + (COLUMN(F206)-4)*10)</f>
        <v>21382</v>
      </c>
      <c r="G206" cm="1">
        <f t="array" ref="G206">INDEX($C$1:$C$1021, ROW(G206) + (COLUMN(G206)-4)*10)</f>
        <v>21331</v>
      </c>
      <c r="H206" cm="1">
        <f t="array" ref="H206">INDEX($C$1:$C$1021, ROW(H206) + (COLUMN(H206)-4)*10)</f>
        <v>21391</v>
      </c>
      <c r="I206" cm="1">
        <f t="array" ref="I206">INDEX($C$1:$C$1021, ROW(I206) + (COLUMN(I206)-4)*10)</f>
        <v>21420</v>
      </c>
      <c r="J206" cm="1">
        <f t="array" ref="J206">INDEX($C$1:$C$1021, ROW(J206) + (COLUMN(J206)-4)*10)</f>
        <v>21291</v>
      </c>
      <c r="K206" cm="1">
        <f t="array" ref="K206">INDEX($C$1:$C$1021, ROW(K206) + (COLUMN(K206)-4)*10)</f>
        <v>21250</v>
      </c>
      <c r="L206" cm="1">
        <f t="array" ref="L206">INDEX($C$1:$C$1021, ROW(L206) + (COLUMN(L206)-4)*10)</f>
        <v>21282</v>
      </c>
      <c r="M206" cm="1">
        <f t="array" ref="M206">INDEX($C$1:$C$1021, ROW(M206) + (COLUMN(M206)-4)*10)</f>
        <v>21450</v>
      </c>
    </row>
    <row r="207" spans="1:13" x14ac:dyDescent="0.3">
      <c r="A207" t="s">
        <v>1</v>
      </c>
      <c r="B207">
        <v>38.46</v>
      </c>
      <c r="C207">
        <v>21285</v>
      </c>
      <c r="D207" cm="1">
        <f t="array" ref="D207">INDEX($C$1:$C$1021, ROW(D207) + (COLUMN(D207)-4)*10)</f>
        <v>21285</v>
      </c>
      <c r="E207" cm="1">
        <f t="array" ref="E207">INDEX($C$1:$C$1021, ROW(E207) + (COLUMN(E207)-4)*10)</f>
        <v>21284</v>
      </c>
      <c r="F207" cm="1">
        <f t="array" ref="F207">INDEX($C$1:$C$1021, ROW(F207) + (COLUMN(F207)-4)*10)</f>
        <v>21382</v>
      </c>
      <c r="G207" cm="1">
        <f t="array" ref="G207">INDEX($C$1:$C$1021, ROW(G207) + (COLUMN(G207)-4)*10)</f>
        <v>21331</v>
      </c>
      <c r="H207" cm="1">
        <f t="array" ref="H207">INDEX($C$1:$C$1021, ROW(H207) + (COLUMN(H207)-4)*10)</f>
        <v>21323</v>
      </c>
      <c r="I207" cm="1">
        <f t="array" ref="I207">INDEX($C$1:$C$1021, ROW(I207) + (COLUMN(I207)-4)*10)</f>
        <v>21373</v>
      </c>
      <c r="J207" cm="1">
        <f t="array" ref="J207">INDEX($C$1:$C$1021, ROW(J207) + (COLUMN(J207)-4)*10)</f>
        <v>21267</v>
      </c>
      <c r="K207" cm="1">
        <f t="array" ref="K207">INDEX($C$1:$C$1021, ROW(K207) + (COLUMN(K207)-4)*10)</f>
        <v>21250</v>
      </c>
      <c r="L207" cm="1">
        <f t="array" ref="L207">INDEX($C$1:$C$1021, ROW(L207) + (COLUMN(L207)-4)*10)</f>
        <v>21282</v>
      </c>
      <c r="M207" cm="1">
        <f t="array" ref="M207">INDEX($C$1:$C$1021, ROW(M207) + (COLUMN(M207)-4)*10)</f>
        <v>21450</v>
      </c>
    </row>
    <row r="208" spans="1:13" x14ac:dyDescent="0.3">
      <c r="A208" t="s">
        <v>1</v>
      </c>
      <c r="B208">
        <v>57.69</v>
      </c>
      <c r="C208">
        <v>21285</v>
      </c>
      <c r="D208" cm="1">
        <f t="array" ref="D208">INDEX($C$1:$C$1021, ROW(D208) + (COLUMN(D208)-4)*10)</f>
        <v>21285</v>
      </c>
      <c r="E208" cm="1">
        <f t="array" ref="E208">INDEX($C$1:$C$1021, ROW(E208) + (COLUMN(E208)-4)*10)</f>
        <v>21243</v>
      </c>
      <c r="F208" cm="1">
        <f t="array" ref="F208">INDEX($C$1:$C$1021, ROW(F208) + (COLUMN(F208)-4)*10)</f>
        <v>21382</v>
      </c>
      <c r="G208" cm="1">
        <f t="array" ref="G208">INDEX($C$1:$C$1021, ROW(G208) + (COLUMN(G208)-4)*10)</f>
        <v>21331</v>
      </c>
      <c r="H208" cm="1">
        <f t="array" ref="H208">INDEX($C$1:$C$1021, ROW(H208) + (COLUMN(H208)-4)*10)</f>
        <v>21319</v>
      </c>
      <c r="I208" cm="1">
        <f t="array" ref="I208">INDEX($C$1:$C$1021, ROW(I208) + (COLUMN(I208)-4)*10)</f>
        <v>21357</v>
      </c>
      <c r="J208" cm="1">
        <f t="array" ref="J208">INDEX($C$1:$C$1021, ROW(J208) + (COLUMN(J208)-4)*10)</f>
        <v>21267</v>
      </c>
      <c r="K208" cm="1">
        <f t="array" ref="K208">INDEX($C$1:$C$1021, ROW(K208) + (COLUMN(K208)-4)*10)</f>
        <v>21250</v>
      </c>
      <c r="L208" cm="1">
        <f t="array" ref="L208">INDEX($C$1:$C$1021, ROW(L208) + (COLUMN(L208)-4)*10)</f>
        <v>21282</v>
      </c>
      <c r="M208" cm="1">
        <f t="array" ref="M208">INDEX($C$1:$C$1021, ROW(M208) + (COLUMN(M208)-4)*10)</f>
        <v>21450</v>
      </c>
    </row>
    <row r="209" spans="1:13" x14ac:dyDescent="0.3">
      <c r="A209" t="s">
        <v>1</v>
      </c>
      <c r="B209">
        <v>76.92</v>
      </c>
      <c r="C209">
        <v>21285</v>
      </c>
      <c r="D209" cm="1">
        <f t="array" ref="D209">INDEX($C$1:$C$1021, ROW(D209) + (COLUMN(D209)-4)*10)</f>
        <v>21285</v>
      </c>
      <c r="E209" cm="1">
        <f t="array" ref="E209">INDEX($C$1:$C$1021, ROW(E209) + (COLUMN(E209)-4)*10)</f>
        <v>21243</v>
      </c>
      <c r="F209" cm="1">
        <f t="array" ref="F209">INDEX($C$1:$C$1021, ROW(F209) + (COLUMN(F209)-4)*10)</f>
        <v>21382</v>
      </c>
      <c r="G209" cm="1">
        <f t="array" ref="G209">INDEX($C$1:$C$1021, ROW(G209) + (COLUMN(G209)-4)*10)</f>
        <v>21313</v>
      </c>
      <c r="H209" cm="1">
        <f t="array" ref="H209">INDEX($C$1:$C$1021, ROW(H209) + (COLUMN(H209)-4)*10)</f>
        <v>21285</v>
      </c>
      <c r="I209" cm="1">
        <f t="array" ref="I209">INDEX($C$1:$C$1021, ROW(I209) + (COLUMN(I209)-4)*10)</f>
        <v>21326</v>
      </c>
      <c r="J209" cm="1">
        <f t="array" ref="J209">INDEX($C$1:$C$1021, ROW(J209) + (COLUMN(J209)-4)*10)</f>
        <v>21267</v>
      </c>
      <c r="K209" cm="1">
        <f t="array" ref="K209">INDEX($C$1:$C$1021, ROW(K209) + (COLUMN(K209)-4)*10)</f>
        <v>21250</v>
      </c>
      <c r="L209" cm="1">
        <f t="array" ref="L209">INDEX($C$1:$C$1021, ROW(L209) + (COLUMN(L209)-4)*10)</f>
        <v>21282</v>
      </c>
      <c r="M209" cm="1">
        <f t="array" ref="M209">INDEX($C$1:$C$1021, ROW(M209) + (COLUMN(M209)-4)*10)</f>
        <v>21450</v>
      </c>
    </row>
    <row r="210" spans="1:13" x14ac:dyDescent="0.3">
      <c r="A210" t="s">
        <v>1</v>
      </c>
      <c r="B210">
        <v>115.38</v>
      </c>
      <c r="C210">
        <v>21285</v>
      </c>
      <c r="D210" cm="1">
        <f t="array" ref="D210">INDEX($C$1:$C$1021, ROW(D210) + (COLUMN(D210)-4)*10)</f>
        <v>21285</v>
      </c>
      <c r="E210" cm="1">
        <f t="array" ref="E210">INDEX($C$1:$C$1021, ROW(E210) + (COLUMN(E210)-4)*10)</f>
        <v>21243</v>
      </c>
      <c r="F210" cm="1">
        <f t="array" ref="F210">INDEX($C$1:$C$1021, ROW(F210) + (COLUMN(F210)-4)*10)</f>
        <v>21382</v>
      </c>
      <c r="G210" cm="1">
        <f t="array" ref="G210">INDEX($C$1:$C$1021, ROW(G210) + (COLUMN(G210)-4)*10)</f>
        <v>21313</v>
      </c>
      <c r="H210" cm="1">
        <f t="array" ref="H210">INDEX($C$1:$C$1021, ROW(H210) + (COLUMN(H210)-4)*10)</f>
        <v>21285</v>
      </c>
      <c r="I210" cm="1">
        <f t="array" ref="I210">INDEX($C$1:$C$1021, ROW(I210) + (COLUMN(I210)-4)*10)</f>
        <v>21326</v>
      </c>
      <c r="J210" cm="1">
        <f t="array" ref="J210">INDEX($C$1:$C$1021, ROW(J210) + (COLUMN(J210)-4)*10)</f>
        <v>21243</v>
      </c>
      <c r="K210" cm="1">
        <f t="array" ref="K210">INDEX($C$1:$C$1021, ROW(K210) + (COLUMN(K210)-4)*10)</f>
        <v>21250</v>
      </c>
      <c r="L210" cm="1">
        <f t="array" ref="L210">INDEX($C$1:$C$1021, ROW(L210) + (COLUMN(L210)-4)*10)</f>
        <v>21282</v>
      </c>
      <c r="M210" cm="1">
        <f t="array" ref="M210">INDEX($C$1:$C$1021, ROW(M210) + (COLUMN(M210)-4)*10)</f>
        <v>21436</v>
      </c>
    </row>
    <row r="211" spans="1:13" x14ac:dyDescent="0.3">
      <c r="A211" t="s">
        <v>1</v>
      </c>
      <c r="B211">
        <v>192.3</v>
      </c>
      <c r="C211">
        <v>21277</v>
      </c>
      <c r="D211" cm="1">
        <f t="array" ref="D211">INDEX($C$1:$C$1021, ROW(D211) + (COLUMN(D211)-4)*10)</f>
        <v>21277</v>
      </c>
      <c r="E211" cm="1">
        <f t="array" ref="E211">INDEX($C$1:$C$1021, ROW(E211) + (COLUMN(E211)-4)*10)</f>
        <v>21243</v>
      </c>
      <c r="F211" cm="1">
        <f t="array" ref="F211">INDEX($C$1:$C$1021, ROW(F211) + (COLUMN(F211)-4)*10)</f>
        <v>21382</v>
      </c>
      <c r="G211" cm="1">
        <f t="array" ref="G211">INDEX($C$1:$C$1021, ROW(G211) + (COLUMN(G211)-4)*10)</f>
        <v>21308</v>
      </c>
      <c r="H211" cm="1">
        <f t="array" ref="H211">INDEX($C$1:$C$1021, ROW(H211) + (COLUMN(H211)-4)*10)</f>
        <v>21285</v>
      </c>
      <c r="I211" cm="1">
        <f t="array" ref="I211">INDEX($C$1:$C$1021, ROW(I211) + (COLUMN(I211)-4)*10)</f>
        <v>21326</v>
      </c>
      <c r="J211" cm="1">
        <f t="array" ref="J211">INDEX($C$1:$C$1021, ROW(J211) + (COLUMN(J211)-4)*10)</f>
        <v>21243</v>
      </c>
      <c r="K211" cm="1">
        <f t="array" ref="K211">INDEX($C$1:$C$1021, ROW(K211) + (COLUMN(K211)-4)*10)</f>
        <v>21250</v>
      </c>
      <c r="L211" cm="1">
        <f t="array" ref="L211">INDEX($C$1:$C$1021, ROW(L211) + (COLUMN(L211)-4)*10)</f>
        <v>21243</v>
      </c>
      <c r="M211" cm="1">
        <f t="array" ref="M211">INDEX($C$1:$C$1021, ROW(M211) + (COLUMN(M211)-4)*10)</f>
        <v>21436</v>
      </c>
    </row>
    <row r="212" spans="1:13" x14ac:dyDescent="0.3">
      <c r="A212" t="s">
        <v>1</v>
      </c>
      <c r="B212">
        <v>288.45</v>
      </c>
      <c r="C212">
        <v>21277</v>
      </c>
      <c r="D212" cm="1">
        <f t="array" ref="D212">INDEX($C$1:$C$1021, ROW(D212) + (COLUMN(D212)-4)*10)</f>
        <v>21277</v>
      </c>
      <c r="E212" cm="1">
        <f t="array" ref="E212">INDEX($C$1:$C$1021, ROW(E212) + (COLUMN(E212)-4)*10)</f>
        <v>21243</v>
      </c>
      <c r="F212" cm="1">
        <f t="array" ref="F212">INDEX($C$1:$C$1021, ROW(F212) + (COLUMN(F212)-4)*10)</f>
        <v>21365</v>
      </c>
      <c r="G212" cm="1">
        <f t="array" ref="G212">INDEX($C$1:$C$1021, ROW(G212) + (COLUMN(G212)-4)*10)</f>
        <v>21308</v>
      </c>
      <c r="H212" cm="1">
        <f t="array" ref="H212">INDEX($C$1:$C$1021, ROW(H212) + (COLUMN(H212)-4)*10)</f>
        <v>21285</v>
      </c>
      <c r="I212" cm="1">
        <f t="array" ref="I212">INDEX($C$1:$C$1021, ROW(I212) + (COLUMN(I212)-4)*10)</f>
        <v>21309</v>
      </c>
      <c r="J212" cm="1">
        <f t="array" ref="J212">INDEX($C$1:$C$1021, ROW(J212) + (COLUMN(J212)-4)*10)</f>
        <v>21243</v>
      </c>
      <c r="K212" cm="1">
        <f t="array" ref="K212">INDEX($C$1:$C$1021, ROW(K212) + (COLUMN(K212)-4)*10)</f>
        <v>21250</v>
      </c>
      <c r="L212" cm="1">
        <f t="array" ref="L212">INDEX($C$1:$C$1021, ROW(L212) + (COLUMN(L212)-4)*10)</f>
        <v>21243</v>
      </c>
      <c r="M212" cm="1">
        <f t="array" ref="M212">INDEX($C$1:$C$1021, ROW(M212) + (COLUMN(M212)-4)*10)</f>
        <v>21425</v>
      </c>
    </row>
    <row r="213" spans="1:13" x14ac:dyDescent="0.3">
      <c r="A213" t="s">
        <v>2</v>
      </c>
      <c r="B213" t="s">
        <v>3</v>
      </c>
      <c r="C213">
        <v>21250</v>
      </c>
      <c r="D213" cm="1">
        <f t="array" ref="D213">INDEX($C$1:$C$1021, ROW(D213) + (COLUMN(D213)-4)*10)</f>
        <v>21250</v>
      </c>
      <c r="E213" cm="1">
        <f t="array" ref="E213">INDEX($C$1:$C$1021, ROW(E213) + (COLUMN(E213)-4)*10)</f>
        <v>21243</v>
      </c>
      <c r="F213" cm="1">
        <f t="array" ref="F213">INDEX($C$1:$C$1021, ROW(F213) + (COLUMN(F213)-4)*10)</f>
        <v>21365</v>
      </c>
      <c r="G213" cm="1">
        <f t="array" ref="G213">INDEX($C$1:$C$1021, ROW(G213) + (COLUMN(G213)-4)*10)</f>
        <v>21308</v>
      </c>
      <c r="H213" cm="1">
        <f t="array" ref="H213">INDEX($C$1:$C$1021, ROW(H213) + (COLUMN(H213)-4)*10)</f>
        <v>21285</v>
      </c>
      <c r="I213" cm="1">
        <f t="array" ref="I213">INDEX($C$1:$C$1021, ROW(I213) + (COLUMN(I213)-4)*10)</f>
        <v>21250</v>
      </c>
      <c r="J213" cm="1">
        <f t="array" ref="J213">INDEX($C$1:$C$1021, ROW(J213) + (COLUMN(J213)-4)*10)</f>
        <v>21243</v>
      </c>
      <c r="K213" cm="1">
        <f t="array" ref="K213">INDEX($C$1:$C$1021, ROW(K213) + (COLUMN(K213)-4)*10)</f>
        <v>21250</v>
      </c>
      <c r="L213" cm="1">
        <f t="array" ref="L213">INDEX($C$1:$C$1021, ROW(L213) + (COLUMN(L213)-4)*10)</f>
        <v>21243</v>
      </c>
      <c r="M213" cm="1">
        <f t="array" ref="M213">INDEX($C$1:$C$1021, ROW(M213) + (COLUMN(M213)-4)*10)</f>
        <v>21411</v>
      </c>
    </row>
    <row r="214" spans="1:13" x14ac:dyDescent="0.3">
      <c r="A214" t="s">
        <v>1</v>
      </c>
      <c r="B214">
        <v>3.85</v>
      </c>
      <c r="C214">
        <v>21632</v>
      </c>
    </row>
    <row r="215" spans="1:13" x14ac:dyDescent="0.3">
      <c r="A215" t="s">
        <v>1</v>
      </c>
      <c r="B215">
        <v>7.69</v>
      </c>
      <c r="C215">
        <v>21461</v>
      </c>
    </row>
    <row r="216" spans="1:13" x14ac:dyDescent="0.3">
      <c r="A216" t="s">
        <v>1</v>
      </c>
      <c r="B216">
        <v>19.23</v>
      </c>
      <c r="C216">
        <v>21311</v>
      </c>
    </row>
    <row r="217" spans="1:13" x14ac:dyDescent="0.3">
      <c r="A217" t="s">
        <v>1</v>
      </c>
      <c r="B217">
        <v>38.46</v>
      </c>
      <c r="C217">
        <v>21284</v>
      </c>
    </row>
    <row r="218" spans="1:13" x14ac:dyDescent="0.3">
      <c r="A218" t="s">
        <v>1</v>
      </c>
      <c r="B218">
        <v>57.69</v>
      </c>
      <c r="C218">
        <v>21243</v>
      </c>
    </row>
    <row r="219" spans="1:13" x14ac:dyDescent="0.3">
      <c r="A219" t="s">
        <v>1</v>
      </c>
      <c r="B219">
        <v>76.92</v>
      </c>
      <c r="C219">
        <v>21243</v>
      </c>
    </row>
    <row r="220" spans="1:13" x14ac:dyDescent="0.3">
      <c r="A220" t="s">
        <v>1</v>
      </c>
      <c r="B220">
        <v>115.38</v>
      </c>
      <c r="C220">
        <v>21243</v>
      </c>
    </row>
    <row r="221" spans="1:13" x14ac:dyDescent="0.3">
      <c r="A221" t="s">
        <v>1</v>
      </c>
      <c r="B221">
        <v>192.3</v>
      </c>
      <c r="C221">
        <v>21243</v>
      </c>
    </row>
    <row r="222" spans="1:13" x14ac:dyDescent="0.3">
      <c r="A222" t="s">
        <v>1</v>
      </c>
      <c r="B222">
        <v>288.45</v>
      </c>
      <c r="C222">
        <v>21243</v>
      </c>
    </row>
    <row r="223" spans="1:13" x14ac:dyDescent="0.3">
      <c r="A223" t="s">
        <v>2</v>
      </c>
      <c r="B223" t="s">
        <v>3</v>
      </c>
      <c r="C223">
        <v>21243</v>
      </c>
    </row>
    <row r="224" spans="1:13" x14ac:dyDescent="0.3">
      <c r="A224" t="s">
        <v>1</v>
      </c>
      <c r="B224">
        <v>3.85</v>
      </c>
      <c r="C224">
        <v>21869</v>
      </c>
    </row>
    <row r="225" spans="1:3" x14ac:dyDescent="0.3">
      <c r="A225" t="s">
        <v>1</v>
      </c>
      <c r="B225">
        <v>7.69</v>
      </c>
      <c r="C225">
        <v>21537</v>
      </c>
    </row>
    <row r="226" spans="1:3" x14ac:dyDescent="0.3">
      <c r="A226" t="s">
        <v>1</v>
      </c>
      <c r="B226">
        <v>19.23</v>
      </c>
      <c r="C226">
        <v>21382</v>
      </c>
    </row>
    <row r="227" spans="1:3" x14ac:dyDescent="0.3">
      <c r="A227" t="s">
        <v>1</v>
      </c>
      <c r="B227">
        <v>38.46</v>
      </c>
      <c r="C227">
        <v>21382</v>
      </c>
    </row>
    <row r="228" spans="1:3" x14ac:dyDescent="0.3">
      <c r="A228" t="s">
        <v>1</v>
      </c>
      <c r="B228">
        <v>57.69</v>
      </c>
      <c r="C228">
        <v>21382</v>
      </c>
    </row>
    <row r="229" spans="1:3" x14ac:dyDescent="0.3">
      <c r="A229" t="s">
        <v>1</v>
      </c>
      <c r="B229">
        <v>76.92</v>
      </c>
      <c r="C229">
        <v>21382</v>
      </c>
    </row>
    <row r="230" spans="1:3" x14ac:dyDescent="0.3">
      <c r="A230" t="s">
        <v>1</v>
      </c>
      <c r="B230">
        <v>115.38</v>
      </c>
      <c r="C230">
        <v>21382</v>
      </c>
    </row>
    <row r="231" spans="1:3" x14ac:dyDescent="0.3">
      <c r="A231" t="s">
        <v>1</v>
      </c>
      <c r="B231">
        <v>192.3</v>
      </c>
      <c r="C231">
        <v>21382</v>
      </c>
    </row>
    <row r="232" spans="1:3" x14ac:dyDescent="0.3">
      <c r="A232" t="s">
        <v>1</v>
      </c>
      <c r="B232">
        <v>288.45</v>
      </c>
      <c r="C232">
        <v>21365</v>
      </c>
    </row>
    <row r="233" spans="1:3" x14ac:dyDescent="0.3">
      <c r="A233" t="s">
        <v>2</v>
      </c>
      <c r="B233" t="s">
        <v>3</v>
      </c>
      <c r="C233">
        <v>21365</v>
      </c>
    </row>
    <row r="234" spans="1:3" x14ac:dyDescent="0.3">
      <c r="A234" t="s">
        <v>1</v>
      </c>
      <c r="B234">
        <v>3.85</v>
      </c>
      <c r="C234">
        <v>21440</v>
      </c>
    </row>
    <row r="235" spans="1:3" x14ac:dyDescent="0.3">
      <c r="A235" t="s">
        <v>1</v>
      </c>
      <c r="B235">
        <v>7.69</v>
      </c>
      <c r="C235">
        <v>21351</v>
      </c>
    </row>
    <row r="236" spans="1:3" x14ac:dyDescent="0.3">
      <c r="A236" t="s">
        <v>1</v>
      </c>
      <c r="B236">
        <v>19.23</v>
      </c>
      <c r="C236">
        <v>21331</v>
      </c>
    </row>
    <row r="237" spans="1:3" x14ac:dyDescent="0.3">
      <c r="A237" t="s">
        <v>1</v>
      </c>
      <c r="B237">
        <v>38.46</v>
      </c>
      <c r="C237">
        <v>21331</v>
      </c>
    </row>
    <row r="238" spans="1:3" x14ac:dyDescent="0.3">
      <c r="A238" t="s">
        <v>1</v>
      </c>
      <c r="B238">
        <v>57.69</v>
      </c>
      <c r="C238">
        <v>21331</v>
      </c>
    </row>
    <row r="239" spans="1:3" x14ac:dyDescent="0.3">
      <c r="A239" t="s">
        <v>1</v>
      </c>
      <c r="B239">
        <v>76.92</v>
      </c>
      <c r="C239">
        <v>21313</v>
      </c>
    </row>
    <row r="240" spans="1:3" x14ac:dyDescent="0.3">
      <c r="A240" t="s">
        <v>1</v>
      </c>
      <c r="B240">
        <v>115.38</v>
      </c>
      <c r="C240">
        <v>21313</v>
      </c>
    </row>
    <row r="241" spans="1:3" x14ac:dyDescent="0.3">
      <c r="A241" t="s">
        <v>1</v>
      </c>
      <c r="B241">
        <v>192.3</v>
      </c>
      <c r="C241">
        <v>21308</v>
      </c>
    </row>
    <row r="242" spans="1:3" x14ac:dyDescent="0.3">
      <c r="A242" t="s">
        <v>1</v>
      </c>
      <c r="B242">
        <v>288.45</v>
      </c>
      <c r="C242">
        <v>21308</v>
      </c>
    </row>
    <row r="243" spans="1:3" x14ac:dyDescent="0.3">
      <c r="A243" t="s">
        <v>2</v>
      </c>
      <c r="B243" t="s">
        <v>3</v>
      </c>
      <c r="C243">
        <v>21308</v>
      </c>
    </row>
    <row r="244" spans="1:3" x14ac:dyDescent="0.3">
      <c r="A244" t="s">
        <v>1</v>
      </c>
      <c r="B244">
        <v>3.85</v>
      </c>
      <c r="C244">
        <v>21641</v>
      </c>
    </row>
    <row r="245" spans="1:3" x14ac:dyDescent="0.3">
      <c r="A245" t="s">
        <v>1</v>
      </c>
      <c r="B245">
        <v>7.69</v>
      </c>
      <c r="C245">
        <v>21403</v>
      </c>
    </row>
    <row r="246" spans="1:3" x14ac:dyDescent="0.3">
      <c r="A246" t="s">
        <v>1</v>
      </c>
      <c r="B246">
        <v>19.23</v>
      </c>
      <c r="C246">
        <v>21391</v>
      </c>
    </row>
    <row r="247" spans="1:3" x14ac:dyDescent="0.3">
      <c r="A247" t="s">
        <v>1</v>
      </c>
      <c r="B247">
        <v>38.46</v>
      </c>
      <c r="C247">
        <v>21323</v>
      </c>
    </row>
    <row r="248" spans="1:3" x14ac:dyDescent="0.3">
      <c r="A248" t="s">
        <v>1</v>
      </c>
      <c r="B248">
        <v>57.69</v>
      </c>
      <c r="C248">
        <v>21319</v>
      </c>
    </row>
    <row r="249" spans="1:3" x14ac:dyDescent="0.3">
      <c r="A249" t="s">
        <v>1</v>
      </c>
      <c r="B249">
        <v>76.92</v>
      </c>
      <c r="C249">
        <v>21285</v>
      </c>
    </row>
    <row r="250" spans="1:3" x14ac:dyDescent="0.3">
      <c r="A250" t="s">
        <v>1</v>
      </c>
      <c r="B250">
        <v>115.38</v>
      </c>
      <c r="C250">
        <v>21285</v>
      </c>
    </row>
    <row r="251" spans="1:3" x14ac:dyDescent="0.3">
      <c r="A251" t="s">
        <v>1</v>
      </c>
      <c r="B251">
        <v>192.3</v>
      </c>
      <c r="C251">
        <v>21285</v>
      </c>
    </row>
    <row r="252" spans="1:3" x14ac:dyDescent="0.3">
      <c r="A252" t="s">
        <v>1</v>
      </c>
      <c r="B252">
        <v>288.45</v>
      </c>
      <c r="C252">
        <v>21285</v>
      </c>
    </row>
    <row r="253" spans="1:3" x14ac:dyDescent="0.3">
      <c r="A253" t="s">
        <v>2</v>
      </c>
      <c r="B253" t="s">
        <v>3</v>
      </c>
      <c r="C253">
        <v>21285</v>
      </c>
    </row>
    <row r="254" spans="1:3" x14ac:dyDescent="0.3">
      <c r="A254" t="s">
        <v>1</v>
      </c>
      <c r="B254">
        <v>3.85</v>
      </c>
      <c r="C254">
        <v>21865</v>
      </c>
    </row>
    <row r="255" spans="1:3" x14ac:dyDescent="0.3">
      <c r="A255" t="s">
        <v>1</v>
      </c>
      <c r="B255">
        <v>7.69</v>
      </c>
      <c r="C255">
        <v>21515</v>
      </c>
    </row>
    <row r="256" spans="1:3" x14ac:dyDescent="0.3">
      <c r="A256" t="s">
        <v>1</v>
      </c>
      <c r="B256">
        <v>19.23</v>
      </c>
      <c r="C256">
        <v>21420</v>
      </c>
    </row>
    <row r="257" spans="1:3" x14ac:dyDescent="0.3">
      <c r="A257" t="s">
        <v>1</v>
      </c>
      <c r="B257">
        <v>38.46</v>
      </c>
      <c r="C257">
        <v>21373</v>
      </c>
    </row>
    <row r="258" spans="1:3" x14ac:dyDescent="0.3">
      <c r="A258" t="s">
        <v>1</v>
      </c>
      <c r="B258">
        <v>57.69</v>
      </c>
      <c r="C258">
        <v>21357</v>
      </c>
    </row>
    <row r="259" spans="1:3" x14ac:dyDescent="0.3">
      <c r="A259" t="s">
        <v>1</v>
      </c>
      <c r="B259">
        <v>76.92</v>
      </c>
      <c r="C259">
        <v>21326</v>
      </c>
    </row>
    <row r="260" spans="1:3" x14ac:dyDescent="0.3">
      <c r="A260" t="s">
        <v>1</v>
      </c>
      <c r="B260">
        <v>115.38</v>
      </c>
      <c r="C260">
        <v>21326</v>
      </c>
    </row>
    <row r="261" spans="1:3" x14ac:dyDescent="0.3">
      <c r="A261" t="s">
        <v>1</v>
      </c>
      <c r="B261">
        <v>192.3</v>
      </c>
      <c r="C261">
        <v>21326</v>
      </c>
    </row>
    <row r="262" spans="1:3" x14ac:dyDescent="0.3">
      <c r="A262" t="s">
        <v>1</v>
      </c>
      <c r="B262">
        <v>288.45</v>
      </c>
      <c r="C262">
        <v>21309</v>
      </c>
    </row>
    <row r="263" spans="1:3" x14ac:dyDescent="0.3">
      <c r="A263" t="s">
        <v>2</v>
      </c>
      <c r="B263" t="s">
        <v>3</v>
      </c>
      <c r="C263">
        <v>21250</v>
      </c>
    </row>
    <row r="264" spans="1:3" x14ac:dyDescent="0.3">
      <c r="A264" t="s">
        <v>1</v>
      </c>
      <c r="B264">
        <v>3.85</v>
      </c>
      <c r="C264">
        <v>21755</v>
      </c>
    </row>
    <row r="265" spans="1:3" x14ac:dyDescent="0.3">
      <c r="A265" t="s">
        <v>1</v>
      </c>
      <c r="B265">
        <v>7.69</v>
      </c>
      <c r="C265">
        <v>21477</v>
      </c>
    </row>
    <row r="266" spans="1:3" x14ac:dyDescent="0.3">
      <c r="A266" t="s">
        <v>1</v>
      </c>
      <c r="B266">
        <v>19.23</v>
      </c>
      <c r="C266">
        <v>21291</v>
      </c>
    </row>
    <row r="267" spans="1:3" x14ac:dyDescent="0.3">
      <c r="A267" t="s">
        <v>1</v>
      </c>
      <c r="B267">
        <v>38.46</v>
      </c>
      <c r="C267">
        <v>21267</v>
      </c>
    </row>
    <row r="268" spans="1:3" x14ac:dyDescent="0.3">
      <c r="A268" t="s">
        <v>1</v>
      </c>
      <c r="B268">
        <v>57.69</v>
      </c>
      <c r="C268">
        <v>21267</v>
      </c>
    </row>
    <row r="269" spans="1:3" x14ac:dyDescent="0.3">
      <c r="A269" t="s">
        <v>1</v>
      </c>
      <c r="B269">
        <v>76.92</v>
      </c>
      <c r="C269">
        <v>21267</v>
      </c>
    </row>
    <row r="270" spans="1:3" x14ac:dyDescent="0.3">
      <c r="A270" t="s">
        <v>1</v>
      </c>
      <c r="B270">
        <v>115.38</v>
      </c>
      <c r="C270">
        <v>21243</v>
      </c>
    </row>
    <row r="271" spans="1:3" x14ac:dyDescent="0.3">
      <c r="A271" t="s">
        <v>1</v>
      </c>
      <c r="B271">
        <v>192.3</v>
      </c>
      <c r="C271">
        <v>21243</v>
      </c>
    </row>
    <row r="272" spans="1:3" x14ac:dyDescent="0.3">
      <c r="A272" t="s">
        <v>1</v>
      </c>
      <c r="B272">
        <v>288.45</v>
      </c>
      <c r="C272">
        <v>21243</v>
      </c>
    </row>
    <row r="273" spans="1:3" x14ac:dyDescent="0.3">
      <c r="A273" t="s">
        <v>2</v>
      </c>
      <c r="B273" t="s">
        <v>3</v>
      </c>
      <c r="C273">
        <v>21243</v>
      </c>
    </row>
    <row r="274" spans="1:3" x14ac:dyDescent="0.3">
      <c r="A274" t="s">
        <v>1</v>
      </c>
      <c r="B274">
        <v>3.85</v>
      </c>
      <c r="C274">
        <v>21483</v>
      </c>
    </row>
    <row r="275" spans="1:3" x14ac:dyDescent="0.3">
      <c r="A275" t="s">
        <v>1</v>
      </c>
      <c r="B275">
        <v>7.69</v>
      </c>
      <c r="C275">
        <v>21262</v>
      </c>
    </row>
    <row r="276" spans="1:3" x14ac:dyDescent="0.3">
      <c r="A276" t="s">
        <v>1</v>
      </c>
      <c r="B276">
        <v>19.23</v>
      </c>
      <c r="C276">
        <v>21250</v>
      </c>
    </row>
    <row r="277" spans="1:3" x14ac:dyDescent="0.3">
      <c r="A277" t="s">
        <v>1</v>
      </c>
      <c r="B277">
        <v>38.46</v>
      </c>
      <c r="C277">
        <v>21250</v>
      </c>
    </row>
    <row r="278" spans="1:3" x14ac:dyDescent="0.3">
      <c r="A278" t="s">
        <v>1</v>
      </c>
      <c r="B278">
        <v>57.69</v>
      </c>
      <c r="C278">
        <v>21250</v>
      </c>
    </row>
    <row r="279" spans="1:3" x14ac:dyDescent="0.3">
      <c r="A279" t="s">
        <v>1</v>
      </c>
      <c r="B279">
        <v>76.92</v>
      </c>
      <c r="C279">
        <v>21250</v>
      </c>
    </row>
    <row r="280" spans="1:3" x14ac:dyDescent="0.3">
      <c r="A280" t="s">
        <v>1</v>
      </c>
      <c r="B280">
        <v>115.38</v>
      </c>
      <c r="C280">
        <v>21250</v>
      </c>
    </row>
    <row r="281" spans="1:3" x14ac:dyDescent="0.3">
      <c r="A281" t="s">
        <v>1</v>
      </c>
      <c r="B281">
        <v>192.3</v>
      </c>
      <c r="C281">
        <v>21250</v>
      </c>
    </row>
    <row r="282" spans="1:3" x14ac:dyDescent="0.3">
      <c r="A282" t="s">
        <v>1</v>
      </c>
      <c r="B282">
        <v>288.45</v>
      </c>
      <c r="C282">
        <v>21250</v>
      </c>
    </row>
    <row r="283" spans="1:3" x14ac:dyDescent="0.3">
      <c r="A283" t="s">
        <v>2</v>
      </c>
      <c r="B283" t="s">
        <v>3</v>
      </c>
      <c r="C283">
        <v>21250</v>
      </c>
    </row>
    <row r="284" spans="1:3" x14ac:dyDescent="0.3">
      <c r="A284" t="s">
        <v>1</v>
      </c>
      <c r="B284">
        <v>3.85</v>
      </c>
      <c r="C284">
        <v>21417</v>
      </c>
    </row>
    <row r="285" spans="1:3" x14ac:dyDescent="0.3">
      <c r="A285" t="s">
        <v>1</v>
      </c>
      <c r="B285">
        <v>7.69</v>
      </c>
      <c r="C285">
        <v>21288</v>
      </c>
    </row>
    <row r="286" spans="1:3" x14ac:dyDescent="0.3">
      <c r="A286" t="s">
        <v>1</v>
      </c>
      <c r="B286">
        <v>19.23</v>
      </c>
      <c r="C286">
        <v>21282</v>
      </c>
    </row>
    <row r="287" spans="1:3" x14ac:dyDescent="0.3">
      <c r="A287" t="s">
        <v>1</v>
      </c>
      <c r="B287">
        <v>38.46</v>
      </c>
      <c r="C287">
        <v>21282</v>
      </c>
    </row>
    <row r="288" spans="1:3" x14ac:dyDescent="0.3">
      <c r="A288" t="s">
        <v>1</v>
      </c>
      <c r="B288">
        <v>57.69</v>
      </c>
      <c r="C288">
        <v>21282</v>
      </c>
    </row>
    <row r="289" spans="1:3" x14ac:dyDescent="0.3">
      <c r="A289" t="s">
        <v>1</v>
      </c>
      <c r="B289">
        <v>76.92</v>
      </c>
      <c r="C289">
        <v>21282</v>
      </c>
    </row>
    <row r="290" spans="1:3" x14ac:dyDescent="0.3">
      <c r="A290" t="s">
        <v>1</v>
      </c>
      <c r="B290">
        <v>115.38</v>
      </c>
      <c r="C290">
        <v>21282</v>
      </c>
    </row>
    <row r="291" spans="1:3" x14ac:dyDescent="0.3">
      <c r="A291" t="s">
        <v>1</v>
      </c>
      <c r="B291">
        <v>192.3</v>
      </c>
      <c r="C291">
        <v>21243</v>
      </c>
    </row>
    <row r="292" spans="1:3" x14ac:dyDescent="0.3">
      <c r="A292" t="s">
        <v>1</v>
      </c>
      <c r="B292">
        <v>288.45</v>
      </c>
      <c r="C292">
        <v>21243</v>
      </c>
    </row>
    <row r="293" spans="1:3" x14ac:dyDescent="0.3">
      <c r="A293" t="s">
        <v>2</v>
      </c>
      <c r="B293" t="s">
        <v>3</v>
      </c>
      <c r="C293">
        <v>21243</v>
      </c>
    </row>
    <row r="294" spans="1:3" x14ac:dyDescent="0.3">
      <c r="A294" t="s">
        <v>1</v>
      </c>
      <c r="B294">
        <v>3.85</v>
      </c>
      <c r="C294">
        <v>22022</v>
      </c>
    </row>
    <row r="295" spans="1:3" x14ac:dyDescent="0.3">
      <c r="A295" t="s">
        <v>1</v>
      </c>
      <c r="B295">
        <v>7.69</v>
      </c>
      <c r="C295">
        <v>21527</v>
      </c>
    </row>
    <row r="296" spans="1:3" x14ac:dyDescent="0.3">
      <c r="A296" t="s">
        <v>1</v>
      </c>
      <c r="B296">
        <v>19.23</v>
      </c>
      <c r="C296">
        <v>21450</v>
      </c>
    </row>
    <row r="297" spans="1:3" x14ac:dyDescent="0.3">
      <c r="A297" t="s">
        <v>1</v>
      </c>
      <c r="B297">
        <v>38.46</v>
      </c>
      <c r="C297">
        <v>21450</v>
      </c>
    </row>
    <row r="298" spans="1:3" x14ac:dyDescent="0.3">
      <c r="A298" t="s">
        <v>1</v>
      </c>
      <c r="B298">
        <v>57.69</v>
      </c>
      <c r="C298">
        <v>21450</v>
      </c>
    </row>
    <row r="299" spans="1:3" x14ac:dyDescent="0.3">
      <c r="A299" t="s">
        <v>1</v>
      </c>
      <c r="B299">
        <v>76.92</v>
      </c>
      <c r="C299">
        <v>21450</v>
      </c>
    </row>
    <row r="300" spans="1:3" x14ac:dyDescent="0.3">
      <c r="A300" t="s">
        <v>1</v>
      </c>
      <c r="B300">
        <v>115.38</v>
      </c>
      <c r="C300">
        <v>21436</v>
      </c>
    </row>
    <row r="301" spans="1:3" x14ac:dyDescent="0.3">
      <c r="A301" t="s">
        <v>1</v>
      </c>
      <c r="B301">
        <v>192.3</v>
      </c>
      <c r="C301">
        <v>21436</v>
      </c>
    </row>
    <row r="302" spans="1:3" x14ac:dyDescent="0.3">
      <c r="A302" t="s">
        <v>1</v>
      </c>
      <c r="B302">
        <v>288.45</v>
      </c>
      <c r="C302">
        <v>21425</v>
      </c>
    </row>
    <row r="303" spans="1:3" x14ac:dyDescent="0.3">
      <c r="A303" t="s">
        <v>2</v>
      </c>
      <c r="B303" t="s">
        <v>3</v>
      </c>
      <c r="C303">
        <v>21411</v>
      </c>
    </row>
    <row r="304" spans="1:3" x14ac:dyDescent="0.3">
      <c r="A304" t="s">
        <v>6</v>
      </c>
    </row>
    <row r="305" spans="1:13" x14ac:dyDescent="0.3">
      <c r="A305" t="s">
        <v>1</v>
      </c>
      <c r="B305">
        <v>4.33</v>
      </c>
      <c r="C305">
        <v>25022</v>
      </c>
      <c r="D305" cm="1">
        <f t="array" ref="D305">INDEX($C$1:$C$1021, ROW(D305) + (COLUMN(D305)-4)*10)</f>
        <v>25022</v>
      </c>
      <c r="E305" cm="1">
        <f t="array" ref="E305">INDEX($C$1:$C$1021, ROW(E305) + (COLUMN(E305)-4)*10)</f>
        <v>24971</v>
      </c>
      <c r="F305" cm="1">
        <f t="array" ref="F305">INDEX($C$1:$C$1021, ROW(F305) + (COLUMN(F305)-4)*10)</f>
        <v>25074</v>
      </c>
      <c r="G305" cm="1">
        <f t="array" ref="G305">INDEX($C$1:$C$1021, ROW(G305) + (COLUMN(G305)-4)*10)</f>
        <v>25381</v>
      </c>
      <c r="H305" cm="1">
        <f t="array" ref="H305">INDEX($C$1:$C$1021, ROW(H305) + (COLUMN(H305)-4)*10)</f>
        <v>25212</v>
      </c>
      <c r="I305" cm="1">
        <f t="array" ref="I305">INDEX($C$1:$C$1021, ROW(I305) + (COLUMN(I305)-4)*10)</f>
        <v>25102</v>
      </c>
      <c r="J305" cm="1">
        <f t="array" ref="J305">INDEX($C$1:$C$1021, ROW(J305) + (COLUMN(J305)-4)*10)</f>
        <v>25077</v>
      </c>
      <c r="K305" cm="1">
        <f t="array" ref="K305">INDEX($C$1:$C$1021, ROW(K305) + (COLUMN(K305)-4)*10)</f>
        <v>24892</v>
      </c>
      <c r="L305" cm="1">
        <f t="array" ref="L305">INDEX($C$1:$C$1021, ROW(L305) + (COLUMN(L305)-4)*10)</f>
        <v>25330</v>
      </c>
      <c r="M305" cm="1">
        <f t="array" ref="M305">INDEX($C$1:$C$1021, ROW(M305) + (COLUMN(M305)-4)*10)</f>
        <v>25241</v>
      </c>
    </row>
    <row r="306" spans="1:13" x14ac:dyDescent="0.3">
      <c r="A306" t="s">
        <v>1</v>
      </c>
      <c r="B306">
        <v>8.65</v>
      </c>
      <c r="C306">
        <v>24549</v>
      </c>
      <c r="D306" cm="1">
        <f t="array" ref="D306">INDEX($C$1:$C$1021, ROW(D306) + (COLUMN(D306)-4)*10)</f>
        <v>24549</v>
      </c>
      <c r="E306" cm="1">
        <f t="array" ref="E306">INDEX($C$1:$C$1021, ROW(E306) + (COLUMN(E306)-4)*10)</f>
        <v>24618</v>
      </c>
      <c r="F306" cm="1">
        <f t="array" ref="F306">INDEX($C$1:$C$1021, ROW(F306) + (COLUMN(F306)-4)*10)</f>
        <v>24781</v>
      </c>
      <c r="G306" cm="1">
        <f t="array" ref="G306">INDEX($C$1:$C$1021, ROW(G306) + (COLUMN(G306)-4)*10)</f>
        <v>24756</v>
      </c>
      <c r="H306" cm="1">
        <f t="array" ref="H306">INDEX($C$1:$C$1021, ROW(H306) + (COLUMN(H306)-4)*10)</f>
        <v>24864</v>
      </c>
      <c r="I306" cm="1">
        <f t="array" ref="I306">INDEX($C$1:$C$1021, ROW(I306) + (COLUMN(I306)-4)*10)</f>
        <v>24728</v>
      </c>
      <c r="J306" cm="1">
        <f t="array" ref="J306">INDEX($C$1:$C$1021, ROW(J306) + (COLUMN(J306)-4)*10)</f>
        <v>24747</v>
      </c>
      <c r="K306" cm="1">
        <f t="array" ref="K306">INDEX($C$1:$C$1021, ROW(K306) + (COLUMN(K306)-4)*10)</f>
        <v>24516</v>
      </c>
      <c r="L306" cm="1">
        <f t="array" ref="L306">INDEX($C$1:$C$1021, ROW(L306) + (COLUMN(L306)-4)*10)</f>
        <v>25084</v>
      </c>
      <c r="M306" cm="1">
        <f t="array" ref="M306">INDEX($C$1:$C$1021, ROW(M306) + (COLUMN(M306)-4)*10)</f>
        <v>24976</v>
      </c>
    </row>
    <row r="307" spans="1:13" x14ac:dyDescent="0.3">
      <c r="A307" t="s">
        <v>1</v>
      </c>
      <c r="B307">
        <v>21.63</v>
      </c>
      <c r="C307">
        <v>24508</v>
      </c>
      <c r="D307" cm="1">
        <f t="array" ref="D307">INDEX($C$1:$C$1021, ROW(D307) + (COLUMN(D307)-4)*10)</f>
        <v>24508</v>
      </c>
      <c r="E307" cm="1">
        <f t="array" ref="E307">INDEX($C$1:$C$1021, ROW(E307) + (COLUMN(E307)-4)*10)</f>
        <v>24519</v>
      </c>
      <c r="F307" cm="1">
        <f t="array" ref="F307">INDEX($C$1:$C$1021, ROW(F307) + (COLUMN(F307)-4)*10)</f>
        <v>24668</v>
      </c>
      <c r="G307" cm="1">
        <f t="array" ref="G307">INDEX($C$1:$C$1021, ROW(G307) + (COLUMN(G307)-4)*10)</f>
        <v>24536</v>
      </c>
      <c r="H307" cm="1">
        <f t="array" ref="H307">INDEX($C$1:$C$1021, ROW(H307) + (COLUMN(H307)-4)*10)</f>
        <v>24763</v>
      </c>
      <c r="I307" cm="1">
        <f t="array" ref="I307">INDEX($C$1:$C$1021, ROW(I307) + (COLUMN(I307)-4)*10)</f>
        <v>24620</v>
      </c>
      <c r="J307" cm="1">
        <f t="array" ref="J307">INDEX($C$1:$C$1021, ROW(J307) + (COLUMN(J307)-4)*10)</f>
        <v>24636</v>
      </c>
      <c r="K307" cm="1">
        <f t="array" ref="K307">INDEX($C$1:$C$1021, ROW(K307) + (COLUMN(K307)-4)*10)</f>
        <v>24469</v>
      </c>
      <c r="L307" cm="1">
        <f t="array" ref="L307">INDEX($C$1:$C$1021, ROW(L307) + (COLUMN(L307)-4)*10)</f>
        <v>24844</v>
      </c>
      <c r="M307" cm="1">
        <f t="array" ref="M307">INDEX($C$1:$C$1021, ROW(M307) + (COLUMN(M307)-4)*10)</f>
        <v>24549</v>
      </c>
    </row>
    <row r="308" spans="1:13" x14ac:dyDescent="0.3">
      <c r="A308" t="s">
        <v>1</v>
      </c>
      <c r="B308">
        <v>43.26</v>
      </c>
      <c r="C308">
        <v>24496</v>
      </c>
      <c r="D308" cm="1">
        <f t="array" ref="D308">INDEX($C$1:$C$1021, ROW(D308) + (COLUMN(D308)-4)*10)</f>
        <v>24496</v>
      </c>
      <c r="E308" cm="1">
        <f t="array" ref="E308">INDEX($C$1:$C$1021, ROW(E308) + (COLUMN(E308)-4)*10)</f>
        <v>24510</v>
      </c>
      <c r="F308" cm="1">
        <f t="array" ref="F308">INDEX($C$1:$C$1021, ROW(F308) + (COLUMN(F308)-4)*10)</f>
        <v>24650</v>
      </c>
      <c r="G308" cm="1">
        <f t="array" ref="G308">INDEX($C$1:$C$1021, ROW(G308) + (COLUMN(G308)-4)*10)</f>
        <v>24478</v>
      </c>
      <c r="H308" cm="1">
        <f t="array" ref="H308">INDEX($C$1:$C$1021, ROW(H308) + (COLUMN(H308)-4)*10)</f>
        <v>24687</v>
      </c>
      <c r="I308" cm="1">
        <f t="array" ref="I308">INDEX($C$1:$C$1021, ROW(I308) + (COLUMN(I308)-4)*10)</f>
        <v>24620</v>
      </c>
      <c r="J308" cm="1">
        <f t="array" ref="J308">INDEX($C$1:$C$1021, ROW(J308) + (COLUMN(J308)-4)*10)</f>
        <v>24611</v>
      </c>
      <c r="K308" cm="1">
        <f t="array" ref="K308">INDEX($C$1:$C$1021, ROW(K308) + (COLUMN(K308)-4)*10)</f>
        <v>24469</v>
      </c>
      <c r="L308" cm="1">
        <f t="array" ref="L308">INDEX($C$1:$C$1021, ROW(L308) + (COLUMN(L308)-4)*10)</f>
        <v>24729</v>
      </c>
      <c r="M308" cm="1">
        <f t="array" ref="M308">INDEX($C$1:$C$1021, ROW(M308) + (COLUMN(M308)-4)*10)</f>
        <v>24489</v>
      </c>
    </row>
    <row r="309" spans="1:13" x14ac:dyDescent="0.3">
      <c r="A309" t="s">
        <v>1</v>
      </c>
      <c r="B309">
        <v>64.89</v>
      </c>
      <c r="C309">
        <v>24433</v>
      </c>
      <c r="D309" cm="1">
        <f t="array" ref="D309">INDEX($C$1:$C$1021, ROW(D309) + (COLUMN(D309)-4)*10)</f>
        <v>24433</v>
      </c>
      <c r="E309" cm="1">
        <f t="array" ref="E309">INDEX($C$1:$C$1021, ROW(E309) + (COLUMN(E309)-4)*10)</f>
        <v>24477</v>
      </c>
      <c r="F309" cm="1">
        <f t="array" ref="F309">INDEX($C$1:$C$1021, ROW(F309) + (COLUMN(F309)-4)*10)</f>
        <v>24533</v>
      </c>
      <c r="G309" cm="1">
        <f t="array" ref="G309">INDEX($C$1:$C$1021, ROW(G309) + (COLUMN(G309)-4)*10)</f>
        <v>24478</v>
      </c>
      <c r="H309" cm="1">
        <f t="array" ref="H309">INDEX($C$1:$C$1021, ROW(H309) + (COLUMN(H309)-4)*10)</f>
        <v>24670</v>
      </c>
      <c r="I309" cm="1">
        <f t="array" ref="I309">INDEX($C$1:$C$1021, ROW(I309) + (COLUMN(I309)-4)*10)</f>
        <v>24480</v>
      </c>
      <c r="J309" cm="1">
        <f t="array" ref="J309">INDEX($C$1:$C$1021, ROW(J309) + (COLUMN(J309)-4)*10)</f>
        <v>24611</v>
      </c>
      <c r="K309" cm="1">
        <f t="array" ref="K309">INDEX($C$1:$C$1021, ROW(K309) + (COLUMN(K309)-4)*10)</f>
        <v>24469</v>
      </c>
      <c r="L309" cm="1">
        <f t="array" ref="L309">INDEX($C$1:$C$1021, ROW(L309) + (COLUMN(L309)-4)*10)</f>
        <v>24725</v>
      </c>
      <c r="M309" cm="1">
        <f t="array" ref="M309">INDEX($C$1:$C$1021, ROW(M309) + (COLUMN(M309)-4)*10)</f>
        <v>24453</v>
      </c>
    </row>
    <row r="310" spans="1:13" x14ac:dyDescent="0.3">
      <c r="A310" t="s">
        <v>1</v>
      </c>
      <c r="B310">
        <v>86.52</v>
      </c>
      <c r="C310">
        <v>24433</v>
      </c>
      <c r="D310" cm="1">
        <f t="array" ref="D310">INDEX($C$1:$C$1021, ROW(D310) + (COLUMN(D310)-4)*10)</f>
        <v>24433</v>
      </c>
      <c r="E310" cm="1">
        <f t="array" ref="E310">INDEX($C$1:$C$1021, ROW(E310) + (COLUMN(E310)-4)*10)</f>
        <v>24477</v>
      </c>
      <c r="F310" cm="1">
        <f t="array" ref="F310">INDEX($C$1:$C$1021, ROW(F310) + (COLUMN(F310)-4)*10)</f>
        <v>24478</v>
      </c>
      <c r="G310" cm="1">
        <f t="array" ref="G310">INDEX($C$1:$C$1021, ROW(G310) + (COLUMN(G310)-4)*10)</f>
        <v>24475</v>
      </c>
      <c r="H310" cm="1">
        <f t="array" ref="H310">INDEX($C$1:$C$1021, ROW(H310) + (COLUMN(H310)-4)*10)</f>
        <v>24670</v>
      </c>
      <c r="I310" cm="1">
        <f t="array" ref="I310">INDEX($C$1:$C$1021, ROW(I310) + (COLUMN(I310)-4)*10)</f>
        <v>24456</v>
      </c>
      <c r="J310" cm="1">
        <f t="array" ref="J310">INDEX($C$1:$C$1021, ROW(J310) + (COLUMN(J310)-4)*10)</f>
        <v>24611</v>
      </c>
      <c r="K310" cm="1">
        <f t="array" ref="K310">INDEX($C$1:$C$1021, ROW(K310) + (COLUMN(K310)-4)*10)</f>
        <v>24469</v>
      </c>
      <c r="L310" cm="1">
        <f t="array" ref="L310">INDEX($C$1:$C$1021, ROW(L310) + (COLUMN(L310)-4)*10)</f>
        <v>24648</v>
      </c>
      <c r="M310" cm="1">
        <f t="array" ref="M310">INDEX($C$1:$C$1021, ROW(M310) + (COLUMN(M310)-4)*10)</f>
        <v>24452</v>
      </c>
    </row>
    <row r="311" spans="1:13" x14ac:dyDescent="0.3">
      <c r="A311" t="s">
        <v>1</v>
      </c>
      <c r="B311">
        <v>129.78</v>
      </c>
      <c r="C311">
        <v>24433</v>
      </c>
      <c r="D311" cm="1">
        <f t="array" ref="D311">INDEX($C$1:$C$1021, ROW(D311) + (COLUMN(D311)-4)*10)</f>
        <v>24433</v>
      </c>
      <c r="E311" cm="1">
        <f t="array" ref="E311">INDEX($C$1:$C$1021, ROW(E311) + (COLUMN(E311)-4)*10)</f>
        <v>24477</v>
      </c>
      <c r="F311" cm="1">
        <f t="array" ref="F311">INDEX($C$1:$C$1021, ROW(F311) + (COLUMN(F311)-4)*10)</f>
        <v>24453</v>
      </c>
      <c r="G311" cm="1">
        <f t="array" ref="G311">INDEX($C$1:$C$1021, ROW(G311) + (COLUMN(G311)-4)*10)</f>
        <v>24467</v>
      </c>
      <c r="H311" cm="1">
        <f t="array" ref="H311">INDEX($C$1:$C$1021, ROW(H311) + (COLUMN(H311)-4)*10)</f>
        <v>24670</v>
      </c>
      <c r="I311" cm="1">
        <f t="array" ref="I311">INDEX($C$1:$C$1021, ROW(I311) + (COLUMN(I311)-4)*10)</f>
        <v>24449</v>
      </c>
      <c r="J311" cm="1">
        <f t="array" ref="J311">INDEX($C$1:$C$1021, ROW(J311) + (COLUMN(J311)-4)*10)</f>
        <v>24611</v>
      </c>
      <c r="K311" cm="1">
        <f t="array" ref="K311">INDEX($C$1:$C$1021, ROW(K311) + (COLUMN(K311)-4)*10)</f>
        <v>24469</v>
      </c>
      <c r="L311" cm="1">
        <f t="array" ref="L311">INDEX($C$1:$C$1021, ROW(L311) + (COLUMN(L311)-4)*10)</f>
        <v>24639</v>
      </c>
      <c r="M311" cm="1">
        <f t="array" ref="M311">INDEX($C$1:$C$1021, ROW(M311) + (COLUMN(M311)-4)*10)</f>
        <v>24452</v>
      </c>
    </row>
    <row r="312" spans="1:13" x14ac:dyDescent="0.3">
      <c r="A312" t="s">
        <v>1</v>
      </c>
      <c r="B312">
        <v>216.3</v>
      </c>
      <c r="C312">
        <v>24433</v>
      </c>
      <c r="D312" cm="1">
        <f t="array" ref="D312">INDEX($C$1:$C$1021, ROW(D312) + (COLUMN(D312)-4)*10)</f>
        <v>24433</v>
      </c>
      <c r="E312" cm="1">
        <f t="array" ref="E312">INDEX($C$1:$C$1021, ROW(E312) + (COLUMN(E312)-4)*10)</f>
        <v>24477</v>
      </c>
      <c r="F312" cm="1">
        <f t="array" ref="F312">INDEX($C$1:$C$1021, ROW(F312) + (COLUMN(F312)-4)*10)</f>
        <v>24433</v>
      </c>
      <c r="G312" cm="1">
        <f t="array" ref="G312">INDEX($C$1:$C$1021, ROW(G312) + (COLUMN(G312)-4)*10)</f>
        <v>24467</v>
      </c>
      <c r="H312" cm="1">
        <f t="array" ref="H312">INDEX($C$1:$C$1021, ROW(H312) + (COLUMN(H312)-4)*10)</f>
        <v>24670</v>
      </c>
      <c r="I312" cm="1">
        <f t="array" ref="I312">INDEX($C$1:$C$1021, ROW(I312) + (COLUMN(I312)-4)*10)</f>
        <v>24449</v>
      </c>
      <c r="J312" cm="1">
        <f t="array" ref="J312">INDEX($C$1:$C$1021, ROW(J312) + (COLUMN(J312)-4)*10)</f>
        <v>24482</v>
      </c>
      <c r="K312" cm="1">
        <f t="array" ref="K312">INDEX($C$1:$C$1021, ROW(K312) + (COLUMN(K312)-4)*10)</f>
        <v>24469</v>
      </c>
      <c r="L312" cm="1">
        <f t="array" ref="L312">INDEX($C$1:$C$1021, ROW(L312) + (COLUMN(L312)-4)*10)</f>
        <v>24639</v>
      </c>
      <c r="M312" cm="1">
        <f t="array" ref="M312">INDEX($C$1:$C$1021, ROW(M312) + (COLUMN(M312)-4)*10)</f>
        <v>24452</v>
      </c>
    </row>
    <row r="313" spans="1:13" x14ac:dyDescent="0.3">
      <c r="A313" t="s">
        <v>1</v>
      </c>
      <c r="B313">
        <v>324.45</v>
      </c>
      <c r="C313">
        <v>24433</v>
      </c>
      <c r="D313" cm="1">
        <f t="array" ref="D313">INDEX($C$1:$C$1021, ROW(D313) + (COLUMN(D313)-4)*10)</f>
        <v>24433</v>
      </c>
      <c r="E313" cm="1">
        <f t="array" ref="E313">INDEX($C$1:$C$1021, ROW(E313) + (COLUMN(E313)-4)*10)</f>
        <v>24477</v>
      </c>
      <c r="F313" cm="1">
        <f t="array" ref="F313">INDEX($C$1:$C$1021, ROW(F313) + (COLUMN(F313)-4)*10)</f>
        <v>24433</v>
      </c>
      <c r="G313" cm="1">
        <f t="array" ref="G313">INDEX($C$1:$C$1021, ROW(G313) + (COLUMN(G313)-4)*10)</f>
        <v>24467</v>
      </c>
      <c r="H313" cm="1">
        <f t="array" ref="H313">INDEX($C$1:$C$1021, ROW(H313) + (COLUMN(H313)-4)*10)</f>
        <v>24670</v>
      </c>
      <c r="I313" cm="1">
        <f t="array" ref="I313">INDEX($C$1:$C$1021, ROW(I313) + (COLUMN(I313)-4)*10)</f>
        <v>24439</v>
      </c>
      <c r="J313" cm="1">
        <f t="array" ref="J313">INDEX($C$1:$C$1021, ROW(J313) + (COLUMN(J313)-4)*10)</f>
        <v>24468</v>
      </c>
      <c r="K313" cm="1">
        <f t="array" ref="K313">INDEX($C$1:$C$1021, ROW(K313) + (COLUMN(K313)-4)*10)</f>
        <v>24469</v>
      </c>
      <c r="L313" cm="1">
        <f t="array" ref="L313">INDEX($C$1:$C$1021, ROW(L313) + (COLUMN(L313)-4)*10)</f>
        <v>24639</v>
      </c>
      <c r="M313" cm="1">
        <f t="array" ref="M313">INDEX($C$1:$C$1021, ROW(M313) + (COLUMN(M313)-4)*10)</f>
        <v>24452</v>
      </c>
    </row>
    <row r="314" spans="1:13" x14ac:dyDescent="0.3">
      <c r="A314" t="s">
        <v>2</v>
      </c>
      <c r="B314" t="s">
        <v>3</v>
      </c>
      <c r="C314">
        <v>24433</v>
      </c>
      <c r="D314" cm="1">
        <f t="array" ref="D314">INDEX($C$1:$C$1021, ROW(D314) + (COLUMN(D314)-4)*10)</f>
        <v>24433</v>
      </c>
      <c r="E314" cm="1">
        <f t="array" ref="E314">INDEX($C$1:$C$1021, ROW(E314) + (COLUMN(E314)-4)*10)</f>
        <v>24477</v>
      </c>
      <c r="F314" cm="1">
        <f t="array" ref="F314">INDEX($C$1:$C$1021, ROW(F314) + (COLUMN(F314)-4)*10)</f>
        <v>24422</v>
      </c>
      <c r="G314" cm="1">
        <f t="array" ref="G314">INDEX($C$1:$C$1021, ROW(G314) + (COLUMN(G314)-4)*10)</f>
        <v>24467</v>
      </c>
      <c r="H314" cm="1">
        <f t="array" ref="H314">INDEX($C$1:$C$1021, ROW(H314) + (COLUMN(H314)-4)*10)</f>
        <v>24618</v>
      </c>
      <c r="I314" cm="1">
        <f t="array" ref="I314">INDEX($C$1:$C$1021, ROW(I314) + (COLUMN(I314)-4)*10)</f>
        <v>24432</v>
      </c>
      <c r="J314" cm="1">
        <f t="array" ref="J314">INDEX($C$1:$C$1021, ROW(J314) + (COLUMN(J314)-4)*10)</f>
        <v>24468</v>
      </c>
      <c r="K314" cm="1">
        <f t="array" ref="K314">INDEX($C$1:$C$1021, ROW(K314) + (COLUMN(K314)-4)*10)</f>
        <v>24469</v>
      </c>
      <c r="L314" cm="1">
        <f t="array" ref="L314">INDEX($C$1:$C$1021, ROW(L314) + (COLUMN(L314)-4)*10)</f>
        <v>24639</v>
      </c>
      <c r="M314" cm="1">
        <f t="array" ref="M314">INDEX($C$1:$C$1021, ROW(M314) + (COLUMN(M314)-4)*10)</f>
        <v>24452</v>
      </c>
    </row>
    <row r="315" spans="1:13" x14ac:dyDescent="0.3">
      <c r="A315" t="s">
        <v>1</v>
      </c>
      <c r="B315">
        <v>4.33</v>
      </c>
      <c r="C315">
        <v>24971</v>
      </c>
    </row>
    <row r="316" spans="1:13" x14ac:dyDescent="0.3">
      <c r="A316" t="s">
        <v>1</v>
      </c>
      <c r="B316">
        <v>8.65</v>
      </c>
      <c r="C316">
        <v>24618</v>
      </c>
    </row>
    <row r="317" spans="1:13" x14ac:dyDescent="0.3">
      <c r="A317" t="s">
        <v>1</v>
      </c>
      <c r="B317">
        <v>21.63</v>
      </c>
      <c r="C317">
        <v>24519</v>
      </c>
    </row>
    <row r="318" spans="1:13" x14ac:dyDescent="0.3">
      <c r="A318" t="s">
        <v>1</v>
      </c>
      <c r="B318">
        <v>43.26</v>
      </c>
      <c r="C318">
        <v>24510</v>
      </c>
    </row>
    <row r="319" spans="1:13" x14ac:dyDescent="0.3">
      <c r="A319" t="s">
        <v>1</v>
      </c>
      <c r="B319">
        <v>64.89</v>
      </c>
      <c r="C319">
        <v>24477</v>
      </c>
    </row>
    <row r="320" spans="1:13" x14ac:dyDescent="0.3">
      <c r="A320" t="s">
        <v>1</v>
      </c>
      <c r="B320">
        <v>86.52</v>
      </c>
      <c r="C320">
        <v>24477</v>
      </c>
    </row>
    <row r="321" spans="1:3" x14ac:dyDescent="0.3">
      <c r="A321" t="s">
        <v>1</v>
      </c>
      <c r="B321">
        <v>129.78</v>
      </c>
      <c r="C321">
        <v>24477</v>
      </c>
    </row>
    <row r="322" spans="1:3" x14ac:dyDescent="0.3">
      <c r="A322" t="s">
        <v>1</v>
      </c>
      <c r="B322">
        <v>216.3</v>
      </c>
      <c r="C322">
        <v>24477</v>
      </c>
    </row>
    <row r="323" spans="1:3" x14ac:dyDescent="0.3">
      <c r="A323" t="s">
        <v>1</v>
      </c>
      <c r="B323">
        <v>324.45</v>
      </c>
      <c r="C323">
        <v>24477</v>
      </c>
    </row>
    <row r="324" spans="1:3" x14ac:dyDescent="0.3">
      <c r="A324" t="s">
        <v>2</v>
      </c>
      <c r="B324" t="s">
        <v>3</v>
      </c>
      <c r="C324">
        <v>24477</v>
      </c>
    </row>
    <row r="325" spans="1:3" x14ac:dyDescent="0.3">
      <c r="A325" t="s">
        <v>1</v>
      </c>
      <c r="B325">
        <v>4.33</v>
      </c>
      <c r="C325">
        <v>25074</v>
      </c>
    </row>
    <row r="326" spans="1:3" x14ac:dyDescent="0.3">
      <c r="A326" t="s">
        <v>1</v>
      </c>
      <c r="B326">
        <v>8.65</v>
      </c>
      <c r="C326">
        <v>24781</v>
      </c>
    </row>
    <row r="327" spans="1:3" x14ac:dyDescent="0.3">
      <c r="A327" t="s">
        <v>1</v>
      </c>
      <c r="B327">
        <v>21.63</v>
      </c>
      <c r="C327">
        <v>24668</v>
      </c>
    </row>
    <row r="328" spans="1:3" x14ac:dyDescent="0.3">
      <c r="A328" t="s">
        <v>1</v>
      </c>
      <c r="B328">
        <v>43.26</v>
      </c>
      <c r="C328">
        <v>24650</v>
      </c>
    </row>
    <row r="329" spans="1:3" x14ac:dyDescent="0.3">
      <c r="A329" t="s">
        <v>1</v>
      </c>
      <c r="B329">
        <v>64.89</v>
      </c>
      <c r="C329">
        <v>24533</v>
      </c>
    </row>
    <row r="330" spans="1:3" x14ac:dyDescent="0.3">
      <c r="A330" t="s">
        <v>1</v>
      </c>
      <c r="B330">
        <v>86.52</v>
      </c>
      <c r="C330">
        <v>24478</v>
      </c>
    </row>
    <row r="331" spans="1:3" x14ac:dyDescent="0.3">
      <c r="A331" t="s">
        <v>1</v>
      </c>
      <c r="B331">
        <v>129.78</v>
      </c>
      <c r="C331">
        <v>24453</v>
      </c>
    </row>
    <row r="332" spans="1:3" x14ac:dyDescent="0.3">
      <c r="A332" t="s">
        <v>1</v>
      </c>
      <c r="B332">
        <v>216.3</v>
      </c>
      <c r="C332">
        <v>24433</v>
      </c>
    </row>
    <row r="333" spans="1:3" x14ac:dyDescent="0.3">
      <c r="A333" t="s">
        <v>1</v>
      </c>
      <c r="B333">
        <v>324.45</v>
      </c>
      <c r="C333">
        <v>24433</v>
      </c>
    </row>
    <row r="334" spans="1:3" x14ac:dyDescent="0.3">
      <c r="A334" t="s">
        <v>2</v>
      </c>
      <c r="B334" t="s">
        <v>3</v>
      </c>
      <c r="C334">
        <v>24422</v>
      </c>
    </row>
    <row r="335" spans="1:3" x14ac:dyDescent="0.3">
      <c r="A335" t="s">
        <v>1</v>
      </c>
      <c r="B335">
        <v>4.33</v>
      </c>
      <c r="C335">
        <v>25381</v>
      </c>
    </row>
    <row r="336" spans="1:3" x14ac:dyDescent="0.3">
      <c r="A336" t="s">
        <v>1</v>
      </c>
      <c r="B336">
        <v>8.65</v>
      </c>
      <c r="C336">
        <v>24756</v>
      </c>
    </row>
    <row r="337" spans="1:3" x14ac:dyDescent="0.3">
      <c r="A337" t="s">
        <v>1</v>
      </c>
      <c r="B337">
        <v>21.63</v>
      </c>
      <c r="C337">
        <v>24536</v>
      </c>
    </row>
    <row r="338" spans="1:3" x14ac:dyDescent="0.3">
      <c r="A338" t="s">
        <v>1</v>
      </c>
      <c r="B338">
        <v>43.26</v>
      </c>
      <c r="C338">
        <v>24478</v>
      </c>
    </row>
    <row r="339" spans="1:3" x14ac:dyDescent="0.3">
      <c r="A339" t="s">
        <v>1</v>
      </c>
      <c r="B339">
        <v>64.89</v>
      </c>
      <c r="C339">
        <v>24478</v>
      </c>
    </row>
    <row r="340" spans="1:3" x14ac:dyDescent="0.3">
      <c r="A340" t="s">
        <v>1</v>
      </c>
      <c r="B340">
        <v>86.52</v>
      </c>
      <c r="C340">
        <v>24475</v>
      </c>
    </row>
    <row r="341" spans="1:3" x14ac:dyDescent="0.3">
      <c r="A341" t="s">
        <v>1</v>
      </c>
      <c r="B341">
        <v>129.78</v>
      </c>
      <c r="C341">
        <v>24467</v>
      </c>
    </row>
    <row r="342" spans="1:3" x14ac:dyDescent="0.3">
      <c r="A342" t="s">
        <v>1</v>
      </c>
      <c r="B342">
        <v>216.3</v>
      </c>
      <c r="C342">
        <v>24467</v>
      </c>
    </row>
    <row r="343" spans="1:3" x14ac:dyDescent="0.3">
      <c r="A343" t="s">
        <v>1</v>
      </c>
      <c r="B343">
        <v>324.45</v>
      </c>
      <c r="C343">
        <v>24467</v>
      </c>
    </row>
    <row r="344" spans="1:3" x14ac:dyDescent="0.3">
      <c r="A344" t="s">
        <v>2</v>
      </c>
      <c r="B344" t="s">
        <v>3</v>
      </c>
      <c r="C344">
        <v>24467</v>
      </c>
    </row>
    <row r="345" spans="1:3" x14ac:dyDescent="0.3">
      <c r="A345" t="s">
        <v>1</v>
      </c>
      <c r="B345">
        <v>4.33</v>
      </c>
      <c r="C345">
        <v>25212</v>
      </c>
    </row>
    <row r="346" spans="1:3" x14ac:dyDescent="0.3">
      <c r="A346" t="s">
        <v>1</v>
      </c>
      <c r="B346">
        <v>8.65</v>
      </c>
      <c r="C346">
        <v>24864</v>
      </c>
    </row>
    <row r="347" spans="1:3" x14ac:dyDescent="0.3">
      <c r="A347" t="s">
        <v>1</v>
      </c>
      <c r="B347">
        <v>21.63</v>
      </c>
      <c r="C347">
        <v>24763</v>
      </c>
    </row>
    <row r="348" spans="1:3" x14ac:dyDescent="0.3">
      <c r="A348" t="s">
        <v>1</v>
      </c>
      <c r="B348">
        <v>43.26</v>
      </c>
      <c r="C348">
        <v>24687</v>
      </c>
    </row>
    <row r="349" spans="1:3" x14ac:dyDescent="0.3">
      <c r="A349" t="s">
        <v>1</v>
      </c>
      <c r="B349">
        <v>64.89</v>
      </c>
      <c r="C349">
        <v>24670</v>
      </c>
    </row>
    <row r="350" spans="1:3" x14ac:dyDescent="0.3">
      <c r="A350" t="s">
        <v>1</v>
      </c>
      <c r="B350">
        <v>86.52</v>
      </c>
      <c r="C350">
        <v>24670</v>
      </c>
    </row>
    <row r="351" spans="1:3" x14ac:dyDescent="0.3">
      <c r="A351" t="s">
        <v>1</v>
      </c>
      <c r="B351">
        <v>129.78</v>
      </c>
      <c r="C351">
        <v>24670</v>
      </c>
    </row>
    <row r="352" spans="1:3" x14ac:dyDescent="0.3">
      <c r="A352" t="s">
        <v>1</v>
      </c>
      <c r="B352">
        <v>216.3</v>
      </c>
      <c r="C352">
        <v>24670</v>
      </c>
    </row>
    <row r="353" spans="1:3" x14ac:dyDescent="0.3">
      <c r="A353" t="s">
        <v>1</v>
      </c>
      <c r="B353">
        <v>324.45</v>
      </c>
      <c r="C353">
        <v>24670</v>
      </c>
    </row>
    <row r="354" spans="1:3" x14ac:dyDescent="0.3">
      <c r="A354" t="s">
        <v>2</v>
      </c>
      <c r="B354" t="s">
        <v>3</v>
      </c>
      <c r="C354">
        <v>24618</v>
      </c>
    </row>
    <row r="355" spans="1:3" x14ac:dyDescent="0.3">
      <c r="A355" t="s">
        <v>1</v>
      </c>
      <c r="B355">
        <v>4.33</v>
      </c>
      <c r="C355">
        <v>25102</v>
      </c>
    </row>
    <row r="356" spans="1:3" x14ac:dyDescent="0.3">
      <c r="A356" t="s">
        <v>1</v>
      </c>
      <c r="B356">
        <v>8.65</v>
      </c>
      <c r="C356">
        <v>24728</v>
      </c>
    </row>
    <row r="357" spans="1:3" x14ac:dyDescent="0.3">
      <c r="A357" t="s">
        <v>1</v>
      </c>
      <c r="B357">
        <v>21.63</v>
      </c>
      <c r="C357">
        <v>24620</v>
      </c>
    </row>
    <row r="358" spans="1:3" x14ac:dyDescent="0.3">
      <c r="A358" t="s">
        <v>1</v>
      </c>
      <c r="B358">
        <v>43.26</v>
      </c>
      <c r="C358">
        <v>24620</v>
      </c>
    </row>
    <row r="359" spans="1:3" x14ac:dyDescent="0.3">
      <c r="A359" t="s">
        <v>1</v>
      </c>
      <c r="B359">
        <v>64.89</v>
      </c>
      <c r="C359">
        <v>24480</v>
      </c>
    </row>
    <row r="360" spans="1:3" x14ac:dyDescent="0.3">
      <c r="A360" t="s">
        <v>1</v>
      </c>
      <c r="B360">
        <v>86.52</v>
      </c>
      <c r="C360">
        <v>24456</v>
      </c>
    </row>
    <row r="361" spans="1:3" x14ac:dyDescent="0.3">
      <c r="A361" t="s">
        <v>1</v>
      </c>
      <c r="B361">
        <v>129.78</v>
      </c>
      <c r="C361">
        <v>24449</v>
      </c>
    </row>
    <row r="362" spans="1:3" x14ac:dyDescent="0.3">
      <c r="A362" t="s">
        <v>1</v>
      </c>
      <c r="B362">
        <v>216.3</v>
      </c>
      <c r="C362">
        <v>24449</v>
      </c>
    </row>
    <row r="363" spans="1:3" x14ac:dyDescent="0.3">
      <c r="A363" t="s">
        <v>1</v>
      </c>
      <c r="B363">
        <v>324.45</v>
      </c>
      <c r="C363">
        <v>24439</v>
      </c>
    </row>
    <row r="364" spans="1:3" x14ac:dyDescent="0.3">
      <c r="A364" t="s">
        <v>2</v>
      </c>
      <c r="B364" t="s">
        <v>3</v>
      </c>
      <c r="C364">
        <v>24432</v>
      </c>
    </row>
    <row r="365" spans="1:3" x14ac:dyDescent="0.3">
      <c r="A365" t="s">
        <v>1</v>
      </c>
      <c r="B365">
        <v>4.33</v>
      </c>
      <c r="C365">
        <v>25077</v>
      </c>
    </row>
    <row r="366" spans="1:3" x14ac:dyDescent="0.3">
      <c r="A366" t="s">
        <v>1</v>
      </c>
      <c r="B366">
        <v>8.65</v>
      </c>
      <c r="C366">
        <v>24747</v>
      </c>
    </row>
    <row r="367" spans="1:3" x14ac:dyDescent="0.3">
      <c r="A367" t="s">
        <v>1</v>
      </c>
      <c r="B367">
        <v>21.63</v>
      </c>
      <c r="C367">
        <v>24636</v>
      </c>
    </row>
    <row r="368" spans="1:3" x14ac:dyDescent="0.3">
      <c r="A368" t="s">
        <v>1</v>
      </c>
      <c r="B368">
        <v>43.26</v>
      </c>
      <c r="C368">
        <v>24611</v>
      </c>
    </row>
    <row r="369" spans="1:3" x14ac:dyDescent="0.3">
      <c r="A369" t="s">
        <v>1</v>
      </c>
      <c r="B369">
        <v>64.89</v>
      </c>
      <c r="C369">
        <v>24611</v>
      </c>
    </row>
    <row r="370" spans="1:3" x14ac:dyDescent="0.3">
      <c r="A370" t="s">
        <v>1</v>
      </c>
      <c r="B370">
        <v>86.52</v>
      </c>
      <c r="C370">
        <v>24611</v>
      </c>
    </row>
    <row r="371" spans="1:3" x14ac:dyDescent="0.3">
      <c r="A371" t="s">
        <v>1</v>
      </c>
      <c r="B371">
        <v>129.78</v>
      </c>
      <c r="C371">
        <v>24611</v>
      </c>
    </row>
    <row r="372" spans="1:3" x14ac:dyDescent="0.3">
      <c r="A372" t="s">
        <v>1</v>
      </c>
      <c r="B372">
        <v>216.3</v>
      </c>
      <c r="C372">
        <v>24482</v>
      </c>
    </row>
    <row r="373" spans="1:3" x14ac:dyDescent="0.3">
      <c r="A373" t="s">
        <v>1</v>
      </c>
      <c r="B373">
        <v>324.45</v>
      </c>
      <c r="C373">
        <v>24468</v>
      </c>
    </row>
    <row r="374" spans="1:3" x14ac:dyDescent="0.3">
      <c r="A374" t="s">
        <v>2</v>
      </c>
      <c r="B374" t="s">
        <v>3</v>
      </c>
      <c r="C374">
        <v>24468</v>
      </c>
    </row>
    <row r="375" spans="1:3" x14ac:dyDescent="0.3">
      <c r="A375" t="s">
        <v>1</v>
      </c>
      <c r="B375">
        <v>4.33</v>
      </c>
      <c r="C375">
        <v>24892</v>
      </c>
    </row>
    <row r="376" spans="1:3" x14ac:dyDescent="0.3">
      <c r="A376" t="s">
        <v>1</v>
      </c>
      <c r="B376">
        <v>8.65</v>
      </c>
      <c r="C376">
        <v>24516</v>
      </c>
    </row>
    <row r="377" spans="1:3" x14ac:dyDescent="0.3">
      <c r="A377" t="s">
        <v>1</v>
      </c>
      <c r="B377">
        <v>21.63</v>
      </c>
      <c r="C377">
        <v>24469</v>
      </c>
    </row>
    <row r="378" spans="1:3" x14ac:dyDescent="0.3">
      <c r="A378" t="s">
        <v>1</v>
      </c>
      <c r="B378">
        <v>43.26</v>
      </c>
      <c r="C378">
        <v>24469</v>
      </c>
    </row>
    <row r="379" spans="1:3" x14ac:dyDescent="0.3">
      <c r="A379" t="s">
        <v>1</v>
      </c>
      <c r="B379">
        <v>64.89</v>
      </c>
      <c r="C379">
        <v>24469</v>
      </c>
    </row>
    <row r="380" spans="1:3" x14ac:dyDescent="0.3">
      <c r="A380" t="s">
        <v>1</v>
      </c>
      <c r="B380">
        <v>86.52</v>
      </c>
      <c r="C380">
        <v>24469</v>
      </c>
    </row>
    <row r="381" spans="1:3" x14ac:dyDescent="0.3">
      <c r="A381" t="s">
        <v>1</v>
      </c>
      <c r="B381">
        <v>129.78</v>
      </c>
      <c r="C381">
        <v>24469</v>
      </c>
    </row>
    <row r="382" spans="1:3" x14ac:dyDescent="0.3">
      <c r="A382" t="s">
        <v>1</v>
      </c>
      <c r="B382">
        <v>216.3</v>
      </c>
      <c r="C382">
        <v>24469</v>
      </c>
    </row>
    <row r="383" spans="1:3" x14ac:dyDescent="0.3">
      <c r="A383" t="s">
        <v>1</v>
      </c>
      <c r="B383">
        <v>324.45</v>
      </c>
      <c r="C383">
        <v>24469</v>
      </c>
    </row>
    <row r="384" spans="1:3" x14ac:dyDescent="0.3">
      <c r="A384" t="s">
        <v>2</v>
      </c>
      <c r="B384" t="s">
        <v>3</v>
      </c>
      <c r="C384">
        <v>24469</v>
      </c>
    </row>
    <row r="385" spans="1:3" x14ac:dyDescent="0.3">
      <c r="A385" t="s">
        <v>1</v>
      </c>
      <c r="B385">
        <v>4.33</v>
      </c>
      <c r="C385">
        <v>25330</v>
      </c>
    </row>
    <row r="386" spans="1:3" x14ac:dyDescent="0.3">
      <c r="A386" t="s">
        <v>1</v>
      </c>
      <c r="B386">
        <v>8.65</v>
      </c>
      <c r="C386">
        <v>25084</v>
      </c>
    </row>
    <row r="387" spans="1:3" x14ac:dyDescent="0.3">
      <c r="A387" t="s">
        <v>1</v>
      </c>
      <c r="B387">
        <v>21.63</v>
      </c>
      <c r="C387">
        <v>24844</v>
      </c>
    </row>
    <row r="388" spans="1:3" x14ac:dyDescent="0.3">
      <c r="A388" t="s">
        <v>1</v>
      </c>
      <c r="B388">
        <v>43.26</v>
      </c>
      <c r="C388">
        <v>24729</v>
      </c>
    </row>
    <row r="389" spans="1:3" x14ac:dyDescent="0.3">
      <c r="A389" t="s">
        <v>1</v>
      </c>
      <c r="B389">
        <v>64.89</v>
      </c>
      <c r="C389">
        <v>24725</v>
      </c>
    </row>
    <row r="390" spans="1:3" x14ac:dyDescent="0.3">
      <c r="A390" t="s">
        <v>1</v>
      </c>
      <c r="B390">
        <v>86.52</v>
      </c>
      <c r="C390">
        <v>24648</v>
      </c>
    </row>
    <row r="391" spans="1:3" x14ac:dyDescent="0.3">
      <c r="A391" t="s">
        <v>1</v>
      </c>
      <c r="B391">
        <v>129.78</v>
      </c>
      <c r="C391">
        <v>24639</v>
      </c>
    </row>
    <row r="392" spans="1:3" x14ac:dyDescent="0.3">
      <c r="A392" t="s">
        <v>1</v>
      </c>
      <c r="B392">
        <v>216.3</v>
      </c>
      <c r="C392">
        <v>24639</v>
      </c>
    </row>
    <row r="393" spans="1:3" x14ac:dyDescent="0.3">
      <c r="A393" t="s">
        <v>1</v>
      </c>
      <c r="B393">
        <v>324.45</v>
      </c>
      <c r="C393">
        <v>24639</v>
      </c>
    </row>
    <row r="394" spans="1:3" x14ac:dyDescent="0.3">
      <c r="A394" t="s">
        <v>2</v>
      </c>
      <c r="B394" t="s">
        <v>3</v>
      </c>
      <c r="C394">
        <v>24639</v>
      </c>
    </row>
    <row r="395" spans="1:3" x14ac:dyDescent="0.3">
      <c r="A395" t="s">
        <v>1</v>
      </c>
      <c r="B395">
        <v>4.33</v>
      </c>
      <c r="C395">
        <v>25241</v>
      </c>
    </row>
    <row r="396" spans="1:3" x14ac:dyDescent="0.3">
      <c r="A396" t="s">
        <v>1</v>
      </c>
      <c r="B396">
        <v>8.65</v>
      </c>
      <c r="C396">
        <v>24976</v>
      </c>
    </row>
    <row r="397" spans="1:3" x14ac:dyDescent="0.3">
      <c r="A397" t="s">
        <v>1</v>
      </c>
      <c r="B397">
        <v>21.63</v>
      </c>
      <c r="C397">
        <v>24549</v>
      </c>
    </row>
    <row r="398" spans="1:3" x14ac:dyDescent="0.3">
      <c r="A398" t="s">
        <v>1</v>
      </c>
      <c r="B398">
        <v>43.26</v>
      </c>
      <c r="C398">
        <v>24489</v>
      </c>
    </row>
    <row r="399" spans="1:3" x14ac:dyDescent="0.3">
      <c r="A399" t="s">
        <v>1</v>
      </c>
      <c r="B399">
        <v>64.89</v>
      </c>
      <c r="C399">
        <v>24453</v>
      </c>
    </row>
    <row r="400" spans="1:3" x14ac:dyDescent="0.3">
      <c r="A400" t="s">
        <v>1</v>
      </c>
      <c r="B400">
        <v>86.52</v>
      </c>
      <c r="C400">
        <v>24452</v>
      </c>
    </row>
    <row r="401" spans="1:13" x14ac:dyDescent="0.3">
      <c r="A401" t="s">
        <v>1</v>
      </c>
      <c r="B401">
        <v>129.78</v>
      </c>
      <c r="C401">
        <v>24452</v>
      </c>
    </row>
    <row r="402" spans="1:13" x14ac:dyDescent="0.3">
      <c r="A402" t="s">
        <v>1</v>
      </c>
      <c r="B402">
        <v>216.3</v>
      </c>
      <c r="C402">
        <v>24452</v>
      </c>
    </row>
    <row r="403" spans="1:13" x14ac:dyDescent="0.3">
      <c r="A403" t="s">
        <v>1</v>
      </c>
      <c r="B403">
        <v>324.45</v>
      </c>
      <c r="C403">
        <v>24452</v>
      </c>
    </row>
    <row r="404" spans="1:13" x14ac:dyDescent="0.3">
      <c r="A404" t="s">
        <v>2</v>
      </c>
      <c r="B404" t="s">
        <v>3</v>
      </c>
      <c r="C404">
        <v>24452</v>
      </c>
    </row>
    <row r="405" spans="1:13" x14ac:dyDescent="0.3">
      <c r="A405" t="s">
        <v>7</v>
      </c>
    </row>
    <row r="406" spans="1:13" x14ac:dyDescent="0.3">
      <c r="A406" t="s">
        <v>1</v>
      </c>
      <c r="B406">
        <v>4.57</v>
      </c>
      <c r="C406">
        <v>16976</v>
      </c>
      <c r="D406" cm="1">
        <f t="array" ref="D406">INDEX($C$1:$C$1021, ROW(D406) + (COLUMN(D406)-4)*10)</f>
        <v>16976</v>
      </c>
      <c r="E406" cm="1">
        <f t="array" ref="E406">INDEX($C$1:$C$1021, ROW(E406) + (COLUMN(E406)-4)*10)</f>
        <v>17169</v>
      </c>
      <c r="F406" cm="1">
        <f t="array" ref="F406">INDEX($C$1:$C$1021, ROW(F406) + (COLUMN(F406)-4)*10)</f>
        <v>17163</v>
      </c>
      <c r="G406" cm="1">
        <f t="array" ref="G406">INDEX($C$1:$C$1021, ROW(G406) + (COLUMN(G406)-4)*10)</f>
        <v>17327</v>
      </c>
      <c r="H406" cm="1">
        <f t="array" ref="H406">INDEX($C$1:$C$1021, ROW(H406) + (COLUMN(H406)-4)*10)</f>
        <v>17230</v>
      </c>
      <c r="I406" cm="1">
        <f t="array" ref="I406">INDEX($C$1:$C$1021, ROW(I406) + (COLUMN(I406)-4)*10)</f>
        <v>17073</v>
      </c>
      <c r="J406" cm="1">
        <f t="array" ref="J406">INDEX($C$1:$C$1021, ROW(J406) + (COLUMN(J406)-4)*10)</f>
        <v>16959</v>
      </c>
      <c r="K406" cm="1">
        <f t="array" ref="K406">INDEX($C$1:$C$1021, ROW(K406) + (COLUMN(K406)-4)*10)</f>
        <v>16852</v>
      </c>
      <c r="L406" cm="1">
        <f t="array" ref="L406">INDEX($C$1:$C$1021, ROW(L406) + (COLUMN(L406)-4)*10)</f>
        <v>17144</v>
      </c>
      <c r="M406" cm="1">
        <f t="array" ref="M406">INDEX($C$1:$C$1021, ROW(M406) + (COLUMN(M406)-4)*10)</f>
        <v>17180</v>
      </c>
    </row>
    <row r="407" spans="1:13" x14ac:dyDescent="0.3">
      <c r="A407" t="s">
        <v>1</v>
      </c>
      <c r="B407">
        <v>9.1300000000000008</v>
      </c>
      <c r="C407">
        <v>16711</v>
      </c>
      <c r="D407" cm="1">
        <f t="array" ref="D407">INDEX($C$1:$C$1021, ROW(D407) + (COLUMN(D407)-4)*10)</f>
        <v>16711</v>
      </c>
      <c r="E407" cm="1">
        <f t="array" ref="E407">INDEX($C$1:$C$1021, ROW(E407) + (COLUMN(E407)-4)*10)</f>
        <v>16816</v>
      </c>
      <c r="F407" cm="1">
        <f t="array" ref="F407">INDEX($C$1:$C$1021, ROW(F407) + (COLUMN(F407)-4)*10)</f>
        <v>17042</v>
      </c>
      <c r="G407" cm="1">
        <f t="array" ref="G407">INDEX($C$1:$C$1021, ROW(G407) + (COLUMN(G407)-4)*10)</f>
        <v>17066</v>
      </c>
      <c r="H407" cm="1">
        <f t="array" ref="H407">INDEX($C$1:$C$1021, ROW(H407) + (COLUMN(H407)-4)*10)</f>
        <v>16936</v>
      </c>
      <c r="I407" cm="1">
        <f t="array" ref="I407">INDEX($C$1:$C$1021, ROW(I407) + (COLUMN(I407)-4)*10)</f>
        <v>16864</v>
      </c>
      <c r="J407" cm="1">
        <f t="array" ref="J407">INDEX($C$1:$C$1021, ROW(J407) + (COLUMN(J407)-4)*10)</f>
        <v>16810</v>
      </c>
      <c r="K407" cm="1">
        <f t="array" ref="K407">INDEX($C$1:$C$1021, ROW(K407) + (COLUMN(K407)-4)*10)</f>
        <v>16787</v>
      </c>
      <c r="L407" cm="1">
        <f t="array" ref="L407">INDEX($C$1:$C$1021, ROW(L407) + (COLUMN(L407)-4)*10)</f>
        <v>16959</v>
      </c>
      <c r="M407" cm="1">
        <f t="array" ref="M407">INDEX($C$1:$C$1021, ROW(M407) + (COLUMN(M407)-4)*10)</f>
        <v>16902</v>
      </c>
    </row>
    <row r="408" spans="1:13" x14ac:dyDescent="0.3">
      <c r="A408" t="s">
        <v>1</v>
      </c>
      <c r="B408">
        <v>22.83</v>
      </c>
      <c r="C408">
        <v>16597</v>
      </c>
      <c r="D408" cm="1">
        <f t="array" ref="D408">INDEX($C$1:$C$1021, ROW(D408) + (COLUMN(D408)-4)*10)</f>
        <v>16597</v>
      </c>
      <c r="E408" cm="1">
        <f t="array" ref="E408">INDEX($C$1:$C$1021, ROW(E408) + (COLUMN(E408)-4)*10)</f>
        <v>16737</v>
      </c>
      <c r="F408" cm="1">
        <f t="array" ref="F408">INDEX($C$1:$C$1021, ROW(F408) + (COLUMN(F408)-4)*10)</f>
        <v>16653</v>
      </c>
      <c r="G408" cm="1">
        <f t="array" ref="G408">INDEX($C$1:$C$1021, ROW(G408) + (COLUMN(G408)-4)*10)</f>
        <v>16778</v>
      </c>
      <c r="H408" cm="1">
        <f t="array" ref="H408">INDEX($C$1:$C$1021, ROW(H408) + (COLUMN(H408)-4)*10)</f>
        <v>16721</v>
      </c>
      <c r="I408" cm="1">
        <f t="array" ref="I408">INDEX($C$1:$C$1021, ROW(I408) + (COLUMN(I408)-4)*10)</f>
        <v>16743</v>
      </c>
      <c r="J408" cm="1">
        <f t="array" ref="J408">INDEX($C$1:$C$1021, ROW(J408) + (COLUMN(J408)-4)*10)</f>
        <v>16734</v>
      </c>
      <c r="K408" cm="1">
        <f t="array" ref="K408">INDEX($C$1:$C$1021, ROW(K408) + (COLUMN(K408)-4)*10)</f>
        <v>16667</v>
      </c>
      <c r="L408" cm="1">
        <f t="array" ref="L408">INDEX($C$1:$C$1021, ROW(L408) + (COLUMN(L408)-4)*10)</f>
        <v>16820</v>
      </c>
      <c r="M408" cm="1">
        <f t="array" ref="M408">INDEX($C$1:$C$1021, ROW(M408) + (COLUMN(M408)-4)*10)</f>
        <v>16715</v>
      </c>
    </row>
    <row r="409" spans="1:13" x14ac:dyDescent="0.3">
      <c r="A409" t="s">
        <v>1</v>
      </c>
      <c r="B409">
        <v>45.66</v>
      </c>
      <c r="C409">
        <v>16597</v>
      </c>
      <c r="D409" cm="1">
        <f t="array" ref="D409">INDEX($C$1:$C$1021, ROW(D409) + (COLUMN(D409)-4)*10)</f>
        <v>16597</v>
      </c>
      <c r="E409" cm="1">
        <f t="array" ref="E409">INDEX($C$1:$C$1021, ROW(E409) + (COLUMN(E409)-4)*10)</f>
        <v>16726</v>
      </c>
      <c r="F409" cm="1">
        <f t="array" ref="F409">INDEX($C$1:$C$1021, ROW(F409) + (COLUMN(F409)-4)*10)</f>
        <v>16637</v>
      </c>
      <c r="G409" cm="1">
        <f t="array" ref="G409">INDEX($C$1:$C$1021, ROW(G409) + (COLUMN(G409)-4)*10)</f>
        <v>16710</v>
      </c>
      <c r="H409" cm="1">
        <f t="array" ref="H409">INDEX($C$1:$C$1021, ROW(H409) + (COLUMN(H409)-4)*10)</f>
        <v>16678</v>
      </c>
      <c r="I409" cm="1">
        <f t="array" ref="I409">INDEX($C$1:$C$1021, ROW(I409) + (COLUMN(I409)-4)*10)</f>
        <v>16703</v>
      </c>
      <c r="J409" cm="1">
        <f t="array" ref="J409">INDEX($C$1:$C$1021, ROW(J409) + (COLUMN(J409)-4)*10)</f>
        <v>16673</v>
      </c>
      <c r="K409" cm="1">
        <f t="array" ref="K409">INDEX($C$1:$C$1021, ROW(K409) + (COLUMN(K409)-4)*10)</f>
        <v>16638</v>
      </c>
      <c r="L409" cm="1">
        <f t="array" ref="L409">INDEX($C$1:$C$1021, ROW(L409) + (COLUMN(L409)-4)*10)</f>
        <v>16760</v>
      </c>
      <c r="M409" cm="1">
        <f t="array" ref="M409">INDEX($C$1:$C$1021, ROW(M409) + (COLUMN(M409)-4)*10)</f>
        <v>16630</v>
      </c>
    </row>
    <row r="410" spans="1:13" x14ac:dyDescent="0.3">
      <c r="A410" t="s">
        <v>1</v>
      </c>
      <c r="B410">
        <v>68.489999999999995</v>
      </c>
      <c r="C410">
        <v>16597</v>
      </c>
      <c r="D410" cm="1">
        <f t="array" ref="D410">INDEX($C$1:$C$1021, ROW(D410) + (COLUMN(D410)-4)*10)</f>
        <v>16597</v>
      </c>
      <c r="E410" cm="1">
        <f t="array" ref="E410">INDEX($C$1:$C$1021, ROW(E410) + (COLUMN(E410)-4)*10)</f>
        <v>16726</v>
      </c>
      <c r="F410" cm="1">
        <f t="array" ref="F410">INDEX($C$1:$C$1021, ROW(F410) + (COLUMN(F410)-4)*10)</f>
        <v>16631</v>
      </c>
      <c r="G410" cm="1">
        <f t="array" ref="G410">INDEX($C$1:$C$1021, ROW(G410) + (COLUMN(G410)-4)*10)</f>
        <v>16664</v>
      </c>
      <c r="H410" cm="1">
        <f t="array" ref="H410">INDEX($C$1:$C$1021, ROW(H410) + (COLUMN(H410)-4)*10)</f>
        <v>16668</v>
      </c>
      <c r="I410" cm="1">
        <f t="array" ref="I410">INDEX($C$1:$C$1021, ROW(I410) + (COLUMN(I410)-4)*10)</f>
        <v>16703</v>
      </c>
      <c r="J410" cm="1">
        <f t="array" ref="J410">INDEX($C$1:$C$1021, ROW(J410) + (COLUMN(J410)-4)*10)</f>
        <v>16667</v>
      </c>
      <c r="K410" cm="1">
        <f t="array" ref="K410">INDEX($C$1:$C$1021, ROW(K410) + (COLUMN(K410)-4)*10)</f>
        <v>16638</v>
      </c>
      <c r="L410" cm="1">
        <f t="array" ref="L410">INDEX($C$1:$C$1021, ROW(L410) + (COLUMN(L410)-4)*10)</f>
        <v>16728</v>
      </c>
      <c r="M410" cm="1">
        <f t="array" ref="M410">INDEX($C$1:$C$1021, ROW(M410) + (COLUMN(M410)-4)*10)</f>
        <v>16630</v>
      </c>
    </row>
    <row r="411" spans="1:13" x14ac:dyDescent="0.3">
      <c r="A411" t="s">
        <v>1</v>
      </c>
      <c r="B411">
        <v>91.32</v>
      </c>
      <c r="C411">
        <v>16597</v>
      </c>
      <c r="D411" cm="1">
        <f t="array" ref="D411">INDEX($C$1:$C$1021, ROW(D411) + (COLUMN(D411)-4)*10)</f>
        <v>16597</v>
      </c>
      <c r="E411" cm="1">
        <f t="array" ref="E411">INDEX($C$1:$C$1021, ROW(E411) + (COLUMN(E411)-4)*10)</f>
        <v>16722</v>
      </c>
      <c r="F411" cm="1">
        <f t="array" ref="F411">INDEX($C$1:$C$1021, ROW(F411) + (COLUMN(F411)-4)*10)</f>
        <v>16624</v>
      </c>
      <c r="G411" cm="1">
        <f t="array" ref="G411">INDEX($C$1:$C$1021, ROW(G411) + (COLUMN(G411)-4)*10)</f>
        <v>16645</v>
      </c>
      <c r="H411" cm="1">
        <f t="array" ref="H411">INDEX($C$1:$C$1021, ROW(H411) + (COLUMN(H411)-4)*10)</f>
        <v>16668</v>
      </c>
      <c r="I411" cm="1">
        <f t="array" ref="I411">INDEX($C$1:$C$1021, ROW(I411) + (COLUMN(I411)-4)*10)</f>
        <v>16703</v>
      </c>
      <c r="J411" cm="1">
        <f t="array" ref="J411">INDEX($C$1:$C$1021, ROW(J411) + (COLUMN(J411)-4)*10)</f>
        <v>16615</v>
      </c>
      <c r="K411" cm="1">
        <f t="array" ref="K411">INDEX($C$1:$C$1021, ROW(K411) + (COLUMN(K411)-4)*10)</f>
        <v>16637</v>
      </c>
      <c r="L411" cm="1">
        <f t="array" ref="L411">INDEX($C$1:$C$1021, ROW(L411) + (COLUMN(L411)-4)*10)</f>
        <v>16709</v>
      </c>
      <c r="M411" cm="1">
        <f t="array" ref="M411">INDEX($C$1:$C$1021, ROW(M411) + (COLUMN(M411)-4)*10)</f>
        <v>16619</v>
      </c>
    </row>
    <row r="412" spans="1:13" x14ac:dyDescent="0.3">
      <c r="A412" t="s">
        <v>1</v>
      </c>
      <c r="B412">
        <v>136.97999999999999</v>
      </c>
      <c r="C412">
        <v>16597</v>
      </c>
      <c r="D412" cm="1">
        <f t="array" ref="D412">INDEX($C$1:$C$1021, ROW(D412) + (COLUMN(D412)-4)*10)</f>
        <v>16597</v>
      </c>
      <c r="E412" cm="1">
        <f t="array" ref="E412">INDEX($C$1:$C$1021, ROW(E412) + (COLUMN(E412)-4)*10)</f>
        <v>16692</v>
      </c>
      <c r="F412" cm="1">
        <f t="array" ref="F412">INDEX($C$1:$C$1021, ROW(F412) + (COLUMN(F412)-4)*10)</f>
        <v>16605</v>
      </c>
      <c r="G412" cm="1">
        <f t="array" ref="G412">INDEX($C$1:$C$1021, ROW(G412) + (COLUMN(G412)-4)*10)</f>
        <v>16639</v>
      </c>
      <c r="H412" cm="1">
        <f t="array" ref="H412">INDEX($C$1:$C$1021, ROW(H412) + (COLUMN(H412)-4)*10)</f>
        <v>16668</v>
      </c>
      <c r="I412" cm="1">
        <f t="array" ref="I412">INDEX($C$1:$C$1021, ROW(I412) + (COLUMN(I412)-4)*10)</f>
        <v>16655</v>
      </c>
      <c r="J412" cm="1">
        <f t="array" ref="J412">INDEX($C$1:$C$1021, ROW(J412) + (COLUMN(J412)-4)*10)</f>
        <v>16601</v>
      </c>
      <c r="K412" cm="1">
        <f t="array" ref="K412">INDEX($C$1:$C$1021, ROW(K412) + (COLUMN(K412)-4)*10)</f>
        <v>16634</v>
      </c>
      <c r="L412" cm="1">
        <f t="array" ref="L412">INDEX($C$1:$C$1021, ROW(L412) + (COLUMN(L412)-4)*10)</f>
        <v>16640</v>
      </c>
      <c r="M412" cm="1">
        <f t="array" ref="M412">INDEX($C$1:$C$1021, ROW(M412) + (COLUMN(M412)-4)*10)</f>
        <v>16619</v>
      </c>
    </row>
    <row r="413" spans="1:13" x14ac:dyDescent="0.3">
      <c r="A413" t="s">
        <v>1</v>
      </c>
      <c r="B413">
        <v>228.3</v>
      </c>
      <c r="C413">
        <v>16597</v>
      </c>
      <c r="D413" cm="1">
        <f t="array" ref="D413">INDEX($C$1:$C$1021, ROW(D413) + (COLUMN(D413)-4)*10)</f>
        <v>16597</v>
      </c>
      <c r="E413" cm="1">
        <f t="array" ref="E413">INDEX($C$1:$C$1021, ROW(E413) + (COLUMN(E413)-4)*10)</f>
        <v>16689</v>
      </c>
      <c r="F413" cm="1">
        <f t="array" ref="F413">INDEX($C$1:$C$1021, ROW(F413) + (COLUMN(F413)-4)*10)</f>
        <v>16605</v>
      </c>
      <c r="G413" cm="1">
        <f t="array" ref="G413">INDEX($C$1:$C$1021, ROW(G413) + (COLUMN(G413)-4)*10)</f>
        <v>16634</v>
      </c>
      <c r="H413" cm="1">
        <f t="array" ref="H413">INDEX($C$1:$C$1021, ROW(H413) + (COLUMN(H413)-4)*10)</f>
        <v>16668</v>
      </c>
      <c r="I413" cm="1">
        <f t="array" ref="I413">INDEX($C$1:$C$1021, ROW(I413) + (COLUMN(I413)-4)*10)</f>
        <v>16646</v>
      </c>
      <c r="J413" cm="1">
        <f t="array" ref="J413">INDEX($C$1:$C$1021, ROW(J413) + (COLUMN(J413)-4)*10)</f>
        <v>16596</v>
      </c>
      <c r="K413" cm="1">
        <f t="array" ref="K413">INDEX($C$1:$C$1021, ROW(K413) + (COLUMN(K413)-4)*10)</f>
        <v>16622</v>
      </c>
      <c r="L413" cm="1">
        <f t="array" ref="L413">INDEX($C$1:$C$1021, ROW(L413) + (COLUMN(L413)-4)*10)</f>
        <v>16588</v>
      </c>
      <c r="M413" cm="1">
        <f t="array" ref="M413">INDEX($C$1:$C$1021, ROW(M413) + (COLUMN(M413)-4)*10)</f>
        <v>16619</v>
      </c>
    </row>
    <row r="414" spans="1:13" x14ac:dyDescent="0.3">
      <c r="A414" t="s">
        <v>1</v>
      </c>
      <c r="B414">
        <v>342.45</v>
      </c>
      <c r="C414">
        <v>16597</v>
      </c>
      <c r="D414" cm="1">
        <f t="array" ref="D414">INDEX($C$1:$C$1021, ROW(D414) + (COLUMN(D414)-4)*10)</f>
        <v>16597</v>
      </c>
      <c r="E414" cm="1">
        <f t="array" ref="E414">INDEX($C$1:$C$1021, ROW(E414) + (COLUMN(E414)-4)*10)</f>
        <v>16689</v>
      </c>
      <c r="F414" cm="1">
        <f t="array" ref="F414">INDEX($C$1:$C$1021, ROW(F414) + (COLUMN(F414)-4)*10)</f>
        <v>16605</v>
      </c>
      <c r="G414" cm="1">
        <f t="array" ref="G414">INDEX($C$1:$C$1021, ROW(G414) + (COLUMN(G414)-4)*10)</f>
        <v>16634</v>
      </c>
      <c r="H414" cm="1">
        <f t="array" ref="H414">INDEX($C$1:$C$1021, ROW(H414) + (COLUMN(H414)-4)*10)</f>
        <v>16668</v>
      </c>
      <c r="I414" cm="1">
        <f t="array" ref="I414">INDEX($C$1:$C$1021, ROW(I414) + (COLUMN(I414)-4)*10)</f>
        <v>16646</v>
      </c>
      <c r="J414" cm="1">
        <f t="array" ref="J414">INDEX($C$1:$C$1021, ROW(J414) + (COLUMN(J414)-4)*10)</f>
        <v>16584</v>
      </c>
      <c r="K414" cm="1">
        <f t="array" ref="K414">INDEX($C$1:$C$1021, ROW(K414) + (COLUMN(K414)-4)*10)</f>
        <v>16619</v>
      </c>
      <c r="L414" cm="1">
        <f t="array" ref="L414">INDEX($C$1:$C$1021, ROW(L414) + (COLUMN(L414)-4)*10)</f>
        <v>16588</v>
      </c>
      <c r="M414" cm="1">
        <f t="array" ref="M414">INDEX($C$1:$C$1021, ROW(M414) + (COLUMN(M414)-4)*10)</f>
        <v>16619</v>
      </c>
    </row>
    <row r="415" spans="1:13" x14ac:dyDescent="0.3">
      <c r="A415" t="s">
        <v>2</v>
      </c>
      <c r="B415" t="s">
        <v>3</v>
      </c>
      <c r="C415">
        <v>16597</v>
      </c>
      <c r="D415" cm="1">
        <f t="array" ref="D415">INDEX($C$1:$C$1021, ROW(D415) + (COLUMN(D415)-4)*10)</f>
        <v>16597</v>
      </c>
      <c r="E415" cm="1">
        <f t="array" ref="E415">INDEX($C$1:$C$1021, ROW(E415) + (COLUMN(E415)-4)*10)</f>
        <v>16689</v>
      </c>
      <c r="F415" cm="1">
        <f t="array" ref="F415">INDEX($C$1:$C$1021, ROW(F415) + (COLUMN(F415)-4)*10)</f>
        <v>16605</v>
      </c>
      <c r="G415" cm="1">
        <f t="array" ref="G415">INDEX($C$1:$C$1021, ROW(G415) + (COLUMN(G415)-4)*10)</f>
        <v>16634</v>
      </c>
      <c r="H415" cm="1">
        <f t="array" ref="H415">INDEX($C$1:$C$1021, ROW(H415) + (COLUMN(H415)-4)*10)</f>
        <v>16668</v>
      </c>
      <c r="I415" cm="1">
        <f t="array" ref="I415">INDEX($C$1:$C$1021, ROW(I415) + (COLUMN(I415)-4)*10)</f>
        <v>16646</v>
      </c>
      <c r="J415" cm="1">
        <f t="array" ref="J415">INDEX($C$1:$C$1021, ROW(J415) + (COLUMN(J415)-4)*10)</f>
        <v>16584</v>
      </c>
      <c r="K415" cm="1">
        <f t="array" ref="K415">INDEX($C$1:$C$1021, ROW(K415) + (COLUMN(K415)-4)*10)</f>
        <v>16600</v>
      </c>
      <c r="L415" cm="1">
        <f t="array" ref="L415">INDEX($C$1:$C$1021, ROW(L415) + (COLUMN(L415)-4)*10)</f>
        <v>16588</v>
      </c>
      <c r="M415" cm="1">
        <f t="array" ref="M415">INDEX($C$1:$C$1021, ROW(M415) + (COLUMN(M415)-4)*10)</f>
        <v>16619</v>
      </c>
    </row>
    <row r="416" spans="1:13" x14ac:dyDescent="0.3">
      <c r="A416" t="s">
        <v>1</v>
      </c>
      <c r="B416">
        <v>4.57</v>
      </c>
      <c r="C416">
        <v>17169</v>
      </c>
    </row>
    <row r="417" spans="1:3" x14ac:dyDescent="0.3">
      <c r="A417" t="s">
        <v>1</v>
      </c>
      <c r="B417">
        <v>9.1300000000000008</v>
      </c>
      <c r="C417">
        <v>16816</v>
      </c>
    </row>
    <row r="418" spans="1:3" x14ac:dyDescent="0.3">
      <c r="A418" t="s">
        <v>1</v>
      </c>
      <c r="B418">
        <v>22.83</v>
      </c>
      <c r="C418">
        <v>16737</v>
      </c>
    </row>
    <row r="419" spans="1:3" x14ac:dyDescent="0.3">
      <c r="A419" t="s">
        <v>1</v>
      </c>
      <c r="B419">
        <v>45.66</v>
      </c>
      <c r="C419">
        <v>16726</v>
      </c>
    </row>
    <row r="420" spans="1:3" x14ac:dyDescent="0.3">
      <c r="A420" t="s">
        <v>1</v>
      </c>
      <c r="B420">
        <v>68.489999999999995</v>
      </c>
      <c r="C420">
        <v>16726</v>
      </c>
    </row>
    <row r="421" spans="1:3" x14ac:dyDescent="0.3">
      <c r="A421" t="s">
        <v>1</v>
      </c>
      <c r="B421">
        <v>91.32</v>
      </c>
      <c r="C421">
        <v>16722</v>
      </c>
    </row>
    <row r="422" spans="1:3" x14ac:dyDescent="0.3">
      <c r="A422" t="s">
        <v>1</v>
      </c>
      <c r="B422">
        <v>136.97999999999999</v>
      </c>
      <c r="C422">
        <v>16692</v>
      </c>
    </row>
    <row r="423" spans="1:3" x14ac:dyDescent="0.3">
      <c r="A423" t="s">
        <v>1</v>
      </c>
      <c r="B423">
        <v>228.3</v>
      </c>
      <c r="C423">
        <v>16689</v>
      </c>
    </row>
    <row r="424" spans="1:3" x14ac:dyDescent="0.3">
      <c r="A424" t="s">
        <v>1</v>
      </c>
      <c r="B424">
        <v>342.45</v>
      </c>
      <c r="C424">
        <v>16689</v>
      </c>
    </row>
    <row r="425" spans="1:3" x14ac:dyDescent="0.3">
      <c r="A425" t="s">
        <v>2</v>
      </c>
      <c r="B425" t="s">
        <v>3</v>
      </c>
      <c r="C425">
        <v>16689</v>
      </c>
    </row>
    <row r="426" spans="1:3" x14ac:dyDescent="0.3">
      <c r="A426" t="s">
        <v>1</v>
      </c>
      <c r="B426">
        <v>4.57</v>
      </c>
      <c r="C426">
        <v>17163</v>
      </c>
    </row>
    <row r="427" spans="1:3" x14ac:dyDescent="0.3">
      <c r="A427" t="s">
        <v>1</v>
      </c>
      <c r="B427">
        <v>9.1300000000000008</v>
      </c>
      <c r="C427">
        <v>17042</v>
      </c>
    </row>
    <row r="428" spans="1:3" x14ac:dyDescent="0.3">
      <c r="A428" t="s">
        <v>1</v>
      </c>
      <c r="B428">
        <v>22.83</v>
      </c>
      <c r="C428">
        <v>16653</v>
      </c>
    </row>
    <row r="429" spans="1:3" x14ac:dyDescent="0.3">
      <c r="A429" t="s">
        <v>1</v>
      </c>
      <c r="B429">
        <v>45.66</v>
      </c>
      <c r="C429">
        <v>16637</v>
      </c>
    </row>
    <row r="430" spans="1:3" x14ac:dyDescent="0.3">
      <c r="A430" t="s">
        <v>1</v>
      </c>
      <c r="B430">
        <v>68.489999999999995</v>
      </c>
      <c r="C430">
        <v>16631</v>
      </c>
    </row>
    <row r="431" spans="1:3" x14ac:dyDescent="0.3">
      <c r="A431" t="s">
        <v>1</v>
      </c>
      <c r="B431">
        <v>91.32</v>
      </c>
      <c r="C431">
        <v>16624</v>
      </c>
    </row>
    <row r="432" spans="1:3" x14ac:dyDescent="0.3">
      <c r="A432" t="s">
        <v>1</v>
      </c>
      <c r="B432">
        <v>136.97999999999999</v>
      </c>
      <c r="C432">
        <v>16605</v>
      </c>
    </row>
    <row r="433" spans="1:3" x14ac:dyDescent="0.3">
      <c r="A433" t="s">
        <v>1</v>
      </c>
      <c r="B433">
        <v>228.3</v>
      </c>
      <c r="C433">
        <v>16605</v>
      </c>
    </row>
    <row r="434" spans="1:3" x14ac:dyDescent="0.3">
      <c r="A434" t="s">
        <v>1</v>
      </c>
      <c r="B434">
        <v>342.45</v>
      </c>
      <c r="C434">
        <v>16605</v>
      </c>
    </row>
    <row r="435" spans="1:3" x14ac:dyDescent="0.3">
      <c r="A435" t="s">
        <v>2</v>
      </c>
      <c r="B435" t="s">
        <v>3</v>
      </c>
      <c r="C435">
        <v>16605</v>
      </c>
    </row>
    <row r="436" spans="1:3" x14ac:dyDescent="0.3">
      <c r="A436" t="s">
        <v>1</v>
      </c>
      <c r="B436">
        <v>4.57</v>
      </c>
      <c r="C436">
        <v>17327</v>
      </c>
    </row>
    <row r="437" spans="1:3" x14ac:dyDescent="0.3">
      <c r="A437" t="s">
        <v>1</v>
      </c>
      <c r="B437">
        <v>9.1300000000000008</v>
      </c>
      <c r="C437">
        <v>17066</v>
      </c>
    </row>
    <row r="438" spans="1:3" x14ac:dyDescent="0.3">
      <c r="A438" t="s">
        <v>1</v>
      </c>
      <c r="B438">
        <v>22.83</v>
      </c>
      <c r="C438">
        <v>16778</v>
      </c>
    </row>
    <row r="439" spans="1:3" x14ac:dyDescent="0.3">
      <c r="A439" t="s">
        <v>1</v>
      </c>
      <c r="B439">
        <v>45.66</v>
      </c>
      <c r="C439">
        <v>16710</v>
      </c>
    </row>
    <row r="440" spans="1:3" x14ac:dyDescent="0.3">
      <c r="A440" t="s">
        <v>1</v>
      </c>
      <c r="B440">
        <v>68.489999999999995</v>
      </c>
      <c r="C440">
        <v>16664</v>
      </c>
    </row>
    <row r="441" spans="1:3" x14ac:dyDescent="0.3">
      <c r="A441" t="s">
        <v>1</v>
      </c>
      <c r="B441">
        <v>91.32</v>
      </c>
      <c r="C441">
        <v>16645</v>
      </c>
    </row>
    <row r="442" spans="1:3" x14ac:dyDescent="0.3">
      <c r="A442" t="s">
        <v>1</v>
      </c>
      <c r="B442">
        <v>136.97999999999999</v>
      </c>
      <c r="C442">
        <v>16639</v>
      </c>
    </row>
    <row r="443" spans="1:3" x14ac:dyDescent="0.3">
      <c r="A443" t="s">
        <v>1</v>
      </c>
      <c r="B443">
        <v>228.3</v>
      </c>
      <c r="C443">
        <v>16634</v>
      </c>
    </row>
    <row r="444" spans="1:3" x14ac:dyDescent="0.3">
      <c r="A444" t="s">
        <v>1</v>
      </c>
      <c r="B444">
        <v>342.45</v>
      </c>
      <c r="C444">
        <v>16634</v>
      </c>
    </row>
    <row r="445" spans="1:3" x14ac:dyDescent="0.3">
      <c r="A445" t="s">
        <v>2</v>
      </c>
      <c r="B445" t="s">
        <v>3</v>
      </c>
      <c r="C445">
        <v>16634</v>
      </c>
    </row>
    <row r="446" spans="1:3" x14ac:dyDescent="0.3">
      <c r="A446" t="s">
        <v>1</v>
      </c>
      <c r="B446">
        <v>4.57</v>
      </c>
      <c r="C446">
        <v>17230</v>
      </c>
    </row>
    <row r="447" spans="1:3" x14ac:dyDescent="0.3">
      <c r="A447" t="s">
        <v>1</v>
      </c>
      <c r="B447">
        <v>9.1300000000000008</v>
      </c>
      <c r="C447">
        <v>16936</v>
      </c>
    </row>
    <row r="448" spans="1:3" x14ac:dyDescent="0.3">
      <c r="A448" t="s">
        <v>1</v>
      </c>
      <c r="B448">
        <v>22.83</v>
      </c>
      <c r="C448">
        <v>16721</v>
      </c>
    </row>
    <row r="449" spans="1:3" x14ac:dyDescent="0.3">
      <c r="A449" t="s">
        <v>1</v>
      </c>
      <c r="B449">
        <v>45.66</v>
      </c>
      <c r="C449">
        <v>16678</v>
      </c>
    </row>
    <row r="450" spans="1:3" x14ac:dyDescent="0.3">
      <c r="A450" t="s">
        <v>1</v>
      </c>
      <c r="B450">
        <v>68.489999999999995</v>
      </c>
      <c r="C450">
        <v>16668</v>
      </c>
    </row>
    <row r="451" spans="1:3" x14ac:dyDescent="0.3">
      <c r="A451" t="s">
        <v>1</v>
      </c>
      <c r="B451">
        <v>91.32</v>
      </c>
      <c r="C451">
        <v>16668</v>
      </c>
    </row>
    <row r="452" spans="1:3" x14ac:dyDescent="0.3">
      <c r="A452" t="s">
        <v>1</v>
      </c>
      <c r="B452">
        <v>136.97999999999999</v>
      </c>
      <c r="C452">
        <v>16668</v>
      </c>
    </row>
    <row r="453" spans="1:3" x14ac:dyDescent="0.3">
      <c r="A453" t="s">
        <v>1</v>
      </c>
      <c r="B453">
        <v>228.3</v>
      </c>
      <c r="C453">
        <v>16668</v>
      </c>
    </row>
    <row r="454" spans="1:3" x14ac:dyDescent="0.3">
      <c r="A454" t="s">
        <v>1</v>
      </c>
      <c r="B454">
        <v>342.45</v>
      </c>
      <c r="C454">
        <v>16668</v>
      </c>
    </row>
    <row r="455" spans="1:3" x14ac:dyDescent="0.3">
      <c r="A455" t="s">
        <v>2</v>
      </c>
      <c r="B455" t="s">
        <v>3</v>
      </c>
      <c r="C455">
        <v>16668</v>
      </c>
    </row>
    <row r="456" spans="1:3" x14ac:dyDescent="0.3">
      <c r="A456" t="s">
        <v>1</v>
      </c>
      <c r="B456">
        <v>4.57</v>
      </c>
      <c r="C456">
        <v>17073</v>
      </c>
    </row>
    <row r="457" spans="1:3" x14ac:dyDescent="0.3">
      <c r="A457" t="s">
        <v>1</v>
      </c>
      <c r="B457">
        <v>9.1300000000000008</v>
      </c>
      <c r="C457">
        <v>16864</v>
      </c>
    </row>
    <row r="458" spans="1:3" x14ac:dyDescent="0.3">
      <c r="A458" t="s">
        <v>1</v>
      </c>
      <c r="B458">
        <v>22.83</v>
      </c>
      <c r="C458">
        <v>16743</v>
      </c>
    </row>
    <row r="459" spans="1:3" x14ac:dyDescent="0.3">
      <c r="A459" t="s">
        <v>1</v>
      </c>
      <c r="B459">
        <v>45.66</v>
      </c>
      <c r="C459">
        <v>16703</v>
      </c>
    </row>
    <row r="460" spans="1:3" x14ac:dyDescent="0.3">
      <c r="A460" t="s">
        <v>1</v>
      </c>
      <c r="B460">
        <v>68.489999999999995</v>
      </c>
      <c r="C460">
        <v>16703</v>
      </c>
    </row>
    <row r="461" spans="1:3" x14ac:dyDescent="0.3">
      <c r="A461" t="s">
        <v>1</v>
      </c>
      <c r="B461">
        <v>91.32</v>
      </c>
      <c r="C461">
        <v>16703</v>
      </c>
    </row>
    <row r="462" spans="1:3" x14ac:dyDescent="0.3">
      <c r="A462" t="s">
        <v>1</v>
      </c>
      <c r="B462">
        <v>136.97999999999999</v>
      </c>
      <c r="C462">
        <v>16655</v>
      </c>
    </row>
    <row r="463" spans="1:3" x14ac:dyDescent="0.3">
      <c r="A463" t="s">
        <v>1</v>
      </c>
      <c r="B463">
        <v>228.3</v>
      </c>
      <c r="C463">
        <v>16646</v>
      </c>
    </row>
    <row r="464" spans="1:3" x14ac:dyDescent="0.3">
      <c r="A464" t="s">
        <v>1</v>
      </c>
      <c r="B464">
        <v>342.45</v>
      </c>
      <c r="C464">
        <v>16646</v>
      </c>
    </row>
    <row r="465" spans="1:3" x14ac:dyDescent="0.3">
      <c r="A465" t="s">
        <v>2</v>
      </c>
      <c r="B465" t="s">
        <v>3</v>
      </c>
      <c r="C465">
        <v>16646</v>
      </c>
    </row>
    <row r="466" spans="1:3" x14ac:dyDescent="0.3">
      <c r="A466" t="s">
        <v>1</v>
      </c>
      <c r="B466">
        <v>4.57</v>
      </c>
      <c r="C466">
        <v>16959</v>
      </c>
    </row>
    <row r="467" spans="1:3" x14ac:dyDescent="0.3">
      <c r="A467" t="s">
        <v>1</v>
      </c>
      <c r="B467">
        <v>9.1300000000000008</v>
      </c>
      <c r="C467">
        <v>16810</v>
      </c>
    </row>
    <row r="468" spans="1:3" x14ac:dyDescent="0.3">
      <c r="A468" t="s">
        <v>1</v>
      </c>
      <c r="B468">
        <v>22.83</v>
      </c>
      <c r="C468">
        <v>16734</v>
      </c>
    </row>
    <row r="469" spans="1:3" x14ac:dyDescent="0.3">
      <c r="A469" t="s">
        <v>1</v>
      </c>
      <c r="B469">
        <v>45.66</v>
      </c>
      <c r="C469">
        <v>16673</v>
      </c>
    </row>
    <row r="470" spans="1:3" x14ac:dyDescent="0.3">
      <c r="A470" t="s">
        <v>1</v>
      </c>
      <c r="B470">
        <v>68.489999999999995</v>
      </c>
      <c r="C470">
        <v>16667</v>
      </c>
    </row>
    <row r="471" spans="1:3" x14ac:dyDescent="0.3">
      <c r="A471" t="s">
        <v>1</v>
      </c>
      <c r="B471">
        <v>91.32</v>
      </c>
      <c r="C471">
        <v>16615</v>
      </c>
    </row>
    <row r="472" spans="1:3" x14ac:dyDescent="0.3">
      <c r="A472" t="s">
        <v>1</v>
      </c>
      <c r="B472">
        <v>136.97999999999999</v>
      </c>
      <c r="C472">
        <v>16601</v>
      </c>
    </row>
    <row r="473" spans="1:3" x14ac:dyDescent="0.3">
      <c r="A473" t="s">
        <v>1</v>
      </c>
      <c r="B473">
        <v>228.3</v>
      </c>
      <c r="C473">
        <v>16596</v>
      </c>
    </row>
    <row r="474" spans="1:3" x14ac:dyDescent="0.3">
      <c r="A474" t="s">
        <v>1</v>
      </c>
      <c r="B474">
        <v>342.45</v>
      </c>
      <c r="C474">
        <v>16584</v>
      </c>
    </row>
    <row r="475" spans="1:3" x14ac:dyDescent="0.3">
      <c r="A475" t="s">
        <v>2</v>
      </c>
      <c r="B475" t="s">
        <v>3</v>
      </c>
      <c r="C475">
        <v>16584</v>
      </c>
    </row>
    <row r="476" spans="1:3" x14ac:dyDescent="0.3">
      <c r="A476" t="s">
        <v>1</v>
      </c>
      <c r="B476">
        <v>4.57</v>
      </c>
      <c r="C476">
        <v>16852</v>
      </c>
    </row>
    <row r="477" spans="1:3" x14ac:dyDescent="0.3">
      <c r="A477" t="s">
        <v>1</v>
      </c>
      <c r="B477">
        <v>9.1300000000000008</v>
      </c>
      <c r="C477">
        <v>16787</v>
      </c>
    </row>
    <row r="478" spans="1:3" x14ac:dyDescent="0.3">
      <c r="A478" t="s">
        <v>1</v>
      </c>
      <c r="B478">
        <v>22.83</v>
      </c>
      <c r="C478">
        <v>16667</v>
      </c>
    </row>
    <row r="479" spans="1:3" x14ac:dyDescent="0.3">
      <c r="A479" t="s">
        <v>1</v>
      </c>
      <c r="B479">
        <v>45.66</v>
      </c>
      <c r="C479">
        <v>16638</v>
      </c>
    </row>
    <row r="480" spans="1:3" x14ac:dyDescent="0.3">
      <c r="A480" t="s">
        <v>1</v>
      </c>
      <c r="B480">
        <v>68.489999999999995</v>
      </c>
      <c r="C480">
        <v>16638</v>
      </c>
    </row>
    <row r="481" spans="1:3" x14ac:dyDescent="0.3">
      <c r="A481" t="s">
        <v>1</v>
      </c>
      <c r="B481">
        <v>91.32</v>
      </c>
      <c r="C481">
        <v>16637</v>
      </c>
    </row>
    <row r="482" spans="1:3" x14ac:dyDescent="0.3">
      <c r="A482" t="s">
        <v>1</v>
      </c>
      <c r="B482">
        <v>136.97999999999999</v>
      </c>
      <c r="C482">
        <v>16634</v>
      </c>
    </row>
    <row r="483" spans="1:3" x14ac:dyDescent="0.3">
      <c r="A483" t="s">
        <v>1</v>
      </c>
      <c r="B483">
        <v>228.3</v>
      </c>
      <c r="C483">
        <v>16622</v>
      </c>
    </row>
    <row r="484" spans="1:3" x14ac:dyDescent="0.3">
      <c r="A484" t="s">
        <v>1</v>
      </c>
      <c r="B484">
        <v>342.45</v>
      </c>
      <c r="C484">
        <v>16619</v>
      </c>
    </row>
    <row r="485" spans="1:3" x14ac:dyDescent="0.3">
      <c r="A485" t="s">
        <v>2</v>
      </c>
      <c r="B485" t="s">
        <v>3</v>
      </c>
      <c r="C485">
        <v>16600</v>
      </c>
    </row>
    <row r="486" spans="1:3" x14ac:dyDescent="0.3">
      <c r="A486" t="s">
        <v>1</v>
      </c>
      <c r="B486">
        <v>4.57</v>
      </c>
      <c r="C486">
        <v>17144</v>
      </c>
    </row>
    <row r="487" spans="1:3" x14ac:dyDescent="0.3">
      <c r="A487" t="s">
        <v>1</v>
      </c>
      <c r="B487">
        <v>9.1300000000000008</v>
      </c>
      <c r="C487">
        <v>16959</v>
      </c>
    </row>
    <row r="488" spans="1:3" x14ac:dyDescent="0.3">
      <c r="A488" t="s">
        <v>1</v>
      </c>
      <c r="B488">
        <v>22.83</v>
      </c>
      <c r="C488">
        <v>16820</v>
      </c>
    </row>
    <row r="489" spans="1:3" x14ac:dyDescent="0.3">
      <c r="A489" t="s">
        <v>1</v>
      </c>
      <c r="B489">
        <v>45.66</v>
      </c>
      <c r="C489">
        <v>16760</v>
      </c>
    </row>
    <row r="490" spans="1:3" x14ac:dyDescent="0.3">
      <c r="A490" t="s">
        <v>1</v>
      </c>
      <c r="B490">
        <v>68.489999999999995</v>
      </c>
      <c r="C490">
        <v>16728</v>
      </c>
    </row>
    <row r="491" spans="1:3" x14ac:dyDescent="0.3">
      <c r="A491" t="s">
        <v>1</v>
      </c>
      <c r="B491">
        <v>91.32</v>
      </c>
      <c r="C491">
        <v>16709</v>
      </c>
    </row>
    <row r="492" spans="1:3" x14ac:dyDescent="0.3">
      <c r="A492" t="s">
        <v>1</v>
      </c>
      <c r="B492">
        <v>136.97999999999999</v>
      </c>
      <c r="C492">
        <v>16640</v>
      </c>
    </row>
    <row r="493" spans="1:3" x14ac:dyDescent="0.3">
      <c r="A493" t="s">
        <v>1</v>
      </c>
      <c r="B493">
        <v>228.3</v>
      </c>
      <c r="C493">
        <v>16588</v>
      </c>
    </row>
    <row r="494" spans="1:3" x14ac:dyDescent="0.3">
      <c r="A494" t="s">
        <v>1</v>
      </c>
      <c r="B494">
        <v>342.45</v>
      </c>
      <c r="C494">
        <v>16588</v>
      </c>
    </row>
    <row r="495" spans="1:3" x14ac:dyDescent="0.3">
      <c r="A495" t="s">
        <v>2</v>
      </c>
      <c r="B495" t="s">
        <v>3</v>
      </c>
      <c r="C495">
        <v>16588</v>
      </c>
    </row>
    <row r="496" spans="1:3" x14ac:dyDescent="0.3">
      <c r="A496" t="s">
        <v>1</v>
      </c>
      <c r="B496">
        <v>4.57</v>
      </c>
      <c r="C496">
        <v>17180</v>
      </c>
    </row>
    <row r="497" spans="1:13" x14ac:dyDescent="0.3">
      <c r="A497" t="s">
        <v>1</v>
      </c>
      <c r="B497">
        <v>9.1300000000000008</v>
      </c>
      <c r="C497">
        <v>16902</v>
      </c>
    </row>
    <row r="498" spans="1:13" x14ac:dyDescent="0.3">
      <c r="A498" t="s">
        <v>1</v>
      </c>
      <c r="B498">
        <v>22.83</v>
      </c>
      <c r="C498">
        <v>16715</v>
      </c>
    </row>
    <row r="499" spans="1:13" x14ac:dyDescent="0.3">
      <c r="A499" t="s">
        <v>1</v>
      </c>
      <c r="B499">
        <v>45.66</v>
      </c>
      <c r="C499">
        <v>16630</v>
      </c>
    </row>
    <row r="500" spans="1:13" x14ac:dyDescent="0.3">
      <c r="A500" t="s">
        <v>1</v>
      </c>
      <c r="B500">
        <v>68.489999999999995</v>
      </c>
      <c r="C500">
        <v>16630</v>
      </c>
    </row>
    <row r="501" spans="1:13" x14ac:dyDescent="0.3">
      <c r="A501" t="s">
        <v>1</v>
      </c>
      <c r="B501">
        <v>91.32</v>
      </c>
      <c r="C501">
        <v>16619</v>
      </c>
    </row>
    <row r="502" spans="1:13" x14ac:dyDescent="0.3">
      <c r="A502" t="s">
        <v>1</v>
      </c>
      <c r="B502">
        <v>136.97999999999999</v>
      </c>
      <c r="C502">
        <v>16619</v>
      </c>
    </row>
    <row r="503" spans="1:13" x14ac:dyDescent="0.3">
      <c r="A503" t="s">
        <v>1</v>
      </c>
      <c r="B503">
        <v>228.3</v>
      </c>
      <c r="C503">
        <v>16619</v>
      </c>
    </row>
    <row r="504" spans="1:13" x14ac:dyDescent="0.3">
      <c r="A504" t="s">
        <v>1</v>
      </c>
      <c r="B504">
        <v>342.45</v>
      </c>
      <c r="C504">
        <v>16619</v>
      </c>
    </row>
    <row r="505" spans="1:13" x14ac:dyDescent="0.3">
      <c r="A505" t="s">
        <v>2</v>
      </c>
      <c r="B505" t="s">
        <v>3</v>
      </c>
      <c r="C505">
        <v>16619</v>
      </c>
    </row>
    <row r="506" spans="1:13" x14ac:dyDescent="0.3">
      <c r="A506" t="s">
        <v>8</v>
      </c>
    </row>
    <row r="507" spans="1:13" x14ac:dyDescent="0.3">
      <c r="A507" t="s">
        <v>1</v>
      </c>
      <c r="B507">
        <v>4.8099999999999996</v>
      </c>
      <c r="C507">
        <v>27579</v>
      </c>
      <c r="D507" cm="1">
        <f t="array" ref="D507">INDEX($C$1:$C$1021, ROW(D507) + (COLUMN(D507)-4)*10)</f>
        <v>27579</v>
      </c>
      <c r="E507" cm="1">
        <f t="array" ref="E507">INDEX($C$1:$C$1021, ROW(E507) + (COLUMN(E507)-4)*10)</f>
        <v>28047</v>
      </c>
      <c r="F507" cm="1">
        <f t="array" ref="F507">INDEX($C$1:$C$1021, ROW(F507) + (COLUMN(F507)-4)*10)</f>
        <v>27504</v>
      </c>
      <c r="G507" cm="1">
        <f t="array" ref="G507">INDEX($C$1:$C$1021, ROW(G507) + (COLUMN(G507)-4)*10)</f>
        <v>27477</v>
      </c>
      <c r="H507" cm="1">
        <f t="array" ref="H507">INDEX($C$1:$C$1021, ROW(H507) + (COLUMN(H507)-4)*10)</f>
        <v>27615</v>
      </c>
      <c r="I507" cm="1">
        <f t="array" ref="I507">INDEX($C$1:$C$1021, ROW(I507) + (COLUMN(I507)-4)*10)</f>
        <v>27572</v>
      </c>
      <c r="J507" cm="1">
        <f t="array" ref="J507">INDEX($C$1:$C$1021, ROW(J507) + (COLUMN(J507)-4)*10)</f>
        <v>27716</v>
      </c>
      <c r="K507" cm="1">
        <f t="array" ref="K507">INDEX($C$1:$C$1021, ROW(K507) + (COLUMN(K507)-4)*10)</f>
        <v>28000</v>
      </c>
      <c r="L507" cm="1">
        <f t="array" ref="L507">INDEX($C$1:$C$1021, ROW(L507) + (COLUMN(L507)-4)*10)</f>
        <v>27539</v>
      </c>
      <c r="M507" cm="1">
        <f t="array" ref="M507">INDEX($C$1:$C$1021, ROW(M507) + (COLUMN(M507)-4)*10)</f>
        <v>27669</v>
      </c>
    </row>
    <row r="508" spans="1:13" x14ac:dyDescent="0.3">
      <c r="A508" t="s">
        <v>1</v>
      </c>
      <c r="B508">
        <v>9.61</v>
      </c>
      <c r="C508">
        <v>27456</v>
      </c>
      <c r="D508" cm="1">
        <f t="array" ref="D508">INDEX($C$1:$C$1021, ROW(D508) + (COLUMN(D508)-4)*10)</f>
        <v>27456</v>
      </c>
      <c r="E508" cm="1">
        <f t="array" ref="E508">INDEX($C$1:$C$1021, ROW(E508) + (COLUMN(E508)-4)*10)</f>
        <v>27345</v>
      </c>
      <c r="F508" cm="1">
        <f t="array" ref="F508">INDEX($C$1:$C$1021, ROW(F508) + (COLUMN(F508)-4)*10)</f>
        <v>27248</v>
      </c>
      <c r="G508" cm="1">
        <f t="array" ref="G508">INDEX($C$1:$C$1021, ROW(G508) + (COLUMN(G508)-4)*10)</f>
        <v>27359</v>
      </c>
      <c r="H508" cm="1">
        <f t="array" ref="H508">INDEX($C$1:$C$1021, ROW(H508) + (COLUMN(H508)-4)*10)</f>
        <v>27284</v>
      </c>
      <c r="I508" cm="1">
        <f t="array" ref="I508">INDEX($C$1:$C$1021, ROW(I508) + (COLUMN(I508)-4)*10)</f>
        <v>27445</v>
      </c>
      <c r="J508" cm="1">
        <f t="array" ref="J508">INDEX($C$1:$C$1021, ROW(J508) + (COLUMN(J508)-4)*10)</f>
        <v>27383</v>
      </c>
      <c r="K508" cm="1">
        <f t="array" ref="K508">INDEX($C$1:$C$1021, ROW(K508) + (COLUMN(K508)-4)*10)</f>
        <v>27382</v>
      </c>
      <c r="L508" cm="1">
        <f t="array" ref="L508">INDEX($C$1:$C$1021, ROW(L508) + (COLUMN(L508)-4)*10)</f>
        <v>27374</v>
      </c>
      <c r="M508" cm="1">
        <f t="array" ref="M508">INDEX($C$1:$C$1021, ROW(M508) + (COLUMN(M508)-4)*10)</f>
        <v>27266</v>
      </c>
    </row>
    <row r="509" spans="1:13" x14ac:dyDescent="0.3">
      <c r="A509" t="s">
        <v>1</v>
      </c>
      <c r="B509">
        <v>24.03</v>
      </c>
      <c r="C509">
        <v>27299</v>
      </c>
      <c r="D509" cm="1">
        <f t="array" ref="D509">INDEX($C$1:$C$1021, ROW(D509) + (COLUMN(D509)-4)*10)</f>
        <v>27299</v>
      </c>
      <c r="E509" cm="1">
        <f t="array" ref="E509">INDEX($C$1:$C$1021, ROW(E509) + (COLUMN(E509)-4)*10)</f>
        <v>27263</v>
      </c>
      <c r="F509" cm="1">
        <f t="array" ref="F509">INDEX($C$1:$C$1021, ROW(F509) + (COLUMN(F509)-4)*10)</f>
        <v>27214</v>
      </c>
      <c r="G509" cm="1">
        <f t="array" ref="G509">INDEX($C$1:$C$1021, ROW(G509) + (COLUMN(G509)-4)*10)</f>
        <v>27312</v>
      </c>
      <c r="H509" cm="1">
        <f t="array" ref="H509">INDEX($C$1:$C$1021, ROW(H509) + (COLUMN(H509)-4)*10)</f>
        <v>27203</v>
      </c>
      <c r="I509" cm="1">
        <f t="array" ref="I509">INDEX($C$1:$C$1021, ROW(I509) + (COLUMN(I509)-4)*10)</f>
        <v>27364</v>
      </c>
      <c r="J509" cm="1">
        <f t="array" ref="J509">INDEX($C$1:$C$1021, ROW(J509) + (COLUMN(J509)-4)*10)</f>
        <v>27260</v>
      </c>
      <c r="K509" cm="1">
        <f t="array" ref="K509">INDEX($C$1:$C$1021, ROW(K509) + (COLUMN(K509)-4)*10)</f>
        <v>27338</v>
      </c>
      <c r="L509" cm="1">
        <f t="array" ref="L509">INDEX($C$1:$C$1021, ROW(L509) + (COLUMN(L509)-4)*10)</f>
        <v>27330</v>
      </c>
      <c r="M509" cm="1">
        <f t="array" ref="M509">INDEX($C$1:$C$1021, ROW(M509) + (COLUMN(M509)-4)*10)</f>
        <v>27208</v>
      </c>
    </row>
    <row r="510" spans="1:13" x14ac:dyDescent="0.3">
      <c r="A510" t="s">
        <v>1</v>
      </c>
      <c r="B510">
        <v>48.06</v>
      </c>
      <c r="C510">
        <v>27294</v>
      </c>
      <c r="D510" cm="1">
        <f t="array" ref="D510">INDEX($C$1:$C$1021, ROW(D510) + (COLUMN(D510)-4)*10)</f>
        <v>27294</v>
      </c>
      <c r="E510" cm="1">
        <f t="array" ref="E510">INDEX($C$1:$C$1021, ROW(E510) + (COLUMN(E510)-4)*10)</f>
        <v>27243</v>
      </c>
      <c r="F510" cm="1">
        <f t="array" ref="F510">INDEX($C$1:$C$1021, ROW(F510) + (COLUMN(F510)-4)*10)</f>
        <v>27211</v>
      </c>
      <c r="G510" cm="1">
        <f t="array" ref="G510">INDEX($C$1:$C$1021, ROW(G510) + (COLUMN(G510)-4)*10)</f>
        <v>27291</v>
      </c>
      <c r="H510" cm="1">
        <f t="array" ref="H510">INDEX($C$1:$C$1021, ROW(H510) + (COLUMN(H510)-4)*10)</f>
        <v>27203</v>
      </c>
      <c r="I510" cm="1">
        <f t="array" ref="I510">INDEX($C$1:$C$1021, ROW(I510) + (COLUMN(I510)-4)*10)</f>
        <v>27362</v>
      </c>
      <c r="J510" cm="1">
        <f t="array" ref="J510">INDEX($C$1:$C$1021, ROW(J510) + (COLUMN(J510)-4)*10)</f>
        <v>27227</v>
      </c>
      <c r="K510" cm="1">
        <f t="array" ref="K510">INDEX($C$1:$C$1021, ROW(K510) + (COLUMN(K510)-4)*10)</f>
        <v>27327</v>
      </c>
      <c r="L510" cm="1">
        <f t="array" ref="L510">INDEX($C$1:$C$1021, ROW(L510) + (COLUMN(L510)-4)*10)</f>
        <v>27330</v>
      </c>
      <c r="M510" cm="1">
        <f t="array" ref="M510">INDEX($C$1:$C$1021, ROW(M510) + (COLUMN(M510)-4)*10)</f>
        <v>27196</v>
      </c>
    </row>
    <row r="511" spans="1:13" x14ac:dyDescent="0.3">
      <c r="A511" t="s">
        <v>1</v>
      </c>
      <c r="B511">
        <v>72.09</v>
      </c>
      <c r="C511">
        <v>27294</v>
      </c>
      <c r="D511" cm="1">
        <f t="array" ref="D511">INDEX($C$1:$C$1021, ROW(D511) + (COLUMN(D511)-4)*10)</f>
        <v>27294</v>
      </c>
      <c r="E511" cm="1">
        <f t="array" ref="E511">INDEX($C$1:$C$1021, ROW(E511) + (COLUMN(E511)-4)*10)</f>
        <v>27232</v>
      </c>
      <c r="F511" cm="1">
        <f t="array" ref="F511">INDEX($C$1:$C$1021, ROW(F511) + (COLUMN(F511)-4)*10)</f>
        <v>27211</v>
      </c>
      <c r="G511" cm="1">
        <f t="array" ref="G511">INDEX($C$1:$C$1021, ROW(G511) + (COLUMN(G511)-4)*10)</f>
        <v>27291</v>
      </c>
      <c r="H511" cm="1">
        <f t="array" ref="H511">INDEX($C$1:$C$1021, ROW(H511) + (COLUMN(H511)-4)*10)</f>
        <v>27203</v>
      </c>
      <c r="I511" cm="1">
        <f t="array" ref="I511">INDEX($C$1:$C$1021, ROW(I511) + (COLUMN(I511)-4)*10)</f>
        <v>27362</v>
      </c>
      <c r="J511" cm="1">
        <f t="array" ref="J511">INDEX($C$1:$C$1021, ROW(J511) + (COLUMN(J511)-4)*10)</f>
        <v>27227</v>
      </c>
      <c r="K511" cm="1">
        <f t="array" ref="K511">INDEX($C$1:$C$1021, ROW(K511) + (COLUMN(K511)-4)*10)</f>
        <v>27326</v>
      </c>
      <c r="L511" cm="1">
        <f t="array" ref="L511">INDEX($C$1:$C$1021, ROW(L511) + (COLUMN(L511)-4)*10)</f>
        <v>27330</v>
      </c>
      <c r="M511" cm="1">
        <f t="array" ref="M511">INDEX($C$1:$C$1021, ROW(M511) + (COLUMN(M511)-4)*10)</f>
        <v>27196</v>
      </c>
    </row>
    <row r="512" spans="1:13" x14ac:dyDescent="0.3">
      <c r="A512" t="s">
        <v>1</v>
      </c>
      <c r="B512">
        <v>96.12</v>
      </c>
      <c r="C512">
        <v>27294</v>
      </c>
      <c r="D512" cm="1">
        <f t="array" ref="D512">INDEX($C$1:$C$1021, ROW(D512) + (COLUMN(D512)-4)*10)</f>
        <v>27294</v>
      </c>
      <c r="E512" cm="1">
        <f t="array" ref="E512">INDEX($C$1:$C$1021, ROW(E512) + (COLUMN(E512)-4)*10)</f>
        <v>27232</v>
      </c>
      <c r="F512" cm="1">
        <f t="array" ref="F512">INDEX($C$1:$C$1021, ROW(F512) + (COLUMN(F512)-4)*10)</f>
        <v>27211</v>
      </c>
      <c r="G512" cm="1">
        <f t="array" ref="G512">INDEX($C$1:$C$1021, ROW(G512) + (COLUMN(G512)-4)*10)</f>
        <v>27291</v>
      </c>
      <c r="H512" cm="1">
        <f t="array" ref="H512">INDEX($C$1:$C$1021, ROW(H512) + (COLUMN(H512)-4)*10)</f>
        <v>27203</v>
      </c>
      <c r="I512" cm="1">
        <f t="array" ref="I512">INDEX($C$1:$C$1021, ROW(I512) + (COLUMN(I512)-4)*10)</f>
        <v>27362</v>
      </c>
      <c r="J512" cm="1">
        <f t="array" ref="J512">INDEX($C$1:$C$1021, ROW(J512) + (COLUMN(J512)-4)*10)</f>
        <v>27227</v>
      </c>
      <c r="K512" cm="1">
        <f t="array" ref="K512">INDEX($C$1:$C$1021, ROW(K512) + (COLUMN(K512)-4)*10)</f>
        <v>27326</v>
      </c>
      <c r="L512" cm="1">
        <f t="array" ref="L512">INDEX($C$1:$C$1021, ROW(L512) + (COLUMN(L512)-4)*10)</f>
        <v>27325</v>
      </c>
      <c r="M512" cm="1">
        <f t="array" ref="M512">INDEX($C$1:$C$1021, ROW(M512) + (COLUMN(M512)-4)*10)</f>
        <v>27196</v>
      </c>
    </row>
    <row r="513" spans="1:13" x14ac:dyDescent="0.3">
      <c r="A513" t="s">
        <v>1</v>
      </c>
      <c r="B513">
        <v>144.18</v>
      </c>
      <c r="C513">
        <v>27294</v>
      </c>
      <c r="D513" cm="1">
        <f t="array" ref="D513">INDEX($C$1:$C$1021, ROW(D513) + (COLUMN(D513)-4)*10)</f>
        <v>27294</v>
      </c>
      <c r="E513" cm="1">
        <f t="array" ref="E513">INDEX($C$1:$C$1021, ROW(E513) + (COLUMN(E513)-4)*10)</f>
        <v>27232</v>
      </c>
      <c r="F513" cm="1">
        <f t="array" ref="F513">INDEX($C$1:$C$1021, ROW(F513) + (COLUMN(F513)-4)*10)</f>
        <v>27211</v>
      </c>
      <c r="G513" cm="1">
        <f t="array" ref="G513">INDEX($C$1:$C$1021, ROW(G513) + (COLUMN(G513)-4)*10)</f>
        <v>27270</v>
      </c>
      <c r="H513" cm="1">
        <f t="array" ref="H513">INDEX($C$1:$C$1021, ROW(H513) + (COLUMN(H513)-4)*10)</f>
        <v>27203</v>
      </c>
      <c r="I513" cm="1">
        <f t="array" ref="I513">INDEX($C$1:$C$1021, ROW(I513) + (COLUMN(I513)-4)*10)</f>
        <v>27362</v>
      </c>
      <c r="J513" cm="1">
        <f t="array" ref="J513">INDEX($C$1:$C$1021, ROW(J513) + (COLUMN(J513)-4)*10)</f>
        <v>27207</v>
      </c>
      <c r="K513" cm="1">
        <f t="array" ref="K513">INDEX($C$1:$C$1021, ROW(K513) + (COLUMN(K513)-4)*10)</f>
        <v>27326</v>
      </c>
      <c r="L513" cm="1">
        <f t="array" ref="L513">INDEX($C$1:$C$1021, ROW(L513) + (COLUMN(L513)-4)*10)</f>
        <v>27325</v>
      </c>
      <c r="M513" cm="1">
        <f t="array" ref="M513">INDEX($C$1:$C$1021, ROW(M513) + (COLUMN(M513)-4)*10)</f>
        <v>27196</v>
      </c>
    </row>
    <row r="514" spans="1:13" x14ac:dyDescent="0.3">
      <c r="A514" t="s">
        <v>1</v>
      </c>
      <c r="B514">
        <v>240.3</v>
      </c>
      <c r="C514">
        <v>27294</v>
      </c>
      <c r="D514" cm="1">
        <f t="array" ref="D514">INDEX($C$1:$C$1021, ROW(D514) + (COLUMN(D514)-4)*10)</f>
        <v>27294</v>
      </c>
      <c r="E514" cm="1">
        <f t="array" ref="E514">INDEX($C$1:$C$1021, ROW(E514) + (COLUMN(E514)-4)*10)</f>
        <v>27232</v>
      </c>
      <c r="F514" cm="1">
        <f t="array" ref="F514">INDEX($C$1:$C$1021, ROW(F514) + (COLUMN(F514)-4)*10)</f>
        <v>27210</v>
      </c>
      <c r="G514" cm="1">
        <f t="array" ref="G514">INDEX($C$1:$C$1021, ROW(G514) + (COLUMN(G514)-4)*10)</f>
        <v>27270</v>
      </c>
      <c r="H514" cm="1">
        <f t="array" ref="H514">INDEX($C$1:$C$1021, ROW(H514) + (COLUMN(H514)-4)*10)</f>
        <v>27203</v>
      </c>
      <c r="I514" cm="1">
        <f t="array" ref="I514">INDEX($C$1:$C$1021, ROW(I514) + (COLUMN(I514)-4)*10)</f>
        <v>27362</v>
      </c>
      <c r="J514" cm="1">
        <f t="array" ref="J514">INDEX($C$1:$C$1021, ROW(J514) + (COLUMN(J514)-4)*10)</f>
        <v>27207</v>
      </c>
      <c r="K514" cm="1">
        <f t="array" ref="K514">INDEX($C$1:$C$1021, ROW(K514) + (COLUMN(K514)-4)*10)</f>
        <v>27326</v>
      </c>
      <c r="L514" cm="1">
        <f t="array" ref="L514">INDEX($C$1:$C$1021, ROW(L514) + (COLUMN(L514)-4)*10)</f>
        <v>27319</v>
      </c>
      <c r="M514" cm="1">
        <f t="array" ref="M514">INDEX($C$1:$C$1021, ROW(M514) + (COLUMN(M514)-4)*10)</f>
        <v>27196</v>
      </c>
    </row>
    <row r="515" spans="1:13" x14ac:dyDescent="0.3">
      <c r="A515" t="s">
        <v>1</v>
      </c>
      <c r="B515">
        <v>360.45</v>
      </c>
      <c r="C515">
        <v>27294</v>
      </c>
      <c r="D515" cm="1">
        <f t="array" ref="D515">INDEX($C$1:$C$1021, ROW(D515) + (COLUMN(D515)-4)*10)</f>
        <v>27294</v>
      </c>
      <c r="E515" cm="1">
        <f t="array" ref="E515">INDEX($C$1:$C$1021, ROW(E515) + (COLUMN(E515)-4)*10)</f>
        <v>27232</v>
      </c>
      <c r="F515" cm="1">
        <f t="array" ref="F515">INDEX($C$1:$C$1021, ROW(F515) + (COLUMN(F515)-4)*10)</f>
        <v>27210</v>
      </c>
      <c r="G515" cm="1">
        <f t="array" ref="G515">INDEX($C$1:$C$1021, ROW(G515) + (COLUMN(G515)-4)*10)</f>
        <v>27270</v>
      </c>
      <c r="H515" cm="1">
        <f t="array" ref="H515">INDEX($C$1:$C$1021, ROW(H515) + (COLUMN(H515)-4)*10)</f>
        <v>27203</v>
      </c>
      <c r="I515" cm="1">
        <f t="array" ref="I515">INDEX($C$1:$C$1021, ROW(I515) + (COLUMN(I515)-4)*10)</f>
        <v>27362</v>
      </c>
      <c r="J515" cm="1">
        <f t="array" ref="J515">INDEX($C$1:$C$1021, ROW(J515) + (COLUMN(J515)-4)*10)</f>
        <v>27195</v>
      </c>
      <c r="K515" cm="1">
        <f t="array" ref="K515">INDEX($C$1:$C$1021, ROW(K515) + (COLUMN(K515)-4)*10)</f>
        <v>27306</v>
      </c>
      <c r="L515" cm="1">
        <f t="array" ref="L515">INDEX($C$1:$C$1021, ROW(L515) + (COLUMN(L515)-4)*10)</f>
        <v>27319</v>
      </c>
      <c r="M515" cm="1">
        <f t="array" ref="M515">INDEX($C$1:$C$1021, ROW(M515) + (COLUMN(M515)-4)*10)</f>
        <v>27196</v>
      </c>
    </row>
    <row r="516" spans="1:13" x14ac:dyDescent="0.3">
      <c r="A516" t="s">
        <v>2</v>
      </c>
      <c r="B516" t="s">
        <v>3</v>
      </c>
      <c r="C516">
        <v>27294</v>
      </c>
      <c r="D516" cm="1">
        <f t="array" ref="D516">INDEX($C$1:$C$1021, ROW(D516) + (COLUMN(D516)-4)*10)</f>
        <v>27294</v>
      </c>
      <c r="E516" cm="1">
        <f t="array" ref="E516">INDEX($C$1:$C$1021, ROW(E516) + (COLUMN(E516)-4)*10)</f>
        <v>27232</v>
      </c>
      <c r="F516" cm="1">
        <f t="array" ref="F516">INDEX($C$1:$C$1021, ROW(F516) + (COLUMN(F516)-4)*10)</f>
        <v>27210</v>
      </c>
      <c r="G516" cm="1">
        <f t="array" ref="G516">INDEX($C$1:$C$1021, ROW(G516) + (COLUMN(G516)-4)*10)</f>
        <v>27270</v>
      </c>
      <c r="H516" cm="1">
        <f t="array" ref="H516">INDEX($C$1:$C$1021, ROW(H516) + (COLUMN(H516)-4)*10)</f>
        <v>27203</v>
      </c>
      <c r="I516" cm="1">
        <f t="array" ref="I516">INDEX($C$1:$C$1021, ROW(I516) + (COLUMN(I516)-4)*10)</f>
        <v>27362</v>
      </c>
      <c r="J516" cm="1">
        <f t="array" ref="J516">INDEX($C$1:$C$1021, ROW(J516) + (COLUMN(J516)-4)*10)</f>
        <v>27183</v>
      </c>
      <c r="K516" cm="1">
        <f t="array" ref="K516">INDEX($C$1:$C$1021, ROW(K516) + (COLUMN(K516)-4)*10)</f>
        <v>27306</v>
      </c>
      <c r="L516" cm="1">
        <f t="array" ref="L516">INDEX($C$1:$C$1021, ROW(L516) + (COLUMN(L516)-4)*10)</f>
        <v>27319</v>
      </c>
      <c r="M516" cm="1">
        <f t="array" ref="M516">INDEX($C$1:$C$1021, ROW(M516) + (COLUMN(M516)-4)*10)</f>
        <v>27183</v>
      </c>
    </row>
    <row r="517" spans="1:13" x14ac:dyDescent="0.3">
      <c r="A517" t="s">
        <v>1</v>
      </c>
      <c r="B517">
        <v>4.8099999999999996</v>
      </c>
      <c r="C517">
        <v>28047</v>
      </c>
    </row>
    <row r="518" spans="1:13" x14ac:dyDescent="0.3">
      <c r="A518" t="s">
        <v>1</v>
      </c>
      <c r="B518">
        <v>9.61</v>
      </c>
      <c r="C518">
        <v>27345</v>
      </c>
    </row>
    <row r="519" spans="1:13" x14ac:dyDescent="0.3">
      <c r="A519" t="s">
        <v>1</v>
      </c>
      <c r="B519">
        <v>24.03</v>
      </c>
      <c r="C519">
        <v>27263</v>
      </c>
    </row>
    <row r="520" spans="1:13" x14ac:dyDescent="0.3">
      <c r="A520" t="s">
        <v>1</v>
      </c>
      <c r="B520">
        <v>48.06</v>
      </c>
      <c r="C520">
        <v>27243</v>
      </c>
    </row>
    <row r="521" spans="1:13" x14ac:dyDescent="0.3">
      <c r="A521" t="s">
        <v>1</v>
      </c>
      <c r="B521">
        <v>72.09</v>
      </c>
      <c r="C521">
        <v>27232</v>
      </c>
    </row>
    <row r="522" spans="1:13" x14ac:dyDescent="0.3">
      <c r="A522" t="s">
        <v>1</v>
      </c>
      <c r="B522">
        <v>96.12</v>
      </c>
      <c r="C522">
        <v>27232</v>
      </c>
    </row>
    <row r="523" spans="1:13" x14ac:dyDescent="0.3">
      <c r="A523" t="s">
        <v>1</v>
      </c>
      <c r="B523">
        <v>144.18</v>
      </c>
      <c r="C523">
        <v>27232</v>
      </c>
    </row>
    <row r="524" spans="1:13" x14ac:dyDescent="0.3">
      <c r="A524" t="s">
        <v>1</v>
      </c>
      <c r="B524">
        <v>240.3</v>
      </c>
      <c r="C524">
        <v>27232</v>
      </c>
    </row>
    <row r="525" spans="1:13" x14ac:dyDescent="0.3">
      <c r="A525" t="s">
        <v>1</v>
      </c>
      <c r="B525">
        <v>360.45</v>
      </c>
      <c r="C525">
        <v>27232</v>
      </c>
    </row>
    <row r="526" spans="1:13" x14ac:dyDescent="0.3">
      <c r="A526" t="s">
        <v>2</v>
      </c>
      <c r="B526" t="s">
        <v>3</v>
      </c>
      <c r="C526">
        <v>27232</v>
      </c>
    </row>
    <row r="527" spans="1:13" x14ac:dyDescent="0.3">
      <c r="A527" t="s">
        <v>1</v>
      </c>
      <c r="B527">
        <v>4.8099999999999996</v>
      </c>
      <c r="C527">
        <v>27504</v>
      </c>
    </row>
    <row r="528" spans="1:13" x14ac:dyDescent="0.3">
      <c r="A528" t="s">
        <v>1</v>
      </c>
      <c r="B528">
        <v>9.61</v>
      </c>
      <c r="C528">
        <v>27248</v>
      </c>
    </row>
    <row r="529" spans="1:3" x14ac:dyDescent="0.3">
      <c r="A529" t="s">
        <v>1</v>
      </c>
      <c r="B529">
        <v>24.03</v>
      </c>
      <c r="C529">
        <v>27214</v>
      </c>
    </row>
    <row r="530" spans="1:3" x14ac:dyDescent="0.3">
      <c r="A530" t="s">
        <v>1</v>
      </c>
      <c r="B530">
        <v>48.06</v>
      </c>
      <c r="C530">
        <v>27211</v>
      </c>
    </row>
    <row r="531" spans="1:3" x14ac:dyDescent="0.3">
      <c r="A531" t="s">
        <v>1</v>
      </c>
      <c r="B531">
        <v>72.09</v>
      </c>
      <c r="C531">
        <v>27211</v>
      </c>
    </row>
    <row r="532" spans="1:3" x14ac:dyDescent="0.3">
      <c r="A532" t="s">
        <v>1</v>
      </c>
      <c r="B532">
        <v>96.12</v>
      </c>
      <c r="C532">
        <v>27211</v>
      </c>
    </row>
    <row r="533" spans="1:3" x14ac:dyDescent="0.3">
      <c r="A533" t="s">
        <v>1</v>
      </c>
      <c r="B533">
        <v>144.18</v>
      </c>
      <c r="C533">
        <v>27211</v>
      </c>
    </row>
    <row r="534" spans="1:3" x14ac:dyDescent="0.3">
      <c r="A534" t="s">
        <v>1</v>
      </c>
      <c r="B534">
        <v>240.3</v>
      </c>
      <c r="C534">
        <v>27210</v>
      </c>
    </row>
    <row r="535" spans="1:3" x14ac:dyDescent="0.3">
      <c r="A535" t="s">
        <v>1</v>
      </c>
      <c r="B535">
        <v>360.45</v>
      </c>
      <c r="C535">
        <v>27210</v>
      </c>
    </row>
    <row r="536" spans="1:3" x14ac:dyDescent="0.3">
      <c r="A536" t="s">
        <v>2</v>
      </c>
      <c r="B536" t="s">
        <v>3</v>
      </c>
      <c r="C536">
        <v>27210</v>
      </c>
    </row>
    <row r="537" spans="1:3" x14ac:dyDescent="0.3">
      <c r="A537" t="s">
        <v>1</v>
      </c>
      <c r="B537">
        <v>4.8099999999999996</v>
      </c>
      <c r="C537">
        <v>27477</v>
      </c>
    </row>
    <row r="538" spans="1:3" x14ac:dyDescent="0.3">
      <c r="A538" t="s">
        <v>1</v>
      </c>
      <c r="B538">
        <v>9.61</v>
      </c>
      <c r="C538">
        <v>27359</v>
      </c>
    </row>
    <row r="539" spans="1:3" x14ac:dyDescent="0.3">
      <c r="A539" t="s">
        <v>1</v>
      </c>
      <c r="B539">
        <v>24.03</v>
      </c>
      <c r="C539">
        <v>27312</v>
      </c>
    </row>
    <row r="540" spans="1:3" x14ac:dyDescent="0.3">
      <c r="A540" t="s">
        <v>1</v>
      </c>
      <c r="B540">
        <v>48.06</v>
      </c>
      <c r="C540">
        <v>27291</v>
      </c>
    </row>
    <row r="541" spans="1:3" x14ac:dyDescent="0.3">
      <c r="A541" t="s">
        <v>1</v>
      </c>
      <c r="B541">
        <v>72.09</v>
      </c>
      <c r="C541">
        <v>27291</v>
      </c>
    </row>
    <row r="542" spans="1:3" x14ac:dyDescent="0.3">
      <c r="A542" t="s">
        <v>1</v>
      </c>
      <c r="B542">
        <v>96.12</v>
      </c>
      <c r="C542">
        <v>27291</v>
      </c>
    </row>
    <row r="543" spans="1:3" x14ac:dyDescent="0.3">
      <c r="A543" t="s">
        <v>1</v>
      </c>
      <c r="B543">
        <v>144.18</v>
      </c>
      <c r="C543">
        <v>27270</v>
      </c>
    </row>
    <row r="544" spans="1:3" x14ac:dyDescent="0.3">
      <c r="A544" t="s">
        <v>1</v>
      </c>
      <c r="B544">
        <v>240.3</v>
      </c>
      <c r="C544">
        <v>27270</v>
      </c>
    </row>
    <row r="545" spans="1:3" x14ac:dyDescent="0.3">
      <c r="A545" t="s">
        <v>1</v>
      </c>
      <c r="B545">
        <v>360.45</v>
      </c>
      <c r="C545">
        <v>27270</v>
      </c>
    </row>
    <row r="546" spans="1:3" x14ac:dyDescent="0.3">
      <c r="A546" t="s">
        <v>2</v>
      </c>
      <c r="B546" t="s">
        <v>3</v>
      </c>
      <c r="C546">
        <v>27270</v>
      </c>
    </row>
    <row r="547" spans="1:3" x14ac:dyDescent="0.3">
      <c r="A547" t="s">
        <v>1</v>
      </c>
      <c r="B547">
        <v>4.8099999999999996</v>
      </c>
      <c r="C547">
        <v>27615</v>
      </c>
    </row>
    <row r="548" spans="1:3" x14ac:dyDescent="0.3">
      <c r="A548" t="s">
        <v>1</v>
      </c>
      <c r="B548">
        <v>9.61</v>
      </c>
      <c r="C548">
        <v>27284</v>
      </c>
    </row>
    <row r="549" spans="1:3" x14ac:dyDescent="0.3">
      <c r="A549" t="s">
        <v>1</v>
      </c>
      <c r="B549">
        <v>24.03</v>
      </c>
      <c r="C549">
        <v>27203</v>
      </c>
    </row>
    <row r="550" spans="1:3" x14ac:dyDescent="0.3">
      <c r="A550" t="s">
        <v>1</v>
      </c>
      <c r="B550">
        <v>48.06</v>
      </c>
      <c r="C550">
        <v>27203</v>
      </c>
    </row>
    <row r="551" spans="1:3" x14ac:dyDescent="0.3">
      <c r="A551" t="s">
        <v>1</v>
      </c>
      <c r="B551">
        <v>72.09</v>
      </c>
      <c r="C551">
        <v>27203</v>
      </c>
    </row>
    <row r="552" spans="1:3" x14ac:dyDescent="0.3">
      <c r="A552" t="s">
        <v>1</v>
      </c>
      <c r="B552">
        <v>96.12</v>
      </c>
      <c r="C552">
        <v>27203</v>
      </c>
    </row>
    <row r="553" spans="1:3" x14ac:dyDescent="0.3">
      <c r="A553" t="s">
        <v>1</v>
      </c>
      <c r="B553">
        <v>144.18</v>
      </c>
      <c r="C553">
        <v>27203</v>
      </c>
    </row>
    <row r="554" spans="1:3" x14ac:dyDescent="0.3">
      <c r="A554" t="s">
        <v>1</v>
      </c>
      <c r="B554">
        <v>240.3</v>
      </c>
      <c r="C554">
        <v>27203</v>
      </c>
    </row>
    <row r="555" spans="1:3" x14ac:dyDescent="0.3">
      <c r="A555" t="s">
        <v>1</v>
      </c>
      <c r="B555">
        <v>360.45</v>
      </c>
      <c r="C555">
        <v>27203</v>
      </c>
    </row>
    <row r="556" spans="1:3" x14ac:dyDescent="0.3">
      <c r="A556" t="s">
        <v>2</v>
      </c>
      <c r="B556" t="s">
        <v>3</v>
      </c>
      <c r="C556">
        <v>27203</v>
      </c>
    </row>
    <row r="557" spans="1:3" x14ac:dyDescent="0.3">
      <c r="A557" t="s">
        <v>1</v>
      </c>
      <c r="B557">
        <v>4.8099999999999996</v>
      </c>
      <c r="C557">
        <v>27572</v>
      </c>
    </row>
    <row r="558" spans="1:3" x14ac:dyDescent="0.3">
      <c r="A558" t="s">
        <v>1</v>
      </c>
      <c r="B558">
        <v>9.61</v>
      </c>
      <c r="C558">
        <v>27445</v>
      </c>
    </row>
    <row r="559" spans="1:3" x14ac:dyDescent="0.3">
      <c r="A559" t="s">
        <v>1</v>
      </c>
      <c r="B559">
        <v>24.03</v>
      </c>
      <c r="C559">
        <v>27364</v>
      </c>
    </row>
    <row r="560" spans="1:3" x14ac:dyDescent="0.3">
      <c r="A560" t="s">
        <v>1</v>
      </c>
      <c r="B560">
        <v>48.06</v>
      </c>
      <c r="C560">
        <v>27362</v>
      </c>
    </row>
    <row r="561" spans="1:3" x14ac:dyDescent="0.3">
      <c r="A561" t="s">
        <v>1</v>
      </c>
      <c r="B561">
        <v>72.09</v>
      </c>
      <c r="C561">
        <v>27362</v>
      </c>
    </row>
    <row r="562" spans="1:3" x14ac:dyDescent="0.3">
      <c r="A562" t="s">
        <v>1</v>
      </c>
      <c r="B562">
        <v>96.12</v>
      </c>
      <c r="C562">
        <v>27362</v>
      </c>
    </row>
    <row r="563" spans="1:3" x14ac:dyDescent="0.3">
      <c r="A563" t="s">
        <v>1</v>
      </c>
      <c r="B563">
        <v>144.18</v>
      </c>
      <c r="C563">
        <v>27362</v>
      </c>
    </row>
    <row r="564" spans="1:3" x14ac:dyDescent="0.3">
      <c r="A564" t="s">
        <v>1</v>
      </c>
      <c r="B564">
        <v>240.3</v>
      </c>
      <c r="C564">
        <v>27362</v>
      </c>
    </row>
    <row r="565" spans="1:3" x14ac:dyDescent="0.3">
      <c r="A565" t="s">
        <v>1</v>
      </c>
      <c r="B565">
        <v>360.45</v>
      </c>
      <c r="C565">
        <v>27362</v>
      </c>
    </row>
    <row r="566" spans="1:3" x14ac:dyDescent="0.3">
      <c r="A566" t="s">
        <v>2</v>
      </c>
      <c r="B566" t="s">
        <v>3</v>
      </c>
      <c r="C566">
        <v>27362</v>
      </c>
    </row>
    <row r="567" spans="1:3" x14ac:dyDescent="0.3">
      <c r="A567" t="s">
        <v>1</v>
      </c>
      <c r="B567">
        <v>4.8099999999999996</v>
      </c>
      <c r="C567">
        <v>27716</v>
      </c>
    </row>
    <row r="568" spans="1:3" x14ac:dyDescent="0.3">
      <c r="A568" t="s">
        <v>1</v>
      </c>
      <c r="B568">
        <v>9.61</v>
      </c>
      <c r="C568">
        <v>27383</v>
      </c>
    </row>
    <row r="569" spans="1:3" x14ac:dyDescent="0.3">
      <c r="A569" t="s">
        <v>1</v>
      </c>
      <c r="B569">
        <v>24.03</v>
      </c>
      <c r="C569">
        <v>27260</v>
      </c>
    </row>
    <row r="570" spans="1:3" x14ac:dyDescent="0.3">
      <c r="A570" t="s">
        <v>1</v>
      </c>
      <c r="B570">
        <v>48.06</v>
      </c>
      <c r="C570">
        <v>27227</v>
      </c>
    </row>
    <row r="571" spans="1:3" x14ac:dyDescent="0.3">
      <c r="A571" t="s">
        <v>1</v>
      </c>
      <c r="B571">
        <v>72.09</v>
      </c>
      <c r="C571">
        <v>27227</v>
      </c>
    </row>
    <row r="572" spans="1:3" x14ac:dyDescent="0.3">
      <c r="A572" t="s">
        <v>1</v>
      </c>
      <c r="B572">
        <v>96.12</v>
      </c>
      <c r="C572">
        <v>27227</v>
      </c>
    </row>
    <row r="573" spans="1:3" x14ac:dyDescent="0.3">
      <c r="A573" t="s">
        <v>1</v>
      </c>
      <c r="B573">
        <v>144.18</v>
      </c>
      <c r="C573">
        <v>27207</v>
      </c>
    </row>
    <row r="574" spans="1:3" x14ac:dyDescent="0.3">
      <c r="A574" t="s">
        <v>1</v>
      </c>
      <c r="B574">
        <v>240.3</v>
      </c>
      <c r="C574">
        <v>27207</v>
      </c>
    </row>
    <row r="575" spans="1:3" x14ac:dyDescent="0.3">
      <c r="A575" t="s">
        <v>1</v>
      </c>
      <c r="B575">
        <v>360.45</v>
      </c>
      <c r="C575">
        <v>27195</v>
      </c>
    </row>
    <row r="576" spans="1:3" x14ac:dyDescent="0.3">
      <c r="A576" t="s">
        <v>2</v>
      </c>
      <c r="B576" t="s">
        <v>3</v>
      </c>
      <c r="C576">
        <v>27183</v>
      </c>
    </row>
    <row r="577" spans="1:3" x14ac:dyDescent="0.3">
      <c r="A577" t="s">
        <v>1</v>
      </c>
      <c r="B577">
        <v>4.8099999999999996</v>
      </c>
      <c r="C577">
        <v>28000</v>
      </c>
    </row>
    <row r="578" spans="1:3" x14ac:dyDescent="0.3">
      <c r="A578" t="s">
        <v>1</v>
      </c>
      <c r="B578">
        <v>9.61</v>
      </c>
      <c r="C578">
        <v>27382</v>
      </c>
    </row>
    <row r="579" spans="1:3" x14ac:dyDescent="0.3">
      <c r="A579" t="s">
        <v>1</v>
      </c>
      <c r="B579">
        <v>24.03</v>
      </c>
      <c r="C579">
        <v>27338</v>
      </c>
    </row>
    <row r="580" spans="1:3" x14ac:dyDescent="0.3">
      <c r="A580" t="s">
        <v>1</v>
      </c>
      <c r="B580">
        <v>48.06</v>
      </c>
      <c r="C580">
        <v>27327</v>
      </c>
    </row>
    <row r="581" spans="1:3" x14ac:dyDescent="0.3">
      <c r="A581" t="s">
        <v>1</v>
      </c>
      <c r="B581">
        <v>72.09</v>
      </c>
      <c r="C581">
        <v>27326</v>
      </c>
    </row>
    <row r="582" spans="1:3" x14ac:dyDescent="0.3">
      <c r="A582" t="s">
        <v>1</v>
      </c>
      <c r="B582">
        <v>96.12</v>
      </c>
      <c r="C582">
        <v>27326</v>
      </c>
    </row>
    <row r="583" spans="1:3" x14ac:dyDescent="0.3">
      <c r="A583" t="s">
        <v>1</v>
      </c>
      <c r="B583">
        <v>144.18</v>
      </c>
      <c r="C583">
        <v>27326</v>
      </c>
    </row>
    <row r="584" spans="1:3" x14ac:dyDescent="0.3">
      <c r="A584" t="s">
        <v>1</v>
      </c>
      <c r="B584">
        <v>240.3</v>
      </c>
      <c r="C584">
        <v>27326</v>
      </c>
    </row>
    <row r="585" spans="1:3" x14ac:dyDescent="0.3">
      <c r="A585" t="s">
        <v>1</v>
      </c>
      <c r="B585">
        <v>360.45</v>
      </c>
      <c r="C585">
        <v>27306</v>
      </c>
    </row>
    <row r="586" spans="1:3" x14ac:dyDescent="0.3">
      <c r="A586" t="s">
        <v>2</v>
      </c>
      <c r="B586" t="s">
        <v>3</v>
      </c>
      <c r="C586">
        <v>27306</v>
      </c>
    </row>
    <row r="587" spans="1:3" x14ac:dyDescent="0.3">
      <c r="A587" t="s">
        <v>1</v>
      </c>
      <c r="B587">
        <v>4.8099999999999996</v>
      </c>
      <c r="C587">
        <v>27539</v>
      </c>
    </row>
    <row r="588" spans="1:3" x14ac:dyDescent="0.3">
      <c r="A588" t="s">
        <v>1</v>
      </c>
      <c r="B588">
        <v>9.61</v>
      </c>
      <c r="C588">
        <v>27374</v>
      </c>
    </row>
    <row r="589" spans="1:3" x14ac:dyDescent="0.3">
      <c r="A589" t="s">
        <v>1</v>
      </c>
      <c r="B589">
        <v>24.03</v>
      </c>
      <c r="C589">
        <v>27330</v>
      </c>
    </row>
    <row r="590" spans="1:3" x14ac:dyDescent="0.3">
      <c r="A590" t="s">
        <v>1</v>
      </c>
      <c r="B590">
        <v>48.06</v>
      </c>
      <c r="C590">
        <v>27330</v>
      </c>
    </row>
    <row r="591" spans="1:3" x14ac:dyDescent="0.3">
      <c r="A591" t="s">
        <v>1</v>
      </c>
      <c r="B591">
        <v>72.09</v>
      </c>
      <c r="C591">
        <v>27330</v>
      </c>
    </row>
    <row r="592" spans="1:3" x14ac:dyDescent="0.3">
      <c r="A592" t="s">
        <v>1</v>
      </c>
      <c r="B592">
        <v>96.12</v>
      </c>
      <c r="C592">
        <v>27325</v>
      </c>
    </row>
    <row r="593" spans="1:13" x14ac:dyDescent="0.3">
      <c r="A593" t="s">
        <v>1</v>
      </c>
      <c r="B593">
        <v>144.18</v>
      </c>
      <c r="C593">
        <v>27325</v>
      </c>
    </row>
    <row r="594" spans="1:13" x14ac:dyDescent="0.3">
      <c r="A594" t="s">
        <v>1</v>
      </c>
      <c r="B594">
        <v>240.3</v>
      </c>
      <c r="C594">
        <v>27319</v>
      </c>
    </row>
    <row r="595" spans="1:13" x14ac:dyDescent="0.3">
      <c r="A595" t="s">
        <v>1</v>
      </c>
      <c r="B595">
        <v>360.45</v>
      </c>
      <c r="C595">
        <v>27319</v>
      </c>
    </row>
    <row r="596" spans="1:13" x14ac:dyDescent="0.3">
      <c r="A596" t="s">
        <v>2</v>
      </c>
      <c r="B596" t="s">
        <v>3</v>
      </c>
      <c r="C596">
        <v>27319</v>
      </c>
    </row>
    <row r="597" spans="1:13" x14ac:dyDescent="0.3">
      <c r="A597" t="s">
        <v>1</v>
      </c>
      <c r="B597">
        <v>4.8099999999999996</v>
      </c>
      <c r="C597">
        <v>27669</v>
      </c>
    </row>
    <row r="598" spans="1:13" x14ac:dyDescent="0.3">
      <c r="A598" t="s">
        <v>1</v>
      </c>
      <c r="B598">
        <v>9.61</v>
      </c>
      <c r="C598">
        <v>27266</v>
      </c>
    </row>
    <row r="599" spans="1:13" x14ac:dyDescent="0.3">
      <c r="A599" t="s">
        <v>1</v>
      </c>
      <c r="B599">
        <v>24.03</v>
      </c>
      <c r="C599">
        <v>27208</v>
      </c>
    </row>
    <row r="600" spans="1:13" x14ac:dyDescent="0.3">
      <c r="A600" t="s">
        <v>1</v>
      </c>
      <c r="B600">
        <v>48.06</v>
      </c>
      <c r="C600">
        <v>27196</v>
      </c>
    </row>
    <row r="601" spans="1:13" x14ac:dyDescent="0.3">
      <c r="A601" t="s">
        <v>1</v>
      </c>
      <c r="B601">
        <v>72.09</v>
      </c>
      <c r="C601">
        <v>27196</v>
      </c>
    </row>
    <row r="602" spans="1:13" x14ac:dyDescent="0.3">
      <c r="A602" t="s">
        <v>1</v>
      </c>
      <c r="B602">
        <v>96.12</v>
      </c>
      <c r="C602">
        <v>27196</v>
      </c>
    </row>
    <row r="603" spans="1:13" x14ac:dyDescent="0.3">
      <c r="A603" t="s">
        <v>1</v>
      </c>
      <c r="B603">
        <v>144.18</v>
      </c>
      <c r="C603">
        <v>27196</v>
      </c>
    </row>
    <row r="604" spans="1:13" x14ac:dyDescent="0.3">
      <c r="A604" t="s">
        <v>1</v>
      </c>
      <c r="B604">
        <v>240.3</v>
      </c>
      <c r="C604">
        <v>27196</v>
      </c>
    </row>
    <row r="605" spans="1:13" x14ac:dyDescent="0.3">
      <c r="A605" t="s">
        <v>1</v>
      </c>
      <c r="B605">
        <v>360.45</v>
      </c>
      <c r="C605">
        <v>27196</v>
      </c>
    </row>
    <row r="606" spans="1:13" x14ac:dyDescent="0.3">
      <c r="A606" t="s">
        <v>2</v>
      </c>
      <c r="B606" t="s">
        <v>3</v>
      </c>
      <c r="C606">
        <v>27183</v>
      </c>
    </row>
    <row r="607" spans="1:13" x14ac:dyDescent="0.3">
      <c r="A607" t="s">
        <v>9</v>
      </c>
    </row>
    <row r="608" spans="1:13" x14ac:dyDescent="0.3">
      <c r="A608" t="s">
        <v>1</v>
      </c>
      <c r="B608">
        <v>5.05</v>
      </c>
      <c r="C608">
        <v>17949</v>
      </c>
      <c r="D608" cm="1">
        <f t="array" ref="D608">INDEX($C$1:$C$1021, ROW(D608) + (COLUMN(D608)-4)*10)</f>
        <v>17949</v>
      </c>
      <c r="E608" cm="1">
        <f t="array" ref="E608">INDEX($C$1:$C$1021, ROW(E608) + (COLUMN(E608)-4)*10)</f>
        <v>17952</v>
      </c>
      <c r="F608" cm="1">
        <f t="array" ref="F608">INDEX($C$1:$C$1021, ROW(F608) + (COLUMN(F608)-4)*10)</f>
        <v>17848</v>
      </c>
      <c r="G608" cm="1">
        <f t="array" ref="G608">INDEX($C$1:$C$1021, ROW(G608) + (COLUMN(G608)-4)*10)</f>
        <v>17871</v>
      </c>
      <c r="H608" cm="1">
        <f t="array" ref="H608">INDEX($C$1:$C$1021, ROW(H608) + (COLUMN(H608)-4)*10)</f>
        <v>17865</v>
      </c>
      <c r="I608" cm="1">
        <f t="array" ref="I608">INDEX($C$1:$C$1021, ROW(I608) + (COLUMN(I608)-4)*10)</f>
        <v>17863</v>
      </c>
      <c r="J608" cm="1">
        <f t="array" ref="J608">INDEX($C$1:$C$1021, ROW(J608) + (COLUMN(J608)-4)*10)</f>
        <v>17914</v>
      </c>
      <c r="K608" cm="1">
        <f t="array" ref="K608">INDEX($C$1:$C$1021, ROW(K608) + (COLUMN(K608)-4)*10)</f>
        <v>17927</v>
      </c>
      <c r="L608" cm="1">
        <f t="array" ref="L608">INDEX($C$1:$C$1021, ROW(L608) + (COLUMN(L608)-4)*10)</f>
        <v>17862</v>
      </c>
      <c r="M608" cm="1">
        <f t="array" ref="M608">INDEX($C$1:$C$1021, ROW(M608) + (COLUMN(M608)-4)*10)</f>
        <v>17995</v>
      </c>
    </row>
    <row r="609" spans="1:13" x14ac:dyDescent="0.3">
      <c r="A609" t="s">
        <v>1</v>
      </c>
      <c r="B609">
        <v>10.09</v>
      </c>
      <c r="C609">
        <v>17697</v>
      </c>
      <c r="D609" cm="1">
        <f t="array" ref="D609">INDEX($C$1:$C$1021, ROW(D609) + (COLUMN(D609)-4)*10)</f>
        <v>17697</v>
      </c>
      <c r="E609" cm="1">
        <f t="array" ref="E609">INDEX($C$1:$C$1021, ROW(E609) + (COLUMN(E609)-4)*10)</f>
        <v>17822</v>
      </c>
      <c r="F609" cm="1">
        <f t="array" ref="F609">INDEX($C$1:$C$1021, ROW(F609) + (COLUMN(F609)-4)*10)</f>
        <v>17716</v>
      </c>
      <c r="G609" cm="1">
        <f t="array" ref="G609">INDEX($C$1:$C$1021, ROW(G609) + (COLUMN(G609)-4)*10)</f>
        <v>17673</v>
      </c>
      <c r="H609" cm="1">
        <f t="array" ref="H609">INDEX($C$1:$C$1021, ROW(H609) + (COLUMN(H609)-4)*10)</f>
        <v>17706</v>
      </c>
      <c r="I609" cm="1">
        <f t="array" ref="I609">INDEX($C$1:$C$1021, ROW(I609) + (COLUMN(I609)-4)*10)</f>
        <v>17668</v>
      </c>
      <c r="J609" cm="1">
        <f t="array" ref="J609">INDEX($C$1:$C$1021, ROW(J609) + (COLUMN(J609)-4)*10)</f>
        <v>17623</v>
      </c>
      <c r="K609" cm="1">
        <f t="array" ref="K609">INDEX($C$1:$C$1021, ROW(K609) + (COLUMN(K609)-4)*10)</f>
        <v>17811</v>
      </c>
      <c r="L609" cm="1">
        <f t="array" ref="L609">INDEX($C$1:$C$1021, ROW(L609) + (COLUMN(L609)-4)*10)</f>
        <v>17704</v>
      </c>
      <c r="M609" cm="1">
        <f t="array" ref="M609">INDEX($C$1:$C$1021, ROW(M609) + (COLUMN(M609)-4)*10)</f>
        <v>17674</v>
      </c>
    </row>
    <row r="610" spans="1:13" x14ac:dyDescent="0.3">
      <c r="A610" t="s">
        <v>1</v>
      </c>
      <c r="B610">
        <v>25.23</v>
      </c>
      <c r="C610">
        <v>17510</v>
      </c>
      <c r="D610" cm="1">
        <f t="array" ref="D610">INDEX($C$1:$C$1021, ROW(D610) + (COLUMN(D610)-4)*10)</f>
        <v>17510</v>
      </c>
      <c r="E610" cm="1">
        <f t="array" ref="E610">INDEX($C$1:$C$1021, ROW(E610) + (COLUMN(E610)-4)*10)</f>
        <v>17464</v>
      </c>
      <c r="F610" cm="1">
        <f t="array" ref="F610">INDEX($C$1:$C$1021, ROW(F610) + (COLUMN(F610)-4)*10)</f>
        <v>17372</v>
      </c>
      <c r="G610" cm="1">
        <f t="array" ref="G610">INDEX($C$1:$C$1021, ROW(G610) + (COLUMN(G610)-4)*10)</f>
        <v>17473</v>
      </c>
      <c r="H610" cm="1">
        <f t="array" ref="H610">INDEX($C$1:$C$1021, ROW(H610) + (COLUMN(H610)-4)*10)</f>
        <v>17480</v>
      </c>
      <c r="I610" cm="1">
        <f t="array" ref="I610">INDEX($C$1:$C$1021, ROW(I610) + (COLUMN(I610)-4)*10)</f>
        <v>17610</v>
      </c>
      <c r="J610" cm="1">
        <f t="array" ref="J610">INDEX($C$1:$C$1021, ROW(J610) + (COLUMN(J610)-4)*10)</f>
        <v>17481</v>
      </c>
      <c r="K610" cm="1">
        <f t="array" ref="K610">INDEX($C$1:$C$1021, ROW(K610) + (COLUMN(K610)-4)*10)</f>
        <v>17499</v>
      </c>
      <c r="L610" cm="1">
        <f t="array" ref="L610">INDEX($C$1:$C$1021, ROW(L610) + (COLUMN(L610)-4)*10)</f>
        <v>17575</v>
      </c>
      <c r="M610" cm="1">
        <f t="array" ref="M610">INDEX($C$1:$C$1021, ROW(M610) + (COLUMN(M610)-4)*10)</f>
        <v>17438</v>
      </c>
    </row>
    <row r="611" spans="1:13" x14ac:dyDescent="0.3">
      <c r="A611" t="s">
        <v>1</v>
      </c>
      <c r="B611">
        <v>50.46</v>
      </c>
      <c r="C611">
        <v>17477</v>
      </c>
      <c r="D611" cm="1">
        <f t="array" ref="D611">INDEX($C$1:$C$1021, ROW(D611) + (COLUMN(D611)-4)*10)</f>
        <v>17477</v>
      </c>
      <c r="E611" cm="1">
        <f t="array" ref="E611">INDEX($C$1:$C$1021, ROW(E611) + (COLUMN(E611)-4)*10)</f>
        <v>17421</v>
      </c>
      <c r="F611" cm="1">
        <f t="array" ref="F611">INDEX($C$1:$C$1021, ROW(F611) + (COLUMN(F611)-4)*10)</f>
        <v>17352</v>
      </c>
      <c r="G611" cm="1">
        <f t="array" ref="G611">INDEX($C$1:$C$1021, ROW(G611) + (COLUMN(G611)-4)*10)</f>
        <v>17385</v>
      </c>
      <c r="H611" cm="1">
        <f t="array" ref="H611">INDEX($C$1:$C$1021, ROW(H611) + (COLUMN(H611)-4)*10)</f>
        <v>17433</v>
      </c>
      <c r="I611" cm="1">
        <f t="array" ref="I611">INDEX($C$1:$C$1021, ROW(I611) + (COLUMN(I611)-4)*10)</f>
        <v>17443</v>
      </c>
      <c r="J611" cm="1">
        <f t="array" ref="J611">INDEX($C$1:$C$1021, ROW(J611) + (COLUMN(J611)-4)*10)</f>
        <v>17373</v>
      </c>
      <c r="K611" cm="1">
        <f t="array" ref="K611">INDEX($C$1:$C$1021, ROW(K611) + (COLUMN(K611)-4)*10)</f>
        <v>17437</v>
      </c>
      <c r="L611" cm="1">
        <f t="array" ref="L611">INDEX($C$1:$C$1021, ROW(L611) + (COLUMN(L611)-4)*10)</f>
        <v>17498</v>
      </c>
      <c r="M611" cm="1">
        <f t="array" ref="M611">INDEX($C$1:$C$1021, ROW(M611) + (COLUMN(M611)-4)*10)</f>
        <v>17406</v>
      </c>
    </row>
    <row r="612" spans="1:13" x14ac:dyDescent="0.3">
      <c r="A612" t="s">
        <v>1</v>
      </c>
      <c r="B612">
        <v>75.69</v>
      </c>
      <c r="C612">
        <v>17421</v>
      </c>
      <c r="D612" cm="1">
        <f t="array" ref="D612">INDEX($C$1:$C$1021, ROW(D612) + (COLUMN(D612)-4)*10)</f>
        <v>17421</v>
      </c>
      <c r="E612" cm="1">
        <f t="array" ref="E612">INDEX($C$1:$C$1021, ROW(E612) + (COLUMN(E612)-4)*10)</f>
        <v>17377</v>
      </c>
      <c r="F612" cm="1">
        <f t="array" ref="F612">INDEX($C$1:$C$1021, ROW(F612) + (COLUMN(F612)-4)*10)</f>
        <v>17326</v>
      </c>
      <c r="G612" cm="1">
        <f t="array" ref="G612">INDEX($C$1:$C$1021, ROW(G612) + (COLUMN(G612)-4)*10)</f>
        <v>17365</v>
      </c>
      <c r="H612" cm="1">
        <f t="array" ref="H612">INDEX($C$1:$C$1021, ROW(H612) + (COLUMN(H612)-4)*10)</f>
        <v>17405</v>
      </c>
      <c r="I612" cm="1">
        <f t="array" ref="I612">INDEX($C$1:$C$1021, ROW(I612) + (COLUMN(I612)-4)*10)</f>
        <v>17413</v>
      </c>
      <c r="J612" cm="1">
        <f t="array" ref="J612">INDEX($C$1:$C$1021, ROW(J612) + (COLUMN(J612)-4)*10)</f>
        <v>17360</v>
      </c>
      <c r="K612" cm="1">
        <f t="array" ref="K612">INDEX($C$1:$C$1021, ROW(K612) + (COLUMN(K612)-4)*10)</f>
        <v>17415</v>
      </c>
      <c r="L612" cm="1">
        <f t="array" ref="L612">INDEX($C$1:$C$1021, ROW(L612) + (COLUMN(L612)-4)*10)</f>
        <v>17408</v>
      </c>
      <c r="M612" cm="1">
        <f t="array" ref="M612">INDEX($C$1:$C$1021, ROW(M612) + (COLUMN(M612)-4)*10)</f>
        <v>17382</v>
      </c>
    </row>
    <row r="613" spans="1:13" x14ac:dyDescent="0.3">
      <c r="A613" t="s">
        <v>1</v>
      </c>
      <c r="B613">
        <v>100.92</v>
      </c>
      <c r="C613">
        <v>17374</v>
      </c>
      <c r="D613" cm="1">
        <f t="array" ref="D613">INDEX($C$1:$C$1021, ROW(D613) + (COLUMN(D613)-4)*10)</f>
        <v>17374</v>
      </c>
      <c r="E613" cm="1">
        <f t="array" ref="E613">INDEX($C$1:$C$1021, ROW(E613) + (COLUMN(E613)-4)*10)</f>
        <v>17344</v>
      </c>
      <c r="F613" cm="1">
        <f t="array" ref="F613">INDEX($C$1:$C$1021, ROW(F613) + (COLUMN(F613)-4)*10)</f>
        <v>17326</v>
      </c>
      <c r="G613" cm="1">
        <f t="array" ref="G613">INDEX($C$1:$C$1021, ROW(G613) + (COLUMN(G613)-4)*10)</f>
        <v>17359</v>
      </c>
      <c r="H613" cm="1">
        <f t="array" ref="H613">INDEX($C$1:$C$1021, ROW(H613) + (COLUMN(H613)-4)*10)</f>
        <v>17391</v>
      </c>
      <c r="I613" cm="1">
        <f t="array" ref="I613">INDEX($C$1:$C$1021, ROW(I613) + (COLUMN(I613)-4)*10)</f>
        <v>17413</v>
      </c>
      <c r="J613" cm="1">
        <f t="array" ref="J613">INDEX($C$1:$C$1021, ROW(J613) + (COLUMN(J613)-4)*10)</f>
        <v>17350</v>
      </c>
      <c r="K613" cm="1">
        <f t="array" ref="K613">INDEX($C$1:$C$1021, ROW(K613) + (COLUMN(K613)-4)*10)</f>
        <v>17405</v>
      </c>
      <c r="L613" cm="1">
        <f t="array" ref="L613">INDEX($C$1:$C$1021, ROW(L613) + (COLUMN(L613)-4)*10)</f>
        <v>17373</v>
      </c>
      <c r="M613" cm="1">
        <f t="array" ref="M613">INDEX($C$1:$C$1021, ROW(M613) + (COLUMN(M613)-4)*10)</f>
        <v>17382</v>
      </c>
    </row>
    <row r="614" spans="1:13" x14ac:dyDescent="0.3">
      <c r="A614" t="s">
        <v>1</v>
      </c>
      <c r="B614">
        <v>151.38</v>
      </c>
      <c r="C614">
        <v>17318</v>
      </c>
      <c r="D614" cm="1">
        <f t="array" ref="D614">INDEX($C$1:$C$1021, ROW(D614) + (COLUMN(D614)-4)*10)</f>
        <v>17318</v>
      </c>
      <c r="E614" cm="1">
        <f t="array" ref="E614">INDEX($C$1:$C$1021, ROW(E614) + (COLUMN(E614)-4)*10)</f>
        <v>17344</v>
      </c>
      <c r="F614" cm="1">
        <f t="array" ref="F614">INDEX($C$1:$C$1021, ROW(F614) + (COLUMN(F614)-4)*10)</f>
        <v>17326</v>
      </c>
      <c r="G614" cm="1">
        <f t="array" ref="G614">INDEX($C$1:$C$1021, ROW(G614) + (COLUMN(G614)-4)*10)</f>
        <v>17341</v>
      </c>
      <c r="H614" cm="1">
        <f t="array" ref="H614">INDEX($C$1:$C$1021, ROW(H614) + (COLUMN(H614)-4)*10)</f>
        <v>17366</v>
      </c>
      <c r="I614" cm="1">
        <f t="array" ref="I614">INDEX($C$1:$C$1021, ROW(I614) + (COLUMN(I614)-4)*10)</f>
        <v>17413</v>
      </c>
      <c r="J614" cm="1">
        <f t="array" ref="J614">INDEX($C$1:$C$1021, ROW(J614) + (COLUMN(J614)-4)*10)</f>
        <v>17347</v>
      </c>
      <c r="K614" cm="1">
        <f t="array" ref="K614">INDEX($C$1:$C$1021, ROW(K614) + (COLUMN(K614)-4)*10)</f>
        <v>17404</v>
      </c>
      <c r="L614" cm="1">
        <f t="array" ref="L614">INDEX($C$1:$C$1021, ROW(L614) + (COLUMN(L614)-4)*10)</f>
        <v>17354</v>
      </c>
      <c r="M614" cm="1">
        <f t="array" ref="M614">INDEX($C$1:$C$1021, ROW(M614) + (COLUMN(M614)-4)*10)</f>
        <v>17377</v>
      </c>
    </row>
    <row r="615" spans="1:13" x14ac:dyDescent="0.3">
      <c r="A615" t="s">
        <v>1</v>
      </c>
      <c r="B615">
        <v>252.3</v>
      </c>
      <c r="C615">
        <v>17318</v>
      </c>
      <c r="D615" cm="1">
        <f t="array" ref="D615">INDEX($C$1:$C$1021, ROW(D615) + (COLUMN(D615)-4)*10)</f>
        <v>17318</v>
      </c>
      <c r="E615" cm="1">
        <f t="array" ref="E615">INDEX($C$1:$C$1021, ROW(E615) + (COLUMN(E615)-4)*10)</f>
        <v>17317</v>
      </c>
      <c r="F615" cm="1">
        <f t="array" ref="F615">INDEX($C$1:$C$1021, ROW(F615) + (COLUMN(F615)-4)*10)</f>
        <v>17326</v>
      </c>
      <c r="G615" cm="1">
        <f t="array" ref="G615">INDEX($C$1:$C$1021, ROW(G615) + (COLUMN(G615)-4)*10)</f>
        <v>17341</v>
      </c>
      <c r="H615" cm="1">
        <f t="array" ref="H615">INDEX($C$1:$C$1021, ROW(H615) + (COLUMN(H615)-4)*10)</f>
        <v>17320</v>
      </c>
      <c r="I615" cm="1">
        <f t="array" ref="I615">INDEX($C$1:$C$1021, ROW(I615) + (COLUMN(I615)-4)*10)</f>
        <v>17413</v>
      </c>
      <c r="J615" cm="1">
        <f t="array" ref="J615">INDEX($C$1:$C$1021, ROW(J615) + (COLUMN(J615)-4)*10)</f>
        <v>17347</v>
      </c>
      <c r="K615" cm="1">
        <f t="array" ref="K615">INDEX($C$1:$C$1021, ROW(K615) + (COLUMN(K615)-4)*10)</f>
        <v>17401</v>
      </c>
      <c r="L615" cm="1">
        <f t="array" ref="L615">INDEX($C$1:$C$1021, ROW(L615) + (COLUMN(L615)-4)*10)</f>
        <v>17337</v>
      </c>
      <c r="M615" cm="1">
        <f t="array" ref="M615">INDEX($C$1:$C$1021, ROW(M615) + (COLUMN(M615)-4)*10)</f>
        <v>17366</v>
      </c>
    </row>
    <row r="616" spans="1:13" x14ac:dyDescent="0.3">
      <c r="A616" t="s">
        <v>1</v>
      </c>
      <c r="B616">
        <v>378.45</v>
      </c>
      <c r="C616">
        <v>17318</v>
      </c>
      <c r="D616" cm="1">
        <f t="array" ref="D616">INDEX($C$1:$C$1021, ROW(D616) + (COLUMN(D616)-4)*10)</f>
        <v>17318</v>
      </c>
      <c r="E616" cm="1">
        <f t="array" ref="E616">INDEX($C$1:$C$1021, ROW(E616) + (COLUMN(E616)-4)*10)</f>
        <v>17316</v>
      </c>
      <c r="F616" cm="1">
        <f t="array" ref="F616">INDEX($C$1:$C$1021, ROW(F616) + (COLUMN(F616)-4)*10)</f>
        <v>17326</v>
      </c>
      <c r="G616" cm="1">
        <f t="array" ref="G616">INDEX($C$1:$C$1021, ROW(G616) + (COLUMN(G616)-4)*10)</f>
        <v>17339</v>
      </c>
      <c r="H616" cm="1">
        <f t="array" ref="H616">INDEX($C$1:$C$1021, ROW(H616) + (COLUMN(H616)-4)*10)</f>
        <v>17304</v>
      </c>
      <c r="I616" cm="1">
        <f t="array" ref="I616">INDEX($C$1:$C$1021, ROW(I616) + (COLUMN(I616)-4)*10)</f>
        <v>17413</v>
      </c>
      <c r="J616" cm="1">
        <f t="array" ref="J616">INDEX($C$1:$C$1021, ROW(J616) + (COLUMN(J616)-4)*10)</f>
        <v>17347</v>
      </c>
      <c r="K616" cm="1">
        <f t="array" ref="K616">INDEX($C$1:$C$1021, ROW(K616) + (COLUMN(K616)-4)*10)</f>
        <v>17399</v>
      </c>
      <c r="L616" cm="1">
        <f t="array" ref="L616">INDEX($C$1:$C$1021, ROW(L616) + (COLUMN(L616)-4)*10)</f>
        <v>17337</v>
      </c>
      <c r="M616" cm="1">
        <f t="array" ref="M616">INDEX($C$1:$C$1021, ROW(M616) + (COLUMN(M616)-4)*10)</f>
        <v>17363</v>
      </c>
    </row>
    <row r="617" spans="1:13" x14ac:dyDescent="0.3">
      <c r="A617" t="s">
        <v>2</v>
      </c>
      <c r="B617" t="s">
        <v>3</v>
      </c>
      <c r="C617">
        <v>17318</v>
      </c>
      <c r="D617" cm="1">
        <f t="array" ref="D617">INDEX($C$1:$C$1021, ROW(D617) + (COLUMN(D617)-4)*10)</f>
        <v>17318</v>
      </c>
      <c r="E617" cm="1">
        <f t="array" ref="E617">INDEX($C$1:$C$1021, ROW(E617) + (COLUMN(E617)-4)*10)</f>
        <v>17316</v>
      </c>
      <c r="F617" cm="1">
        <f t="array" ref="F617">INDEX($C$1:$C$1021, ROW(F617) + (COLUMN(F617)-4)*10)</f>
        <v>17326</v>
      </c>
      <c r="G617" cm="1">
        <f t="array" ref="G617">INDEX($C$1:$C$1021, ROW(G617) + (COLUMN(G617)-4)*10)</f>
        <v>17328</v>
      </c>
      <c r="H617" cm="1">
        <f t="array" ref="H617">INDEX($C$1:$C$1021, ROW(H617) + (COLUMN(H617)-4)*10)</f>
        <v>17304</v>
      </c>
      <c r="I617" cm="1">
        <f t="array" ref="I617">INDEX($C$1:$C$1021, ROW(I617) + (COLUMN(I617)-4)*10)</f>
        <v>17403</v>
      </c>
      <c r="J617" cm="1">
        <f t="array" ref="J617">INDEX($C$1:$C$1021, ROW(J617) + (COLUMN(J617)-4)*10)</f>
        <v>17347</v>
      </c>
      <c r="K617" cm="1">
        <f t="array" ref="K617">INDEX($C$1:$C$1021, ROW(K617) + (COLUMN(K617)-4)*10)</f>
        <v>17391</v>
      </c>
      <c r="L617" cm="1">
        <f t="array" ref="L617">INDEX($C$1:$C$1021, ROW(L617) + (COLUMN(L617)-4)*10)</f>
        <v>17337</v>
      </c>
      <c r="M617" cm="1">
        <f t="array" ref="M617">INDEX($C$1:$C$1021, ROW(M617) + (COLUMN(M617)-4)*10)</f>
        <v>17363</v>
      </c>
    </row>
    <row r="618" spans="1:13" x14ac:dyDescent="0.3">
      <c r="A618" t="s">
        <v>1</v>
      </c>
      <c r="B618">
        <v>5.05</v>
      </c>
      <c r="C618">
        <v>17952</v>
      </c>
    </row>
    <row r="619" spans="1:13" x14ac:dyDescent="0.3">
      <c r="A619" t="s">
        <v>1</v>
      </c>
      <c r="B619">
        <v>10.09</v>
      </c>
      <c r="C619">
        <v>17822</v>
      </c>
    </row>
    <row r="620" spans="1:13" x14ac:dyDescent="0.3">
      <c r="A620" t="s">
        <v>1</v>
      </c>
      <c r="B620">
        <v>25.23</v>
      </c>
      <c r="C620">
        <v>17464</v>
      </c>
    </row>
    <row r="621" spans="1:13" x14ac:dyDescent="0.3">
      <c r="A621" t="s">
        <v>1</v>
      </c>
      <c r="B621">
        <v>50.46</v>
      </c>
      <c r="C621">
        <v>17421</v>
      </c>
    </row>
    <row r="622" spans="1:13" x14ac:dyDescent="0.3">
      <c r="A622" t="s">
        <v>1</v>
      </c>
      <c r="B622">
        <v>75.69</v>
      </c>
      <c r="C622">
        <v>17377</v>
      </c>
    </row>
    <row r="623" spans="1:13" x14ac:dyDescent="0.3">
      <c r="A623" t="s">
        <v>1</v>
      </c>
      <c r="B623">
        <v>100.92</v>
      </c>
      <c r="C623">
        <v>17344</v>
      </c>
    </row>
    <row r="624" spans="1:13" x14ac:dyDescent="0.3">
      <c r="A624" t="s">
        <v>1</v>
      </c>
      <c r="B624">
        <v>151.38</v>
      </c>
      <c r="C624">
        <v>17344</v>
      </c>
    </row>
    <row r="625" spans="1:3" x14ac:dyDescent="0.3">
      <c r="A625" t="s">
        <v>1</v>
      </c>
      <c r="B625">
        <v>252.3</v>
      </c>
      <c r="C625">
        <v>17317</v>
      </c>
    </row>
    <row r="626" spans="1:3" x14ac:dyDescent="0.3">
      <c r="A626" t="s">
        <v>1</v>
      </c>
      <c r="B626">
        <v>378.45</v>
      </c>
      <c r="C626">
        <v>17316</v>
      </c>
    </row>
    <row r="627" spans="1:3" x14ac:dyDescent="0.3">
      <c r="A627" t="s">
        <v>2</v>
      </c>
      <c r="B627" t="s">
        <v>3</v>
      </c>
      <c r="C627">
        <v>17316</v>
      </c>
    </row>
    <row r="628" spans="1:3" x14ac:dyDescent="0.3">
      <c r="A628" t="s">
        <v>1</v>
      </c>
      <c r="B628">
        <v>5.05</v>
      </c>
      <c r="C628">
        <v>17848</v>
      </c>
    </row>
    <row r="629" spans="1:3" x14ac:dyDescent="0.3">
      <c r="A629" t="s">
        <v>1</v>
      </c>
      <c r="B629">
        <v>10.09</v>
      </c>
      <c r="C629">
        <v>17716</v>
      </c>
    </row>
    <row r="630" spans="1:3" x14ac:dyDescent="0.3">
      <c r="A630" t="s">
        <v>1</v>
      </c>
      <c r="B630">
        <v>25.23</v>
      </c>
      <c r="C630">
        <v>17372</v>
      </c>
    </row>
    <row r="631" spans="1:3" x14ac:dyDescent="0.3">
      <c r="A631" t="s">
        <v>1</v>
      </c>
      <c r="B631">
        <v>50.46</v>
      </c>
      <c r="C631">
        <v>17352</v>
      </c>
    </row>
    <row r="632" spans="1:3" x14ac:dyDescent="0.3">
      <c r="A632" t="s">
        <v>1</v>
      </c>
      <c r="B632">
        <v>75.69</v>
      </c>
      <c r="C632">
        <v>17326</v>
      </c>
    </row>
    <row r="633" spans="1:3" x14ac:dyDescent="0.3">
      <c r="A633" t="s">
        <v>1</v>
      </c>
      <c r="B633">
        <v>100.92</v>
      </c>
      <c r="C633">
        <v>17326</v>
      </c>
    </row>
    <row r="634" spans="1:3" x14ac:dyDescent="0.3">
      <c r="A634" t="s">
        <v>1</v>
      </c>
      <c r="B634">
        <v>151.38</v>
      </c>
      <c r="C634">
        <v>17326</v>
      </c>
    </row>
    <row r="635" spans="1:3" x14ac:dyDescent="0.3">
      <c r="A635" t="s">
        <v>1</v>
      </c>
      <c r="B635">
        <v>252.3</v>
      </c>
      <c r="C635">
        <v>17326</v>
      </c>
    </row>
    <row r="636" spans="1:3" x14ac:dyDescent="0.3">
      <c r="A636" t="s">
        <v>1</v>
      </c>
      <c r="B636">
        <v>378.45</v>
      </c>
      <c r="C636">
        <v>17326</v>
      </c>
    </row>
    <row r="637" spans="1:3" x14ac:dyDescent="0.3">
      <c r="A637" t="s">
        <v>2</v>
      </c>
      <c r="B637" t="s">
        <v>3</v>
      </c>
      <c r="C637">
        <v>17326</v>
      </c>
    </row>
    <row r="638" spans="1:3" x14ac:dyDescent="0.3">
      <c r="A638" t="s">
        <v>1</v>
      </c>
      <c r="B638">
        <v>5.05</v>
      </c>
      <c r="C638">
        <v>17871</v>
      </c>
    </row>
    <row r="639" spans="1:3" x14ac:dyDescent="0.3">
      <c r="A639" t="s">
        <v>1</v>
      </c>
      <c r="B639">
        <v>10.09</v>
      </c>
      <c r="C639">
        <v>17673</v>
      </c>
    </row>
    <row r="640" spans="1:3" x14ac:dyDescent="0.3">
      <c r="A640" t="s">
        <v>1</v>
      </c>
      <c r="B640">
        <v>25.23</v>
      </c>
      <c r="C640">
        <v>17473</v>
      </c>
    </row>
    <row r="641" spans="1:3" x14ac:dyDescent="0.3">
      <c r="A641" t="s">
        <v>1</v>
      </c>
      <c r="B641">
        <v>50.46</v>
      </c>
      <c r="C641">
        <v>17385</v>
      </c>
    </row>
    <row r="642" spans="1:3" x14ac:dyDescent="0.3">
      <c r="A642" t="s">
        <v>1</v>
      </c>
      <c r="B642">
        <v>75.69</v>
      </c>
      <c r="C642">
        <v>17365</v>
      </c>
    </row>
    <row r="643" spans="1:3" x14ac:dyDescent="0.3">
      <c r="A643" t="s">
        <v>1</v>
      </c>
      <c r="B643">
        <v>100.92</v>
      </c>
      <c r="C643">
        <v>17359</v>
      </c>
    </row>
    <row r="644" spans="1:3" x14ac:dyDescent="0.3">
      <c r="A644" t="s">
        <v>1</v>
      </c>
      <c r="B644">
        <v>151.38</v>
      </c>
      <c r="C644">
        <v>17341</v>
      </c>
    </row>
    <row r="645" spans="1:3" x14ac:dyDescent="0.3">
      <c r="A645" t="s">
        <v>1</v>
      </c>
      <c r="B645">
        <v>252.3</v>
      </c>
      <c r="C645">
        <v>17341</v>
      </c>
    </row>
    <row r="646" spans="1:3" x14ac:dyDescent="0.3">
      <c r="A646" t="s">
        <v>1</v>
      </c>
      <c r="B646">
        <v>378.45</v>
      </c>
      <c r="C646">
        <v>17339</v>
      </c>
    </row>
    <row r="647" spans="1:3" x14ac:dyDescent="0.3">
      <c r="A647" t="s">
        <v>2</v>
      </c>
      <c r="B647" t="s">
        <v>3</v>
      </c>
      <c r="C647">
        <v>17328</v>
      </c>
    </row>
    <row r="648" spans="1:3" x14ac:dyDescent="0.3">
      <c r="A648" t="s">
        <v>1</v>
      </c>
      <c r="B648">
        <v>5.05</v>
      </c>
      <c r="C648">
        <v>17865</v>
      </c>
    </row>
    <row r="649" spans="1:3" x14ac:dyDescent="0.3">
      <c r="A649" t="s">
        <v>1</v>
      </c>
      <c r="B649">
        <v>10.09</v>
      </c>
      <c r="C649">
        <v>17706</v>
      </c>
    </row>
    <row r="650" spans="1:3" x14ac:dyDescent="0.3">
      <c r="A650" t="s">
        <v>1</v>
      </c>
      <c r="B650">
        <v>25.23</v>
      </c>
      <c r="C650">
        <v>17480</v>
      </c>
    </row>
    <row r="651" spans="1:3" x14ac:dyDescent="0.3">
      <c r="A651" t="s">
        <v>1</v>
      </c>
      <c r="B651">
        <v>50.46</v>
      </c>
      <c r="C651">
        <v>17433</v>
      </c>
    </row>
    <row r="652" spans="1:3" x14ac:dyDescent="0.3">
      <c r="A652" t="s">
        <v>1</v>
      </c>
      <c r="B652">
        <v>75.69</v>
      </c>
      <c r="C652">
        <v>17405</v>
      </c>
    </row>
    <row r="653" spans="1:3" x14ac:dyDescent="0.3">
      <c r="A653" t="s">
        <v>1</v>
      </c>
      <c r="B653">
        <v>100.92</v>
      </c>
      <c r="C653">
        <v>17391</v>
      </c>
    </row>
    <row r="654" spans="1:3" x14ac:dyDescent="0.3">
      <c r="A654" t="s">
        <v>1</v>
      </c>
      <c r="B654">
        <v>151.38</v>
      </c>
      <c r="C654">
        <v>17366</v>
      </c>
    </row>
    <row r="655" spans="1:3" x14ac:dyDescent="0.3">
      <c r="A655" t="s">
        <v>1</v>
      </c>
      <c r="B655">
        <v>252.3</v>
      </c>
      <c r="C655">
        <v>17320</v>
      </c>
    </row>
    <row r="656" spans="1:3" x14ac:dyDescent="0.3">
      <c r="A656" t="s">
        <v>1</v>
      </c>
      <c r="B656">
        <v>378.45</v>
      </c>
      <c r="C656">
        <v>17304</v>
      </c>
    </row>
    <row r="657" spans="1:3" x14ac:dyDescent="0.3">
      <c r="A657" t="s">
        <v>2</v>
      </c>
      <c r="B657" t="s">
        <v>3</v>
      </c>
      <c r="C657">
        <v>17304</v>
      </c>
    </row>
    <row r="658" spans="1:3" x14ac:dyDescent="0.3">
      <c r="A658" t="s">
        <v>1</v>
      </c>
      <c r="B658">
        <v>5.05</v>
      </c>
      <c r="C658">
        <v>17863</v>
      </c>
    </row>
    <row r="659" spans="1:3" x14ac:dyDescent="0.3">
      <c r="A659" t="s">
        <v>1</v>
      </c>
      <c r="B659">
        <v>10.09</v>
      </c>
      <c r="C659">
        <v>17668</v>
      </c>
    </row>
    <row r="660" spans="1:3" x14ac:dyDescent="0.3">
      <c r="A660" t="s">
        <v>1</v>
      </c>
      <c r="B660">
        <v>25.23</v>
      </c>
      <c r="C660">
        <v>17610</v>
      </c>
    </row>
    <row r="661" spans="1:3" x14ac:dyDescent="0.3">
      <c r="A661" t="s">
        <v>1</v>
      </c>
      <c r="B661">
        <v>50.46</v>
      </c>
      <c r="C661">
        <v>17443</v>
      </c>
    </row>
    <row r="662" spans="1:3" x14ac:dyDescent="0.3">
      <c r="A662" t="s">
        <v>1</v>
      </c>
      <c r="B662">
        <v>75.69</v>
      </c>
      <c r="C662">
        <v>17413</v>
      </c>
    </row>
    <row r="663" spans="1:3" x14ac:dyDescent="0.3">
      <c r="A663" t="s">
        <v>1</v>
      </c>
      <c r="B663">
        <v>100.92</v>
      </c>
      <c r="C663">
        <v>17413</v>
      </c>
    </row>
    <row r="664" spans="1:3" x14ac:dyDescent="0.3">
      <c r="A664" t="s">
        <v>1</v>
      </c>
      <c r="B664">
        <v>151.38</v>
      </c>
      <c r="C664">
        <v>17413</v>
      </c>
    </row>
    <row r="665" spans="1:3" x14ac:dyDescent="0.3">
      <c r="A665" t="s">
        <v>1</v>
      </c>
      <c r="B665">
        <v>252.3</v>
      </c>
      <c r="C665">
        <v>17413</v>
      </c>
    </row>
    <row r="666" spans="1:3" x14ac:dyDescent="0.3">
      <c r="A666" t="s">
        <v>1</v>
      </c>
      <c r="B666">
        <v>378.45</v>
      </c>
      <c r="C666">
        <v>17413</v>
      </c>
    </row>
    <row r="667" spans="1:3" x14ac:dyDescent="0.3">
      <c r="A667" t="s">
        <v>2</v>
      </c>
      <c r="B667" t="s">
        <v>3</v>
      </c>
      <c r="C667">
        <v>17403</v>
      </c>
    </row>
    <row r="668" spans="1:3" x14ac:dyDescent="0.3">
      <c r="A668" t="s">
        <v>1</v>
      </c>
      <c r="B668">
        <v>5.05</v>
      </c>
      <c r="C668">
        <v>17914</v>
      </c>
    </row>
    <row r="669" spans="1:3" x14ac:dyDescent="0.3">
      <c r="A669" t="s">
        <v>1</v>
      </c>
      <c r="B669">
        <v>10.09</v>
      </c>
      <c r="C669">
        <v>17623</v>
      </c>
    </row>
    <row r="670" spans="1:3" x14ac:dyDescent="0.3">
      <c r="A670" t="s">
        <v>1</v>
      </c>
      <c r="B670">
        <v>25.23</v>
      </c>
      <c r="C670">
        <v>17481</v>
      </c>
    </row>
    <row r="671" spans="1:3" x14ac:dyDescent="0.3">
      <c r="A671" t="s">
        <v>1</v>
      </c>
      <c r="B671">
        <v>50.46</v>
      </c>
      <c r="C671">
        <v>17373</v>
      </c>
    </row>
    <row r="672" spans="1:3" x14ac:dyDescent="0.3">
      <c r="A672" t="s">
        <v>1</v>
      </c>
      <c r="B672">
        <v>75.69</v>
      </c>
      <c r="C672">
        <v>17360</v>
      </c>
    </row>
    <row r="673" spans="1:3" x14ac:dyDescent="0.3">
      <c r="A673" t="s">
        <v>1</v>
      </c>
      <c r="B673">
        <v>100.92</v>
      </c>
      <c r="C673">
        <v>17350</v>
      </c>
    </row>
    <row r="674" spans="1:3" x14ac:dyDescent="0.3">
      <c r="A674" t="s">
        <v>1</v>
      </c>
      <c r="B674">
        <v>151.38</v>
      </c>
      <c r="C674">
        <v>17347</v>
      </c>
    </row>
    <row r="675" spans="1:3" x14ac:dyDescent="0.3">
      <c r="A675" t="s">
        <v>1</v>
      </c>
      <c r="B675">
        <v>252.3</v>
      </c>
      <c r="C675">
        <v>17347</v>
      </c>
    </row>
    <row r="676" spans="1:3" x14ac:dyDescent="0.3">
      <c r="A676" t="s">
        <v>1</v>
      </c>
      <c r="B676">
        <v>378.45</v>
      </c>
      <c r="C676">
        <v>17347</v>
      </c>
    </row>
    <row r="677" spans="1:3" x14ac:dyDescent="0.3">
      <c r="A677" t="s">
        <v>2</v>
      </c>
      <c r="B677" t="s">
        <v>3</v>
      </c>
      <c r="C677">
        <v>17347</v>
      </c>
    </row>
    <row r="678" spans="1:3" x14ac:dyDescent="0.3">
      <c r="A678" t="s">
        <v>1</v>
      </c>
      <c r="B678">
        <v>5.05</v>
      </c>
      <c r="C678">
        <v>17927</v>
      </c>
    </row>
    <row r="679" spans="1:3" x14ac:dyDescent="0.3">
      <c r="A679" t="s">
        <v>1</v>
      </c>
      <c r="B679">
        <v>10.09</v>
      </c>
      <c r="C679">
        <v>17811</v>
      </c>
    </row>
    <row r="680" spans="1:3" x14ac:dyDescent="0.3">
      <c r="A680" t="s">
        <v>1</v>
      </c>
      <c r="B680">
        <v>25.23</v>
      </c>
      <c r="C680">
        <v>17499</v>
      </c>
    </row>
    <row r="681" spans="1:3" x14ac:dyDescent="0.3">
      <c r="A681" t="s">
        <v>1</v>
      </c>
      <c r="B681">
        <v>50.46</v>
      </c>
      <c r="C681">
        <v>17437</v>
      </c>
    </row>
    <row r="682" spans="1:3" x14ac:dyDescent="0.3">
      <c r="A682" t="s">
        <v>1</v>
      </c>
      <c r="B682">
        <v>75.69</v>
      </c>
      <c r="C682">
        <v>17415</v>
      </c>
    </row>
    <row r="683" spans="1:3" x14ac:dyDescent="0.3">
      <c r="A683" t="s">
        <v>1</v>
      </c>
      <c r="B683">
        <v>100.92</v>
      </c>
      <c r="C683">
        <v>17405</v>
      </c>
    </row>
    <row r="684" spans="1:3" x14ac:dyDescent="0.3">
      <c r="A684" t="s">
        <v>1</v>
      </c>
      <c r="B684">
        <v>151.38</v>
      </c>
      <c r="C684">
        <v>17404</v>
      </c>
    </row>
    <row r="685" spans="1:3" x14ac:dyDescent="0.3">
      <c r="A685" t="s">
        <v>1</v>
      </c>
      <c r="B685">
        <v>252.3</v>
      </c>
      <c r="C685">
        <v>17401</v>
      </c>
    </row>
    <row r="686" spans="1:3" x14ac:dyDescent="0.3">
      <c r="A686" t="s">
        <v>1</v>
      </c>
      <c r="B686">
        <v>378.45</v>
      </c>
      <c r="C686">
        <v>17399</v>
      </c>
    </row>
    <row r="687" spans="1:3" x14ac:dyDescent="0.3">
      <c r="A687" t="s">
        <v>2</v>
      </c>
      <c r="B687" t="s">
        <v>3</v>
      </c>
      <c r="C687">
        <v>17391</v>
      </c>
    </row>
    <row r="688" spans="1:3" x14ac:dyDescent="0.3">
      <c r="A688" t="s">
        <v>1</v>
      </c>
      <c r="B688">
        <v>5.05</v>
      </c>
      <c r="C688">
        <v>17862</v>
      </c>
    </row>
    <row r="689" spans="1:3" x14ac:dyDescent="0.3">
      <c r="A689" t="s">
        <v>1</v>
      </c>
      <c r="B689">
        <v>10.09</v>
      </c>
      <c r="C689">
        <v>17704</v>
      </c>
    </row>
    <row r="690" spans="1:3" x14ac:dyDescent="0.3">
      <c r="A690" t="s">
        <v>1</v>
      </c>
      <c r="B690">
        <v>25.23</v>
      </c>
      <c r="C690">
        <v>17575</v>
      </c>
    </row>
    <row r="691" spans="1:3" x14ac:dyDescent="0.3">
      <c r="A691" t="s">
        <v>1</v>
      </c>
      <c r="B691">
        <v>50.46</v>
      </c>
      <c r="C691">
        <v>17498</v>
      </c>
    </row>
    <row r="692" spans="1:3" x14ac:dyDescent="0.3">
      <c r="A692" t="s">
        <v>1</v>
      </c>
      <c r="B692">
        <v>75.69</v>
      </c>
      <c r="C692">
        <v>17408</v>
      </c>
    </row>
    <row r="693" spans="1:3" x14ac:dyDescent="0.3">
      <c r="A693" t="s">
        <v>1</v>
      </c>
      <c r="B693">
        <v>100.92</v>
      </c>
      <c r="C693">
        <v>17373</v>
      </c>
    </row>
    <row r="694" spans="1:3" x14ac:dyDescent="0.3">
      <c r="A694" t="s">
        <v>1</v>
      </c>
      <c r="B694">
        <v>151.38</v>
      </c>
      <c r="C694">
        <v>17354</v>
      </c>
    </row>
    <row r="695" spans="1:3" x14ac:dyDescent="0.3">
      <c r="A695" t="s">
        <v>1</v>
      </c>
      <c r="B695">
        <v>252.3</v>
      </c>
      <c r="C695">
        <v>17337</v>
      </c>
    </row>
    <row r="696" spans="1:3" x14ac:dyDescent="0.3">
      <c r="A696" t="s">
        <v>1</v>
      </c>
      <c r="B696">
        <v>378.45</v>
      </c>
      <c r="C696">
        <v>17337</v>
      </c>
    </row>
    <row r="697" spans="1:3" x14ac:dyDescent="0.3">
      <c r="A697" t="s">
        <v>2</v>
      </c>
      <c r="B697" t="s">
        <v>3</v>
      </c>
      <c r="C697">
        <v>17337</v>
      </c>
    </row>
    <row r="698" spans="1:3" x14ac:dyDescent="0.3">
      <c r="A698" t="s">
        <v>1</v>
      </c>
      <c r="B698">
        <v>5.05</v>
      </c>
      <c r="C698">
        <v>17995</v>
      </c>
    </row>
    <row r="699" spans="1:3" x14ac:dyDescent="0.3">
      <c r="A699" t="s">
        <v>1</v>
      </c>
      <c r="B699">
        <v>10.09</v>
      </c>
      <c r="C699">
        <v>17674</v>
      </c>
    </row>
    <row r="700" spans="1:3" x14ac:dyDescent="0.3">
      <c r="A700" t="s">
        <v>1</v>
      </c>
      <c r="B700">
        <v>25.23</v>
      </c>
      <c r="C700">
        <v>17438</v>
      </c>
    </row>
    <row r="701" spans="1:3" x14ac:dyDescent="0.3">
      <c r="A701" t="s">
        <v>1</v>
      </c>
      <c r="B701">
        <v>50.46</v>
      </c>
      <c r="C701">
        <v>17406</v>
      </c>
    </row>
    <row r="702" spans="1:3" x14ac:dyDescent="0.3">
      <c r="A702" t="s">
        <v>1</v>
      </c>
      <c r="B702">
        <v>75.69</v>
      </c>
      <c r="C702">
        <v>17382</v>
      </c>
    </row>
    <row r="703" spans="1:3" x14ac:dyDescent="0.3">
      <c r="A703" t="s">
        <v>1</v>
      </c>
      <c r="B703">
        <v>100.92</v>
      </c>
      <c r="C703">
        <v>17382</v>
      </c>
    </row>
    <row r="704" spans="1:3" x14ac:dyDescent="0.3">
      <c r="A704" t="s">
        <v>1</v>
      </c>
      <c r="B704">
        <v>151.38</v>
      </c>
      <c r="C704">
        <v>17377</v>
      </c>
    </row>
    <row r="705" spans="1:13" x14ac:dyDescent="0.3">
      <c r="A705" t="s">
        <v>1</v>
      </c>
      <c r="B705">
        <v>252.3</v>
      </c>
      <c r="C705">
        <v>17366</v>
      </c>
    </row>
    <row r="706" spans="1:13" x14ac:dyDescent="0.3">
      <c r="A706" t="s">
        <v>1</v>
      </c>
      <c r="B706">
        <v>378.45</v>
      </c>
      <c r="C706">
        <v>17363</v>
      </c>
    </row>
    <row r="707" spans="1:13" x14ac:dyDescent="0.3">
      <c r="A707" t="s">
        <v>2</v>
      </c>
      <c r="B707" t="s">
        <v>3</v>
      </c>
      <c r="C707">
        <v>17363</v>
      </c>
    </row>
    <row r="708" spans="1:13" x14ac:dyDescent="0.3">
      <c r="A708" t="s">
        <v>10</v>
      </c>
    </row>
    <row r="709" spans="1:13" x14ac:dyDescent="0.3">
      <c r="A709" t="s">
        <v>1</v>
      </c>
      <c r="B709">
        <v>5.29</v>
      </c>
      <c r="C709">
        <v>31652</v>
      </c>
      <c r="D709" cm="1">
        <f t="array" ref="D709">INDEX($C$1:$C$1021, ROW(D709) + (COLUMN(D709)-4)*10)</f>
        <v>31652</v>
      </c>
      <c r="E709" cm="1">
        <f t="array" ref="E709">INDEX($C$1:$C$1021, ROW(E709) + (COLUMN(E709)-4)*10)</f>
        <v>31629</v>
      </c>
      <c r="F709" cm="1">
        <f t="array" ref="F709">INDEX($C$1:$C$1021, ROW(F709) + (COLUMN(F709)-4)*10)</f>
        <v>31083</v>
      </c>
      <c r="G709" cm="1">
        <f t="array" ref="G709">INDEX($C$1:$C$1021, ROW(G709) + (COLUMN(G709)-4)*10)</f>
        <v>31507</v>
      </c>
      <c r="H709" cm="1">
        <f t="array" ref="H709">INDEX($C$1:$C$1021, ROW(H709) + (COLUMN(H709)-4)*10)</f>
        <v>31262</v>
      </c>
      <c r="I709" cm="1">
        <f t="array" ref="I709">INDEX($C$1:$C$1021, ROW(I709) + (COLUMN(I709)-4)*10)</f>
        <v>30746</v>
      </c>
      <c r="J709" cm="1">
        <f t="array" ref="J709">INDEX($C$1:$C$1021, ROW(J709) + (COLUMN(J709)-4)*10)</f>
        <v>31441</v>
      </c>
      <c r="K709" cm="1">
        <f t="array" ref="K709">INDEX($C$1:$C$1021, ROW(K709) + (COLUMN(K709)-4)*10)</f>
        <v>30990</v>
      </c>
      <c r="L709" cm="1">
        <f t="array" ref="L709">INDEX($C$1:$C$1021, ROW(L709) + (COLUMN(L709)-4)*10)</f>
        <v>31540</v>
      </c>
      <c r="M709" cm="1">
        <f t="array" ref="M709">INDEX($C$1:$C$1021, ROW(M709) + (COLUMN(M709)-4)*10)</f>
        <v>30872</v>
      </c>
    </row>
    <row r="710" spans="1:13" x14ac:dyDescent="0.3">
      <c r="A710" t="s">
        <v>1</v>
      </c>
      <c r="B710">
        <v>10.57</v>
      </c>
      <c r="C710">
        <v>31090</v>
      </c>
      <c r="D710" cm="1">
        <f t="array" ref="D710">INDEX($C$1:$C$1021, ROW(D710) + (COLUMN(D710)-4)*10)</f>
        <v>31090</v>
      </c>
      <c r="E710" cm="1">
        <f t="array" ref="E710">INDEX($C$1:$C$1021, ROW(E710) + (COLUMN(E710)-4)*10)</f>
        <v>30931</v>
      </c>
      <c r="F710" cm="1">
        <f t="array" ref="F710">INDEX($C$1:$C$1021, ROW(F710) + (COLUMN(F710)-4)*10)</f>
        <v>30722</v>
      </c>
      <c r="G710" cm="1">
        <f t="array" ref="G710">INDEX($C$1:$C$1021, ROW(G710) + (COLUMN(G710)-4)*10)</f>
        <v>31282</v>
      </c>
      <c r="H710" cm="1">
        <f t="array" ref="H710">INDEX($C$1:$C$1021, ROW(H710) + (COLUMN(H710)-4)*10)</f>
        <v>30705</v>
      </c>
      <c r="I710" cm="1">
        <f t="array" ref="I710">INDEX($C$1:$C$1021, ROW(I710) + (COLUMN(I710)-4)*10)</f>
        <v>30562</v>
      </c>
      <c r="J710" cm="1">
        <f t="array" ref="J710">INDEX($C$1:$C$1021, ROW(J710) + (COLUMN(J710)-4)*10)</f>
        <v>30941</v>
      </c>
      <c r="K710" cm="1">
        <f t="array" ref="K710">INDEX($C$1:$C$1021, ROW(K710) + (COLUMN(K710)-4)*10)</f>
        <v>30743</v>
      </c>
      <c r="L710" cm="1">
        <f t="array" ref="L710">INDEX($C$1:$C$1021, ROW(L710) + (COLUMN(L710)-4)*10)</f>
        <v>30787</v>
      </c>
      <c r="M710" cm="1">
        <f t="array" ref="M710">INDEX($C$1:$C$1021, ROW(M710) + (COLUMN(M710)-4)*10)</f>
        <v>30711</v>
      </c>
    </row>
    <row r="711" spans="1:13" x14ac:dyDescent="0.3">
      <c r="A711" t="s">
        <v>1</v>
      </c>
      <c r="B711">
        <v>26.43</v>
      </c>
      <c r="C711">
        <v>30733</v>
      </c>
      <c r="D711" cm="1">
        <f t="array" ref="D711">INDEX($C$1:$C$1021, ROW(D711) + (COLUMN(D711)-4)*10)</f>
        <v>30733</v>
      </c>
      <c r="E711" cm="1">
        <f t="array" ref="E711">INDEX($C$1:$C$1021, ROW(E711) + (COLUMN(E711)-4)*10)</f>
        <v>30650</v>
      </c>
      <c r="F711" cm="1">
        <f t="array" ref="F711">INDEX($C$1:$C$1021, ROW(F711) + (COLUMN(F711)-4)*10)</f>
        <v>30662</v>
      </c>
      <c r="G711" cm="1">
        <f t="array" ref="G711">INDEX($C$1:$C$1021, ROW(G711) + (COLUMN(G711)-4)*10)</f>
        <v>30714</v>
      </c>
      <c r="H711" cm="1">
        <f t="array" ref="H711">INDEX($C$1:$C$1021, ROW(H711) + (COLUMN(H711)-4)*10)</f>
        <v>30590</v>
      </c>
      <c r="I711" cm="1">
        <f t="array" ref="I711">INDEX($C$1:$C$1021, ROW(I711) + (COLUMN(I711)-4)*10)</f>
        <v>30537</v>
      </c>
      <c r="J711" cm="1">
        <f t="array" ref="J711">INDEX($C$1:$C$1021, ROW(J711) + (COLUMN(J711)-4)*10)</f>
        <v>30619</v>
      </c>
      <c r="K711" cm="1">
        <f t="array" ref="K711">INDEX($C$1:$C$1021, ROW(K711) + (COLUMN(K711)-4)*10)</f>
        <v>30578</v>
      </c>
      <c r="L711" cm="1">
        <f t="array" ref="L711">INDEX($C$1:$C$1021, ROW(L711) + (COLUMN(L711)-4)*10)</f>
        <v>30708</v>
      </c>
      <c r="M711" cm="1">
        <f t="array" ref="M711">INDEX($C$1:$C$1021, ROW(M711) + (COLUMN(M711)-4)*10)</f>
        <v>30575</v>
      </c>
    </row>
    <row r="712" spans="1:13" x14ac:dyDescent="0.3">
      <c r="A712" t="s">
        <v>1</v>
      </c>
      <c r="B712">
        <v>52.86</v>
      </c>
      <c r="C712">
        <v>30674</v>
      </c>
      <c r="D712" cm="1">
        <f t="array" ref="D712">INDEX($C$1:$C$1021, ROW(D712) + (COLUMN(D712)-4)*10)</f>
        <v>30674</v>
      </c>
      <c r="E712" cm="1">
        <f t="array" ref="E712">INDEX($C$1:$C$1021, ROW(E712) + (COLUMN(E712)-4)*10)</f>
        <v>30583</v>
      </c>
      <c r="F712" cm="1">
        <f t="array" ref="F712">INDEX($C$1:$C$1021, ROW(F712) + (COLUMN(F712)-4)*10)</f>
        <v>30662</v>
      </c>
      <c r="G712" cm="1">
        <f t="array" ref="G712">INDEX($C$1:$C$1021, ROW(G712) + (COLUMN(G712)-4)*10)</f>
        <v>30658</v>
      </c>
      <c r="H712" cm="1">
        <f t="array" ref="H712">INDEX($C$1:$C$1021, ROW(H712) + (COLUMN(H712)-4)*10)</f>
        <v>30590</v>
      </c>
      <c r="I712" cm="1">
        <f t="array" ref="I712">INDEX($C$1:$C$1021, ROW(I712) + (COLUMN(I712)-4)*10)</f>
        <v>30537</v>
      </c>
      <c r="J712" cm="1">
        <f t="array" ref="J712">INDEX($C$1:$C$1021, ROW(J712) + (COLUMN(J712)-4)*10)</f>
        <v>30613</v>
      </c>
      <c r="K712" cm="1">
        <f t="array" ref="K712">INDEX($C$1:$C$1021, ROW(K712) + (COLUMN(K712)-4)*10)</f>
        <v>30574</v>
      </c>
      <c r="L712" cm="1">
        <f t="array" ref="L712">INDEX($C$1:$C$1021, ROW(L712) + (COLUMN(L712)-4)*10)</f>
        <v>30707</v>
      </c>
      <c r="M712" cm="1">
        <f t="array" ref="M712">INDEX($C$1:$C$1021, ROW(M712) + (COLUMN(M712)-4)*10)</f>
        <v>30571</v>
      </c>
    </row>
    <row r="713" spans="1:13" x14ac:dyDescent="0.3">
      <c r="A713" t="s">
        <v>1</v>
      </c>
      <c r="B713">
        <v>79.290000000000006</v>
      </c>
      <c r="C713">
        <v>30674</v>
      </c>
      <c r="D713" cm="1">
        <f t="array" ref="D713">INDEX($C$1:$C$1021, ROW(D713) + (COLUMN(D713)-4)*10)</f>
        <v>30674</v>
      </c>
      <c r="E713" cm="1">
        <f t="array" ref="E713">INDEX($C$1:$C$1021, ROW(E713) + (COLUMN(E713)-4)*10)</f>
        <v>30583</v>
      </c>
      <c r="F713" cm="1">
        <f t="array" ref="F713">INDEX($C$1:$C$1021, ROW(F713) + (COLUMN(F713)-4)*10)</f>
        <v>30631</v>
      </c>
      <c r="G713" cm="1">
        <f t="array" ref="G713">INDEX($C$1:$C$1021, ROW(G713) + (COLUMN(G713)-4)*10)</f>
        <v>30658</v>
      </c>
      <c r="H713" cm="1">
        <f t="array" ref="H713">INDEX($C$1:$C$1021, ROW(H713) + (COLUMN(H713)-4)*10)</f>
        <v>30590</v>
      </c>
      <c r="I713" cm="1">
        <f t="array" ref="I713">INDEX($C$1:$C$1021, ROW(I713) + (COLUMN(I713)-4)*10)</f>
        <v>30537</v>
      </c>
      <c r="J713" cm="1">
        <f t="array" ref="J713">INDEX($C$1:$C$1021, ROW(J713) + (COLUMN(J713)-4)*10)</f>
        <v>30613</v>
      </c>
      <c r="K713" cm="1">
        <f t="array" ref="K713">INDEX($C$1:$C$1021, ROW(K713) + (COLUMN(K713)-4)*10)</f>
        <v>30574</v>
      </c>
      <c r="L713" cm="1">
        <f t="array" ref="L713">INDEX($C$1:$C$1021, ROW(L713) + (COLUMN(L713)-4)*10)</f>
        <v>30705</v>
      </c>
      <c r="M713" cm="1">
        <f t="array" ref="M713">INDEX($C$1:$C$1021, ROW(M713) + (COLUMN(M713)-4)*10)</f>
        <v>30555</v>
      </c>
    </row>
    <row r="714" spans="1:13" x14ac:dyDescent="0.3">
      <c r="A714" t="s">
        <v>1</v>
      </c>
      <c r="B714">
        <v>105.72</v>
      </c>
      <c r="C714">
        <v>30674</v>
      </c>
      <c r="D714" cm="1">
        <f t="array" ref="D714">INDEX($C$1:$C$1021, ROW(D714) + (COLUMN(D714)-4)*10)</f>
        <v>30674</v>
      </c>
      <c r="E714" cm="1">
        <f t="array" ref="E714">INDEX($C$1:$C$1021, ROW(E714) + (COLUMN(E714)-4)*10)</f>
        <v>30583</v>
      </c>
      <c r="F714" cm="1">
        <f t="array" ref="F714">INDEX($C$1:$C$1021, ROW(F714) + (COLUMN(F714)-4)*10)</f>
        <v>30618</v>
      </c>
      <c r="G714" cm="1">
        <f t="array" ref="G714">INDEX($C$1:$C$1021, ROW(G714) + (COLUMN(G714)-4)*10)</f>
        <v>30658</v>
      </c>
      <c r="H714" cm="1">
        <f t="array" ref="H714">INDEX($C$1:$C$1021, ROW(H714) + (COLUMN(H714)-4)*10)</f>
        <v>30590</v>
      </c>
      <c r="I714" cm="1">
        <f t="array" ref="I714">INDEX($C$1:$C$1021, ROW(I714) + (COLUMN(I714)-4)*10)</f>
        <v>30537</v>
      </c>
      <c r="J714" cm="1">
        <f t="array" ref="J714">INDEX($C$1:$C$1021, ROW(J714) + (COLUMN(J714)-4)*10)</f>
        <v>30613</v>
      </c>
      <c r="K714" cm="1">
        <f t="array" ref="K714">INDEX($C$1:$C$1021, ROW(K714) + (COLUMN(K714)-4)*10)</f>
        <v>30558</v>
      </c>
      <c r="L714" cm="1">
        <f t="array" ref="L714">INDEX($C$1:$C$1021, ROW(L714) + (COLUMN(L714)-4)*10)</f>
        <v>30705</v>
      </c>
      <c r="M714" cm="1">
        <f t="array" ref="M714">INDEX($C$1:$C$1021, ROW(M714) + (COLUMN(M714)-4)*10)</f>
        <v>30555</v>
      </c>
    </row>
    <row r="715" spans="1:13" x14ac:dyDescent="0.3">
      <c r="A715" t="s">
        <v>1</v>
      </c>
      <c r="B715">
        <v>158.58000000000001</v>
      </c>
      <c r="C715">
        <v>30674</v>
      </c>
      <c r="D715" cm="1">
        <f t="array" ref="D715">INDEX($C$1:$C$1021, ROW(D715) + (COLUMN(D715)-4)*10)</f>
        <v>30674</v>
      </c>
      <c r="E715" cm="1">
        <f t="array" ref="E715">INDEX($C$1:$C$1021, ROW(E715) + (COLUMN(E715)-4)*10)</f>
        <v>30583</v>
      </c>
      <c r="F715" cm="1">
        <f t="array" ref="F715">INDEX($C$1:$C$1021, ROW(F715) + (COLUMN(F715)-4)*10)</f>
        <v>30618</v>
      </c>
      <c r="G715" cm="1">
        <f t="array" ref="G715">INDEX($C$1:$C$1021, ROW(G715) + (COLUMN(G715)-4)*10)</f>
        <v>30658</v>
      </c>
      <c r="H715" cm="1">
        <f t="array" ref="H715">INDEX($C$1:$C$1021, ROW(H715) + (COLUMN(H715)-4)*10)</f>
        <v>30590</v>
      </c>
      <c r="I715" cm="1">
        <f t="array" ref="I715">INDEX($C$1:$C$1021, ROW(I715) + (COLUMN(I715)-4)*10)</f>
        <v>30535</v>
      </c>
      <c r="J715" cm="1">
        <f t="array" ref="J715">INDEX($C$1:$C$1021, ROW(J715) + (COLUMN(J715)-4)*10)</f>
        <v>30600</v>
      </c>
      <c r="K715" cm="1">
        <f t="array" ref="K715">INDEX($C$1:$C$1021, ROW(K715) + (COLUMN(K715)-4)*10)</f>
        <v>30556</v>
      </c>
      <c r="L715" cm="1">
        <f t="array" ref="L715">INDEX($C$1:$C$1021, ROW(L715) + (COLUMN(L715)-4)*10)</f>
        <v>30703</v>
      </c>
      <c r="M715" cm="1">
        <f t="array" ref="M715">INDEX($C$1:$C$1021, ROW(M715) + (COLUMN(M715)-4)*10)</f>
        <v>30555</v>
      </c>
    </row>
    <row r="716" spans="1:13" x14ac:dyDescent="0.3">
      <c r="A716" t="s">
        <v>1</v>
      </c>
      <c r="B716">
        <v>264.3</v>
      </c>
      <c r="C716">
        <v>30674</v>
      </c>
      <c r="D716" cm="1">
        <f t="array" ref="D716">INDEX($C$1:$C$1021, ROW(D716) + (COLUMN(D716)-4)*10)</f>
        <v>30674</v>
      </c>
      <c r="E716" cm="1">
        <f t="array" ref="E716">INDEX($C$1:$C$1021, ROW(E716) + (COLUMN(E716)-4)*10)</f>
        <v>30583</v>
      </c>
      <c r="F716" cm="1">
        <f t="array" ref="F716">INDEX($C$1:$C$1021, ROW(F716) + (COLUMN(F716)-4)*10)</f>
        <v>30603</v>
      </c>
      <c r="G716" cm="1">
        <f t="array" ref="G716">INDEX($C$1:$C$1021, ROW(G716) + (COLUMN(G716)-4)*10)</f>
        <v>30658</v>
      </c>
      <c r="H716" cm="1">
        <f t="array" ref="H716">INDEX($C$1:$C$1021, ROW(H716) + (COLUMN(H716)-4)*10)</f>
        <v>30580</v>
      </c>
      <c r="I716" cm="1">
        <f t="array" ref="I716">INDEX($C$1:$C$1021, ROW(I716) + (COLUMN(I716)-4)*10)</f>
        <v>30535</v>
      </c>
      <c r="J716" cm="1">
        <f t="array" ref="J716">INDEX($C$1:$C$1021, ROW(J716) + (COLUMN(J716)-4)*10)</f>
        <v>30589</v>
      </c>
      <c r="K716" cm="1">
        <f t="array" ref="K716">INDEX($C$1:$C$1021, ROW(K716) + (COLUMN(K716)-4)*10)</f>
        <v>30543</v>
      </c>
      <c r="L716" cm="1">
        <f t="array" ref="L716">INDEX($C$1:$C$1021, ROW(L716) + (COLUMN(L716)-4)*10)</f>
        <v>30623</v>
      </c>
      <c r="M716" cm="1">
        <f t="array" ref="M716">INDEX($C$1:$C$1021, ROW(M716) + (COLUMN(M716)-4)*10)</f>
        <v>30555</v>
      </c>
    </row>
    <row r="717" spans="1:13" x14ac:dyDescent="0.3">
      <c r="A717" t="s">
        <v>1</v>
      </c>
      <c r="B717">
        <v>396.45</v>
      </c>
      <c r="C717">
        <v>30674</v>
      </c>
      <c r="D717" cm="1">
        <f t="array" ref="D717">INDEX($C$1:$C$1021, ROW(D717) + (COLUMN(D717)-4)*10)</f>
        <v>30674</v>
      </c>
      <c r="E717" cm="1">
        <f t="array" ref="E717">INDEX($C$1:$C$1021, ROW(E717) + (COLUMN(E717)-4)*10)</f>
        <v>30583</v>
      </c>
      <c r="F717" cm="1">
        <f t="array" ref="F717">INDEX($C$1:$C$1021, ROW(F717) + (COLUMN(F717)-4)*10)</f>
        <v>30603</v>
      </c>
      <c r="G717" cm="1">
        <f t="array" ref="G717">INDEX($C$1:$C$1021, ROW(G717) + (COLUMN(G717)-4)*10)</f>
        <v>30658</v>
      </c>
      <c r="H717" cm="1">
        <f t="array" ref="H717">INDEX($C$1:$C$1021, ROW(H717) + (COLUMN(H717)-4)*10)</f>
        <v>30580</v>
      </c>
      <c r="I717" cm="1">
        <f t="array" ref="I717">INDEX($C$1:$C$1021, ROW(I717) + (COLUMN(I717)-4)*10)</f>
        <v>30535</v>
      </c>
      <c r="J717" cm="1">
        <f t="array" ref="J717">INDEX($C$1:$C$1021, ROW(J717) + (COLUMN(J717)-4)*10)</f>
        <v>30589</v>
      </c>
      <c r="K717" cm="1">
        <f t="array" ref="K717">INDEX($C$1:$C$1021, ROW(K717) + (COLUMN(K717)-4)*10)</f>
        <v>30543</v>
      </c>
      <c r="L717" cm="1">
        <f t="array" ref="L717">INDEX($C$1:$C$1021, ROW(L717) + (COLUMN(L717)-4)*10)</f>
        <v>30623</v>
      </c>
      <c r="M717" cm="1">
        <f t="array" ref="M717">INDEX($C$1:$C$1021, ROW(M717) + (COLUMN(M717)-4)*10)</f>
        <v>30550</v>
      </c>
    </row>
    <row r="718" spans="1:13" x14ac:dyDescent="0.3">
      <c r="A718" t="s">
        <v>2</v>
      </c>
      <c r="B718" t="s">
        <v>3</v>
      </c>
      <c r="C718">
        <v>30674</v>
      </c>
      <c r="D718" cm="1">
        <f t="array" ref="D718">INDEX($C$1:$C$1021, ROW(D718) + (COLUMN(D718)-4)*10)</f>
        <v>30674</v>
      </c>
      <c r="E718" cm="1">
        <f t="array" ref="E718">INDEX($C$1:$C$1021, ROW(E718) + (COLUMN(E718)-4)*10)</f>
        <v>30583</v>
      </c>
      <c r="F718" cm="1">
        <f t="array" ref="F718">INDEX($C$1:$C$1021, ROW(F718) + (COLUMN(F718)-4)*10)</f>
        <v>30603</v>
      </c>
      <c r="G718" cm="1">
        <f t="array" ref="G718">INDEX($C$1:$C$1021, ROW(G718) + (COLUMN(G718)-4)*10)</f>
        <v>30642</v>
      </c>
      <c r="H718" cm="1">
        <f t="array" ref="H718">INDEX($C$1:$C$1021, ROW(H718) + (COLUMN(H718)-4)*10)</f>
        <v>30580</v>
      </c>
      <c r="I718" cm="1">
        <f t="array" ref="I718">INDEX($C$1:$C$1021, ROW(I718) + (COLUMN(I718)-4)*10)</f>
        <v>30535</v>
      </c>
      <c r="J718" cm="1">
        <f t="array" ref="J718">INDEX($C$1:$C$1021, ROW(J718) + (COLUMN(J718)-4)*10)</f>
        <v>30589</v>
      </c>
      <c r="K718" cm="1">
        <f t="array" ref="K718">INDEX($C$1:$C$1021, ROW(K718) + (COLUMN(K718)-4)*10)</f>
        <v>30542</v>
      </c>
      <c r="L718" cm="1">
        <f t="array" ref="L718">INDEX($C$1:$C$1021, ROW(L718) + (COLUMN(L718)-4)*10)</f>
        <v>30617</v>
      </c>
      <c r="M718" cm="1">
        <f t="array" ref="M718">INDEX($C$1:$C$1021, ROW(M718) + (COLUMN(M718)-4)*10)</f>
        <v>30550</v>
      </c>
    </row>
    <row r="719" spans="1:13" x14ac:dyDescent="0.3">
      <c r="A719" t="s">
        <v>1</v>
      </c>
      <c r="B719">
        <v>5.29</v>
      </c>
      <c r="C719">
        <v>31629</v>
      </c>
    </row>
    <row r="720" spans="1:13" x14ac:dyDescent="0.3">
      <c r="A720" t="s">
        <v>1</v>
      </c>
      <c r="B720">
        <v>10.57</v>
      </c>
      <c r="C720">
        <v>30931</v>
      </c>
    </row>
    <row r="721" spans="1:3" x14ac:dyDescent="0.3">
      <c r="A721" t="s">
        <v>1</v>
      </c>
      <c r="B721">
        <v>26.43</v>
      </c>
      <c r="C721">
        <v>30650</v>
      </c>
    </row>
    <row r="722" spans="1:3" x14ac:dyDescent="0.3">
      <c r="A722" t="s">
        <v>1</v>
      </c>
      <c r="B722">
        <v>52.86</v>
      </c>
      <c r="C722">
        <v>30583</v>
      </c>
    </row>
    <row r="723" spans="1:3" x14ac:dyDescent="0.3">
      <c r="A723" t="s">
        <v>1</v>
      </c>
      <c r="B723">
        <v>79.290000000000006</v>
      </c>
      <c r="C723">
        <v>30583</v>
      </c>
    </row>
    <row r="724" spans="1:3" x14ac:dyDescent="0.3">
      <c r="A724" t="s">
        <v>1</v>
      </c>
      <c r="B724">
        <v>105.72</v>
      </c>
      <c r="C724">
        <v>30583</v>
      </c>
    </row>
    <row r="725" spans="1:3" x14ac:dyDescent="0.3">
      <c r="A725" t="s">
        <v>1</v>
      </c>
      <c r="B725">
        <v>158.58000000000001</v>
      </c>
      <c r="C725">
        <v>30583</v>
      </c>
    </row>
    <row r="726" spans="1:3" x14ac:dyDescent="0.3">
      <c r="A726" t="s">
        <v>1</v>
      </c>
      <c r="B726">
        <v>264.3</v>
      </c>
      <c r="C726">
        <v>30583</v>
      </c>
    </row>
    <row r="727" spans="1:3" x14ac:dyDescent="0.3">
      <c r="A727" t="s">
        <v>1</v>
      </c>
      <c r="B727">
        <v>396.45</v>
      </c>
      <c r="C727">
        <v>30583</v>
      </c>
    </row>
    <row r="728" spans="1:3" x14ac:dyDescent="0.3">
      <c r="A728" t="s">
        <v>2</v>
      </c>
      <c r="B728" t="s">
        <v>3</v>
      </c>
      <c r="C728">
        <v>30583</v>
      </c>
    </row>
    <row r="729" spans="1:3" x14ac:dyDescent="0.3">
      <c r="A729" t="s">
        <v>1</v>
      </c>
      <c r="B729">
        <v>5.29</v>
      </c>
      <c r="C729">
        <v>31083</v>
      </c>
    </row>
    <row r="730" spans="1:3" x14ac:dyDescent="0.3">
      <c r="A730" t="s">
        <v>1</v>
      </c>
      <c r="B730">
        <v>10.57</v>
      </c>
      <c r="C730">
        <v>30722</v>
      </c>
    </row>
    <row r="731" spans="1:3" x14ac:dyDescent="0.3">
      <c r="A731" t="s">
        <v>1</v>
      </c>
      <c r="B731">
        <v>26.43</v>
      </c>
      <c r="C731">
        <v>30662</v>
      </c>
    </row>
    <row r="732" spans="1:3" x14ac:dyDescent="0.3">
      <c r="A732" t="s">
        <v>1</v>
      </c>
      <c r="B732">
        <v>52.86</v>
      </c>
      <c r="C732">
        <v>30662</v>
      </c>
    </row>
    <row r="733" spans="1:3" x14ac:dyDescent="0.3">
      <c r="A733" t="s">
        <v>1</v>
      </c>
      <c r="B733">
        <v>79.290000000000006</v>
      </c>
      <c r="C733">
        <v>30631</v>
      </c>
    </row>
    <row r="734" spans="1:3" x14ac:dyDescent="0.3">
      <c r="A734" t="s">
        <v>1</v>
      </c>
      <c r="B734">
        <v>105.72</v>
      </c>
      <c r="C734">
        <v>30618</v>
      </c>
    </row>
    <row r="735" spans="1:3" x14ac:dyDescent="0.3">
      <c r="A735" t="s">
        <v>1</v>
      </c>
      <c r="B735">
        <v>158.58000000000001</v>
      </c>
      <c r="C735">
        <v>30618</v>
      </c>
    </row>
    <row r="736" spans="1:3" x14ac:dyDescent="0.3">
      <c r="A736" t="s">
        <v>1</v>
      </c>
      <c r="B736">
        <v>264.3</v>
      </c>
      <c r="C736">
        <v>30603</v>
      </c>
    </row>
    <row r="737" spans="1:3" x14ac:dyDescent="0.3">
      <c r="A737" t="s">
        <v>1</v>
      </c>
      <c r="B737">
        <v>396.45</v>
      </c>
      <c r="C737">
        <v>30603</v>
      </c>
    </row>
    <row r="738" spans="1:3" x14ac:dyDescent="0.3">
      <c r="A738" t="s">
        <v>2</v>
      </c>
      <c r="B738" t="s">
        <v>3</v>
      </c>
      <c r="C738">
        <v>30603</v>
      </c>
    </row>
    <row r="739" spans="1:3" x14ac:dyDescent="0.3">
      <c r="A739" t="s">
        <v>1</v>
      </c>
      <c r="B739">
        <v>5.29</v>
      </c>
      <c r="C739">
        <v>31507</v>
      </c>
    </row>
    <row r="740" spans="1:3" x14ac:dyDescent="0.3">
      <c r="A740" t="s">
        <v>1</v>
      </c>
      <c r="B740">
        <v>10.57</v>
      </c>
      <c r="C740">
        <v>31282</v>
      </c>
    </row>
    <row r="741" spans="1:3" x14ac:dyDescent="0.3">
      <c r="A741" t="s">
        <v>1</v>
      </c>
      <c r="B741">
        <v>26.43</v>
      </c>
      <c r="C741">
        <v>30714</v>
      </c>
    </row>
    <row r="742" spans="1:3" x14ac:dyDescent="0.3">
      <c r="A742" t="s">
        <v>1</v>
      </c>
      <c r="B742">
        <v>52.86</v>
      </c>
      <c r="C742">
        <v>30658</v>
      </c>
    </row>
    <row r="743" spans="1:3" x14ac:dyDescent="0.3">
      <c r="A743" t="s">
        <v>1</v>
      </c>
      <c r="B743">
        <v>79.290000000000006</v>
      </c>
      <c r="C743">
        <v>30658</v>
      </c>
    </row>
    <row r="744" spans="1:3" x14ac:dyDescent="0.3">
      <c r="A744" t="s">
        <v>1</v>
      </c>
      <c r="B744">
        <v>105.72</v>
      </c>
      <c r="C744">
        <v>30658</v>
      </c>
    </row>
    <row r="745" spans="1:3" x14ac:dyDescent="0.3">
      <c r="A745" t="s">
        <v>1</v>
      </c>
      <c r="B745">
        <v>158.58000000000001</v>
      </c>
      <c r="C745">
        <v>30658</v>
      </c>
    </row>
    <row r="746" spans="1:3" x14ac:dyDescent="0.3">
      <c r="A746" t="s">
        <v>1</v>
      </c>
      <c r="B746">
        <v>264.3</v>
      </c>
      <c r="C746">
        <v>30658</v>
      </c>
    </row>
    <row r="747" spans="1:3" x14ac:dyDescent="0.3">
      <c r="A747" t="s">
        <v>1</v>
      </c>
      <c r="B747">
        <v>396.45</v>
      </c>
      <c r="C747">
        <v>30658</v>
      </c>
    </row>
    <row r="748" spans="1:3" x14ac:dyDescent="0.3">
      <c r="A748" t="s">
        <v>2</v>
      </c>
      <c r="B748" t="s">
        <v>3</v>
      </c>
      <c r="C748">
        <v>30642</v>
      </c>
    </row>
    <row r="749" spans="1:3" x14ac:dyDescent="0.3">
      <c r="A749" t="s">
        <v>1</v>
      </c>
      <c r="B749">
        <v>5.29</v>
      </c>
      <c r="C749">
        <v>31262</v>
      </c>
    </row>
    <row r="750" spans="1:3" x14ac:dyDescent="0.3">
      <c r="A750" t="s">
        <v>1</v>
      </c>
      <c r="B750">
        <v>10.57</v>
      </c>
      <c r="C750">
        <v>30705</v>
      </c>
    </row>
    <row r="751" spans="1:3" x14ac:dyDescent="0.3">
      <c r="A751" t="s">
        <v>1</v>
      </c>
      <c r="B751">
        <v>26.43</v>
      </c>
      <c r="C751">
        <v>30590</v>
      </c>
    </row>
    <row r="752" spans="1:3" x14ac:dyDescent="0.3">
      <c r="A752" t="s">
        <v>1</v>
      </c>
      <c r="B752">
        <v>52.86</v>
      </c>
      <c r="C752">
        <v>30590</v>
      </c>
    </row>
    <row r="753" spans="1:3" x14ac:dyDescent="0.3">
      <c r="A753" t="s">
        <v>1</v>
      </c>
      <c r="B753">
        <v>79.290000000000006</v>
      </c>
      <c r="C753">
        <v>30590</v>
      </c>
    </row>
    <row r="754" spans="1:3" x14ac:dyDescent="0.3">
      <c r="A754" t="s">
        <v>1</v>
      </c>
      <c r="B754">
        <v>105.72</v>
      </c>
      <c r="C754">
        <v>30590</v>
      </c>
    </row>
    <row r="755" spans="1:3" x14ac:dyDescent="0.3">
      <c r="A755" t="s">
        <v>1</v>
      </c>
      <c r="B755">
        <v>158.58000000000001</v>
      </c>
      <c r="C755">
        <v>30590</v>
      </c>
    </row>
    <row r="756" spans="1:3" x14ac:dyDescent="0.3">
      <c r="A756" t="s">
        <v>1</v>
      </c>
      <c r="B756">
        <v>264.3</v>
      </c>
      <c r="C756">
        <v>30580</v>
      </c>
    </row>
    <row r="757" spans="1:3" x14ac:dyDescent="0.3">
      <c r="A757" t="s">
        <v>1</v>
      </c>
      <c r="B757">
        <v>396.45</v>
      </c>
      <c r="C757">
        <v>30580</v>
      </c>
    </row>
    <row r="758" spans="1:3" x14ac:dyDescent="0.3">
      <c r="A758" t="s">
        <v>2</v>
      </c>
      <c r="B758" t="s">
        <v>3</v>
      </c>
      <c r="C758">
        <v>30580</v>
      </c>
    </row>
    <row r="759" spans="1:3" x14ac:dyDescent="0.3">
      <c r="A759" t="s">
        <v>1</v>
      </c>
      <c r="B759">
        <v>5.29</v>
      </c>
      <c r="C759">
        <v>30746</v>
      </c>
    </row>
    <row r="760" spans="1:3" x14ac:dyDescent="0.3">
      <c r="A760" t="s">
        <v>1</v>
      </c>
      <c r="B760">
        <v>10.57</v>
      </c>
      <c r="C760">
        <v>30562</v>
      </c>
    </row>
    <row r="761" spans="1:3" x14ac:dyDescent="0.3">
      <c r="A761" t="s">
        <v>1</v>
      </c>
      <c r="B761">
        <v>26.43</v>
      </c>
      <c r="C761">
        <v>30537</v>
      </c>
    </row>
    <row r="762" spans="1:3" x14ac:dyDescent="0.3">
      <c r="A762" t="s">
        <v>1</v>
      </c>
      <c r="B762">
        <v>52.86</v>
      </c>
      <c r="C762">
        <v>30537</v>
      </c>
    </row>
    <row r="763" spans="1:3" x14ac:dyDescent="0.3">
      <c r="A763" t="s">
        <v>1</v>
      </c>
      <c r="B763">
        <v>79.290000000000006</v>
      </c>
      <c r="C763">
        <v>30537</v>
      </c>
    </row>
    <row r="764" spans="1:3" x14ac:dyDescent="0.3">
      <c r="A764" t="s">
        <v>1</v>
      </c>
      <c r="B764">
        <v>105.72</v>
      </c>
      <c r="C764">
        <v>30537</v>
      </c>
    </row>
    <row r="765" spans="1:3" x14ac:dyDescent="0.3">
      <c r="A765" t="s">
        <v>1</v>
      </c>
      <c r="B765">
        <v>158.58000000000001</v>
      </c>
      <c r="C765">
        <v>30535</v>
      </c>
    </row>
    <row r="766" spans="1:3" x14ac:dyDescent="0.3">
      <c r="A766" t="s">
        <v>1</v>
      </c>
      <c r="B766">
        <v>264.3</v>
      </c>
      <c r="C766">
        <v>30535</v>
      </c>
    </row>
    <row r="767" spans="1:3" x14ac:dyDescent="0.3">
      <c r="A767" t="s">
        <v>1</v>
      </c>
      <c r="B767">
        <v>396.45</v>
      </c>
      <c r="C767">
        <v>30535</v>
      </c>
    </row>
    <row r="768" spans="1:3" x14ac:dyDescent="0.3">
      <c r="A768" t="s">
        <v>2</v>
      </c>
      <c r="B768" t="s">
        <v>3</v>
      </c>
      <c r="C768">
        <v>30535</v>
      </c>
    </row>
    <row r="769" spans="1:3" x14ac:dyDescent="0.3">
      <c r="A769" t="s">
        <v>1</v>
      </c>
      <c r="B769">
        <v>5.29</v>
      </c>
      <c r="C769">
        <v>31441</v>
      </c>
    </row>
    <row r="770" spans="1:3" x14ac:dyDescent="0.3">
      <c r="A770" t="s">
        <v>1</v>
      </c>
      <c r="B770">
        <v>10.57</v>
      </c>
      <c r="C770">
        <v>30941</v>
      </c>
    </row>
    <row r="771" spans="1:3" x14ac:dyDescent="0.3">
      <c r="A771" t="s">
        <v>1</v>
      </c>
      <c r="B771">
        <v>26.43</v>
      </c>
      <c r="C771">
        <v>30619</v>
      </c>
    </row>
    <row r="772" spans="1:3" x14ac:dyDescent="0.3">
      <c r="A772" t="s">
        <v>1</v>
      </c>
      <c r="B772">
        <v>52.86</v>
      </c>
      <c r="C772">
        <v>30613</v>
      </c>
    </row>
    <row r="773" spans="1:3" x14ac:dyDescent="0.3">
      <c r="A773" t="s">
        <v>1</v>
      </c>
      <c r="B773">
        <v>79.290000000000006</v>
      </c>
      <c r="C773">
        <v>30613</v>
      </c>
    </row>
    <row r="774" spans="1:3" x14ac:dyDescent="0.3">
      <c r="A774" t="s">
        <v>1</v>
      </c>
      <c r="B774">
        <v>105.72</v>
      </c>
      <c r="C774">
        <v>30613</v>
      </c>
    </row>
    <row r="775" spans="1:3" x14ac:dyDescent="0.3">
      <c r="A775" t="s">
        <v>1</v>
      </c>
      <c r="B775">
        <v>158.58000000000001</v>
      </c>
      <c r="C775">
        <v>30600</v>
      </c>
    </row>
    <row r="776" spans="1:3" x14ac:dyDescent="0.3">
      <c r="A776" t="s">
        <v>1</v>
      </c>
      <c r="B776">
        <v>264.3</v>
      </c>
      <c r="C776">
        <v>30589</v>
      </c>
    </row>
    <row r="777" spans="1:3" x14ac:dyDescent="0.3">
      <c r="A777" t="s">
        <v>1</v>
      </c>
      <c r="B777">
        <v>396.45</v>
      </c>
      <c r="C777">
        <v>30589</v>
      </c>
    </row>
    <row r="778" spans="1:3" x14ac:dyDescent="0.3">
      <c r="A778" t="s">
        <v>2</v>
      </c>
      <c r="B778" t="s">
        <v>3</v>
      </c>
      <c r="C778">
        <v>30589</v>
      </c>
    </row>
    <row r="779" spans="1:3" x14ac:dyDescent="0.3">
      <c r="A779" t="s">
        <v>1</v>
      </c>
      <c r="B779">
        <v>5.29</v>
      </c>
      <c r="C779">
        <v>30990</v>
      </c>
    </row>
    <row r="780" spans="1:3" x14ac:dyDescent="0.3">
      <c r="A780" t="s">
        <v>1</v>
      </c>
      <c r="B780">
        <v>10.57</v>
      </c>
      <c r="C780">
        <v>30743</v>
      </c>
    </row>
    <row r="781" spans="1:3" x14ac:dyDescent="0.3">
      <c r="A781" t="s">
        <v>1</v>
      </c>
      <c r="B781">
        <v>26.43</v>
      </c>
      <c r="C781">
        <v>30578</v>
      </c>
    </row>
    <row r="782" spans="1:3" x14ac:dyDescent="0.3">
      <c r="A782" t="s">
        <v>1</v>
      </c>
      <c r="B782">
        <v>52.86</v>
      </c>
      <c r="C782">
        <v>30574</v>
      </c>
    </row>
    <row r="783" spans="1:3" x14ac:dyDescent="0.3">
      <c r="A783" t="s">
        <v>1</v>
      </c>
      <c r="B783">
        <v>79.290000000000006</v>
      </c>
      <c r="C783">
        <v>30574</v>
      </c>
    </row>
    <row r="784" spans="1:3" x14ac:dyDescent="0.3">
      <c r="A784" t="s">
        <v>1</v>
      </c>
      <c r="B784">
        <v>105.72</v>
      </c>
      <c r="C784">
        <v>30558</v>
      </c>
    </row>
    <row r="785" spans="1:3" x14ac:dyDescent="0.3">
      <c r="A785" t="s">
        <v>1</v>
      </c>
      <c r="B785">
        <v>158.58000000000001</v>
      </c>
      <c r="C785">
        <v>30556</v>
      </c>
    </row>
    <row r="786" spans="1:3" x14ac:dyDescent="0.3">
      <c r="A786" t="s">
        <v>1</v>
      </c>
      <c r="B786">
        <v>264.3</v>
      </c>
      <c r="C786">
        <v>30543</v>
      </c>
    </row>
    <row r="787" spans="1:3" x14ac:dyDescent="0.3">
      <c r="A787" t="s">
        <v>1</v>
      </c>
      <c r="B787">
        <v>396.45</v>
      </c>
      <c r="C787">
        <v>30543</v>
      </c>
    </row>
    <row r="788" spans="1:3" x14ac:dyDescent="0.3">
      <c r="A788" t="s">
        <v>2</v>
      </c>
      <c r="B788" t="s">
        <v>3</v>
      </c>
      <c r="C788">
        <v>30542</v>
      </c>
    </row>
    <row r="789" spans="1:3" x14ac:dyDescent="0.3">
      <c r="A789" t="s">
        <v>1</v>
      </c>
      <c r="B789">
        <v>5.29</v>
      </c>
      <c r="C789">
        <v>31540</v>
      </c>
    </row>
    <row r="790" spans="1:3" x14ac:dyDescent="0.3">
      <c r="A790" t="s">
        <v>1</v>
      </c>
      <c r="B790">
        <v>10.57</v>
      </c>
      <c r="C790">
        <v>30787</v>
      </c>
    </row>
    <row r="791" spans="1:3" x14ac:dyDescent="0.3">
      <c r="A791" t="s">
        <v>1</v>
      </c>
      <c r="B791">
        <v>26.43</v>
      </c>
      <c r="C791">
        <v>30708</v>
      </c>
    </row>
    <row r="792" spans="1:3" x14ac:dyDescent="0.3">
      <c r="A792" t="s">
        <v>1</v>
      </c>
      <c r="B792">
        <v>52.86</v>
      </c>
      <c r="C792">
        <v>30707</v>
      </c>
    </row>
    <row r="793" spans="1:3" x14ac:dyDescent="0.3">
      <c r="A793" t="s">
        <v>1</v>
      </c>
      <c r="B793">
        <v>79.290000000000006</v>
      </c>
      <c r="C793">
        <v>30705</v>
      </c>
    </row>
    <row r="794" spans="1:3" x14ac:dyDescent="0.3">
      <c r="A794" t="s">
        <v>1</v>
      </c>
      <c r="B794">
        <v>105.72</v>
      </c>
      <c r="C794">
        <v>30705</v>
      </c>
    </row>
    <row r="795" spans="1:3" x14ac:dyDescent="0.3">
      <c r="A795" t="s">
        <v>1</v>
      </c>
      <c r="B795">
        <v>158.58000000000001</v>
      </c>
      <c r="C795">
        <v>30703</v>
      </c>
    </row>
    <row r="796" spans="1:3" x14ac:dyDescent="0.3">
      <c r="A796" t="s">
        <v>1</v>
      </c>
      <c r="B796">
        <v>264.3</v>
      </c>
      <c r="C796">
        <v>30623</v>
      </c>
    </row>
    <row r="797" spans="1:3" x14ac:dyDescent="0.3">
      <c r="A797" t="s">
        <v>1</v>
      </c>
      <c r="B797">
        <v>396.45</v>
      </c>
      <c r="C797">
        <v>30623</v>
      </c>
    </row>
    <row r="798" spans="1:3" x14ac:dyDescent="0.3">
      <c r="A798" t="s">
        <v>2</v>
      </c>
      <c r="B798" t="s">
        <v>3</v>
      </c>
      <c r="C798">
        <v>30617</v>
      </c>
    </row>
    <row r="799" spans="1:3" x14ac:dyDescent="0.3">
      <c r="A799" t="s">
        <v>1</v>
      </c>
      <c r="B799">
        <v>5.29</v>
      </c>
      <c r="C799">
        <v>30872</v>
      </c>
    </row>
    <row r="800" spans="1:3" x14ac:dyDescent="0.3">
      <c r="A800" t="s">
        <v>1</v>
      </c>
      <c r="B800">
        <v>10.57</v>
      </c>
      <c r="C800">
        <v>30711</v>
      </c>
    </row>
    <row r="801" spans="1:13" x14ac:dyDescent="0.3">
      <c r="A801" t="s">
        <v>1</v>
      </c>
      <c r="B801">
        <v>26.43</v>
      </c>
      <c r="C801">
        <v>30575</v>
      </c>
    </row>
    <row r="802" spans="1:13" x14ac:dyDescent="0.3">
      <c r="A802" t="s">
        <v>1</v>
      </c>
      <c r="B802">
        <v>52.86</v>
      </c>
      <c r="C802">
        <v>30571</v>
      </c>
    </row>
    <row r="803" spans="1:13" x14ac:dyDescent="0.3">
      <c r="A803" t="s">
        <v>1</v>
      </c>
      <c r="B803">
        <v>79.290000000000006</v>
      </c>
      <c r="C803">
        <v>30555</v>
      </c>
    </row>
    <row r="804" spans="1:13" x14ac:dyDescent="0.3">
      <c r="A804" t="s">
        <v>1</v>
      </c>
      <c r="B804">
        <v>105.72</v>
      </c>
      <c r="C804">
        <v>30555</v>
      </c>
    </row>
    <row r="805" spans="1:13" x14ac:dyDescent="0.3">
      <c r="A805" t="s">
        <v>1</v>
      </c>
      <c r="B805">
        <v>158.58000000000001</v>
      </c>
      <c r="C805">
        <v>30555</v>
      </c>
    </row>
    <row r="806" spans="1:13" x14ac:dyDescent="0.3">
      <c r="A806" t="s">
        <v>1</v>
      </c>
      <c r="B806">
        <v>264.3</v>
      </c>
      <c r="C806">
        <v>30555</v>
      </c>
    </row>
    <row r="807" spans="1:13" x14ac:dyDescent="0.3">
      <c r="A807" t="s">
        <v>1</v>
      </c>
      <c r="B807">
        <v>396.45</v>
      </c>
      <c r="C807">
        <v>30550</v>
      </c>
    </row>
    <row r="808" spans="1:13" x14ac:dyDescent="0.3">
      <c r="A808" t="s">
        <v>2</v>
      </c>
      <c r="B808" t="s">
        <v>3</v>
      </c>
      <c r="C808">
        <v>30550</v>
      </c>
    </row>
    <row r="809" spans="1:13" x14ac:dyDescent="0.3">
      <c r="A809" t="s">
        <v>11</v>
      </c>
    </row>
    <row r="810" spans="1:13" x14ac:dyDescent="0.3">
      <c r="A810" t="s">
        <v>1</v>
      </c>
      <c r="B810">
        <v>5.77</v>
      </c>
      <c r="C810">
        <v>33059</v>
      </c>
      <c r="D810" cm="1">
        <f t="array" ref="D810">INDEX($C$1:$C$1021, ROW(D810) + (COLUMN(D810)-4)*10)</f>
        <v>33059</v>
      </c>
      <c r="E810" cm="1">
        <f t="array" ref="E810">INDEX($C$1:$C$1021, ROW(E810) + (COLUMN(E810)-4)*10)</f>
        <v>33700</v>
      </c>
      <c r="F810" cm="1">
        <f t="array" ref="F810">INDEX($C$1:$C$1021, ROW(F810) + (COLUMN(F810)-4)*10)</f>
        <v>33827</v>
      </c>
      <c r="G810" cm="1">
        <f t="array" ref="G810">INDEX($C$1:$C$1021, ROW(G810) + (COLUMN(G810)-4)*10)</f>
        <v>33286</v>
      </c>
      <c r="H810" cm="1">
        <f t="array" ref="H810">INDEX($C$1:$C$1021, ROW(H810) + (COLUMN(H810)-4)*10)</f>
        <v>33313</v>
      </c>
      <c r="I810" cm="1">
        <f t="array" ref="I810">INDEX($C$1:$C$1021, ROW(I810) + (COLUMN(I810)-4)*10)</f>
        <v>33301</v>
      </c>
      <c r="J810" cm="1">
        <f t="array" ref="J810">INDEX($C$1:$C$1021, ROW(J810) + (COLUMN(J810)-4)*10)</f>
        <v>33461</v>
      </c>
      <c r="K810" cm="1">
        <f t="array" ref="K810">INDEX($C$1:$C$1021, ROW(K810) + (COLUMN(K810)-4)*10)</f>
        <v>33356</v>
      </c>
      <c r="L810" cm="1">
        <f t="array" ref="L810">INDEX($C$1:$C$1021, ROW(L810) + (COLUMN(L810)-4)*10)</f>
        <v>33721</v>
      </c>
      <c r="M810" cm="1">
        <f t="array" ref="M810">INDEX($C$1:$C$1021, ROW(M810) + (COLUMN(M810)-4)*10)</f>
        <v>33361</v>
      </c>
    </row>
    <row r="811" spans="1:13" x14ac:dyDescent="0.3">
      <c r="A811" t="s">
        <v>1</v>
      </c>
      <c r="B811">
        <v>11.53</v>
      </c>
      <c r="C811">
        <v>32869</v>
      </c>
      <c r="D811" cm="1">
        <f t="array" ref="D811">INDEX($C$1:$C$1021, ROW(D811) + (COLUMN(D811)-4)*10)</f>
        <v>32869</v>
      </c>
      <c r="E811" cm="1">
        <f t="array" ref="E811">INDEX($C$1:$C$1021, ROW(E811) + (COLUMN(E811)-4)*10)</f>
        <v>32786</v>
      </c>
      <c r="F811" cm="1">
        <f t="array" ref="F811">INDEX($C$1:$C$1021, ROW(F811) + (COLUMN(F811)-4)*10)</f>
        <v>33074</v>
      </c>
      <c r="G811" cm="1">
        <f t="array" ref="G811">INDEX($C$1:$C$1021, ROW(G811) + (COLUMN(G811)-4)*10)</f>
        <v>32970</v>
      </c>
      <c r="H811" cm="1">
        <f t="array" ref="H811">INDEX($C$1:$C$1021, ROW(H811) + (COLUMN(H811)-4)*10)</f>
        <v>32877</v>
      </c>
      <c r="I811" cm="1">
        <f t="array" ref="I811">INDEX($C$1:$C$1021, ROW(I811) + (COLUMN(I811)-4)*10)</f>
        <v>32930</v>
      </c>
      <c r="J811" cm="1">
        <f t="array" ref="J811">INDEX($C$1:$C$1021, ROW(J811) + (COLUMN(J811)-4)*10)</f>
        <v>33031</v>
      </c>
      <c r="K811" cm="1">
        <f t="array" ref="K811">INDEX($C$1:$C$1021, ROW(K811) + (COLUMN(K811)-4)*10)</f>
        <v>32878</v>
      </c>
      <c r="L811" cm="1">
        <f t="array" ref="L811">INDEX($C$1:$C$1021, ROW(L811) + (COLUMN(L811)-4)*10)</f>
        <v>33016</v>
      </c>
      <c r="M811" cm="1">
        <f t="array" ref="M811">INDEX($C$1:$C$1021, ROW(M811) + (COLUMN(M811)-4)*10)</f>
        <v>32914</v>
      </c>
    </row>
    <row r="812" spans="1:13" x14ac:dyDescent="0.3">
      <c r="A812" t="s">
        <v>1</v>
      </c>
      <c r="B812">
        <v>28.83</v>
      </c>
      <c r="C812">
        <v>32854</v>
      </c>
      <c r="D812" cm="1">
        <f t="array" ref="D812">INDEX($C$1:$C$1021, ROW(D812) + (COLUMN(D812)-4)*10)</f>
        <v>32854</v>
      </c>
      <c r="E812" cm="1">
        <f t="array" ref="E812">INDEX($C$1:$C$1021, ROW(E812) + (COLUMN(E812)-4)*10)</f>
        <v>32596</v>
      </c>
      <c r="F812" cm="1">
        <f t="array" ref="F812">INDEX($C$1:$C$1021, ROW(F812) + (COLUMN(F812)-4)*10)</f>
        <v>32774</v>
      </c>
      <c r="G812" cm="1">
        <f t="array" ref="G812">INDEX($C$1:$C$1021, ROW(G812) + (COLUMN(G812)-4)*10)</f>
        <v>32729</v>
      </c>
      <c r="H812" cm="1">
        <f t="array" ref="H812">INDEX($C$1:$C$1021, ROW(H812) + (COLUMN(H812)-4)*10)</f>
        <v>32782</v>
      </c>
      <c r="I812" cm="1">
        <f t="array" ref="I812">INDEX($C$1:$C$1021, ROW(I812) + (COLUMN(I812)-4)*10)</f>
        <v>32797</v>
      </c>
      <c r="J812" cm="1">
        <f t="array" ref="J812">INDEX($C$1:$C$1021, ROW(J812) + (COLUMN(J812)-4)*10)</f>
        <v>32888</v>
      </c>
      <c r="K812" cm="1">
        <f t="array" ref="K812">INDEX($C$1:$C$1021, ROW(K812) + (COLUMN(K812)-4)*10)</f>
        <v>32793</v>
      </c>
      <c r="L812" cm="1">
        <f t="array" ref="L812">INDEX($C$1:$C$1021, ROW(L812) + (COLUMN(L812)-4)*10)</f>
        <v>32919</v>
      </c>
      <c r="M812" cm="1">
        <f t="array" ref="M812">INDEX($C$1:$C$1021, ROW(M812) + (COLUMN(M812)-4)*10)</f>
        <v>32721</v>
      </c>
    </row>
    <row r="813" spans="1:13" x14ac:dyDescent="0.3">
      <c r="A813" t="s">
        <v>1</v>
      </c>
      <c r="B813">
        <v>57.66</v>
      </c>
      <c r="C813">
        <v>32811</v>
      </c>
      <c r="D813" cm="1">
        <f t="array" ref="D813">INDEX($C$1:$C$1021, ROW(D813) + (COLUMN(D813)-4)*10)</f>
        <v>32811</v>
      </c>
      <c r="E813" cm="1">
        <f t="array" ref="E813">INDEX($C$1:$C$1021, ROW(E813) + (COLUMN(E813)-4)*10)</f>
        <v>32596</v>
      </c>
      <c r="F813" cm="1">
        <f t="array" ref="F813">INDEX($C$1:$C$1021, ROW(F813) + (COLUMN(F813)-4)*10)</f>
        <v>32769</v>
      </c>
      <c r="G813" cm="1">
        <f t="array" ref="G813">INDEX($C$1:$C$1021, ROW(G813) + (COLUMN(G813)-4)*10)</f>
        <v>32706</v>
      </c>
      <c r="H813" cm="1">
        <f t="array" ref="H813">INDEX($C$1:$C$1021, ROW(H813) + (COLUMN(H813)-4)*10)</f>
        <v>32771</v>
      </c>
      <c r="I813" cm="1">
        <f t="array" ref="I813">INDEX($C$1:$C$1021, ROW(I813) + (COLUMN(I813)-4)*10)</f>
        <v>32752</v>
      </c>
      <c r="J813" cm="1">
        <f t="array" ref="J813">INDEX($C$1:$C$1021, ROW(J813) + (COLUMN(J813)-4)*10)</f>
        <v>32864</v>
      </c>
      <c r="K813" cm="1">
        <f t="array" ref="K813">INDEX($C$1:$C$1021, ROW(K813) + (COLUMN(K813)-4)*10)</f>
        <v>32791</v>
      </c>
      <c r="L813" cm="1">
        <f t="array" ref="L813">INDEX($C$1:$C$1021, ROW(L813) + (COLUMN(L813)-4)*10)</f>
        <v>32896</v>
      </c>
      <c r="M813" cm="1">
        <f t="array" ref="M813">INDEX($C$1:$C$1021, ROW(M813) + (COLUMN(M813)-4)*10)</f>
        <v>32720</v>
      </c>
    </row>
    <row r="814" spans="1:13" x14ac:dyDescent="0.3">
      <c r="A814" t="s">
        <v>1</v>
      </c>
      <c r="B814">
        <v>86.49</v>
      </c>
      <c r="C814">
        <v>32801</v>
      </c>
      <c r="D814" cm="1">
        <f t="array" ref="D814">INDEX($C$1:$C$1021, ROW(D814) + (COLUMN(D814)-4)*10)</f>
        <v>32801</v>
      </c>
      <c r="E814" cm="1">
        <f t="array" ref="E814">INDEX($C$1:$C$1021, ROW(E814) + (COLUMN(E814)-4)*10)</f>
        <v>32587</v>
      </c>
      <c r="F814" cm="1">
        <f t="array" ref="F814">INDEX($C$1:$C$1021, ROW(F814) + (COLUMN(F814)-4)*10)</f>
        <v>32746</v>
      </c>
      <c r="G814" cm="1">
        <f t="array" ref="G814">INDEX($C$1:$C$1021, ROW(G814) + (COLUMN(G814)-4)*10)</f>
        <v>32706</v>
      </c>
      <c r="H814" cm="1">
        <f t="array" ref="H814">INDEX($C$1:$C$1021, ROW(H814) + (COLUMN(H814)-4)*10)</f>
        <v>32766</v>
      </c>
      <c r="I814" cm="1">
        <f t="array" ref="I814">INDEX($C$1:$C$1021, ROW(I814) + (COLUMN(I814)-4)*10)</f>
        <v>32752</v>
      </c>
      <c r="J814" cm="1">
        <f t="array" ref="J814">INDEX($C$1:$C$1021, ROW(J814) + (COLUMN(J814)-4)*10)</f>
        <v>32862</v>
      </c>
      <c r="K814" cm="1">
        <f t="array" ref="K814">INDEX($C$1:$C$1021, ROW(K814) + (COLUMN(K814)-4)*10)</f>
        <v>32787</v>
      </c>
      <c r="L814" cm="1">
        <f t="array" ref="L814">INDEX($C$1:$C$1021, ROW(L814) + (COLUMN(L814)-4)*10)</f>
        <v>32896</v>
      </c>
      <c r="M814" cm="1">
        <f t="array" ref="M814">INDEX($C$1:$C$1021, ROW(M814) + (COLUMN(M814)-4)*10)</f>
        <v>32720</v>
      </c>
    </row>
    <row r="815" spans="1:13" x14ac:dyDescent="0.3">
      <c r="A815" t="s">
        <v>1</v>
      </c>
      <c r="B815">
        <v>115.32</v>
      </c>
      <c r="C815">
        <v>32800</v>
      </c>
      <c r="D815" cm="1">
        <f t="array" ref="D815">INDEX($C$1:$C$1021, ROW(D815) + (COLUMN(D815)-4)*10)</f>
        <v>32800</v>
      </c>
      <c r="E815" cm="1">
        <f t="array" ref="E815">INDEX($C$1:$C$1021, ROW(E815) + (COLUMN(E815)-4)*10)</f>
        <v>32587</v>
      </c>
      <c r="F815" cm="1">
        <f t="array" ref="F815">INDEX($C$1:$C$1021, ROW(F815) + (COLUMN(F815)-4)*10)</f>
        <v>32739</v>
      </c>
      <c r="G815" cm="1">
        <f t="array" ref="G815">INDEX($C$1:$C$1021, ROW(G815) + (COLUMN(G815)-4)*10)</f>
        <v>32706</v>
      </c>
      <c r="H815" cm="1">
        <f t="array" ref="H815">INDEX($C$1:$C$1021, ROW(H815) + (COLUMN(H815)-4)*10)</f>
        <v>32760</v>
      </c>
      <c r="I815" cm="1">
        <f t="array" ref="I815">INDEX($C$1:$C$1021, ROW(I815) + (COLUMN(I815)-4)*10)</f>
        <v>32745</v>
      </c>
      <c r="J815" cm="1">
        <f t="array" ref="J815">INDEX($C$1:$C$1021, ROW(J815) + (COLUMN(J815)-4)*10)</f>
        <v>32831</v>
      </c>
      <c r="K815" cm="1">
        <f t="array" ref="K815">INDEX($C$1:$C$1021, ROW(K815) + (COLUMN(K815)-4)*10)</f>
        <v>32787</v>
      </c>
      <c r="L815" cm="1">
        <f t="array" ref="L815">INDEX($C$1:$C$1021, ROW(L815) + (COLUMN(L815)-4)*10)</f>
        <v>32808</v>
      </c>
      <c r="M815" cm="1">
        <f t="array" ref="M815">INDEX($C$1:$C$1021, ROW(M815) + (COLUMN(M815)-4)*10)</f>
        <v>32720</v>
      </c>
    </row>
    <row r="816" spans="1:13" x14ac:dyDescent="0.3">
      <c r="A816" t="s">
        <v>1</v>
      </c>
      <c r="B816">
        <v>172.98</v>
      </c>
      <c r="C816">
        <v>32800</v>
      </c>
      <c r="D816" cm="1">
        <f t="array" ref="D816">INDEX($C$1:$C$1021, ROW(D816) + (COLUMN(D816)-4)*10)</f>
        <v>32800</v>
      </c>
      <c r="E816" cm="1">
        <f t="array" ref="E816">INDEX($C$1:$C$1021, ROW(E816) + (COLUMN(E816)-4)*10)</f>
        <v>32587</v>
      </c>
      <c r="F816" cm="1">
        <f t="array" ref="F816">INDEX($C$1:$C$1021, ROW(F816) + (COLUMN(F816)-4)*10)</f>
        <v>32739</v>
      </c>
      <c r="G816" cm="1">
        <f t="array" ref="G816">INDEX($C$1:$C$1021, ROW(G816) + (COLUMN(G816)-4)*10)</f>
        <v>32706</v>
      </c>
      <c r="H816" cm="1">
        <f t="array" ref="H816">INDEX($C$1:$C$1021, ROW(H816) + (COLUMN(H816)-4)*10)</f>
        <v>32760</v>
      </c>
      <c r="I816" cm="1">
        <f t="array" ref="I816">INDEX($C$1:$C$1021, ROW(I816) + (COLUMN(I816)-4)*10)</f>
        <v>32745</v>
      </c>
      <c r="J816" cm="1">
        <f t="array" ref="J816">INDEX($C$1:$C$1021, ROW(J816) + (COLUMN(J816)-4)*10)</f>
        <v>32831</v>
      </c>
      <c r="K816" cm="1">
        <f t="array" ref="K816">INDEX($C$1:$C$1021, ROW(K816) + (COLUMN(K816)-4)*10)</f>
        <v>32787</v>
      </c>
      <c r="L816" cm="1">
        <f t="array" ref="L816">INDEX($C$1:$C$1021, ROW(L816) + (COLUMN(L816)-4)*10)</f>
        <v>32808</v>
      </c>
      <c r="M816" cm="1">
        <f t="array" ref="M816">INDEX($C$1:$C$1021, ROW(M816) + (COLUMN(M816)-4)*10)</f>
        <v>32720</v>
      </c>
    </row>
    <row r="817" spans="1:13" x14ac:dyDescent="0.3">
      <c r="A817" t="s">
        <v>1</v>
      </c>
      <c r="B817">
        <v>288.3</v>
      </c>
      <c r="C817">
        <v>32800</v>
      </c>
      <c r="D817" cm="1">
        <f t="array" ref="D817">INDEX($C$1:$C$1021, ROW(D817) + (COLUMN(D817)-4)*10)</f>
        <v>32800</v>
      </c>
      <c r="E817" cm="1">
        <f t="array" ref="E817">INDEX($C$1:$C$1021, ROW(E817) + (COLUMN(E817)-4)*10)</f>
        <v>32587</v>
      </c>
      <c r="F817" cm="1">
        <f t="array" ref="F817">INDEX($C$1:$C$1021, ROW(F817) + (COLUMN(F817)-4)*10)</f>
        <v>32739</v>
      </c>
      <c r="G817" cm="1">
        <f t="array" ref="G817">INDEX($C$1:$C$1021, ROW(G817) + (COLUMN(G817)-4)*10)</f>
        <v>32706</v>
      </c>
      <c r="H817" cm="1">
        <f t="array" ref="H817">INDEX($C$1:$C$1021, ROW(H817) + (COLUMN(H817)-4)*10)</f>
        <v>32760</v>
      </c>
      <c r="I817" cm="1">
        <f t="array" ref="I817">INDEX($C$1:$C$1021, ROW(I817) + (COLUMN(I817)-4)*10)</f>
        <v>32706</v>
      </c>
      <c r="J817" cm="1">
        <f t="array" ref="J817">INDEX($C$1:$C$1021, ROW(J817) + (COLUMN(J817)-4)*10)</f>
        <v>32831</v>
      </c>
      <c r="K817" cm="1">
        <f t="array" ref="K817">INDEX($C$1:$C$1021, ROW(K817) + (COLUMN(K817)-4)*10)</f>
        <v>32787</v>
      </c>
      <c r="L817" cm="1">
        <f t="array" ref="L817">INDEX($C$1:$C$1021, ROW(L817) + (COLUMN(L817)-4)*10)</f>
        <v>32808</v>
      </c>
      <c r="M817" cm="1">
        <f t="array" ref="M817">INDEX($C$1:$C$1021, ROW(M817) + (COLUMN(M817)-4)*10)</f>
        <v>32720</v>
      </c>
    </row>
    <row r="818" spans="1:13" x14ac:dyDescent="0.3">
      <c r="A818" t="s">
        <v>1</v>
      </c>
      <c r="B818">
        <v>432.45</v>
      </c>
      <c r="C818">
        <v>32796</v>
      </c>
      <c r="D818" cm="1">
        <f t="array" ref="D818">INDEX($C$1:$C$1021, ROW(D818) + (COLUMN(D818)-4)*10)</f>
        <v>32796</v>
      </c>
      <c r="E818" cm="1">
        <f t="array" ref="E818">INDEX($C$1:$C$1021, ROW(E818) + (COLUMN(E818)-4)*10)</f>
        <v>32587</v>
      </c>
      <c r="F818" cm="1">
        <f t="array" ref="F818">INDEX($C$1:$C$1021, ROW(F818) + (COLUMN(F818)-4)*10)</f>
        <v>32739</v>
      </c>
      <c r="G818" cm="1">
        <f t="array" ref="G818">INDEX($C$1:$C$1021, ROW(G818) + (COLUMN(G818)-4)*10)</f>
        <v>32706</v>
      </c>
      <c r="H818" cm="1">
        <f t="array" ref="H818">INDEX($C$1:$C$1021, ROW(H818) + (COLUMN(H818)-4)*10)</f>
        <v>32760</v>
      </c>
      <c r="I818" cm="1">
        <f t="array" ref="I818">INDEX($C$1:$C$1021, ROW(I818) + (COLUMN(I818)-4)*10)</f>
        <v>32702</v>
      </c>
      <c r="J818" cm="1">
        <f t="array" ref="J818">INDEX($C$1:$C$1021, ROW(J818) + (COLUMN(J818)-4)*10)</f>
        <v>32831</v>
      </c>
      <c r="K818" cm="1">
        <f t="array" ref="K818">INDEX($C$1:$C$1021, ROW(K818) + (COLUMN(K818)-4)*10)</f>
        <v>32787</v>
      </c>
      <c r="L818" cm="1">
        <f t="array" ref="L818">INDEX($C$1:$C$1021, ROW(L818) + (COLUMN(L818)-4)*10)</f>
        <v>32808</v>
      </c>
      <c r="M818" cm="1">
        <f t="array" ref="M818">INDEX($C$1:$C$1021, ROW(M818) + (COLUMN(M818)-4)*10)</f>
        <v>32720</v>
      </c>
    </row>
    <row r="819" spans="1:13" x14ac:dyDescent="0.3">
      <c r="A819" t="s">
        <v>2</v>
      </c>
      <c r="B819" t="s">
        <v>3</v>
      </c>
      <c r="C819">
        <v>32796</v>
      </c>
      <c r="D819" cm="1">
        <f t="array" ref="D819">INDEX($C$1:$C$1021, ROW(D819) + (COLUMN(D819)-4)*10)</f>
        <v>32796</v>
      </c>
      <c r="E819" cm="1">
        <f t="array" ref="E819">INDEX($C$1:$C$1021, ROW(E819) + (COLUMN(E819)-4)*10)</f>
        <v>32587</v>
      </c>
      <c r="F819" cm="1">
        <f t="array" ref="F819">INDEX($C$1:$C$1021, ROW(F819) + (COLUMN(F819)-4)*10)</f>
        <v>32739</v>
      </c>
      <c r="G819" cm="1">
        <f t="array" ref="G819">INDEX($C$1:$C$1021, ROW(G819) + (COLUMN(G819)-4)*10)</f>
        <v>32695</v>
      </c>
      <c r="H819" cm="1">
        <f t="array" ref="H819">INDEX($C$1:$C$1021, ROW(H819) + (COLUMN(H819)-4)*10)</f>
        <v>32760</v>
      </c>
      <c r="I819" cm="1">
        <f t="array" ref="I819">INDEX($C$1:$C$1021, ROW(I819) + (COLUMN(I819)-4)*10)</f>
        <v>32702</v>
      </c>
      <c r="J819" cm="1">
        <f t="array" ref="J819">INDEX($C$1:$C$1021, ROW(J819) + (COLUMN(J819)-4)*10)</f>
        <v>32831</v>
      </c>
      <c r="K819" cm="1">
        <f t="array" ref="K819">INDEX($C$1:$C$1021, ROW(K819) + (COLUMN(K819)-4)*10)</f>
        <v>32787</v>
      </c>
      <c r="L819" cm="1">
        <f t="array" ref="L819">INDEX($C$1:$C$1021, ROW(L819) + (COLUMN(L819)-4)*10)</f>
        <v>32808</v>
      </c>
      <c r="M819" cm="1">
        <f t="array" ref="M819">INDEX($C$1:$C$1021, ROW(M819) + (COLUMN(M819)-4)*10)</f>
        <v>32720</v>
      </c>
    </row>
    <row r="820" spans="1:13" x14ac:dyDescent="0.3">
      <c r="A820" t="s">
        <v>1</v>
      </c>
      <c r="B820">
        <v>5.77</v>
      </c>
      <c r="C820">
        <v>33700</v>
      </c>
    </row>
    <row r="821" spans="1:13" x14ac:dyDescent="0.3">
      <c r="A821" t="s">
        <v>1</v>
      </c>
      <c r="B821">
        <v>11.53</v>
      </c>
      <c r="C821">
        <v>32786</v>
      </c>
    </row>
    <row r="822" spans="1:13" x14ac:dyDescent="0.3">
      <c r="A822" t="s">
        <v>1</v>
      </c>
      <c r="B822">
        <v>28.83</v>
      </c>
      <c r="C822">
        <v>32596</v>
      </c>
    </row>
    <row r="823" spans="1:13" x14ac:dyDescent="0.3">
      <c r="A823" t="s">
        <v>1</v>
      </c>
      <c r="B823">
        <v>57.66</v>
      </c>
      <c r="C823">
        <v>32596</v>
      </c>
    </row>
    <row r="824" spans="1:13" x14ac:dyDescent="0.3">
      <c r="A824" t="s">
        <v>1</v>
      </c>
      <c r="B824">
        <v>86.49</v>
      </c>
      <c r="C824">
        <v>32587</v>
      </c>
    </row>
    <row r="825" spans="1:13" x14ac:dyDescent="0.3">
      <c r="A825" t="s">
        <v>1</v>
      </c>
      <c r="B825">
        <v>115.32</v>
      </c>
      <c r="C825">
        <v>32587</v>
      </c>
    </row>
    <row r="826" spans="1:13" x14ac:dyDescent="0.3">
      <c r="A826" t="s">
        <v>1</v>
      </c>
      <c r="B826">
        <v>172.98</v>
      </c>
      <c r="C826">
        <v>32587</v>
      </c>
    </row>
    <row r="827" spans="1:13" x14ac:dyDescent="0.3">
      <c r="A827" t="s">
        <v>1</v>
      </c>
      <c r="B827">
        <v>288.3</v>
      </c>
      <c r="C827">
        <v>32587</v>
      </c>
    </row>
    <row r="828" spans="1:13" x14ac:dyDescent="0.3">
      <c r="A828" t="s">
        <v>1</v>
      </c>
      <c r="B828">
        <v>432.45</v>
      </c>
      <c r="C828">
        <v>32587</v>
      </c>
    </row>
    <row r="829" spans="1:13" x14ac:dyDescent="0.3">
      <c r="A829" t="s">
        <v>2</v>
      </c>
      <c r="B829" t="s">
        <v>3</v>
      </c>
      <c r="C829">
        <v>32587</v>
      </c>
    </row>
    <row r="830" spans="1:13" x14ac:dyDescent="0.3">
      <c r="A830" t="s">
        <v>1</v>
      </c>
      <c r="B830">
        <v>5.77</v>
      </c>
      <c r="C830">
        <v>33827</v>
      </c>
    </row>
    <row r="831" spans="1:13" x14ac:dyDescent="0.3">
      <c r="A831" t="s">
        <v>1</v>
      </c>
      <c r="B831">
        <v>11.53</v>
      </c>
      <c r="C831">
        <v>33074</v>
      </c>
    </row>
    <row r="832" spans="1:13" x14ac:dyDescent="0.3">
      <c r="A832" t="s">
        <v>1</v>
      </c>
      <c r="B832">
        <v>28.83</v>
      </c>
      <c r="C832">
        <v>32774</v>
      </c>
    </row>
    <row r="833" spans="1:3" x14ac:dyDescent="0.3">
      <c r="A833" t="s">
        <v>1</v>
      </c>
      <c r="B833">
        <v>57.66</v>
      </c>
      <c r="C833">
        <v>32769</v>
      </c>
    </row>
    <row r="834" spans="1:3" x14ac:dyDescent="0.3">
      <c r="A834" t="s">
        <v>1</v>
      </c>
      <c r="B834">
        <v>86.49</v>
      </c>
      <c r="C834">
        <v>32746</v>
      </c>
    </row>
    <row r="835" spans="1:3" x14ac:dyDescent="0.3">
      <c r="A835" t="s">
        <v>1</v>
      </c>
      <c r="B835">
        <v>115.32</v>
      </c>
      <c r="C835">
        <v>32739</v>
      </c>
    </row>
    <row r="836" spans="1:3" x14ac:dyDescent="0.3">
      <c r="A836" t="s">
        <v>1</v>
      </c>
      <c r="B836">
        <v>172.98</v>
      </c>
      <c r="C836">
        <v>32739</v>
      </c>
    </row>
    <row r="837" spans="1:3" x14ac:dyDescent="0.3">
      <c r="A837" t="s">
        <v>1</v>
      </c>
      <c r="B837">
        <v>288.3</v>
      </c>
      <c r="C837">
        <v>32739</v>
      </c>
    </row>
    <row r="838" spans="1:3" x14ac:dyDescent="0.3">
      <c r="A838" t="s">
        <v>1</v>
      </c>
      <c r="B838">
        <v>432.45</v>
      </c>
      <c r="C838">
        <v>32739</v>
      </c>
    </row>
    <row r="839" spans="1:3" x14ac:dyDescent="0.3">
      <c r="A839" t="s">
        <v>2</v>
      </c>
      <c r="B839" t="s">
        <v>3</v>
      </c>
      <c r="C839">
        <v>32739</v>
      </c>
    </row>
    <row r="840" spans="1:3" x14ac:dyDescent="0.3">
      <c r="A840" t="s">
        <v>1</v>
      </c>
      <c r="B840">
        <v>5.77</v>
      </c>
      <c r="C840">
        <v>33286</v>
      </c>
    </row>
    <row r="841" spans="1:3" x14ac:dyDescent="0.3">
      <c r="A841" t="s">
        <v>1</v>
      </c>
      <c r="B841">
        <v>11.53</v>
      </c>
      <c r="C841">
        <v>32970</v>
      </c>
    </row>
    <row r="842" spans="1:3" x14ac:dyDescent="0.3">
      <c r="A842" t="s">
        <v>1</v>
      </c>
      <c r="B842">
        <v>28.83</v>
      </c>
      <c r="C842">
        <v>32729</v>
      </c>
    </row>
    <row r="843" spans="1:3" x14ac:dyDescent="0.3">
      <c r="A843" t="s">
        <v>1</v>
      </c>
      <c r="B843">
        <v>57.66</v>
      </c>
      <c r="C843">
        <v>32706</v>
      </c>
    </row>
    <row r="844" spans="1:3" x14ac:dyDescent="0.3">
      <c r="A844" t="s">
        <v>1</v>
      </c>
      <c r="B844">
        <v>86.49</v>
      </c>
      <c r="C844">
        <v>32706</v>
      </c>
    </row>
    <row r="845" spans="1:3" x14ac:dyDescent="0.3">
      <c r="A845" t="s">
        <v>1</v>
      </c>
      <c r="B845">
        <v>115.32</v>
      </c>
      <c r="C845">
        <v>32706</v>
      </c>
    </row>
    <row r="846" spans="1:3" x14ac:dyDescent="0.3">
      <c r="A846" t="s">
        <v>1</v>
      </c>
      <c r="B846">
        <v>172.98</v>
      </c>
      <c r="C846">
        <v>32706</v>
      </c>
    </row>
    <row r="847" spans="1:3" x14ac:dyDescent="0.3">
      <c r="A847" t="s">
        <v>1</v>
      </c>
      <c r="B847">
        <v>288.3</v>
      </c>
      <c r="C847">
        <v>32706</v>
      </c>
    </row>
    <row r="848" spans="1:3" x14ac:dyDescent="0.3">
      <c r="A848" t="s">
        <v>1</v>
      </c>
      <c r="B848">
        <v>432.45</v>
      </c>
      <c r="C848">
        <v>32706</v>
      </c>
    </row>
    <row r="849" spans="1:3" x14ac:dyDescent="0.3">
      <c r="A849" t="s">
        <v>2</v>
      </c>
      <c r="B849" t="s">
        <v>3</v>
      </c>
      <c r="C849">
        <v>32695</v>
      </c>
    </row>
    <row r="850" spans="1:3" x14ac:dyDescent="0.3">
      <c r="A850" t="s">
        <v>1</v>
      </c>
      <c r="B850">
        <v>5.77</v>
      </c>
      <c r="C850">
        <v>33313</v>
      </c>
    </row>
    <row r="851" spans="1:3" x14ac:dyDescent="0.3">
      <c r="A851" t="s">
        <v>1</v>
      </c>
      <c r="B851">
        <v>11.53</v>
      </c>
      <c r="C851">
        <v>32877</v>
      </c>
    </row>
    <row r="852" spans="1:3" x14ac:dyDescent="0.3">
      <c r="A852" t="s">
        <v>1</v>
      </c>
      <c r="B852">
        <v>28.83</v>
      </c>
      <c r="C852">
        <v>32782</v>
      </c>
    </row>
    <row r="853" spans="1:3" x14ac:dyDescent="0.3">
      <c r="A853" t="s">
        <v>1</v>
      </c>
      <c r="B853">
        <v>57.66</v>
      </c>
      <c r="C853">
        <v>32771</v>
      </c>
    </row>
    <row r="854" spans="1:3" x14ac:dyDescent="0.3">
      <c r="A854" t="s">
        <v>1</v>
      </c>
      <c r="B854">
        <v>86.49</v>
      </c>
      <c r="C854">
        <v>32766</v>
      </c>
    </row>
    <row r="855" spans="1:3" x14ac:dyDescent="0.3">
      <c r="A855" t="s">
        <v>1</v>
      </c>
      <c r="B855">
        <v>115.32</v>
      </c>
      <c r="C855">
        <v>32760</v>
      </c>
    </row>
    <row r="856" spans="1:3" x14ac:dyDescent="0.3">
      <c r="A856" t="s">
        <v>1</v>
      </c>
      <c r="B856">
        <v>172.98</v>
      </c>
      <c r="C856">
        <v>32760</v>
      </c>
    </row>
    <row r="857" spans="1:3" x14ac:dyDescent="0.3">
      <c r="A857" t="s">
        <v>1</v>
      </c>
      <c r="B857">
        <v>288.3</v>
      </c>
      <c r="C857">
        <v>32760</v>
      </c>
    </row>
    <row r="858" spans="1:3" x14ac:dyDescent="0.3">
      <c r="A858" t="s">
        <v>1</v>
      </c>
      <c r="B858">
        <v>432.45</v>
      </c>
      <c r="C858">
        <v>32760</v>
      </c>
    </row>
    <row r="859" spans="1:3" x14ac:dyDescent="0.3">
      <c r="A859" t="s">
        <v>2</v>
      </c>
      <c r="B859" t="s">
        <v>3</v>
      </c>
      <c r="C859">
        <v>32760</v>
      </c>
    </row>
    <row r="860" spans="1:3" x14ac:dyDescent="0.3">
      <c r="A860" t="s">
        <v>1</v>
      </c>
      <c r="B860">
        <v>5.77</v>
      </c>
      <c r="C860">
        <v>33301</v>
      </c>
    </row>
    <row r="861" spans="1:3" x14ac:dyDescent="0.3">
      <c r="A861" t="s">
        <v>1</v>
      </c>
      <c r="B861">
        <v>11.53</v>
      </c>
      <c r="C861">
        <v>32930</v>
      </c>
    </row>
    <row r="862" spans="1:3" x14ac:dyDescent="0.3">
      <c r="A862" t="s">
        <v>1</v>
      </c>
      <c r="B862">
        <v>28.83</v>
      </c>
      <c r="C862">
        <v>32797</v>
      </c>
    </row>
    <row r="863" spans="1:3" x14ac:dyDescent="0.3">
      <c r="A863" t="s">
        <v>1</v>
      </c>
      <c r="B863">
        <v>57.66</v>
      </c>
      <c r="C863">
        <v>32752</v>
      </c>
    </row>
    <row r="864" spans="1:3" x14ac:dyDescent="0.3">
      <c r="A864" t="s">
        <v>1</v>
      </c>
      <c r="B864">
        <v>86.49</v>
      </c>
      <c r="C864">
        <v>32752</v>
      </c>
    </row>
    <row r="865" spans="1:3" x14ac:dyDescent="0.3">
      <c r="A865" t="s">
        <v>1</v>
      </c>
      <c r="B865">
        <v>115.32</v>
      </c>
      <c r="C865">
        <v>32745</v>
      </c>
    </row>
    <row r="866" spans="1:3" x14ac:dyDescent="0.3">
      <c r="A866" t="s">
        <v>1</v>
      </c>
      <c r="B866">
        <v>172.98</v>
      </c>
      <c r="C866">
        <v>32745</v>
      </c>
    </row>
    <row r="867" spans="1:3" x14ac:dyDescent="0.3">
      <c r="A867" t="s">
        <v>1</v>
      </c>
      <c r="B867">
        <v>288.3</v>
      </c>
      <c r="C867">
        <v>32706</v>
      </c>
    </row>
    <row r="868" spans="1:3" x14ac:dyDescent="0.3">
      <c r="A868" t="s">
        <v>1</v>
      </c>
      <c r="B868">
        <v>432.45</v>
      </c>
      <c r="C868">
        <v>32702</v>
      </c>
    </row>
    <row r="869" spans="1:3" x14ac:dyDescent="0.3">
      <c r="A869" t="s">
        <v>2</v>
      </c>
      <c r="B869" t="s">
        <v>3</v>
      </c>
      <c r="C869">
        <v>32702</v>
      </c>
    </row>
    <row r="870" spans="1:3" x14ac:dyDescent="0.3">
      <c r="A870" t="s">
        <v>1</v>
      </c>
      <c r="B870">
        <v>5.77</v>
      </c>
      <c r="C870">
        <v>33461</v>
      </c>
    </row>
    <row r="871" spans="1:3" x14ac:dyDescent="0.3">
      <c r="A871" t="s">
        <v>1</v>
      </c>
      <c r="B871">
        <v>11.53</v>
      </c>
      <c r="C871">
        <v>33031</v>
      </c>
    </row>
    <row r="872" spans="1:3" x14ac:dyDescent="0.3">
      <c r="A872" t="s">
        <v>1</v>
      </c>
      <c r="B872">
        <v>28.83</v>
      </c>
      <c r="C872">
        <v>32888</v>
      </c>
    </row>
    <row r="873" spans="1:3" x14ac:dyDescent="0.3">
      <c r="A873" t="s">
        <v>1</v>
      </c>
      <c r="B873">
        <v>57.67</v>
      </c>
      <c r="C873">
        <v>32864</v>
      </c>
    </row>
    <row r="874" spans="1:3" x14ac:dyDescent="0.3">
      <c r="A874" t="s">
        <v>1</v>
      </c>
      <c r="B874">
        <v>86.49</v>
      </c>
      <c r="C874">
        <v>32862</v>
      </c>
    </row>
    <row r="875" spans="1:3" x14ac:dyDescent="0.3">
      <c r="A875" t="s">
        <v>1</v>
      </c>
      <c r="B875">
        <v>115.32</v>
      </c>
      <c r="C875">
        <v>32831</v>
      </c>
    </row>
    <row r="876" spans="1:3" x14ac:dyDescent="0.3">
      <c r="A876" t="s">
        <v>1</v>
      </c>
      <c r="B876">
        <v>172.98</v>
      </c>
      <c r="C876">
        <v>32831</v>
      </c>
    </row>
    <row r="877" spans="1:3" x14ac:dyDescent="0.3">
      <c r="A877" t="s">
        <v>1</v>
      </c>
      <c r="B877">
        <v>288.3</v>
      </c>
      <c r="C877">
        <v>32831</v>
      </c>
    </row>
    <row r="878" spans="1:3" x14ac:dyDescent="0.3">
      <c r="A878" t="s">
        <v>1</v>
      </c>
      <c r="B878">
        <v>432.45</v>
      </c>
      <c r="C878">
        <v>32831</v>
      </c>
    </row>
    <row r="879" spans="1:3" x14ac:dyDescent="0.3">
      <c r="A879" t="s">
        <v>2</v>
      </c>
      <c r="B879" t="s">
        <v>3</v>
      </c>
      <c r="C879">
        <v>32831</v>
      </c>
    </row>
    <row r="880" spans="1:3" x14ac:dyDescent="0.3">
      <c r="A880" t="s">
        <v>1</v>
      </c>
      <c r="B880">
        <v>5.77</v>
      </c>
      <c r="C880">
        <v>33356</v>
      </c>
    </row>
    <row r="881" spans="1:3" x14ac:dyDescent="0.3">
      <c r="A881" t="s">
        <v>1</v>
      </c>
      <c r="B881">
        <v>11.53</v>
      </c>
      <c r="C881">
        <v>32878</v>
      </c>
    </row>
    <row r="882" spans="1:3" x14ac:dyDescent="0.3">
      <c r="A882" t="s">
        <v>1</v>
      </c>
      <c r="B882">
        <v>28.83</v>
      </c>
      <c r="C882">
        <v>32793</v>
      </c>
    </row>
    <row r="883" spans="1:3" x14ac:dyDescent="0.3">
      <c r="A883" t="s">
        <v>1</v>
      </c>
      <c r="B883">
        <v>57.66</v>
      </c>
      <c r="C883">
        <v>32791</v>
      </c>
    </row>
    <row r="884" spans="1:3" x14ac:dyDescent="0.3">
      <c r="A884" t="s">
        <v>1</v>
      </c>
      <c r="B884">
        <v>86.49</v>
      </c>
      <c r="C884">
        <v>32787</v>
      </c>
    </row>
    <row r="885" spans="1:3" x14ac:dyDescent="0.3">
      <c r="A885" t="s">
        <v>1</v>
      </c>
      <c r="B885">
        <v>115.32</v>
      </c>
      <c r="C885">
        <v>32787</v>
      </c>
    </row>
    <row r="886" spans="1:3" x14ac:dyDescent="0.3">
      <c r="A886" t="s">
        <v>1</v>
      </c>
      <c r="B886">
        <v>172.98</v>
      </c>
      <c r="C886">
        <v>32787</v>
      </c>
    </row>
    <row r="887" spans="1:3" x14ac:dyDescent="0.3">
      <c r="A887" t="s">
        <v>1</v>
      </c>
      <c r="B887">
        <v>288.3</v>
      </c>
      <c r="C887">
        <v>32787</v>
      </c>
    </row>
    <row r="888" spans="1:3" x14ac:dyDescent="0.3">
      <c r="A888" t="s">
        <v>1</v>
      </c>
      <c r="B888">
        <v>432.45</v>
      </c>
      <c r="C888">
        <v>32787</v>
      </c>
    </row>
    <row r="889" spans="1:3" x14ac:dyDescent="0.3">
      <c r="A889" t="s">
        <v>2</v>
      </c>
      <c r="B889" t="s">
        <v>3</v>
      </c>
      <c r="C889">
        <v>32787</v>
      </c>
    </row>
    <row r="890" spans="1:3" x14ac:dyDescent="0.3">
      <c r="A890" t="s">
        <v>1</v>
      </c>
      <c r="B890">
        <v>5.77</v>
      </c>
      <c r="C890">
        <v>33721</v>
      </c>
    </row>
    <row r="891" spans="1:3" x14ac:dyDescent="0.3">
      <c r="A891" t="s">
        <v>1</v>
      </c>
      <c r="B891">
        <v>11.53</v>
      </c>
      <c r="C891">
        <v>33016</v>
      </c>
    </row>
    <row r="892" spans="1:3" x14ac:dyDescent="0.3">
      <c r="A892" t="s">
        <v>1</v>
      </c>
      <c r="B892">
        <v>28.83</v>
      </c>
      <c r="C892">
        <v>32919</v>
      </c>
    </row>
    <row r="893" spans="1:3" x14ac:dyDescent="0.3">
      <c r="A893" t="s">
        <v>1</v>
      </c>
      <c r="B893">
        <v>57.66</v>
      </c>
      <c r="C893">
        <v>32896</v>
      </c>
    </row>
    <row r="894" spans="1:3" x14ac:dyDescent="0.3">
      <c r="A894" t="s">
        <v>1</v>
      </c>
      <c r="B894">
        <v>86.49</v>
      </c>
      <c r="C894">
        <v>32896</v>
      </c>
    </row>
    <row r="895" spans="1:3" x14ac:dyDescent="0.3">
      <c r="A895" t="s">
        <v>1</v>
      </c>
      <c r="B895">
        <v>115.32</v>
      </c>
      <c r="C895">
        <v>32808</v>
      </c>
    </row>
    <row r="896" spans="1:3" x14ac:dyDescent="0.3">
      <c r="A896" t="s">
        <v>1</v>
      </c>
      <c r="B896">
        <v>172.98</v>
      </c>
      <c r="C896">
        <v>32808</v>
      </c>
    </row>
    <row r="897" spans="1:13" x14ac:dyDescent="0.3">
      <c r="A897" t="s">
        <v>1</v>
      </c>
      <c r="B897">
        <v>288.3</v>
      </c>
      <c r="C897">
        <v>32808</v>
      </c>
    </row>
    <row r="898" spans="1:13" x14ac:dyDescent="0.3">
      <c r="A898" t="s">
        <v>1</v>
      </c>
      <c r="B898">
        <v>432.45</v>
      </c>
      <c r="C898">
        <v>32808</v>
      </c>
    </row>
    <row r="899" spans="1:13" x14ac:dyDescent="0.3">
      <c r="A899" t="s">
        <v>2</v>
      </c>
      <c r="B899" t="s">
        <v>3</v>
      </c>
      <c r="C899">
        <v>32808</v>
      </c>
    </row>
    <row r="900" spans="1:13" x14ac:dyDescent="0.3">
      <c r="A900" t="s">
        <v>1</v>
      </c>
      <c r="B900">
        <v>5.77</v>
      </c>
      <c r="C900">
        <v>33361</v>
      </c>
    </row>
    <row r="901" spans="1:13" x14ac:dyDescent="0.3">
      <c r="A901" t="s">
        <v>1</v>
      </c>
      <c r="B901">
        <v>11.53</v>
      </c>
      <c r="C901">
        <v>32914</v>
      </c>
    </row>
    <row r="902" spans="1:13" x14ac:dyDescent="0.3">
      <c r="A902" t="s">
        <v>1</v>
      </c>
      <c r="B902">
        <v>28.83</v>
      </c>
      <c r="C902">
        <v>32721</v>
      </c>
    </row>
    <row r="903" spans="1:13" x14ac:dyDescent="0.3">
      <c r="A903" t="s">
        <v>1</v>
      </c>
      <c r="B903">
        <v>57.66</v>
      </c>
      <c r="C903">
        <v>32720</v>
      </c>
    </row>
    <row r="904" spans="1:13" x14ac:dyDescent="0.3">
      <c r="A904" t="s">
        <v>1</v>
      </c>
      <c r="B904">
        <v>86.49</v>
      </c>
      <c r="C904">
        <v>32720</v>
      </c>
    </row>
    <row r="905" spans="1:13" x14ac:dyDescent="0.3">
      <c r="A905" t="s">
        <v>1</v>
      </c>
      <c r="B905">
        <v>115.32</v>
      </c>
      <c r="C905">
        <v>32720</v>
      </c>
    </row>
    <row r="906" spans="1:13" x14ac:dyDescent="0.3">
      <c r="A906" t="s">
        <v>1</v>
      </c>
      <c r="B906">
        <v>172.98</v>
      </c>
      <c r="C906">
        <v>32720</v>
      </c>
    </row>
    <row r="907" spans="1:13" x14ac:dyDescent="0.3">
      <c r="A907" t="s">
        <v>1</v>
      </c>
      <c r="B907">
        <v>288.3</v>
      </c>
      <c r="C907">
        <v>32720</v>
      </c>
    </row>
    <row r="908" spans="1:13" x14ac:dyDescent="0.3">
      <c r="A908" t="s">
        <v>1</v>
      </c>
      <c r="B908">
        <v>432.45</v>
      </c>
      <c r="C908">
        <v>32720</v>
      </c>
    </row>
    <row r="909" spans="1:13" x14ac:dyDescent="0.3">
      <c r="A909" t="s">
        <v>2</v>
      </c>
      <c r="B909" t="s">
        <v>3</v>
      </c>
      <c r="C909">
        <v>32720</v>
      </c>
    </row>
    <row r="910" spans="1:13" x14ac:dyDescent="0.3">
      <c r="A910" t="s">
        <v>12</v>
      </c>
    </row>
    <row r="911" spans="1:13" x14ac:dyDescent="0.3">
      <c r="A911" t="s">
        <v>1</v>
      </c>
      <c r="B911">
        <v>6.25</v>
      </c>
      <c r="C911">
        <v>36808</v>
      </c>
      <c r="D911" cm="1">
        <f t="array" ref="D911">INDEX($C$1:$C$1021, ROW(D911) + (COLUMN(D911)-4)*10)</f>
        <v>36808</v>
      </c>
      <c r="E911" cm="1">
        <f t="array" ref="E911">INDEX($C$1:$C$1021, ROW(E911) + (COLUMN(E911)-4)*10)</f>
        <v>36604</v>
      </c>
      <c r="F911" cm="1">
        <f t="array" ref="F911">INDEX($C$1:$C$1021, ROW(F911) + (COLUMN(F911)-4)*10)</f>
        <v>36450</v>
      </c>
      <c r="G911" cm="1">
        <f t="array" ref="G911">INDEX($C$1:$C$1021, ROW(G911) + (COLUMN(G911)-4)*10)</f>
        <v>36645</v>
      </c>
      <c r="H911" cm="1">
        <f t="array" ref="H911">INDEX($C$1:$C$1021, ROW(H911) + (COLUMN(H911)-4)*10)</f>
        <v>37175</v>
      </c>
      <c r="I911" cm="1">
        <f t="array" ref="I911">INDEX($C$1:$C$1021, ROW(I911) + (COLUMN(I911)-4)*10)</f>
        <v>36814</v>
      </c>
      <c r="J911" cm="1">
        <f t="array" ref="J911">INDEX($C$1:$C$1021, ROW(J911) + (COLUMN(J911)-4)*10)</f>
        <v>37149</v>
      </c>
      <c r="K911" cm="1">
        <f t="array" ref="K911">INDEX($C$1:$C$1021, ROW(K911) + (COLUMN(K911)-4)*10)</f>
        <v>36938</v>
      </c>
      <c r="L911" cm="1">
        <f t="array" ref="L911">INDEX($C$1:$C$1021, ROW(L911) + (COLUMN(L911)-4)*10)</f>
        <v>36657</v>
      </c>
      <c r="M911" cm="1">
        <f t="array" ref="M911">INDEX($C$1:$C$1021, ROW(M911) + (COLUMN(M911)-4)*10)</f>
        <v>36464</v>
      </c>
    </row>
    <row r="912" spans="1:13" x14ac:dyDescent="0.3">
      <c r="A912" t="s">
        <v>1</v>
      </c>
      <c r="B912">
        <v>12.49</v>
      </c>
      <c r="C912">
        <v>36283</v>
      </c>
      <c r="D912" cm="1">
        <f t="array" ref="D912">INDEX($C$1:$C$1021, ROW(D912) + (COLUMN(D912)-4)*10)</f>
        <v>36283</v>
      </c>
      <c r="E912" cm="1">
        <f t="array" ref="E912">INDEX($C$1:$C$1021, ROW(E912) + (COLUMN(E912)-4)*10)</f>
        <v>36290</v>
      </c>
      <c r="F912" cm="1">
        <f t="array" ref="F912">INDEX($C$1:$C$1021, ROW(F912) + (COLUMN(F912)-4)*10)</f>
        <v>36004</v>
      </c>
      <c r="G912" cm="1">
        <f t="array" ref="G912">INDEX($C$1:$C$1021, ROW(G912) + (COLUMN(G912)-4)*10)</f>
        <v>36207</v>
      </c>
      <c r="H912" cm="1">
        <f t="array" ref="H912">INDEX($C$1:$C$1021, ROW(H912) + (COLUMN(H912)-4)*10)</f>
        <v>36279</v>
      </c>
      <c r="I912" cm="1">
        <f t="array" ref="I912">INDEX($C$1:$C$1021, ROW(I912) + (COLUMN(I912)-4)*10)</f>
        <v>36411</v>
      </c>
      <c r="J912" cm="1">
        <f t="array" ref="J912">INDEX($C$1:$C$1021, ROW(J912) + (COLUMN(J912)-4)*10)</f>
        <v>36521</v>
      </c>
      <c r="K912" cm="1">
        <f t="array" ref="K912">INDEX($C$1:$C$1021, ROW(K912) + (COLUMN(K912)-4)*10)</f>
        <v>36212</v>
      </c>
      <c r="L912" cm="1">
        <f t="array" ref="L912">INDEX($C$1:$C$1021, ROW(L912) + (COLUMN(L912)-4)*10)</f>
        <v>36158</v>
      </c>
      <c r="M912" cm="1">
        <f t="array" ref="M912">INDEX($C$1:$C$1021, ROW(M912) + (COLUMN(M912)-4)*10)</f>
        <v>36077</v>
      </c>
    </row>
    <row r="913" spans="1:13" x14ac:dyDescent="0.3">
      <c r="A913" t="s">
        <v>1</v>
      </c>
      <c r="B913">
        <v>31.23</v>
      </c>
      <c r="C913">
        <v>36062</v>
      </c>
      <c r="D913" cm="1">
        <f t="array" ref="D913">INDEX($C$1:$C$1021, ROW(D913) + (COLUMN(D913)-4)*10)</f>
        <v>36062</v>
      </c>
      <c r="E913" cm="1">
        <f t="array" ref="E913">INDEX($C$1:$C$1021, ROW(E913) + (COLUMN(E913)-4)*10)</f>
        <v>36099</v>
      </c>
      <c r="F913" cm="1">
        <f t="array" ref="F913">INDEX($C$1:$C$1021, ROW(F913) + (COLUMN(F913)-4)*10)</f>
        <v>35963</v>
      </c>
      <c r="G913" cm="1">
        <f t="array" ref="G913">INDEX($C$1:$C$1021, ROW(G913) + (COLUMN(G913)-4)*10)</f>
        <v>35956</v>
      </c>
      <c r="H913" cm="1">
        <f t="array" ref="H913">INDEX($C$1:$C$1021, ROW(H913) + (COLUMN(H913)-4)*10)</f>
        <v>35957</v>
      </c>
      <c r="I913" cm="1">
        <f t="array" ref="I913">INDEX($C$1:$C$1021, ROW(I913) + (COLUMN(I913)-4)*10)</f>
        <v>36223</v>
      </c>
      <c r="J913" cm="1">
        <f t="array" ref="J913">INDEX($C$1:$C$1021, ROW(J913) + (COLUMN(J913)-4)*10)</f>
        <v>35971</v>
      </c>
      <c r="K913" cm="1">
        <f t="array" ref="K913">INDEX($C$1:$C$1021, ROW(K913) + (COLUMN(K913)-4)*10)</f>
        <v>36021</v>
      </c>
      <c r="L913" cm="1">
        <f t="array" ref="L913">INDEX($C$1:$C$1021, ROW(L913) + (COLUMN(L913)-4)*10)</f>
        <v>36026</v>
      </c>
      <c r="M913" cm="1">
        <f t="array" ref="M913">INDEX($C$1:$C$1021, ROW(M913) + (COLUMN(M913)-4)*10)</f>
        <v>36035</v>
      </c>
    </row>
    <row r="914" spans="1:13" x14ac:dyDescent="0.3">
      <c r="A914" t="s">
        <v>1</v>
      </c>
      <c r="B914">
        <v>62.46</v>
      </c>
      <c r="C914">
        <v>36060</v>
      </c>
      <c r="D914" cm="1">
        <f t="array" ref="D914">INDEX($C$1:$C$1021, ROW(D914) + (COLUMN(D914)-4)*10)</f>
        <v>36060</v>
      </c>
      <c r="E914" cm="1">
        <f t="array" ref="E914">INDEX($C$1:$C$1021, ROW(E914) + (COLUMN(E914)-4)*10)</f>
        <v>36093</v>
      </c>
      <c r="F914" cm="1">
        <f t="array" ref="F914">INDEX($C$1:$C$1021, ROW(F914) + (COLUMN(F914)-4)*10)</f>
        <v>35921</v>
      </c>
      <c r="G914" cm="1">
        <f t="array" ref="G914">INDEX($C$1:$C$1021, ROW(G914) + (COLUMN(G914)-4)*10)</f>
        <v>35899</v>
      </c>
      <c r="H914" cm="1">
        <f t="array" ref="H914">INDEX($C$1:$C$1021, ROW(H914) + (COLUMN(H914)-4)*10)</f>
        <v>35957</v>
      </c>
      <c r="I914" cm="1">
        <f t="array" ref="I914">INDEX($C$1:$C$1021, ROW(I914) + (COLUMN(I914)-4)*10)</f>
        <v>36114</v>
      </c>
      <c r="J914" cm="1">
        <f t="array" ref="J914">INDEX($C$1:$C$1021, ROW(J914) + (COLUMN(J914)-4)*10)</f>
        <v>35961</v>
      </c>
      <c r="K914" cm="1">
        <f t="array" ref="K914">INDEX($C$1:$C$1021, ROW(K914) + (COLUMN(K914)-4)*10)</f>
        <v>35986</v>
      </c>
      <c r="L914" cm="1">
        <f t="array" ref="L914">INDEX($C$1:$C$1021, ROW(L914) + (COLUMN(L914)-4)*10)</f>
        <v>36026</v>
      </c>
      <c r="M914" cm="1">
        <f t="array" ref="M914">INDEX($C$1:$C$1021, ROW(M914) + (COLUMN(M914)-4)*10)</f>
        <v>36006</v>
      </c>
    </row>
    <row r="915" spans="1:13" x14ac:dyDescent="0.3">
      <c r="A915" t="s">
        <v>1</v>
      </c>
      <c r="B915">
        <v>93.69</v>
      </c>
      <c r="C915">
        <v>36052</v>
      </c>
      <c r="D915" cm="1">
        <f t="array" ref="D915">INDEX($C$1:$C$1021, ROW(D915) + (COLUMN(D915)-4)*10)</f>
        <v>36052</v>
      </c>
      <c r="E915" cm="1">
        <f t="array" ref="E915">INDEX($C$1:$C$1021, ROW(E915) + (COLUMN(E915)-4)*10)</f>
        <v>36093</v>
      </c>
      <c r="F915" cm="1">
        <f t="array" ref="F915">INDEX($C$1:$C$1021, ROW(F915) + (COLUMN(F915)-4)*10)</f>
        <v>35921</v>
      </c>
      <c r="G915" cm="1">
        <f t="array" ref="G915">INDEX($C$1:$C$1021, ROW(G915) + (COLUMN(G915)-4)*10)</f>
        <v>35865</v>
      </c>
      <c r="H915" cm="1">
        <f t="array" ref="H915">INDEX($C$1:$C$1021, ROW(H915) + (COLUMN(H915)-4)*10)</f>
        <v>35957</v>
      </c>
      <c r="I915" cm="1">
        <f t="array" ref="I915">INDEX($C$1:$C$1021, ROW(I915) + (COLUMN(I915)-4)*10)</f>
        <v>36114</v>
      </c>
      <c r="J915" cm="1">
        <f t="array" ref="J915">INDEX($C$1:$C$1021, ROW(J915) + (COLUMN(J915)-4)*10)</f>
        <v>35952</v>
      </c>
      <c r="K915" cm="1">
        <f t="array" ref="K915">INDEX($C$1:$C$1021, ROW(K915) + (COLUMN(K915)-4)*10)</f>
        <v>35975</v>
      </c>
      <c r="L915" cm="1">
        <f t="array" ref="L915">INDEX($C$1:$C$1021, ROW(L915) + (COLUMN(L915)-4)*10)</f>
        <v>35986</v>
      </c>
      <c r="M915" cm="1">
        <f t="array" ref="M915">INDEX($C$1:$C$1021, ROW(M915) + (COLUMN(M915)-4)*10)</f>
        <v>36006</v>
      </c>
    </row>
    <row r="916" spans="1:13" x14ac:dyDescent="0.3">
      <c r="A916" t="s">
        <v>1</v>
      </c>
      <c r="B916">
        <v>124.92</v>
      </c>
      <c r="C916">
        <v>36052</v>
      </c>
      <c r="D916" cm="1">
        <f t="array" ref="D916">INDEX($C$1:$C$1021, ROW(D916) + (COLUMN(D916)-4)*10)</f>
        <v>36052</v>
      </c>
      <c r="E916" cm="1">
        <f t="array" ref="E916">INDEX($C$1:$C$1021, ROW(E916) + (COLUMN(E916)-4)*10)</f>
        <v>36093</v>
      </c>
      <c r="F916" cm="1">
        <f t="array" ref="F916">INDEX($C$1:$C$1021, ROW(F916) + (COLUMN(F916)-4)*10)</f>
        <v>35921</v>
      </c>
      <c r="G916" cm="1">
        <f t="array" ref="G916">INDEX($C$1:$C$1021, ROW(G916) + (COLUMN(G916)-4)*10)</f>
        <v>35865</v>
      </c>
      <c r="H916" cm="1">
        <f t="array" ref="H916">INDEX($C$1:$C$1021, ROW(H916) + (COLUMN(H916)-4)*10)</f>
        <v>35957</v>
      </c>
      <c r="I916" cm="1">
        <f t="array" ref="I916">INDEX($C$1:$C$1021, ROW(I916) + (COLUMN(I916)-4)*10)</f>
        <v>36098</v>
      </c>
      <c r="J916" cm="1">
        <f t="array" ref="J916">INDEX($C$1:$C$1021, ROW(J916) + (COLUMN(J916)-4)*10)</f>
        <v>35952</v>
      </c>
      <c r="K916" cm="1">
        <f t="array" ref="K916">INDEX($C$1:$C$1021, ROW(K916) + (COLUMN(K916)-4)*10)</f>
        <v>35968</v>
      </c>
      <c r="L916" cm="1">
        <f t="array" ref="L916">INDEX($C$1:$C$1021, ROW(L916) + (COLUMN(L916)-4)*10)</f>
        <v>35986</v>
      </c>
      <c r="M916" cm="1">
        <f t="array" ref="M916">INDEX($C$1:$C$1021, ROW(M916) + (COLUMN(M916)-4)*10)</f>
        <v>35988</v>
      </c>
    </row>
    <row r="917" spans="1:13" x14ac:dyDescent="0.3">
      <c r="A917" t="s">
        <v>1</v>
      </c>
      <c r="B917">
        <v>187.38</v>
      </c>
      <c r="C917">
        <v>36042</v>
      </c>
      <c r="D917" cm="1">
        <f t="array" ref="D917">INDEX($C$1:$C$1021, ROW(D917) + (COLUMN(D917)-4)*10)</f>
        <v>36042</v>
      </c>
      <c r="E917" cm="1">
        <f t="array" ref="E917">INDEX($C$1:$C$1021, ROW(E917) + (COLUMN(E917)-4)*10)</f>
        <v>36084</v>
      </c>
      <c r="F917" cm="1">
        <f t="array" ref="F917">INDEX($C$1:$C$1021, ROW(F917) + (COLUMN(F917)-4)*10)</f>
        <v>35918</v>
      </c>
      <c r="G917" cm="1">
        <f t="array" ref="G917">INDEX($C$1:$C$1021, ROW(G917) + (COLUMN(G917)-4)*10)</f>
        <v>35865</v>
      </c>
      <c r="H917" cm="1">
        <f t="array" ref="H917">INDEX($C$1:$C$1021, ROW(H917) + (COLUMN(H917)-4)*10)</f>
        <v>35942</v>
      </c>
      <c r="I917" cm="1">
        <f t="array" ref="I917">INDEX($C$1:$C$1021, ROW(I917) + (COLUMN(I917)-4)*10)</f>
        <v>36086</v>
      </c>
      <c r="J917" cm="1">
        <f t="array" ref="J917">INDEX($C$1:$C$1021, ROW(J917) + (COLUMN(J917)-4)*10)</f>
        <v>35947</v>
      </c>
      <c r="K917" cm="1">
        <f t="array" ref="K917">INDEX($C$1:$C$1021, ROW(K917) + (COLUMN(K917)-4)*10)</f>
        <v>35968</v>
      </c>
      <c r="L917" cm="1">
        <f t="array" ref="L917">INDEX($C$1:$C$1021, ROW(L917) + (COLUMN(L917)-4)*10)</f>
        <v>35986</v>
      </c>
      <c r="M917" cm="1">
        <f t="array" ref="M917">INDEX($C$1:$C$1021, ROW(M917) + (COLUMN(M917)-4)*10)</f>
        <v>35985</v>
      </c>
    </row>
    <row r="918" spans="1:13" x14ac:dyDescent="0.3">
      <c r="A918" t="s">
        <v>1</v>
      </c>
      <c r="B918">
        <v>312.3</v>
      </c>
      <c r="C918">
        <v>36018</v>
      </c>
      <c r="D918" cm="1">
        <f t="array" ref="D918">INDEX($C$1:$C$1021, ROW(D918) + (COLUMN(D918)-4)*10)</f>
        <v>36018</v>
      </c>
      <c r="E918" cm="1">
        <f t="array" ref="E918">INDEX($C$1:$C$1021, ROW(E918) + (COLUMN(E918)-4)*10)</f>
        <v>36084</v>
      </c>
      <c r="F918" cm="1">
        <f t="array" ref="F918">INDEX($C$1:$C$1021, ROW(F918) + (COLUMN(F918)-4)*10)</f>
        <v>35915</v>
      </c>
      <c r="G918" cm="1">
        <f t="array" ref="G918">INDEX($C$1:$C$1021, ROW(G918) + (COLUMN(G918)-4)*10)</f>
        <v>35865</v>
      </c>
      <c r="H918" cm="1">
        <f t="array" ref="H918">INDEX($C$1:$C$1021, ROW(H918) + (COLUMN(H918)-4)*10)</f>
        <v>35942</v>
      </c>
      <c r="I918" cm="1">
        <f t="array" ref="I918">INDEX($C$1:$C$1021, ROW(I918) + (COLUMN(I918)-4)*10)</f>
        <v>36069</v>
      </c>
      <c r="J918" cm="1">
        <f t="array" ref="J918">INDEX($C$1:$C$1021, ROW(J918) + (COLUMN(J918)-4)*10)</f>
        <v>35947</v>
      </c>
      <c r="K918" cm="1">
        <f t="array" ref="K918">INDEX($C$1:$C$1021, ROW(K918) + (COLUMN(K918)-4)*10)</f>
        <v>35968</v>
      </c>
      <c r="L918" cm="1">
        <f t="array" ref="L918">INDEX($C$1:$C$1021, ROW(L918) + (COLUMN(L918)-4)*10)</f>
        <v>35983</v>
      </c>
      <c r="M918" cm="1">
        <f t="array" ref="M918">INDEX($C$1:$C$1021, ROW(M918) + (COLUMN(M918)-4)*10)</f>
        <v>35982</v>
      </c>
    </row>
    <row r="919" spans="1:13" x14ac:dyDescent="0.3">
      <c r="A919" t="s">
        <v>1</v>
      </c>
      <c r="B919">
        <v>468.45</v>
      </c>
      <c r="C919">
        <v>36018</v>
      </c>
      <c r="D919" cm="1">
        <f t="array" ref="D919">INDEX($C$1:$C$1021, ROW(D919) + (COLUMN(D919)-4)*10)</f>
        <v>36018</v>
      </c>
      <c r="E919" cm="1">
        <f t="array" ref="E919">INDEX($C$1:$C$1021, ROW(E919) + (COLUMN(E919)-4)*10)</f>
        <v>36084</v>
      </c>
      <c r="F919" cm="1">
        <f t="array" ref="F919">INDEX($C$1:$C$1021, ROW(F919) + (COLUMN(F919)-4)*10)</f>
        <v>35915</v>
      </c>
      <c r="G919" cm="1">
        <f t="array" ref="G919">INDEX($C$1:$C$1021, ROW(G919) + (COLUMN(G919)-4)*10)</f>
        <v>35865</v>
      </c>
      <c r="H919" cm="1">
        <f t="array" ref="H919">INDEX($C$1:$C$1021, ROW(H919) + (COLUMN(H919)-4)*10)</f>
        <v>35942</v>
      </c>
      <c r="I919" cm="1">
        <f t="array" ref="I919">INDEX($C$1:$C$1021, ROW(I919) + (COLUMN(I919)-4)*10)</f>
        <v>36025</v>
      </c>
      <c r="J919" cm="1">
        <f t="array" ref="J919">INDEX($C$1:$C$1021, ROW(J919) + (COLUMN(J919)-4)*10)</f>
        <v>35947</v>
      </c>
      <c r="K919" cm="1">
        <f t="array" ref="K919">INDEX($C$1:$C$1021, ROW(K919) + (COLUMN(K919)-4)*10)</f>
        <v>35954</v>
      </c>
      <c r="L919" cm="1">
        <f t="array" ref="L919">INDEX($C$1:$C$1021, ROW(L919) + (COLUMN(L919)-4)*10)</f>
        <v>35983</v>
      </c>
      <c r="M919" cm="1">
        <f t="array" ref="M919">INDEX($C$1:$C$1021, ROW(M919) + (COLUMN(M919)-4)*10)</f>
        <v>35981</v>
      </c>
    </row>
    <row r="920" spans="1:13" x14ac:dyDescent="0.3">
      <c r="A920" t="s">
        <v>2</v>
      </c>
      <c r="B920" t="s">
        <v>3</v>
      </c>
      <c r="C920">
        <v>36010</v>
      </c>
      <c r="D920" cm="1">
        <f t="array" ref="D920">INDEX($C$1:$C$1021, ROW(D920) + (COLUMN(D920)-4)*10)</f>
        <v>36010</v>
      </c>
      <c r="E920" cm="1">
        <f t="array" ref="E920">INDEX($C$1:$C$1021, ROW(E920) + (COLUMN(E920)-4)*10)</f>
        <v>36084</v>
      </c>
      <c r="F920" cm="1">
        <f t="array" ref="F920">INDEX($C$1:$C$1021, ROW(F920) + (COLUMN(F920)-4)*10)</f>
        <v>35915</v>
      </c>
      <c r="G920" cm="1">
        <f t="array" ref="G920">INDEX($C$1:$C$1021, ROW(G920) + (COLUMN(G920)-4)*10)</f>
        <v>35865</v>
      </c>
      <c r="H920" cm="1">
        <f t="array" ref="H920">INDEX($C$1:$C$1021, ROW(H920) + (COLUMN(H920)-4)*10)</f>
        <v>35942</v>
      </c>
      <c r="I920" cm="1">
        <f t="array" ref="I920">INDEX($C$1:$C$1021, ROW(I920) + (COLUMN(I920)-4)*10)</f>
        <v>36025</v>
      </c>
      <c r="J920" cm="1">
        <f t="array" ref="J920">INDEX($C$1:$C$1021, ROW(J920) + (COLUMN(J920)-4)*10)</f>
        <v>35947</v>
      </c>
      <c r="K920" cm="1">
        <f t="array" ref="K920">INDEX($C$1:$C$1021, ROW(K920) + (COLUMN(K920)-4)*10)</f>
        <v>35954</v>
      </c>
      <c r="L920" cm="1">
        <f t="array" ref="L920">INDEX($C$1:$C$1021, ROW(L920) + (COLUMN(L920)-4)*10)</f>
        <v>35981</v>
      </c>
      <c r="M920" cm="1">
        <f t="array" ref="M920">INDEX($C$1:$C$1021, ROW(M920) + (COLUMN(M920)-4)*10)</f>
        <v>35981</v>
      </c>
    </row>
    <row r="921" spans="1:13" x14ac:dyDescent="0.3">
      <c r="A921" t="s">
        <v>1</v>
      </c>
      <c r="B921">
        <v>6.25</v>
      </c>
      <c r="C921">
        <v>36604</v>
      </c>
    </row>
    <row r="922" spans="1:13" x14ac:dyDescent="0.3">
      <c r="A922" t="s">
        <v>1</v>
      </c>
      <c r="B922">
        <v>12.49</v>
      </c>
      <c r="C922">
        <v>36290</v>
      </c>
    </row>
    <row r="923" spans="1:13" x14ac:dyDescent="0.3">
      <c r="A923" t="s">
        <v>1</v>
      </c>
      <c r="B923">
        <v>31.23</v>
      </c>
      <c r="C923">
        <v>36099</v>
      </c>
    </row>
    <row r="924" spans="1:13" x14ac:dyDescent="0.3">
      <c r="A924" t="s">
        <v>1</v>
      </c>
      <c r="B924">
        <v>62.46</v>
      </c>
      <c r="C924">
        <v>36093</v>
      </c>
    </row>
    <row r="925" spans="1:13" x14ac:dyDescent="0.3">
      <c r="A925" t="s">
        <v>1</v>
      </c>
      <c r="B925">
        <v>93.69</v>
      </c>
      <c r="C925">
        <v>36093</v>
      </c>
    </row>
    <row r="926" spans="1:13" x14ac:dyDescent="0.3">
      <c r="A926" t="s">
        <v>1</v>
      </c>
      <c r="B926">
        <v>124.92</v>
      </c>
      <c r="C926">
        <v>36093</v>
      </c>
    </row>
    <row r="927" spans="1:13" x14ac:dyDescent="0.3">
      <c r="A927" t="s">
        <v>1</v>
      </c>
      <c r="B927">
        <v>187.38</v>
      </c>
      <c r="C927">
        <v>36084</v>
      </c>
    </row>
    <row r="928" spans="1:13" x14ac:dyDescent="0.3">
      <c r="A928" t="s">
        <v>1</v>
      </c>
      <c r="B928">
        <v>312.3</v>
      </c>
      <c r="C928">
        <v>36084</v>
      </c>
    </row>
    <row r="929" spans="1:3" x14ac:dyDescent="0.3">
      <c r="A929" t="s">
        <v>1</v>
      </c>
      <c r="B929">
        <v>468.45</v>
      </c>
      <c r="C929">
        <v>36084</v>
      </c>
    </row>
    <row r="930" spans="1:3" x14ac:dyDescent="0.3">
      <c r="A930" t="s">
        <v>2</v>
      </c>
      <c r="B930" t="s">
        <v>3</v>
      </c>
      <c r="C930">
        <v>36084</v>
      </c>
    </row>
    <row r="931" spans="1:3" x14ac:dyDescent="0.3">
      <c r="A931" t="s">
        <v>1</v>
      </c>
      <c r="B931">
        <v>6.25</v>
      </c>
      <c r="C931">
        <v>36450</v>
      </c>
    </row>
    <row r="932" spans="1:3" x14ac:dyDescent="0.3">
      <c r="A932" t="s">
        <v>1</v>
      </c>
      <c r="B932">
        <v>12.49</v>
      </c>
      <c r="C932">
        <v>36004</v>
      </c>
    </row>
    <row r="933" spans="1:3" x14ac:dyDescent="0.3">
      <c r="A933" t="s">
        <v>1</v>
      </c>
      <c r="B933">
        <v>31.23</v>
      </c>
      <c r="C933">
        <v>35963</v>
      </c>
    </row>
    <row r="934" spans="1:3" x14ac:dyDescent="0.3">
      <c r="A934" t="s">
        <v>1</v>
      </c>
      <c r="B934">
        <v>62.46</v>
      </c>
      <c r="C934">
        <v>35921</v>
      </c>
    </row>
    <row r="935" spans="1:3" x14ac:dyDescent="0.3">
      <c r="A935" t="s">
        <v>1</v>
      </c>
      <c r="B935">
        <v>93.69</v>
      </c>
      <c r="C935">
        <v>35921</v>
      </c>
    </row>
    <row r="936" spans="1:3" x14ac:dyDescent="0.3">
      <c r="A936" t="s">
        <v>1</v>
      </c>
      <c r="B936">
        <v>124.92</v>
      </c>
      <c r="C936">
        <v>35921</v>
      </c>
    </row>
    <row r="937" spans="1:3" x14ac:dyDescent="0.3">
      <c r="A937" t="s">
        <v>1</v>
      </c>
      <c r="B937">
        <v>187.38</v>
      </c>
      <c r="C937">
        <v>35918</v>
      </c>
    </row>
    <row r="938" spans="1:3" x14ac:dyDescent="0.3">
      <c r="A938" t="s">
        <v>1</v>
      </c>
      <c r="B938">
        <v>312.3</v>
      </c>
      <c r="C938">
        <v>35915</v>
      </c>
    </row>
    <row r="939" spans="1:3" x14ac:dyDescent="0.3">
      <c r="A939" t="s">
        <v>1</v>
      </c>
      <c r="B939">
        <v>468.45</v>
      </c>
      <c r="C939">
        <v>35915</v>
      </c>
    </row>
    <row r="940" spans="1:3" x14ac:dyDescent="0.3">
      <c r="A940" t="s">
        <v>2</v>
      </c>
      <c r="B940" t="s">
        <v>3</v>
      </c>
      <c r="C940">
        <v>35915</v>
      </c>
    </row>
    <row r="941" spans="1:3" x14ac:dyDescent="0.3">
      <c r="A941" t="s">
        <v>1</v>
      </c>
      <c r="B941">
        <v>6.25</v>
      </c>
      <c r="C941">
        <v>36645</v>
      </c>
    </row>
    <row r="942" spans="1:3" x14ac:dyDescent="0.3">
      <c r="A942" t="s">
        <v>1</v>
      </c>
      <c r="B942">
        <v>12.49</v>
      </c>
      <c r="C942">
        <v>36207</v>
      </c>
    </row>
    <row r="943" spans="1:3" x14ac:dyDescent="0.3">
      <c r="A943" t="s">
        <v>1</v>
      </c>
      <c r="B943">
        <v>31.23</v>
      </c>
      <c r="C943">
        <v>35956</v>
      </c>
    </row>
    <row r="944" spans="1:3" x14ac:dyDescent="0.3">
      <c r="A944" t="s">
        <v>1</v>
      </c>
      <c r="B944">
        <v>62.46</v>
      </c>
      <c r="C944">
        <v>35899</v>
      </c>
    </row>
    <row r="945" spans="1:3" x14ac:dyDescent="0.3">
      <c r="A945" t="s">
        <v>1</v>
      </c>
      <c r="B945">
        <v>93.69</v>
      </c>
      <c r="C945">
        <v>35865</v>
      </c>
    </row>
    <row r="946" spans="1:3" x14ac:dyDescent="0.3">
      <c r="A946" t="s">
        <v>1</v>
      </c>
      <c r="B946">
        <v>124.92</v>
      </c>
      <c r="C946">
        <v>35865</v>
      </c>
    </row>
    <row r="947" spans="1:3" x14ac:dyDescent="0.3">
      <c r="A947" t="s">
        <v>1</v>
      </c>
      <c r="B947">
        <v>187.38</v>
      </c>
      <c r="C947">
        <v>35865</v>
      </c>
    </row>
    <row r="948" spans="1:3" x14ac:dyDescent="0.3">
      <c r="A948" t="s">
        <v>1</v>
      </c>
      <c r="B948">
        <v>312.3</v>
      </c>
      <c r="C948">
        <v>35865</v>
      </c>
    </row>
    <row r="949" spans="1:3" x14ac:dyDescent="0.3">
      <c r="A949" t="s">
        <v>1</v>
      </c>
      <c r="B949">
        <v>468.45</v>
      </c>
      <c r="C949">
        <v>35865</v>
      </c>
    </row>
    <row r="950" spans="1:3" x14ac:dyDescent="0.3">
      <c r="A950" t="s">
        <v>2</v>
      </c>
      <c r="B950" t="s">
        <v>3</v>
      </c>
      <c r="C950">
        <v>35865</v>
      </c>
    </row>
    <row r="951" spans="1:3" x14ac:dyDescent="0.3">
      <c r="A951" t="s">
        <v>1</v>
      </c>
      <c r="B951">
        <v>6.25</v>
      </c>
      <c r="C951">
        <v>37175</v>
      </c>
    </row>
    <row r="952" spans="1:3" x14ac:dyDescent="0.3">
      <c r="A952" t="s">
        <v>1</v>
      </c>
      <c r="B952">
        <v>12.49</v>
      </c>
      <c r="C952">
        <v>36279</v>
      </c>
    </row>
    <row r="953" spans="1:3" x14ac:dyDescent="0.3">
      <c r="A953" t="s">
        <v>1</v>
      </c>
      <c r="B953">
        <v>31.23</v>
      </c>
      <c r="C953">
        <v>35957</v>
      </c>
    </row>
    <row r="954" spans="1:3" x14ac:dyDescent="0.3">
      <c r="A954" t="s">
        <v>1</v>
      </c>
      <c r="B954">
        <v>62.46</v>
      </c>
      <c r="C954">
        <v>35957</v>
      </c>
    </row>
    <row r="955" spans="1:3" x14ac:dyDescent="0.3">
      <c r="A955" t="s">
        <v>1</v>
      </c>
      <c r="B955">
        <v>93.69</v>
      </c>
      <c r="C955">
        <v>35957</v>
      </c>
    </row>
    <row r="956" spans="1:3" x14ac:dyDescent="0.3">
      <c r="A956" t="s">
        <v>1</v>
      </c>
      <c r="B956">
        <v>124.92</v>
      </c>
      <c r="C956">
        <v>35957</v>
      </c>
    </row>
    <row r="957" spans="1:3" x14ac:dyDescent="0.3">
      <c r="A957" t="s">
        <v>1</v>
      </c>
      <c r="B957">
        <v>187.38</v>
      </c>
      <c r="C957">
        <v>35942</v>
      </c>
    </row>
    <row r="958" spans="1:3" x14ac:dyDescent="0.3">
      <c r="A958" t="s">
        <v>1</v>
      </c>
      <c r="B958">
        <v>312.3</v>
      </c>
      <c r="C958">
        <v>35942</v>
      </c>
    </row>
    <row r="959" spans="1:3" x14ac:dyDescent="0.3">
      <c r="A959" t="s">
        <v>1</v>
      </c>
      <c r="B959">
        <v>468.45</v>
      </c>
      <c r="C959">
        <v>35942</v>
      </c>
    </row>
    <row r="960" spans="1:3" x14ac:dyDescent="0.3">
      <c r="A960" t="s">
        <v>2</v>
      </c>
      <c r="B960" t="s">
        <v>3</v>
      </c>
      <c r="C960">
        <v>35942</v>
      </c>
    </row>
    <row r="961" spans="1:3" x14ac:dyDescent="0.3">
      <c r="A961" t="s">
        <v>1</v>
      </c>
      <c r="B961">
        <v>6.25</v>
      </c>
      <c r="C961">
        <v>36814</v>
      </c>
    </row>
    <row r="962" spans="1:3" x14ac:dyDescent="0.3">
      <c r="A962" t="s">
        <v>1</v>
      </c>
      <c r="B962">
        <v>12.49</v>
      </c>
      <c r="C962">
        <v>36411</v>
      </c>
    </row>
    <row r="963" spans="1:3" x14ac:dyDescent="0.3">
      <c r="A963" t="s">
        <v>1</v>
      </c>
      <c r="B963">
        <v>31.23</v>
      </c>
      <c r="C963">
        <v>36223</v>
      </c>
    </row>
    <row r="964" spans="1:3" x14ac:dyDescent="0.3">
      <c r="A964" t="s">
        <v>1</v>
      </c>
      <c r="B964">
        <v>62.46</v>
      </c>
      <c r="C964">
        <v>36114</v>
      </c>
    </row>
    <row r="965" spans="1:3" x14ac:dyDescent="0.3">
      <c r="A965" t="s">
        <v>1</v>
      </c>
      <c r="B965">
        <v>93.69</v>
      </c>
      <c r="C965">
        <v>36114</v>
      </c>
    </row>
    <row r="966" spans="1:3" x14ac:dyDescent="0.3">
      <c r="A966" t="s">
        <v>1</v>
      </c>
      <c r="B966">
        <v>124.92</v>
      </c>
      <c r="C966">
        <v>36098</v>
      </c>
    </row>
    <row r="967" spans="1:3" x14ac:dyDescent="0.3">
      <c r="A967" t="s">
        <v>1</v>
      </c>
      <c r="B967">
        <v>187.38</v>
      </c>
      <c r="C967">
        <v>36086</v>
      </c>
    </row>
    <row r="968" spans="1:3" x14ac:dyDescent="0.3">
      <c r="A968" t="s">
        <v>1</v>
      </c>
      <c r="B968">
        <v>312.3</v>
      </c>
      <c r="C968">
        <v>36069</v>
      </c>
    </row>
    <row r="969" spans="1:3" x14ac:dyDescent="0.3">
      <c r="A969" t="s">
        <v>1</v>
      </c>
      <c r="B969">
        <v>468.45</v>
      </c>
      <c r="C969">
        <v>36025</v>
      </c>
    </row>
    <row r="970" spans="1:3" x14ac:dyDescent="0.3">
      <c r="A970" t="s">
        <v>2</v>
      </c>
      <c r="B970" t="s">
        <v>3</v>
      </c>
      <c r="C970">
        <v>36025</v>
      </c>
    </row>
    <row r="971" spans="1:3" x14ac:dyDescent="0.3">
      <c r="A971" t="s">
        <v>1</v>
      </c>
      <c r="B971">
        <v>6.25</v>
      </c>
      <c r="C971">
        <v>37149</v>
      </c>
    </row>
    <row r="972" spans="1:3" x14ac:dyDescent="0.3">
      <c r="A972" t="s">
        <v>1</v>
      </c>
      <c r="B972">
        <v>12.49</v>
      </c>
      <c r="C972">
        <v>36521</v>
      </c>
    </row>
    <row r="973" spans="1:3" x14ac:dyDescent="0.3">
      <c r="A973" t="s">
        <v>1</v>
      </c>
      <c r="B973">
        <v>31.23</v>
      </c>
      <c r="C973">
        <v>35971</v>
      </c>
    </row>
    <row r="974" spans="1:3" x14ac:dyDescent="0.3">
      <c r="A974" t="s">
        <v>1</v>
      </c>
      <c r="B974">
        <v>62.46</v>
      </c>
      <c r="C974">
        <v>35961</v>
      </c>
    </row>
    <row r="975" spans="1:3" x14ac:dyDescent="0.3">
      <c r="A975" t="s">
        <v>1</v>
      </c>
      <c r="B975">
        <v>93.69</v>
      </c>
      <c r="C975">
        <v>35952</v>
      </c>
    </row>
    <row r="976" spans="1:3" x14ac:dyDescent="0.3">
      <c r="A976" t="s">
        <v>1</v>
      </c>
      <c r="B976">
        <v>124.92</v>
      </c>
      <c r="C976">
        <v>35952</v>
      </c>
    </row>
    <row r="977" spans="1:3" x14ac:dyDescent="0.3">
      <c r="A977" t="s">
        <v>1</v>
      </c>
      <c r="B977">
        <v>187.38</v>
      </c>
      <c r="C977">
        <v>35947</v>
      </c>
    </row>
    <row r="978" spans="1:3" x14ac:dyDescent="0.3">
      <c r="A978" t="s">
        <v>1</v>
      </c>
      <c r="B978">
        <v>312.3</v>
      </c>
      <c r="C978">
        <v>35947</v>
      </c>
    </row>
    <row r="979" spans="1:3" x14ac:dyDescent="0.3">
      <c r="A979" t="s">
        <v>1</v>
      </c>
      <c r="B979">
        <v>468.45</v>
      </c>
      <c r="C979">
        <v>35947</v>
      </c>
    </row>
    <row r="980" spans="1:3" x14ac:dyDescent="0.3">
      <c r="A980" t="s">
        <v>2</v>
      </c>
      <c r="B980" t="s">
        <v>3</v>
      </c>
      <c r="C980">
        <v>35947</v>
      </c>
    </row>
    <row r="981" spans="1:3" x14ac:dyDescent="0.3">
      <c r="A981" t="s">
        <v>1</v>
      </c>
      <c r="B981">
        <v>6.25</v>
      </c>
      <c r="C981">
        <v>36938</v>
      </c>
    </row>
    <row r="982" spans="1:3" x14ac:dyDescent="0.3">
      <c r="A982" t="s">
        <v>1</v>
      </c>
      <c r="B982">
        <v>12.49</v>
      </c>
      <c r="C982">
        <v>36212</v>
      </c>
    </row>
    <row r="983" spans="1:3" x14ac:dyDescent="0.3">
      <c r="A983" t="s">
        <v>1</v>
      </c>
      <c r="B983">
        <v>31.23</v>
      </c>
      <c r="C983">
        <v>36021</v>
      </c>
    </row>
    <row r="984" spans="1:3" x14ac:dyDescent="0.3">
      <c r="A984" t="s">
        <v>1</v>
      </c>
      <c r="B984">
        <v>62.46</v>
      </c>
      <c r="C984">
        <v>35986</v>
      </c>
    </row>
    <row r="985" spans="1:3" x14ac:dyDescent="0.3">
      <c r="A985" t="s">
        <v>1</v>
      </c>
      <c r="B985">
        <v>93.69</v>
      </c>
      <c r="C985">
        <v>35975</v>
      </c>
    </row>
    <row r="986" spans="1:3" x14ac:dyDescent="0.3">
      <c r="A986" t="s">
        <v>1</v>
      </c>
      <c r="B986">
        <v>124.92</v>
      </c>
      <c r="C986">
        <v>35968</v>
      </c>
    </row>
    <row r="987" spans="1:3" x14ac:dyDescent="0.3">
      <c r="A987" t="s">
        <v>1</v>
      </c>
      <c r="B987">
        <v>187.38</v>
      </c>
      <c r="C987">
        <v>35968</v>
      </c>
    </row>
    <row r="988" spans="1:3" x14ac:dyDescent="0.3">
      <c r="A988" t="s">
        <v>1</v>
      </c>
      <c r="B988">
        <v>312.3</v>
      </c>
      <c r="C988">
        <v>35968</v>
      </c>
    </row>
    <row r="989" spans="1:3" x14ac:dyDescent="0.3">
      <c r="A989" t="s">
        <v>1</v>
      </c>
      <c r="B989">
        <v>468.45</v>
      </c>
      <c r="C989">
        <v>35954</v>
      </c>
    </row>
    <row r="990" spans="1:3" x14ac:dyDescent="0.3">
      <c r="A990" t="s">
        <v>2</v>
      </c>
      <c r="B990" t="s">
        <v>3</v>
      </c>
      <c r="C990">
        <v>35954</v>
      </c>
    </row>
    <row r="991" spans="1:3" x14ac:dyDescent="0.3">
      <c r="A991" t="s">
        <v>1</v>
      </c>
      <c r="B991">
        <v>6.25</v>
      </c>
      <c r="C991">
        <v>36657</v>
      </c>
    </row>
    <row r="992" spans="1:3" x14ac:dyDescent="0.3">
      <c r="A992" t="s">
        <v>1</v>
      </c>
      <c r="B992">
        <v>12.49</v>
      </c>
      <c r="C992">
        <v>36158</v>
      </c>
    </row>
    <row r="993" spans="1:3" x14ac:dyDescent="0.3">
      <c r="A993" t="s">
        <v>1</v>
      </c>
      <c r="B993">
        <v>31.23</v>
      </c>
      <c r="C993">
        <v>36026</v>
      </c>
    </row>
    <row r="994" spans="1:3" x14ac:dyDescent="0.3">
      <c r="A994" t="s">
        <v>1</v>
      </c>
      <c r="B994">
        <v>62.46</v>
      </c>
      <c r="C994">
        <v>36026</v>
      </c>
    </row>
    <row r="995" spans="1:3" x14ac:dyDescent="0.3">
      <c r="A995" t="s">
        <v>1</v>
      </c>
      <c r="B995">
        <v>93.69</v>
      </c>
      <c r="C995">
        <v>35986</v>
      </c>
    </row>
    <row r="996" spans="1:3" x14ac:dyDescent="0.3">
      <c r="A996" t="s">
        <v>1</v>
      </c>
      <c r="B996">
        <v>124.92</v>
      </c>
      <c r="C996">
        <v>35986</v>
      </c>
    </row>
    <row r="997" spans="1:3" x14ac:dyDescent="0.3">
      <c r="A997" t="s">
        <v>1</v>
      </c>
      <c r="B997">
        <v>187.38</v>
      </c>
      <c r="C997">
        <v>35986</v>
      </c>
    </row>
    <row r="998" spans="1:3" x14ac:dyDescent="0.3">
      <c r="A998" t="s">
        <v>1</v>
      </c>
      <c r="B998">
        <v>312.3</v>
      </c>
      <c r="C998">
        <v>35983</v>
      </c>
    </row>
    <row r="999" spans="1:3" x14ac:dyDescent="0.3">
      <c r="A999" t="s">
        <v>1</v>
      </c>
      <c r="B999">
        <v>468.45</v>
      </c>
      <c r="C999">
        <v>35983</v>
      </c>
    </row>
    <row r="1000" spans="1:3" x14ac:dyDescent="0.3">
      <c r="A1000" t="s">
        <v>2</v>
      </c>
      <c r="B1000" t="s">
        <v>3</v>
      </c>
      <c r="C1000">
        <v>35981</v>
      </c>
    </row>
    <row r="1001" spans="1:3" x14ac:dyDescent="0.3">
      <c r="A1001" t="s">
        <v>1</v>
      </c>
      <c r="B1001">
        <v>6.25</v>
      </c>
      <c r="C1001">
        <v>36464</v>
      </c>
    </row>
    <row r="1002" spans="1:3" x14ac:dyDescent="0.3">
      <c r="A1002" t="s">
        <v>1</v>
      </c>
      <c r="B1002">
        <v>12.49</v>
      </c>
      <c r="C1002">
        <v>36077</v>
      </c>
    </row>
    <row r="1003" spans="1:3" x14ac:dyDescent="0.3">
      <c r="A1003" t="s">
        <v>1</v>
      </c>
      <c r="B1003">
        <v>31.23</v>
      </c>
      <c r="C1003">
        <v>36035</v>
      </c>
    </row>
    <row r="1004" spans="1:3" x14ac:dyDescent="0.3">
      <c r="A1004" t="s">
        <v>1</v>
      </c>
      <c r="B1004">
        <v>62.46</v>
      </c>
      <c r="C1004">
        <v>36006</v>
      </c>
    </row>
    <row r="1005" spans="1:3" x14ac:dyDescent="0.3">
      <c r="A1005" t="s">
        <v>1</v>
      </c>
      <c r="B1005">
        <v>93.69</v>
      </c>
      <c r="C1005">
        <v>36006</v>
      </c>
    </row>
    <row r="1006" spans="1:3" x14ac:dyDescent="0.3">
      <c r="A1006" t="s">
        <v>1</v>
      </c>
      <c r="B1006">
        <v>124.92</v>
      </c>
      <c r="C1006">
        <v>35988</v>
      </c>
    </row>
    <row r="1007" spans="1:3" x14ac:dyDescent="0.3">
      <c r="A1007" t="s">
        <v>1</v>
      </c>
      <c r="B1007">
        <v>187.38</v>
      </c>
      <c r="C1007">
        <v>35985</v>
      </c>
    </row>
    <row r="1008" spans="1:3" x14ac:dyDescent="0.3">
      <c r="A1008" t="s">
        <v>1</v>
      </c>
      <c r="B1008">
        <v>312.3</v>
      </c>
      <c r="C1008">
        <v>35982</v>
      </c>
    </row>
    <row r="1009" spans="1:13" x14ac:dyDescent="0.3">
      <c r="A1009" t="s">
        <v>1</v>
      </c>
      <c r="B1009">
        <v>468.45</v>
      </c>
      <c r="C1009">
        <v>35981</v>
      </c>
    </row>
    <row r="1010" spans="1:13" x14ac:dyDescent="0.3">
      <c r="A1010" t="s">
        <v>2</v>
      </c>
      <c r="B1010" t="s">
        <v>3</v>
      </c>
      <c r="C1010">
        <v>35981</v>
      </c>
    </row>
    <row r="1011" spans="1:13" x14ac:dyDescent="0.3">
      <c r="A1011" t="s">
        <v>13</v>
      </c>
    </row>
    <row r="1012" spans="1:13" x14ac:dyDescent="0.3">
      <c r="A1012" t="s">
        <v>1</v>
      </c>
      <c r="B1012">
        <v>6.73</v>
      </c>
      <c r="C1012">
        <v>39136</v>
      </c>
      <c r="D1012" cm="1">
        <f t="array" ref="D1012">INDEX($C$1:$C$1111, ROW(D1012) + (COLUMN(D1012)-4)*10)</f>
        <v>39136</v>
      </c>
      <c r="E1012" cm="1">
        <f t="array" ref="E1012">INDEX($C$1:$C$1111, ROW(E1012) + (COLUMN(E1012)-4)*10)</f>
        <v>39681</v>
      </c>
      <c r="F1012" cm="1">
        <f t="array" ref="F1012">INDEX($C$1:$C$1111, ROW(F1012) + (COLUMN(F1012)-4)*10)</f>
        <v>39199</v>
      </c>
      <c r="G1012" cm="1">
        <f t="array" ref="G1012">INDEX($C$1:$C$1111, ROW(G1012) + (COLUMN(G1012)-4)*10)</f>
        <v>39231</v>
      </c>
      <c r="H1012" cm="1">
        <f t="array" ref="H1012">INDEX($C$1:$C$1111, ROW(H1012) + (COLUMN(H1012)-4)*10)</f>
        <v>40335</v>
      </c>
      <c r="I1012" cm="1">
        <f t="array" ref="I1012">INDEX($C$1:$C$1111, ROW(I1012) + (COLUMN(I1012)-4)*10)</f>
        <v>39500</v>
      </c>
      <c r="J1012" cm="1">
        <f t="array" ref="J1012">INDEX($C$1:$C$1111, ROW(J1012) + (COLUMN(J1012)-4)*10)</f>
        <v>39187</v>
      </c>
      <c r="K1012" cm="1">
        <f t="array" ref="K1012">INDEX($C$1:$C$1111, ROW(K1012) + (COLUMN(K1012)-4)*10)</f>
        <v>39546</v>
      </c>
      <c r="L1012" cm="1">
        <f t="array" ref="L1012">INDEX($C$1:$C$1111, ROW(L1012) + (COLUMN(L1012)-4)*10)</f>
        <v>39585</v>
      </c>
      <c r="M1012" cm="1">
        <f t="array" ref="M1012">INDEX($C$1:$C$1111, ROW(M1012) + (COLUMN(M1012)-4)*10)</f>
        <v>40016</v>
      </c>
    </row>
    <row r="1013" spans="1:13" x14ac:dyDescent="0.3">
      <c r="A1013" t="s">
        <v>1</v>
      </c>
      <c r="B1013">
        <v>13.45</v>
      </c>
      <c r="C1013">
        <v>39074</v>
      </c>
      <c r="D1013" cm="1">
        <f t="array" ref="D1013">INDEX($C$1:$C$1111, ROW(D1013) + (COLUMN(D1013)-4)*10)</f>
        <v>39074</v>
      </c>
      <c r="E1013" cm="1">
        <f t="array" ref="E1013">INDEX($C$1:$C$1111, ROW(E1013) + (COLUMN(E1013)-4)*10)</f>
        <v>39082</v>
      </c>
      <c r="F1013" cm="1">
        <f t="array" ref="F1013">INDEX($C$1:$C$1111, ROW(F1013) + (COLUMN(F1013)-4)*10)</f>
        <v>38804</v>
      </c>
      <c r="G1013" cm="1">
        <f t="array" ref="G1013">INDEX($C$1:$C$1111, ROW(G1013) + (COLUMN(G1013)-4)*10)</f>
        <v>38880</v>
      </c>
      <c r="H1013" cm="1">
        <f t="array" ref="H1013">INDEX($C$1:$C$1111, ROW(H1013) + (COLUMN(H1013)-4)*10)</f>
        <v>39118</v>
      </c>
      <c r="I1013" cm="1">
        <f t="array" ref="I1013">INDEX($C$1:$C$1111, ROW(I1013) + (COLUMN(I1013)-4)*10)</f>
        <v>39006</v>
      </c>
      <c r="J1013" cm="1">
        <f t="array" ref="J1013">INDEX($C$1:$C$1111, ROW(J1013) + (COLUMN(J1013)-4)*10)</f>
        <v>38794</v>
      </c>
      <c r="K1013" cm="1">
        <f t="array" ref="K1013">INDEX($C$1:$C$1111, ROW(K1013) + (COLUMN(K1013)-4)*10)</f>
        <v>38992</v>
      </c>
      <c r="L1013" cm="1">
        <f t="array" ref="L1013">INDEX($C$1:$C$1111, ROW(L1013) + (COLUMN(L1013)-4)*10)</f>
        <v>38972</v>
      </c>
      <c r="M1013" cm="1">
        <f t="array" ref="M1013">INDEX($C$1:$C$1111, ROW(M1013) + (COLUMN(M1013)-4)*10)</f>
        <v>39430</v>
      </c>
    </row>
    <row r="1014" spans="1:13" x14ac:dyDescent="0.3">
      <c r="A1014" t="s">
        <v>1</v>
      </c>
      <c r="B1014">
        <v>33.630000000000003</v>
      </c>
      <c r="C1014">
        <v>39028</v>
      </c>
      <c r="D1014" cm="1">
        <f t="array" ref="D1014">INDEX($C$1:$C$1111, ROW(D1014) + (COLUMN(D1014)-4)*10)</f>
        <v>39028</v>
      </c>
      <c r="E1014" cm="1">
        <f t="array" ref="E1014">INDEX($C$1:$C$1111, ROW(E1014) + (COLUMN(E1014)-4)*10)</f>
        <v>38844</v>
      </c>
      <c r="F1014" cm="1">
        <f t="array" ref="F1014">INDEX($C$1:$C$1111, ROW(F1014) + (COLUMN(F1014)-4)*10)</f>
        <v>38712</v>
      </c>
      <c r="G1014" cm="1">
        <f t="array" ref="G1014">INDEX($C$1:$C$1111, ROW(G1014) + (COLUMN(G1014)-4)*10)</f>
        <v>38790</v>
      </c>
      <c r="H1014" cm="1">
        <f t="array" ref="H1014">INDEX($C$1:$C$1111, ROW(H1014) + (COLUMN(H1014)-4)*10)</f>
        <v>38798</v>
      </c>
      <c r="I1014" cm="1">
        <f t="array" ref="I1014">INDEX($C$1:$C$1111, ROW(I1014) + (COLUMN(I1014)-4)*10)</f>
        <v>38794</v>
      </c>
      <c r="J1014" cm="1">
        <f t="array" ref="J1014">INDEX($C$1:$C$1111, ROW(J1014) + (COLUMN(J1014)-4)*10)</f>
        <v>38694</v>
      </c>
      <c r="K1014" cm="1">
        <f t="array" ref="K1014">INDEX($C$1:$C$1111, ROW(K1014) + (COLUMN(K1014)-4)*10)</f>
        <v>38762</v>
      </c>
      <c r="L1014" cm="1">
        <f t="array" ref="L1014">INDEX($C$1:$C$1111, ROW(L1014) + (COLUMN(L1014)-4)*10)</f>
        <v>38838</v>
      </c>
      <c r="M1014" cm="1">
        <f t="array" ref="M1014">INDEX($C$1:$C$1111, ROW(M1014) + (COLUMN(M1014)-4)*10)</f>
        <v>38791</v>
      </c>
    </row>
    <row r="1015" spans="1:13" x14ac:dyDescent="0.3">
      <c r="A1015" t="s">
        <v>1</v>
      </c>
      <c r="B1015">
        <v>67.260000000000005</v>
      </c>
      <c r="C1015">
        <v>38975</v>
      </c>
      <c r="D1015" cm="1">
        <f t="array" ref="D1015">INDEX($C$1:$C$1111, ROW(D1015) + (COLUMN(D1015)-4)*10)</f>
        <v>38975</v>
      </c>
      <c r="E1015" cm="1">
        <f t="array" ref="E1015">INDEX($C$1:$C$1111, ROW(E1015) + (COLUMN(E1015)-4)*10)</f>
        <v>38784</v>
      </c>
      <c r="F1015" cm="1">
        <f t="array" ref="F1015">INDEX($C$1:$C$1111, ROW(F1015) + (COLUMN(F1015)-4)*10)</f>
        <v>38662</v>
      </c>
      <c r="G1015" cm="1">
        <f t="array" ref="G1015">INDEX($C$1:$C$1111, ROW(G1015) + (COLUMN(G1015)-4)*10)</f>
        <v>38785</v>
      </c>
      <c r="H1015" cm="1">
        <f t="array" ref="H1015">INDEX($C$1:$C$1111, ROW(H1015) + (COLUMN(H1015)-4)*10)</f>
        <v>38754</v>
      </c>
      <c r="I1015" cm="1">
        <f t="array" ref="I1015">INDEX($C$1:$C$1111, ROW(I1015) + (COLUMN(I1015)-4)*10)</f>
        <v>38765</v>
      </c>
      <c r="J1015" cm="1">
        <f t="array" ref="J1015">INDEX($C$1:$C$1111, ROW(J1015) + (COLUMN(J1015)-4)*10)</f>
        <v>38681</v>
      </c>
      <c r="K1015" cm="1">
        <f t="array" ref="K1015">INDEX($C$1:$C$1111, ROW(K1015) + (COLUMN(K1015)-4)*10)</f>
        <v>38736</v>
      </c>
      <c r="L1015" cm="1">
        <f t="array" ref="L1015">INDEX($C$1:$C$1111, ROW(L1015) + (COLUMN(L1015)-4)*10)</f>
        <v>38816</v>
      </c>
      <c r="M1015" cm="1">
        <f t="array" ref="M1015">INDEX($C$1:$C$1111, ROW(M1015) + (COLUMN(M1015)-4)*10)</f>
        <v>38763</v>
      </c>
    </row>
    <row r="1016" spans="1:13" x14ac:dyDescent="0.3">
      <c r="A1016" t="s">
        <v>1</v>
      </c>
      <c r="B1016">
        <v>100.89</v>
      </c>
      <c r="C1016">
        <v>38970</v>
      </c>
      <c r="D1016" cm="1">
        <f t="array" ref="D1016">INDEX($C$1:$C$1111, ROW(D1016) + (COLUMN(D1016)-4)*10)</f>
        <v>38970</v>
      </c>
      <c r="E1016" cm="1">
        <f t="array" ref="E1016">INDEX($C$1:$C$1111, ROW(E1016) + (COLUMN(E1016)-4)*10)</f>
        <v>38777</v>
      </c>
      <c r="F1016" cm="1">
        <f t="array" ref="F1016">INDEX($C$1:$C$1111, ROW(F1016) + (COLUMN(F1016)-4)*10)</f>
        <v>38662</v>
      </c>
      <c r="G1016" cm="1">
        <f t="array" ref="G1016">INDEX($C$1:$C$1111, ROW(G1016) + (COLUMN(G1016)-4)*10)</f>
        <v>38753</v>
      </c>
      <c r="H1016" cm="1">
        <f t="array" ref="H1016">INDEX($C$1:$C$1111, ROW(H1016) + (COLUMN(H1016)-4)*10)</f>
        <v>38742</v>
      </c>
      <c r="I1016" cm="1">
        <f t="array" ref="I1016">INDEX($C$1:$C$1111, ROW(I1016) + (COLUMN(I1016)-4)*10)</f>
        <v>38757</v>
      </c>
      <c r="J1016" cm="1">
        <f t="array" ref="J1016">INDEX($C$1:$C$1111, ROW(J1016) + (COLUMN(J1016)-4)*10)</f>
        <v>38670</v>
      </c>
      <c r="K1016" cm="1">
        <f t="array" ref="K1016">INDEX($C$1:$C$1111, ROW(K1016) + (COLUMN(K1016)-4)*10)</f>
        <v>38733</v>
      </c>
      <c r="L1016" cm="1">
        <f t="array" ref="L1016">INDEX($C$1:$C$1111, ROW(L1016) + (COLUMN(L1016)-4)*10)</f>
        <v>38816</v>
      </c>
      <c r="M1016" cm="1">
        <f t="array" ref="M1016">INDEX($C$1:$C$1111, ROW(M1016) + (COLUMN(M1016)-4)*10)</f>
        <v>38758</v>
      </c>
    </row>
    <row r="1017" spans="1:13" x14ac:dyDescent="0.3">
      <c r="A1017" t="s">
        <v>1</v>
      </c>
      <c r="B1017">
        <v>134.53</v>
      </c>
      <c r="C1017">
        <v>38969</v>
      </c>
      <c r="D1017" cm="1">
        <f t="array" ref="D1017">INDEX($C$1:$C$1111, ROW(D1017) + (COLUMN(D1017)-4)*10)</f>
        <v>38969</v>
      </c>
      <c r="E1017" cm="1">
        <f t="array" ref="E1017">INDEX($C$1:$C$1111, ROW(E1017) + (COLUMN(E1017)-4)*10)</f>
        <v>38777</v>
      </c>
      <c r="F1017" cm="1">
        <f t="array" ref="F1017">INDEX($C$1:$C$1111, ROW(F1017) + (COLUMN(F1017)-4)*10)</f>
        <v>38657</v>
      </c>
      <c r="G1017" cm="1">
        <f t="array" ref="G1017">INDEX($C$1:$C$1111, ROW(G1017) + (COLUMN(G1017)-4)*10)</f>
        <v>38727</v>
      </c>
      <c r="H1017" cm="1">
        <f t="array" ref="H1017">INDEX($C$1:$C$1111, ROW(H1017) + (COLUMN(H1017)-4)*10)</f>
        <v>38742</v>
      </c>
      <c r="I1017" cm="1">
        <f t="array" ref="I1017">INDEX($C$1:$C$1111, ROW(I1017) + (COLUMN(I1017)-4)*10)</f>
        <v>38757</v>
      </c>
      <c r="J1017" cm="1">
        <f t="array" ref="J1017">INDEX($C$1:$C$1111, ROW(J1017) + (COLUMN(J1017)-4)*10)</f>
        <v>38660</v>
      </c>
      <c r="K1017" cm="1">
        <f t="array" ref="K1017">INDEX($C$1:$C$1111, ROW(K1017) + (COLUMN(K1017)-4)*10)</f>
        <v>38727</v>
      </c>
      <c r="L1017" cm="1">
        <f t="array" ref="L1017">INDEX($C$1:$C$1111, ROW(L1017) + (COLUMN(L1017)-4)*10)</f>
        <v>38816</v>
      </c>
      <c r="M1017" cm="1">
        <f t="array" ref="M1017">INDEX($C$1:$C$1111, ROW(M1017) + (COLUMN(M1017)-4)*10)</f>
        <v>38756</v>
      </c>
    </row>
    <row r="1018" spans="1:13" x14ac:dyDescent="0.3">
      <c r="A1018" t="s">
        <v>1</v>
      </c>
      <c r="B1018">
        <v>201.78</v>
      </c>
      <c r="C1018">
        <v>38949</v>
      </c>
      <c r="D1018" cm="1">
        <f t="array" ref="D1018">INDEX($C$1:$C$1111, ROW(D1018) + (COLUMN(D1018)-4)*10)</f>
        <v>38949</v>
      </c>
      <c r="E1018" cm="1">
        <f t="array" ref="E1018">INDEX($C$1:$C$1111, ROW(E1018) + (COLUMN(E1018)-4)*10)</f>
        <v>38777</v>
      </c>
      <c r="F1018" cm="1">
        <f t="array" ref="F1018">INDEX($C$1:$C$1111, ROW(F1018) + (COLUMN(F1018)-4)*10)</f>
        <v>38656</v>
      </c>
      <c r="G1018" cm="1">
        <f t="array" ref="G1018">INDEX($C$1:$C$1111, ROW(G1018) + (COLUMN(G1018)-4)*10)</f>
        <v>38701</v>
      </c>
      <c r="H1018" cm="1">
        <f t="array" ref="H1018">INDEX($C$1:$C$1111, ROW(H1018) + (COLUMN(H1018)-4)*10)</f>
        <v>38733</v>
      </c>
      <c r="I1018" cm="1">
        <f t="array" ref="I1018">INDEX($C$1:$C$1111, ROW(I1018) + (COLUMN(I1018)-4)*10)</f>
        <v>38757</v>
      </c>
      <c r="J1018" cm="1">
        <f t="array" ref="J1018">INDEX($C$1:$C$1111, ROW(J1018) + (COLUMN(J1018)-4)*10)</f>
        <v>38647</v>
      </c>
      <c r="K1018" cm="1">
        <f t="array" ref="K1018">INDEX($C$1:$C$1111, ROW(K1018) + (COLUMN(K1018)-4)*10)</f>
        <v>38723</v>
      </c>
      <c r="L1018" cm="1">
        <f t="array" ref="L1018">INDEX($C$1:$C$1111, ROW(L1018) + (COLUMN(L1018)-4)*10)</f>
        <v>38808</v>
      </c>
      <c r="M1018" cm="1">
        <f t="array" ref="M1018">INDEX($C$1:$C$1111, ROW(M1018) + (COLUMN(M1018)-4)*10)</f>
        <v>38756</v>
      </c>
    </row>
    <row r="1019" spans="1:13" x14ac:dyDescent="0.3">
      <c r="A1019" t="s">
        <v>1</v>
      </c>
      <c r="B1019">
        <v>336.3</v>
      </c>
      <c r="C1019">
        <v>38938</v>
      </c>
      <c r="D1019" cm="1">
        <f t="array" ref="D1019">INDEX($C$1:$C$1111, ROW(D1019) + (COLUMN(D1019)-4)*10)</f>
        <v>38938</v>
      </c>
      <c r="E1019" cm="1">
        <f t="array" ref="E1019">INDEX($C$1:$C$1111, ROW(E1019) + (COLUMN(E1019)-4)*10)</f>
        <v>38752</v>
      </c>
      <c r="F1019" cm="1">
        <f t="array" ref="F1019">INDEX($C$1:$C$1111, ROW(F1019) + (COLUMN(F1019)-4)*10)</f>
        <v>38656</v>
      </c>
      <c r="G1019" cm="1">
        <f t="array" ref="G1019">INDEX($C$1:$C$1111, ROW(G1019) + (COLUMN(G1019)-4)*10)</f>
        <v>38696</v>
      </c>
      <c r="H1019" cm="1">
        <f t="array" ref="H1019">INDEX($C$1:$C$1111, ROW(H1019) + (COLUMN(H1019)-4)*10)</f>
        <v>38720</v>
      </c>
      <c r="I1019" cm="1">
        <f t="array" ref="I1019">INDEX($C$1:$C$1111, ROW(I1019) + (COLUMN(I1019)-4)*10)</f>
        <v>38757</v>
      </c>
      <c r="J1019" cm="1">
        <f t="array" ref="J1019">INDEX($C$1:$C$1111, ROW(J1019) + (COLUMN(J1019)-4)*10)</f>
        <v>38643</v>
      </c>
      <c r="K1019" cm="1">
        <f t="array" ref="K1019">INDEX($C$1:$C$1111, ROW(K1019) + (COLUMN(K1019)-4)*10)</f>
        <v>38714</v>
      </c>
      <c r="L1019" cm="1">
        <f t="array" ref="L1019">INDEX($C$1:$C$1111, ROW(L1019) + (COLUMN(L1019)-4)*10)</f>
        <v>38808</v>
      </c>
      <c r="M1019" cm="1">
        <f t="array" ref="M1019">INDEX($C$1:$C$1111, ROW(M1019) + (COLUMN(M1019)-4)*10)</f>
        <v>38756</v>
      </c>
    </row>
    <row r="1020" spans="1:13" x14ac:dyDescent="0.3">
      <c r="A1020" t="s">
        <v>1</v>
      </c>
      <c r="B1020">
        <v>504.45</v>
      </c>
      <c r="C1020">
        <v>38938</v>
      </c>
      <c r="D1020" cm="1">
        <f t="array" ref="D1020">INDEX($C$1:$C$1111, ROW(D1020) + (COLUMN(D1020)-4)*10)</f>
        <v>38938</v>
      </c>
      <c r="E1020" cm="1">
        <f t="array" ref="E1020">INDEX($C$1:$C$1111, ROW(E1020) + (COLUMN(E1020)-4)*10)</f>
        <v>38719</v>
      </c>
      <c r="F1020" cm="1">
        <f t="array" ref="F1020">INDEX($C$1:$C$1111, ROW(F1020) + (COLUMN(F1020)-4)*10)</f>
        <v>38656</v>
      </c>
      <c r="G1020" cm="1">
        <f t="array" ref="G1020">INDEX($C$1:$C$1111, ROW(G1020) + (COLUMN(G1020)-4)*10)</f>
        <v>38696</v>
      </c>
      <c r="H1020" cm="1">
        <f t="array" ref="H1020">INDEX($C$1:$C$1111, ROW(H1020) + (COLUMN(H1020)-4)*10)</f>
        <v>38720</v>
      </c>
      <c r="I1020" cm="1">
        <f t="array" ref="I1020">INDEX($C$1:$C$1111, ROW(I1020) + (COLUMN(I1020)-4)*10)</f>
        <v>38757</v>
      </c>
      <c r="J1020" cm="1">
        <f t="array" ref="J1020">INDEX($C$1:$C$1111, ROW(J1020) + (COLUMN(J1020)-4)*10)</f>
        <v>38628</v>
      </c>
      <c r="K1020" cm="1">
        <f t="array" ref="K1020">INDEX($C$1:$C$1111, ROW(K1020) + (COLUMN(K1020)-4)*10)</f>
        <v>38714</v>
      </c>
      <c r="L1020" cm="1">
        <f t="array" ref="L1020">INDEX($C$1:$C$1111, ROW(L1020) + (COLUMN(L1020)-4)*10)</f>
        <v>38803</v>
      </c>
      <c r="M1020" cm="1">
        <f t="array" ref="M1020">INDEX($C$1:$C$1111, ROW(M1020) + (COLUMN(M1020)-4)*10)</f>
        <v>38756</v>
      </c>
    </row>
    <row r="1021" spans="1:13" x14ac:dyDescent="0.3">
      <c r="A1021" t="s">
        <v>2</v>
      </c>
      <c r="B1021" t="s">
        <v>3</v>
      </c>
      <c r="C1021">
        <v>38938</v>
      </c>
      <c r="D1021" cm="1">
        <f t="array" ref="D1021">INDEX($C$1:$C$1111, ROW(D1021) + (COLUMN(D1021)-4)*10)</f>
        <v>38938</v>
      </c>
      <c r="E1021" cm="1">
        <f t="array" ref="E1021">INDEX($C$1:$C$1111, ROW(E1021) + (COLUMN(E1021)-4)*10)</f>
        <v>38719</v>
      </c>
      <c r="F1021" cm="1">
        <f t="array" ref="F1021">INDEX($C$1:$C$1111, ROW(F1021) + (COLUMN(F1021)-4)*10)</f>
        <v>38656</v>
      </c>
      <c r="G1021" cm="1">
        <f t="array" ref="G1021">INDEX($C$1:$C$1111, ROW(G1021) + (COLUMN(G1021)-4)*10)</f>
        <v>38696</v>
      </c>
      <c r="H1021" cm="1">
        <f t="array" ref="H1021">INDEX($C$1:$C$1111, ROW(H1021) + (COLUMN(H1021)-4)*10)</f>
        <v>38715</v>
      </c>
      <c r="I1021" cm="1">
        <f t="array" ref="I1021">INDEX($C$1:$C$1111, ROW(I1021) + (COLUMN(I1021)-4)*10)</f>
        <v>38757</v>
      </c>
      <c r="J1021" cm="1">
        <f t="array" ref="J1021">INDEX($C$1:$C$1111, ROW(J1021) + (COLUMN(J1021)-4)*10)</f>
        <v>38628</v>
      </c>
      <c r="K1021" cm="1">
        <f t="array" ref="K1021">INDEX($C$1:$C$1111, ROW(K1021) + (COLUMN(K1021)-4)*10)</f>
        <v>38714</v>
      </c>
      <c r="L1021" cm="1">
        <f t="array" ref="L1021">INDEX($C$1:$C$1111, ROW(L1021) + (COLUMN(L1021)-4)*10)</f>
        <v>38803</v>
      </c>
      <c r="M1021" cm="1">
        <f t="array" ref="M1021">INDEX($C$1:$C$1111, ROW(M1021) + (COLUMN(M1021)-4)*10)</f>
        <v>38756</v>
      </c>
    </row>
    <row r="1022" spans="1:13" x14ac:dyDescent="0.3">
      <c r="A1022" t="s">
        <v>1</v>
      </c>
      <c r="B1022">
        <v>6.73</v>
      </c>
      <c r="C1022">
        <v>39681</v>
      </c>
    </row>
    <row r="1023" spans="1:13" x14ac:dyDescent="0.3">
      <c r="A1023" t="s">
        <v>1</v>
      </c>
      <c r="B1023">
        <v>13.45</v>
      </c>
      <c r="C1023">
        <v>39082</v>
      </c>
    </row>
    <row r="1024" spans="1:13" x14ac:dyDescent="0.3">
      <c r="A1024" t="s">
        <v>1</v>
      </c>
      <c r="B1024">
        <v>33.630000000000003</v>
      </c>
      <c r="C1024">
        <v>38844</v>
      </c>
    </row>
    <row r="1025" spans="1:3" x14ac:dyDescent="0.3">
      <c r="A1025" t="s">
        <v>1</v>
      </c>
      <c r="B1025">
        <v>67.260000000000005</v>
      </c>
      <c r="C1025">
        <v>38784</v>
      </c>
    </row>
    <row r="1026" spans="1:3" x14ac:dyDescent="0.3">
      <c r="A1026" t="s">
        <v>1</v>
      </c>
      <c r="B1026">
        <v>100.89</v>
      </c>
      <c r="C1026">
        <v>38777</v>
      </c>
    </row>
    <row r="1027" spans="1:3" x14ac:dyDescent="0.3">
      <c r="A1027" t="s">
        <v>1</v>
      </c>
      <c r="B1027">
        <v>134.52000000000001</v>
      </c>
      <c r="C1027">
        <v>38777</v>
      </c>
    </row>
    <row r="1028" spans="1:3" x14ac:dyDescent="0.3">
      <c r="A1028" t="s">
        <v>1</v>
      </c>
      <c r="B1028">
        <v>201.78</v>
      </c>
      <c r="C1028">
        <v>38777</v>
      </c>
    </row>
    <row r="1029" spans="1:3" x14ac:dyDescent="0.3">
      <c r="A1029" t="s">
        <v>1</v>
      </c>
      <c r="B1029">
        <v>336.3</v>
      </c>
      <c r="C1029">
        <v>38752</v>
      </c>
    </row>
    <row r="1030" spans="1:3" x14ac:dyDescent="0.3">
      <c r="A1030" t="s">
        <v>1</v>
      </c>
      <c r="B1030">
        <v>504.45</v>
      </c>
      <c r="C1030">
        <v>38719</v>
      </c>
    </row>
    <row r="1031" spans="1:3" x14ac:dyDescent="0.3">
      <c r="A1031" t="s">
        <v>2</v>
      </c>
      <c r="B1031" t="s">
        <v>3</v>
      </c>
      <c r="C1031">
        <v>38719</v>
      </c>
    </row>
    <row r="1032" spans="1:3" x14ac:dyDescent="0.3">
      <c r="A1032" t="s">
        <v>1</v>
      </c>
      <c r="B1032">
        <v>6.73</v>
      </c>
      <c r="C1032">
        <v>39199</v>
      </c>
    </row>
    <row r="1033" spans="1:3" x14ac:dyDescent="0.3">
      <c r="A1033" t="s">
        <v>1</v>
      </c>
      <c r="B1033">
        <v>13.45</v>
      </c>
      <c r="C1033">
        <v>38804</v>
      </c>
    </row>
    <row r="1034" spans="1:3" x14ac:dyDescent="0.3">
      <c r="A1034" t="s">
        <v>1</v>
      </c>
      <c r="B1034">
        <v>33.630000000000003</v>
      </c>
      <c r="C1034">
        <v>38712</v>
      </c>
    </row>
    <row r="1035" spans="1:3" x14ac:dyDescent="0.3">
      <c r="A1035" t="s">
        <v>1</v>
      </c>
      <c r="B1035">
        <v>67.260000000000005</v>
      </c>
      <c r="C1035">
        <v>38662</v>
      </c>
    </row>
    <row r="1036" spans="1:3" x14ac:dyDescent="0.3">
      <c r="A1036" t="s">
        <v>1</v>
      </c>
      <c r="B1036">
        <v>100.89</v>
      </c>
      <c r="C1036">
        <v>38662</v>
      </c>
    </row>
    <row r="1037" spans="1:3" x14ac:dyDescent="0.3">
      <c r="A1037" t="s">
        <v>1</v>
      </c>
      <c r="B1037">
        <v>134.52000000000001</v>
      </c>
      <c r="C1037">
        <v>38657</v>
      </c>
    </row>
    <row r="1038" spans="1:3" x14ac:dyDescent="0.3">
      <c r="A1038" t="s">
        <v>1</v>
      </c>
      <c r="B1038">
        <v>201.78</v>
      </c>
      <c r="C1038">
        <v>38656</v>
      </c>
    </row>
    <row r="1039" spans="1:3" x14ac:dyDescent="0.3">
      <c r="A1039" t="s">
        <v>1</v>
      </c>
      <c r="B1039">
        <v>336.3</v>
      </c>
      <c r="C1039">
        <v>38656</v>
      </c>
    </row>
    <row r="1040" spans="1:3" x14ac:dyDescent="0.3">
      <c r="A1040" t="s">
        <v>1</v>
      </c>
      <c r="B1040">
        <v>504.45</v>
      </c>
      <c r="C1040">
        <v>38656</v>
      </c>
    </row>
    <row r="1041" spans="1:3" x14ac:dyDescent="0.3">
      <c r="A1041" t="s">
        <v>2</v>
      </c>
      <c r="B1041" t="s">
        <v>3</v>
      </c>
      <c r="C1041">
        <v>38656</v>
      </c>
    </row>
    <row r="1042" spans="1:3" x14ac:dyDescent="0.3">
      <c r="A1042" t="s">
        <v>1</v>
      </c>
      <c r="B1042">
        <v>6.73</v>
      </c>
      <c r="C1042">
        <v>39231</v>
      </c>
    </row>
    <row r="1043" spans="1:3" x14ac:dyDescent="0.3">
      <c r="A1043" t="s">
        <v>1</v>
      </c>
      <c r="B1043">
        <v>13.45</v>
      </c>
      <c r="C1043">
        <v>38880</v>
      </c>
    </row>
    <row r="1044" spans="1:3" x14ac:dyDescent="0.3">
      <c r="A1044" t="s">
        <v>1</v>
      </c>
      <c r="B1044">
        <v>33.630000000000003</v>
      </c>
      <c r="C1044">
        <v>38790</v>
      </c>
    </row>
    <row r="1045" spans="1:3" x14ac:dyDescent="0.3">
      <c r="A1045" t="s">
        <v>1</v>
      </c>
      <c r="B1045">
        <v>67.260000000000005</v>
      </c>
      <c r="C1045">
        <v>38785</v>
      </c>
    </row>
    <row r="1046" spans="1:3" x14ac:dyDescent="0.3">
      <c r="A1046" t="s">
        <v>1</v>
      </c>
      <c r="B1046">
        <v>100.89</v>
      </c>
      <c r="C1046">
        <v>38753</v>
      </c>
    </row>
    <row r="1047" spans="1:3" x14ac:dyDescent="0.3">
      <c r="A1047" t="s">
        <v>1</v>
      </c>
      <c r="B1047">
        <v>134.52000000000001</v>
      </c>
      <c r="C1047">
        <v>38727</v>
      </c>
    </row>
    <row r="1048" spans="1:3" x14ac:dyDescent="0.3">
      <c r="A1048" t="s">
        <v>1</v>
      </c>
      <c r="B1048">
        <v>201.78</v>
      </c>
      <c r="C1048">
        <v>38701</v>
      </c>
    </row>
    <row r="1049" spans="1:3" x14ac:dyDescent="0.3">
      <c r="A1049" t="s">
        <v>1</v>
      </c>
      <c r="B1049">
        <v>336.3</v>
      </c>
      <c r="C1049">
        <v>38696</v>
      </c>
    </row>
    <row r="1050" spans="1:3" x14ac:dyDescent="0.3">
      <c r="A1050" t="s">
        <v>1</v>
      </c>
      <c r="B1050">
        <v>504.45</v>
      </c>
      <c r="C1050">
        <v>38696</v>
      </c>
    </row>
    <row r="1051" spans="1:3" x14ac:dyDescent="0.3">
      <c r="A1051" t="s">
        <v>2</v>
      </c>
      <c r="B1051" t="s">
        <v>3</v>
      </c>
      <c r="C1051">
        <v>38696</v>
      </c>
    </row>
    <row r="1052" spans="1:3" x14ac:dyDescent="0.3">
      <c r="A1052" t="s">
        <v>1</v>
      </c>
      <c r="B1052">
        <v>6.73</v>
      </c>
      <c r="C1052">
        <v>40335</v>
      </c>
    </row>
    <row r="1053" spans="1:3" x14ac:dyDescent="0.3">
      <c r="A1053" t="s">
        <v>1</v>
      </c>
      <c r="B1053">
        <v>13.46</v>
      </c>
      <c r="C1053">
        <v>39118</v>
      </c>
    </row>
    <row r="1054" spans="1:3" x14ac:dyDescent="0.3">
      <c r="A1054" t="s">
        <v>1</v>
      </c>
      <c r="B1054">
        <v>33.630000000000003</v>
      </c>
      <c r="C1054">
        <v>38798</v>
      </c>
    </row>
    <row r="1055" spans="1:3" x14ac:dyDescent="0.3">
      <c r="A1055" t="s">
        <v>1</v>
      </c>
      <c r="B1055">
        <v>67.27</v>
      </c>
      <c r="C1055">
        <v>38754</v>
      </c>
    </row>
    <row r="1056" spans="1:3" x14ac:dyDescent="0.3">
      <c r="A1056" t="s">
        <v>1</v>
      </c>
      <c r="B1056">
        <v>100.89</v>
      </c>
      <c r="C1056">
        <v>38742</v>
      </c>
    </row>
    <row r="1057" spans="1:3" x14ac:dyDescent="0.3">
      <c r="A1057" t="s">
        <v>1</v>
      </c>
      <c r="B1057">
        <v>134.52000000000001</v>
      </c>
      <c r="C1057">
        <v>38742</v>
      </c>
    </row>
    <row r="1058" spans="1:3" x14ac:dyDescent="0.3">
      <c r="A1058" t="s">
        <v>1</v>
      </c>
      <c r="B1058">
        <v>201.78</v>
      </c>
      <c r="C1058">
        <v>38733</v>
      </c>
    </row>
    <row r="1059" spans="1:3" x14ac:dyDescent="0.3">
      <c r="A1059" t="s">
        <v>1</v>
      </c>
      <c r="B1059">
        <v>336.31</v>
      </c>
      <c r="C1059">
        <v>38720</v>
      </c>
    </row>
    <row r="1060" spans="1:3" x14ac:dyDescent="0.3">
      <c r="A1060" t="s">
        <v>1</v>
      </c>
      <c r="B1060">
        <v>504.45</v>
      </c>
      <c r="C1060">
        <v>38720</v>
      </c>
    </row>
    <row r="1061" spans="1:3" x14ac:dyDescent="0.3">
      <c r="A1061" t="s">
        <v>2</v>
      </c>
      <c r="B1061" t="s">
        <v>3</v>
      </c>
      <c r="C1061">
        <v>38715</v>
      </c>
    </row>
    <row r="1062" spans="1:3" x14ac:dyDescent="0.3">
      <c r="A1062" t="s">
        <v>1</v>
      </c>
      <c r="B1062">
        <v>6.73</v>
      </c>
      <c r="C1062">
        <v>39500</v>
      </c>
    </row>
    <row r="1063" spans="1:3" x14ac:dyDescent="0.3">
      <c r="A1063" t="s">
        <v>1</v>
      </c>
      <c r="B1063">
        <v>13.45</v>
      </c>
      <c r="C1063">
        <v>39006</v>
      </c>
    </row>
    <row r="1064" spans="1:3" x14ac:dyDescent="0.3">
      <c r="A1064" t="s">
        <v>1</v>
      </c>
      <c r="B1064">
        <v>33.630000000000003</v>
      </c>
      <c r="C1064">
        <v>38794</v>
      </c>
    </row>
    <row r="1065" spans="1:3" x14ac:dyDescent="0.3">
      <c r="A1065" t="s">
        <v>1</v>
      </c>
      <c r="B1065">
        <v>67.260000000000005</v>
      </c>
      <c r="C1065">
        <v>38765</v>
      </c>
    </row>
    <row r="1066" spans="1:3" x14ac:dyDescent="0.3">
      <c r="A1066" t="s">
        <v>1</v>
      </c>
      <c r="B1066">
        <v>100.89</v>
      </c>
      <c r="C1066">
        <v>38757</v>
      </c>
    </row>
    <row r="1067" spans="1:3" x14ac:dyDescent="0.3">
      <c r="A1067" t="s">
        <v>1</v>
      </c>
      <c r="B1067">
        <v>134.52000000000001</v>
      </c>
      <c r="C1067">
        <v>38757</v>
      </c>
    </row>
    <row r="1068" spans="1:3" x14ac:dyDescent="0.3">
      <c r="A1068" t="s">
        <v>1</v>
      </c>
      <c r="B1068">
        <v>201.78</v>
      </c>
      <c r="C1068">
        <v>38757</v>
      </c>
    </row>
    <row r="1069" spans="1:3" x14ac:dyDescent="0.3">
      <c r="A1069" t="s">
        <v>1</v>
      </c>
      <c r="B1069">
        <v>336.3</v>
      </c>
      <c r="C1069">
        <v>38757</v>
      </c>
    </row>
    <row r="1070" spans="1:3" x14ac:dyDescent="0.3">
      <c r="A1070" t="s">
        <v>1</v>
      </c>
      <c r="B1070">
        <v>504.45</v>
      </c>
      <c r="C1070">
        <v>38757</v>
      </c>
    </row>
    <row r="1071" spans="1:3" x14ac:dyDescent="0.3">
      <c r="A1071" t="s">
        <v>2</v>
      </c>
      <c r="B1071" t="s">
        <v>3</v>
      </c>
      <c r="C1071">
        <v>38757</v>
      </c>
    </row>
    <row r="1072" spans="1:3" x14ac:dyDescent="0.3">
      <c r="A1072" t="s">
        <v>1</v>
      </c>
      <c r="B1072">
        <v>6.73</v>
      </c>
      <c r="C1072">
        <v>39187</v>
      </c>
    </row>
    <row r="1073" spans="1:3" x14ac:dyDescent="0.3">
      <c r="A1073" t="s">
        <v>1</v>
      </c>
      <c r="B1073">
        <v>13.45</v>
      </c>
      <c r="C1073">
        <v>38794</v>
      </c>
    </row>
    <row r="1074" spans="1:3" x14ac:dyDescent="0.3">
      <c r="A1074" t="s">
        <v>1</v>
      </c>
      <c r="B1074">
        <v>33.630000000000003</v>
      </c>
      <c r="C1074">
        <v>38694</v>
      </c>
    </row>
    <row r="1075" spans="1:3" x14ac:dyDescent="0.3">
      <c r="A1075" t="s">
        <v>1</v>
      </c>
      <c r="B1075">
        <v>67.260000000000005</v>
      </c>
      <c r="C1075">
        <v>38681</v>
      </c>
    </row>
    <row r="1076" spans="1:3" x14ac:dyDescent="0.3">
      <c r="A1076" t="s">
        <v>1</v>
      </c>
      <c r="B1076">
        <v>100.89</v>
      </c>
      <c r="C1076">
        <v>38670</v>
      </c>
    </row>
    <row r="1077" spans="1:3" x14ac:dyDescent="0.3">
      <c r="A1077" t="s">
        <v>1</v>
      </c>
      <c r="B1077">
        <v>134.52000000000001</v>
      </c>
      <c r="C1077">
        <v>38660</v>
      </c>
    </row>
    <row r="1078" spans="1:3" x14ac:dyDescent="0.3">
      <c r="A1078" t="s">
        <v>1</v>
      </c>
      <c r="B1078">
        <v>201.78</v>
      </c>
      <c r="C1078">
        <v>38647</v>
      </c>
    </row>
    <row r="1079" spans="1:3" x14ac:dyDescent="0.3">
      <c r="A1079" t="s">
        <v>1</v>
      </c>
      <c r="B1079">
        <v>336.3</v>
      </c>
      <c r="C1079">
        <v>38643</v>
      </c>
    </row>
    <row r="1080" spans="1:3" x14ac:dyDescent="0.3">
      <c r="A1080" t="s">
        <v>1</v>
      </c>
      <c r="B1080">
        <v>504.45</v>
      </c>
      <c r="C1080">
        <v>38628</v>
      </c>
    </row>
    <row r="1081" spans="1:3" x14ac:dyDescent="0.3">
      <c r="A1081" t="s">
        <v>2</v>
      </c>
      <c r="B1081" t="s">
        <v>3</v>
      </c>
      <c r="C1081">
        <v>38628</v>
      </c>
    </row>
    <row r="1082" spans="1:3" x14ac:dyDescent="0.3">
      <c r="A1082" t="s">
        <v>1</v>
      </c>
      <c r="B1082">
        <v>6.73</v>
      </c>
      <c r="C1082">
        <v>39546</v>
      </c>
    </row>
    <row r="1083" spans="1:3" x14ac:dyDescent="0.3">
      <c r="A1083" t="s">
        <v>1</v>
      </c>
      <c r="B1083">
        <v>13.45</v>
      </c>
      <c r="C1083">
        <v>38992</v>
      </c>
    </row>
    <row r="1084" spans="1:3" x14ac:dyDescent="0.3">
      <c r="A1084" t="s">
        <v>1</v>
      </c>
      <c r="B1084">
        <v>33.630000000000003</v>
      </c>
      <c r="C1084">
        <v>38762</v>
      </c>
    </row>
    <row r="1085" spans="1:3" x14ac:dyDescent="0.3">
      <c r="A1085" t="s">
        <v>1</v>
      </c>
      <c r="B1085">
        <v>67.260000000000005</v>
      </c>
      <c r="C1085">
        <v>38736</v>
      </c>
    </row>
    <row r="1086" spans="1:3" x14ac:dyDescent="0.3">
      <c r="A1086" t="s">
        <v>1</v>
      </c>
      <c r="B1086">
        <v>100.89</v>
      </c>
      <c r="C1086">
        <v>38733</v>
      </c>
    </row>
    <row r="1087" spans="1:3" x14ac:dyDescent="0.3">
      <c r="A1087" t="s">
        <v>1</v>
      </c>
      <c r="B1087">
        <v>134.52000000000001</v>
      </c>
      <c r="C1087">
        <v>38727</v>
      </c>
    </row>
    <row r="1088" spans="1:3" x14ac:dyDescent="0.3">
      <c r="A1088" t="s">
        <v>1</v>
      </c>
      <c r="B1088">
        <v>201.78</v>
      </c>
      <c r="C1088">
        <v>38723</v>
      </c>
    </row>
    <row r="1089" spans="1:3" x14ac:dyDescent="0.3">
      <c r="A1089" t="s">
        <v>1</v>
      </c>
      <c r="B1089">
        <v>336.3</v>
      </c>
      <c r="C1089">
        <v>38714</v>
      </c>
    </row>
    <row r="1090" spans="1:3" x14ac:dyDescent="0.3">
      <c r="A1090" t="s">
        <v>1</v>
      </c>
      <c r="B1090">
        <v>504.45</v>
      </c>
      <c r="C1090">
        <v>38714</v>
      </c>
    </row>
    <row r="1091" spans="1:3" x14ac:dyDescent="0.3">
      <c r="A1091" t="s">
        <v>2</v>
      </c>
      <c r="B1091" t="s">
        <v>3</v>
      </c>
      <c r="C1091">
        <v>38714</v>
      </c>
    </row>
    <row r="1092" spans="1:3" x14ac:dyDescent="0.3">
      <c r="A1092" t="s">
        <v>1</v>
      </c>
      <c r="B1092">
        <v>6.73</v>
      </c>
      <c r="C1092">
        <v>39585</v>
      </c>
    </row>
    <row r="1093" spans="1:3" x14ac:dyDescent="0.3">
      <c r="A1093" t="s">
        <v>1</v>
      </c>
      <c r="B1093">
        <v>13.45</v>
      </c>
      <c r="C1093">
        <v>38972</v>
      </c>
    </row>
    <row r="1094" spans="1:3" x14ac:dyDescent="0.3">
      <c r="A1094" t="s">
        <v>1</v>
      </c>
      <c r="B1094">
        <v>33.630000000000003</v>
      </c>
      <c r="C1094">
        <v>38838</v>
      </c>
    </row>
    <row r="1095" spans="1:3" x14ac:dyDescent="0.3">
      <c r="A1095" t="s">
        <v>1</v>
      </c>
      <c r="B1095">
        <v>67.260000000000005</v>
      </c>
      <c r="C1095">
        <v>38816</v>
      </c>
    </row>
    <row r="1096" spans="1:3" x14ac:dyDescent="0.3">
      <c r="A1096" t="s">
        <v>1</v>
      </c>
      <c r="B1096">
        <v>100.89</v>
      </c>
      <c r="C1096">
        <v>38816</v>
      </c>
    </row>
    <row r="1097" spans="1:3" x14ac:dyDescent="0.3">
      <c r="A1097" t="s">
        <v>1</v>
      </c>
      <c r="B1097">
        <v>134.52000000000001</v>
      </c>
      <c r="C1097">
        <v>38816</v>
      </c>
    </row>
    <row r="1098" spans="1:3" x14ac:dyDescent="0.3">
      <c r="A1098" t="s">
        <v>1</v>
      </c>
      <c r="B1098">
        <v>201.78</v>
      </c>
      <c r="C1098">
        <v>38808</v>
      </c>
    </row>
    <row r="1099" spans="1:3" x14ac:dyDescent="0.3">
      <c r="A1099" t="s">
        <v>1</v>
      </c>
      <c r="B1099">
        <v>336.3</v>
      </c>
      <c r="C1099">
        <v>38808</v>
      </c>
    </row>
    <row r="1100" spans="1:3" x14ac:dyDescent="0.3">
      <c r="A1100" t="s">
        <v>1</v>
      </c>
      <c r="B1100">
        <v>504.45</v>
      </c>
      <c r="C1100">
        <v>38803</v>
      </c>
    </row>
    <row r="1101" spans="1:3" x14ac:dyDescent="0.3">
      <c r="A1101" t="s">
        <v>2</v>
      </c>
      <c r="B1101" t="s">
        <v>3</v>
      </c>
      <c r="C1101">
        <v>38803</v>
      </c>
    </row>
    <row r="1102" spans="1:3" x14ac:dyDescent="0.3">
      <c r="A1102" t="s">
        <v>1</v>
      </c>
      <c r="B1102">
        <v>6.73</v>
      </c>
      <c r="C1102">
        <v>40016</v>
      </c>
    </row>
    <row r="1103" spans="1:3" x14ac:dyDescent="0.3">
      <c r="A1103" t="s">
        <v>1</v>
      </c>
      <c r="B1103">
        <v>13.46</v>
      </c>
      <c r="C1103">
        <v>39430</v>
      </c>
    </row>
    <row r="1104" spans="1:3" x14ac:dyDescent="0.3">
      <c r="A1104" t="s">
        <v>1</v>
      </c>
      <c r="B1104">
        <v>33.630000000000003</v>
      </c>
      <c r="C1104">
        <v>38791</v>
      </c>
    </row>
    <row r="1105" spans="1:13" x14ac:dyDescent="0.3">
      <c r="A1105" t="s">
        <v>1</v>
      </c>
      <c r="B1105">
        <v>67.260000000000005</v>
      </c>
      <c r="C1105">
        <v>38763</v>
      </c>
    </row>
    <row r="1106" spans="1:13" x14ac:dyDescent="0.3">
      <c r="A1106" t="s">
        <v>1</v>
      </c>
      <c r="B1106">
        <v>100.89</v>
      </c>
      <c r="C1106">
        <v>38758</v>
      </c>
    </row>
    <row r="1107" spans="1:13" x14ac:dyDescent="0.3">
      <c r="A1107" t="s">
        <v>1</v>
      </c>
      <c r="B1107">
        <v>134.52000000000001</v>
      </c>
      <c r="C1107">
        <v>38756</v>
      </c>
    </row>
    <row r="1108" spans="1:13" x14ac:dyDescent="0.3">
      <c r="A1108" t="s">
        <v>1</v>
      </c>
      <c r="B1108">
        <v>201.78</v>
      </c>
      <c r="C1108">
        <v>38756</v>
      </c>
    </row>
    <row r="1109" spans="1:13" x14ac:dyDescent="0.3">
      <c r="A1109" t="s">
        <v>1</v>
      </c>
      <c r="B1109">
        <v>336.3</v>
      </c>
      <c r="C1109">
        <v>38756</v>
      </c>
    </row>
    <row r="1110" spans="1:13" x14ac:dyDescent="0.3">
      <c r="A1110" t="s">
        <v>1</v>
      </c>
      <c r="B1110">
        <v>504.45</v>
      </c>
      <c r="C1110">
        <v>38756</v>
      </c>
    </row>
    <row r="1111" spans="1:13" x14ac:dyDescent="0.3">
      <c r="A1111" t="s">
        <v>2</v>
      </c>
      <c r="B1111" t="s">
        <v>3</v>
      </c>
      <c r="C1111">
        <v>38756</v>
      </c>
    </row>
    <row r="1112" spans="1:13" x14ac:dyDescent="0.3">
      <c r="A1112" t="s">
        <v>14</v>
      </c>
    </row>
    <row r="1113" spans="1:13" x14ac:dyDescent="0.3">
      <c r="A1113" t="s">
        <v>1</v>
      </c>
      <c r="B1113">
        <v>7.21</v>
      </c>
      <c r="C1113">
        <v>42666</v>
      </c>
      <c r="D1113" cm="1">
        <f t="array" ref="D1113">INDEX($C$1:$C$1212, ROW(D1113) + (COLUMN(D1113)-4)*10)</f>
        <v>42666</v>
      </c>
      <c r="E1113" cm="1">
        <f t="array" ref="E1113">INDEX($C$1:$C$1212, ROW(E1113) + (COLUMN(E1113)-4)*10)</f>
        <v>43010</v>
      </c>
      <c r="F1113" cm="1">
        <f t="array" ref="F1113">INDEX($C$1:$C$1212, ROW(F1113) + (COLUMN(F1113)-4)*10)</f>
        <v>42060</v>
      </c>
      <c r="G1113" cm="1">
        <f t="array" ref="G1113">INDEX($C$1:$C$1212, ROW(G1113) + (COLUMN(G1113)-4)*10)</f>
        <v>42174</v>
      </c>
      <c r="H1113" cm="1">
        <f t="array" ref="H1113">INDEX($C$1:$C$1212, ROW(H1113) + (COLUMN(H1113)-4)*10)</f>
        <v>42393</v>
      </c>
      <c r="I1113" cm="1">
        <f t="array" ref="I1113">INDEX($C$1:$C$1212, ROW(I1113) + (COLUMN(I1113)-4)*10)</f>
        <v>42643</v>
      </c>
      <c r="J1113" cm="1">
        <f t="array" ref="J1113">INDEX($C$1:$C$1212, ROW(J1113) + (COLUMN(J1113)-4)*10)</f>
        <v>42207</v>
      </c>
      <c r="K1113" cm="1">
        <f t="array" ref="K1113">INDEX($C$1:$C$1212, ROW(K1113) + (COLUMN(K1113)-4)*10)</f>
        <v>42187</v>
      </c>
      <c r="L1113" cm="1">
        <f t="array" ref="L1113">INDEX($C$1:$C$1212, ROW(L1113) + (COLUMN(L1113)-4)*10)</f>
        <v>42387</v>
      </c>
      <c r="M1113" cm="1">
        <f t="array" ref="M1113">INDEX($C$1:$C$1212, ROW(M1113) + (COLUMN(M1113)-4)*10)</f>
        <v>42245</v>
      </c>
    </row>
    <row r="1114" spans="1:13" x14ac:dyDescent="0.3">
      <c r="A1114" t="s">
        <v>1</v>
      </c>
      <c r="B1114">
        <v>14.41</v>
      </c>
      <c r="C1114">
        <v>41996</v>
      </c>
      <c r="D1114" cm="1">
        <f t="array" ref="D1114">INDEX($C$1:$C$1212, ROW(D1114) + (COLUMN(D1114)-4)*10)</f>
        <v>41996</v>
      </c>
      <c r="E1114" cm="1">
        <f t="array" ref="E1114">INDEX($C$1:$C$1212, ROW(E1114) + (COLUMN(E1114)-4)*10)</f>
        <v>41855</v>
      </c>
      <c r="F1114" cm="1">
        <f t="array" ref="F1114">INDEX($C$1:$C$1212, ROW(F1114) + (COLUMN(F1114)-4)*10)</f>
        <v>41670</v>
      </c>
      <c r="G1114" cm="1">
        <f t="array" ref="G1114">INDEX($C$1:$C$1212, ROW(G1114) + (COLUMN(G1114)-4)*10)</f>
        <v>41697</v>
      </c>
      <c r="H1114" cm="1">
        <f t="array" ref="H1114">INDEX($C$1:$C$1212, ROW(H1114) + (COLUMN(H1114)-4)*10)</f>
        <v>41804</v>
      </c>
      <c r="I1114" cm="1">
        <f t="array" ref="I1114">INDEX($C$1:$C$1212, ROW(I1114) + (COLUMN(I1114)-4)*10)</f>
        <v>41801</v>
      </c>
      <c r="J1114" cm="1">
        <f t="array" ref="J1114">INDEX($C$1:$C$1212, ROW(J1114) + (COLUMN(J1114)-4)*10)</f>
        <v>41552</v>
      </c>
      <c r="K1114" cm="1">
        <f t="array" ref="K1114">INDEX($C$1:$C$1212, ROW(K1114) + (COLUMN(K1114)-4)*10)</f>
        <v>41725</v>
      </c>
      <c r="L1114" cm="1">
        <f t="array" ref="L1114">INDEX($C$1:$C$1212, ROW(L1114) + (COLUMN(L1114)-4)*10)</f>
        <v>41706</v>
      </c>
      <c r="M1114" cm="1">
        <f t="array" ref="M1114">INDEX($C$1:$C$1212, ROW(M1114) + (COLUMN(M1114)-4)*10)</f>
        <v>41749</v>
      </c>
    </row>
    <row r="1115" spans="1:13" x14ac:dyDescent="0.3">
      <c r="A1115" t="s">
        <v>1</v>
      </c>
      <c r="B1115">
        <v>36.03</v>
      </c>
      <c r="C1115">
        <v>41446</v>
      </c>
      <c r="D1115" cm="1">
        <f t="array" ref="D1115">INDEX($C$1:$C$1212, ROW(D1115) + (COLUMN(D1115)-4)*10)</f>
        <v>41446</v>
      </c>
      <c r="E1115" cm="1">
        <f t="array" ref="E1115">INDEX($C$1:$C$1212, ROW(E1115) + (COLUMN(E1115)-4)*10)</f>
        <v>41720</v>
      </c>
      <c r="F1115" cm="1">
        <f t="array" ref="F1115">INDEX($C$1:$C$1212, ROW(F1115) + (COLUMN(F1115)-4)*10)</f>
        <v>41485</v>
      </c>
      <c r="G1115" cm="1">
        <f t="array" ref="G1115">INDEX($C$1:$C$1212, ROW(G1115) + (COLUMN(G1115)-4)*10)</f>
        <v>41570</v>
      </c>
      <c r="H1115" cm="1">
        <f t="array" ref="H1115">INDEX($C$1:$C$1212, ROW(H1115) + (COLUMN(H1115)-4)*10)</f>
        <v>41465</v>
      </c>
      <c r="I1115" cm="1">
        <f t="array" ref="I1115">INDEX($C$1:$C$1212, ROW(I1115) + (COLUMN(I1115)-4)*10)</f>
        <v>41603</v>
      </c>
      <c r="J1115" cm="1">
        <f t="array" ref="J1115">INDEX($C$1:$C$1212, ROW(J1115) + (COLUMN(J1115)-4)*10)</f>
        <v>41516</v>
      </c>
      <c r="K1115" cm="1">
        <f t="array" ref="K1115">INDEX($C$1:$C$1212, ROW(K1115) + (COLUMN(K1115)-4)*10)</f>
        <v>41609</v>
      </c>
      <c r="L1115" cm="1">
        <f t="array" ref="L1115">INDEX($C$1:$C$1212, ROW(L1115) + (COLUMN(L1115)-4)*10)</f>
        <v>41595</v>
      </c>
      <c r="M1115" cm="1">
        <f t="array" ref="M1115">INDEX($C$1:$C$1212, ROW(M1115) + (COLUMN(M1115)-4)*10)</f>
        <v>41595</v>
      </c>
    </row>
    <row r="1116" spans="1:13" x14ac:dyDescent="0.3">
      <c r="A1116" t="s">
        <v>1</v>
      </c>
      <c r="B1116">
        <v>72.06</v>
      </c>
      <c r="C1116">
        <v>41422</v>
      </c>
      <c r="D1116" cm="1">
        <f t="array" ref="D1116">INDEX($C$1:$C$1212, ROW(D1116) + (COLUMN(D1116)-4)*10)</f>
        <v>41422</v>
      </c>
      <c r="E1116" cm="1">
        <f t="array" ref="E1116">INDEX($C$1:$C$1212, ROW(E1116) + (COLUMN(E1116)-4)*10)</f>
        <v>41559</v>
      </c>
      <c r="F1116" cm="1">
        <f t="array" ref="F1116">INDEX($C$1:$C$1212, ROW(F1116) + (COLUMN(F1116)-4)*10)</f>
        <v>41364</v>
      </c>
      <c r="G1116" cm="1">
        <f t="array" ref="G1116">INDEX($C$1:$C$1212, ROW(G1116) + (COLUMN(G1116)-4)*10)</f>
        <v>41531</v>
      </c>
      <c r="H1116" cm="1">
        <f t="array" ref="H1116">INDEX($C$1:$C$1212, ROW(H1116) + (COLUMN(H1116)-4)*10)</f>
        <v>41449</v>
      </c>
      <c r="I1116" cm="1">
        <f t="array" ref="I1116">INDEX($C$1:$C$1212, ROW(I1116) + (COLUMN(I1116)-4)*10)</f>
        <v>41599</v>
      </c>
      <c r="J1116" cm="1">
        <f t="array" ref="J1116">INDEX($C$1:$C$1212, ROW(J1116) + (COLUMN(J1116)-4)*10)</f>
        <v>41511</v>
      </c>
      <c r="K1116" cm="1">
        <f t="array" ref="K1116">INDEX($C$1:$C$1212, ROW(K1116) + (COLUMN(K1116)-4)*10)</f>
        <v>41574</v>
      </c>
      <c r="L1116" cm="1">
        <f t="array" ref="L1116">INDEX($C$1:$C$1212, ROW(L1116) + (COLUMN(L1116)-4)*10)</f>
        <v>41522</v>
      </c>
      <c r="M1116" cm="1">
        <f t="array" ref="M1116">INDEX($C$1:$C$1212, ROW(M1116) + (COLUMN(M1116)-4)*10)</f>
        <v>41586</v>
      </c>
    </row>
    <row r="1117" spans="1:13" x14ac:dyDescent="0.3">
      <c r="A1117" t="s">
        <v>1</v>
      </c>
      <c r="B1117">
        <v>108.09</v>
      </c>
      <c r="C1117">
        <v>41421</v>
      </c>
      <c r="D1117" cm="1">
        <f t="array" ref="D1117">INDEX($C$1:$C$1212, ROW(D1117) + (COLUMN(D1117)-4)*10)</f>
        <v>41421</v>
      </c>
      <c r="E1117" cm="1">
        <f t="array" ref="E1117">INDEX($C$1:$C$1212, ROW(E1117) + (COLUMN(E1117)-4)*10)</f>
        <v>41432</v>
      </c>
      <c r="F1117" cm="1">
        <f t="array" ref="F1117">INDEX($C$1:$C$1212, ROW(F1117) + (COLUMN(F1117)-4)*10)</f>
        <v>41364</v>
      </c>
      <c r="G1117" cm="1">
        <f t="array" ref="G1117">INDEX($C$1:$C$1212, ROW(G1117) + (COLUMN(G1117)-4)*10)</f>
        <v>41502</v>
      </c>
      <c r="H1117" cm="1">
        <f t="array" ref="H1117">INDEX($C$1:$C$1212, ROW(H1117) + (COLUMN(H1117)-4)*10)</f>
        <v>41449</v>
      </c>
      <c r="I1117" cm="1">
        <f t="array" ref="I1117">INDEX($C$1:$C$1212, ROW(I1117) + (COLUMN(I1117)-4)*10)</f>
        <v>41583</v>
      </c>
      <c r="J1117" cm="1">
        <f t="array" ref="J1117">INDEX($C$1:$C$1212, ROW(J1117) + (COLUMN(J1117)-4)*10)</f>
        <v>41503</v>
      </c>
      <c r="K1117" cm="1">
        <f t="array" ref="K1117">INDEX($C$1:$C$1212, ROW(K1117) + (COLUMN(K1117)-4)*10)</f>
        <v>41574</v>
      </c>
      <c r="L1117" cm="1">
        <f t="array" ref="L1117">INDEX($C$1:$C$1212, ROW(L1117) + (COLUMN(L1117)-4)*10)</f>
        <v>41521</v>
      </c>
      <c r="M1117" cm="1">
        <f t="array" ref="M1117">INDEX($C$1:$C$1212, ROW(M1117) + (COLUMN(M1117)-4)*10)</f>
        <v>41578</v>
      </c>
    </row>
    <row r="1118" spans="1:13" x14ac:dyDescent="0.3">
      <c r="A1118" t="s">
        <v>1</v>
      </c>
      <c r="B1118">
        <v>144.12</v>
      </c>
      <c r="C1118">
        <v>41421</v>
      </c>
      <c r="D1118" cm="1">
        <f t="array" ref="D1118">INDEX($C$1:$C$1212, ROW(D1118) + (COLUMN(D1118)-4)*10)</f>
        <v>41421</v>
      </c>
      <c r="E1118" cm="1">
        <f t="array" ref="E1118">INDEX($C$1:$C$1212, ROW(E1118) + (COLUMN(E1118)-4)*10)</f>
        <v>41423</v>
      </c>
      <c r="F1118" cm="1">
        <f t="array" ref="F1118">INDEX($C$1:$C$1212, ROW(F1118) + (COLUMN(F1118)-4)*10)</f>
        <v>41364</v>
      </c>
      <c r="G1118" cm="1">
        <f t="array" ref="G1118">INDEX($C$1:$C$1212, ROW(G1118) + (COLUMN(G1118)-4)*10)</f>
        <v>41488</v>
      </c>
      <c r="H1118" cm="1">
        <f t="array" ref="H1118">INDEX($C$1:$C$1212, ROW(H1118) + (COLUMN(H1118)-4)*10)</f>
        <v>41449</v>
      </c>
      <c r="I1118" cm="1">
        <f t="array" ref="I1118">INDEX($C$1:$C$1212, ROW(I1118) + (COLUMN(I1118)-4)*10)</f>
        <v>41575</v>
      </c>
      <c r="J1118" cm="1">
        <f t="array" ref="J1118">INDEX($C$1:$C$1212, ROW(J1118) + (COLUMN(J1118)-4)*10)</f>
        <v>41498</v>
      </c>
      <c r="K1118" cm="1">
        <f t="array" ref="K1118">INDEX($C$1:$C$1212, ROW(K1118) + (COLUMN(K1118)-4)*10)</f>
        <v>41574</v>
      </c>
      <c r="L1118" cm="1">
        <f t="array" ref="L1118">INDEX($C$1:$C$1212, ROW(L1118) + (COLUMN(L1118)-4)*10)</f>
        <v>41521</v>
      </c>
      <c r="M1118" cm="1">
        <f t="array" ref="M1118">INDEX($C$1:$C$1212, ROW(M1118) + (COLUMN(M1118)-4)*10)</f>
        <v>41568</v>
      </c>
    </row>
    <row r="1119" spans="1:13" x14ac:dyDescent="0.3">
      <c r="A1119" t="s">
        <v>1</v>
      </c>
      <c r="B1119">
        <v>216.18</v>
      </c>
      <c r="C1119">
        <v>41415</v>
      </c>
      <c r="D1119" cm="1">
        <f t="array" ref="D1119">INDEX($C$1:$C$1212, ROW(D1119) + (COLUMN(D1119)-4)*10)</f>
        <v>41415</v>
      </c>
      <c r="E1119" cm="1">
        <f t="array" ref="E1119">INDEX($C$1:$C$1212, ROW(E1119) + (COLUMN(E1119)-4)*10)</f>
        <v>41423</v>
      </c>
      <c r="F1119" cm="1">
        <f t="array" ref="F1119">INDEX($C$1:$C$1212, ROW(F1119) + (COLUMN(F1119)-4)*10)</f>
        <v>41364</v>
      </c>
      <c r="G1119" cm="1">
        <f t="array" ref="G1119">INDEX($C$1:$C$1212, ROW(G1119) + (COLUMN(G1119)-4)*10)</f>
        <v>41485</v>
      </c>
      <c r="H1119" cm="1">
        <f t="array" ref="H1119">INDEX($C$1:$C$1212, ROW(H1119) + (COLUMN(H1119)-4)*10)</f>
        <v>41442</v>
      </c>
      <c r="I1119" cm="1">
        <f t="array" ref="I1119">INDEX($C$1:$C$1212, ROW(I1119) + (COLUMN(I1119)-4)*10)</f>
        <v>41404</v>
      </c>
      <c r="J1119" cm="1">
        <f t="array" ref="J1119">INDEX($C$1:$C$1212, ROW(J1119) + (COLUMN(J1119)-4)*10)</f>
        <v>41498</v>
      </c>
      <c r="K1119" cm="1">
        <f t="array" ref="K1119">INDEX($C$1:$C$1212, ROW(K1119) + (COLUMN(K1119)-4)*10)</f>
        <v>41574</v>
      </c>
      <c r="L1119" cm="1">
        <f t="array" ref="L1119">INDEX($C$1:$C$1212, ROW(L1119) + (COLUMN(L1119)-4)*10)</f>
        <v>41521</v>
      </c>
      <c r="M1119" cm="1">
        <f t="array" ref="M1119">INDEX($C$1:$C$1212, ROW(M1119) + (COLUMN(M1119)-4)*10)</f>
        <v>41568</v>
      </c>
    </row>
    <row r="1120" spans="1:13" x14ac:dyDescent="0.3">
      <c r="A1120" t="s">
        <v>1</v>
      </c>
      <c r="B1120">
        <v>360.3</v>
      </c>
      <c r="C1120">
        <v>41407</v>
      </c>
      <c r="D1120" cm="1">
        <f t="array" ref="D1120">INDEX($C$1:$C$1212, ROW(D1120) + (COLUMN(D1120)-4)*10)</f>
        <v>41407</v>
      </c>
      <c r="E1120" cm="1">
        <f t="array" ref="E1120">INDEX($C$1:$C$1212, ROW(E1120) + (COLUMN(E1120)-4)*10)</f>
        <v>41423</v>
      </c>
      <c r="F1120" cm="1">
        <f t="array" ref="F1120">INDEX($C$1:$C$1212, ROW(F1120) + (COLUMN(F1120)-4)*10)</f>
        <v>41364</v>
      </c>
      <c r="G1120" cm="1">
        <f t="array" ref="G1120">INDEX($C$1:$C$1212, ROW(G1120) + (COLUMN(G1120)-4)*10)</f>
        <v>41485</v>
      </c>
      <c r="H1120" cm="1">
        <f t="array" ref="H1120">INDEX($C$1:$C$1212, ROW(H1120) + (COLUMN(H1120)-4)*10)</f>
        <v>41442</v>
      </c>
      <c r="I1120" cm="1">
        <f t="array" ref="I1120">INDEX($C$1:$C$1212, ROW(I1120) + (COLUMN(I1120)-4)*10)</f>
        <v>41401</v>
      </c>
      <c r="J1120" cm="1">
        <f t="array" ref="J1120">INDEX($C$1:$C$1212, ROW(J1120) + (COLUMN(J1120)-4)*10)</f>
        <v>41498</v>
      </c>
      <c r="K1120" cm="1">
        <f t="array" ref="K1120">INDEX($C$1:$C$1212, ROW(K1120) + (COLUMN(K1120)-4)*10)</f>
        <v>41574</v>
      </c>
      <c r="L1120" cm="1">
        <f t="array" ref="L1120">INDEX($C$1:$C$1212, ROW(L1120) + (COLUMN(L1120)-4)*10)</f>
        <v>41521</v>
      </c>
      <c r="M1120" cm="1">
        <f t="array" ref="M1120">INDEX($C$1:$C$1212, ROW(M1120) + (COLUMN(M1120)-4)*10)</f>
        <v>41568</v>
      </c>
    </row>
    <row r="1121" spans="1:13" x14ac:dyDescent="0.3">
      <c r="A1121" t="s">
        <v>1</v>
      </c>
      <c r="B1121">
        <v>540.45000000000005</v>
      </c>
      <c r="C1121">
        <v>41407</v>
      </c>
      <c r="D1121" cm="1">
        <f t="array" ref="D1121">INDEX($C$1:$C$1212, ROW(D1121) + (COLUMN(D1121)-4)*10)</f>
        <v>41407</v>
      </c>
      <c r="E1121" cm="1">
        <f t="array" ref="E1121">INDEX($C$1:$C$1212, ROW(E1121) + (COLUMN(E1121)-4)*10)</f>
        <v>41423</v>
      </c>
      <c r="F1121" cm="1">
        <f t="array" ref="F1121">INDEX($C$1:$C$1212, ROW(F1121) + (COLUMN(F1121)-4)*10)</f>
        <v>41364</v>
      </c>
      <c r="G1121" cm="1">
        <f t="array" ref="G1121">INDEX($C$1:$C$1212, ROW(G1121) + (COLUMN(G1121)-4)*10)</f>
        <v>41485</v>
      </c>
      <c r="H1121" cm="1">
        <f t="array" ref="H1121">INDEX($C$1:$C$1212, ROW(H1121) + (COLUMN(H1121)-4)*10)</f>
        <v>41440</v>
      </c>
      <c r="I1121" cm="1">
        <f t="array" ref="I1121">INDEX($C$1:$C$1212, ROW(I1121) + (COLUMN(I1121)-4)*10)</f>
        <v>41367</v>
      </c>
      <c r="J1121" cm="1">
        <f t="array" ref="J1121">INDEX($C$1:$C$1212, ROW(J1121) + (COLUMN(J1121)-4)*10)</f>
        <v>41498</v>
      </c>
      <c r="K1121" cm="1">
        <f t="array" ref="K1121">INDEX($C$1:$C$1212, ROW(K1121) + (COLUMN(K1121)-4)*10)</f>
        <v>41574</v>
      </c>
      <c r="L1121" cm="1">
        <f t="array" ref="L1121">INDEX($C$1:$C$1212, ROW(L1121) + (COLUMN(L1121)-4)*10)</f>
        <v>41521</v>
      </c>
      <c r="M1121" cm="1">
        <f t="array" ref="M1121">INDEX($C$1:$C$1212, ROW(M1121) + (COLUMN(M1121)-4)*10)</f>
        <v>41550</v>
      </c>
    </row>
    <row r="1122" spans="1:13" x14ac:dyDescent="0.3">
      <c r="A1122" t="s">
        <v>2</v>
      </c>
      <c r="B1122" t="s">
        <v>3</v>
      </c>
      <c r="C1122">
        <v>41407</v>
      </c>
      <c r="D1122" cm="1">
        <f t="array" ref="D1122">INDEX($C$1:$C$1212, ROW(D1122) + (COLUMN(D1122)-4)*10)</f>
        <v>41407</v>
      </c>
      <c r="E1122" cm="1">
        <f t="array" ref="E1122">INDEX($C$1:$C$1212, ROW(E1122) + (COLUMN(E1122)-4)*10)</f>
        <v>41423</v>
      </c>
      <c r="F1122" cm="1">
        <f t="array" ref="F1122">INDEX($C$1:$C$1212, ROW(F1122) + (COLUMN(F1122)-4)*10)</f>
        <v>41364</v>
      </c>
      <c r="G1122" cm="1">
        <f t="array" ref="G1122">INDEX($C$1:$C$1212, ROW(G1122) + (COLUMN(G1122)-4)*10)</f>
        <v>41470</v>
      </c>
      <c r="H1122" cm="1">
        <f t="array" ref="H1122">INDEX($C$1:$C$1212, ROW(H1122) + (COLUMN(H1122)-4)*10)</f>
        <v>41440</v>
      </c>
      <c r="I1122" cm="1">
        <f t="array" ref="I1122">INDEX($C$1:$C$1212, ROW(I1122) + (COLUMN(I1122)-4)*10)</f>
        <v>41367</v>
      </c>
      <c r="J1122" cm="1">
        <f t="array" ref="J1122">INDEX($C$1:$C$1212, ROW(J1122) + (COLUMN(J1122)-4)*10)</f>
        <v>41498</v>
      </c>
      <c r="K1122" cm="1">
        <f t="array" ref="K1122">INDEX($C$1:$C$1212, ROW(K1122) + (COLUMN(K1122)-4)*10)</f>
        <v>41562</v>
      </c>
      <c r="L1122" cm="1">
        <f t="array" ref="L1122">INDEX($C$1:$C$1212, ROW(L1122) + (COLUMN(L1122)-4)*10)</f>
        <v>41521</v>
      </c>
      <c r="M1122" cm="1">
        <f t="array" ref="M1122">INDEX($C$1:$C$1212, ROW(M1122) + (COLUMN(M1122)-4)*10)</f>
        <v>41550</v>
      </c>
    </row>
    <row r="1123" spans="1:13" x14ac:dyDescent="0.3">
      <c r="A1123" t="s">
        <v>1</v>
      </c>
      <c r="B1123">
        <v>7.21</v>
      </c>
      <c r="C1123">
        <v>43010</v>
      </c>
    </row>
    <row r="1124" spans="1:13" x14ac:dyDescent="0.3">
      <c r="A1124" t="s">
        <v>1</v>
      </c>
      <c r="B1124">
        <v>14.41</v>
      </c>
      <c r="C1124">
        <v>41855</v>
      </c>
    </row>
    <row r="1125" spans="1:13" x14ac:dyDescent="0.3">
      <c r="A1125" t="s">
        <v>1</v>
      </c>
      <c r="B1125">
        <v>36.03</v>
      </c>
      <c r="C1125">
        <v>41720</v>
      </c>
    </row>
    <row r="1126" spans="1:13" x14ac:dyDescent="0.3">
      <c r="A1126" t="s">
        <v>1</v>
      </c>
      <c r="B1126">
        <v>72.06</v>
      </c>
      <c r="C1126">
        <v>41559</v>
      </c>
    </row>
    <row r="1127" spans="1:13" x14ac:dyDescent="0.3">
      <c r="A1127" t="s">
        <v>1</v>
      </c>
      <c r="B1127">
        <v>108.09</v>
      </c>
      <c r="C1127">
        <v>41432</v>
      </c>
    </row>
    <row r="1128" spans="1:13" x14ac:dyDescent="0.3">
      <c r="A1128" t="s">
        <v>1</v>
      </c>
      <c r="B1128">
        <v>144.12</v>
      </c>
      <c r="C1128">
        <v>41423</v>
      </c>
    </row>
    <row r="1129" spans="1:13" x14ac:dyDescent="0.3">
      <c r="A1129" t="s">
        <v>1</v>
      </c>
      <c r="B1129">
        <v>216.18</v>
      </c>
      <c r="C1129">
        <v>41423</v>
      </c>
    </row>
    <row r="1130" spans="1:13" x14ac:dyDescent="0.3">
      <c r="A1130" t="s">
        <v>1</v>
      </c>
      <c r="B1130">
        <v>360.3</v>
      </c>
      <c r="C1130">
        <v>41423</v>
      </c>
    </row>
    <row r="1131" spans="1:13" x14ac:dyDescent="0.3">
      <c r="A1131" t="s">
        <v>1</v>
      </c>
      <c r="B1131">
        <v>540.45000000000005</v>
      </c>
      <c r="C1131">
        <v>41423</v>
      </c>
    </row>
    <row r="1132" spans="1:13" x14ac:dyDescent="0.3">
      <c r="A1132" t="s">
        <v>2</v>
      </c>
      <c r="B1132" t="s">
        <v>3</v>
      </c>
      <c r="C1132">
        <v>41423</v>
      </c>
    </row>
    <row r="1133" spans="1:13" x14ac:dyDescent="0.3">
      <c r="A1133" t="s">
        <v>1</v>
      </c>
      <c r="B1133">
        <v>7.21</v>
      </c>
      <c r="C1133">
        <v>42060</v>
      </c>
    </row>
    <row r="1134" spans="1:13" x14ac:dyDescent="0.3">
      <c r="A1134" t="s">
        <v>1</v>
      </c>
      <c r="B1134">
        <v>14.41</v>
      </c>
      <c r="C1134">
        <v>41670</v>
      </c>
    </row>
    <row r="1135" spans="1:13" x14ac:dyDescent="0.3">
      <c r="A1135" t="s">
        <v>1</v>
      </c>
      <c r="B1135">
        <v>36.03</v>
      </c>
      <c r="C1135">
        <v>41485</v>
      </c>
    </row>
    <row r="1136" spans="1:13" x14ac:dyDescent="0.3">
      <c r="A1136" t="s">
        <v>1</v>
      </c>
      <c r="B1136">
        <v>72.06</v>
      </c>
      <c r="C1136">
        <v>41364</v>
      </c>
    </row>
    <row r="1137" spans="1:3" x14ac:dyDescent="0.3">
      <c r="A1137" t="s">
        <v>1</v>
      </c>
      <c r="B1137">
        <v>108.09</v>
      </c>
      <c r="C1137">
        <v>41364</v>
      </c>
    </row>
    <row r="1138" spans="1:3" x14ac:dyDescent="0.3">
      <c r="A1138" t="s">
        <v>1</v>
      </c>
      <c r="B1138">
        <v>144.12</v>
      </c>
      <c r="C1138">
        <v>41364</v>
      </c>
    </row>
    <row r="1139" spans="1:3" x14ac:dyDescent="0.3">
      <c r="A1139" t="s">
        <v>1</v>
      </c>
      <c r="B1139">
        <v>216.18</v>
      </c>
      <c r="C1139">
        <v>41364</v>
      </c>
    </row>
    <row r="1140" spans="1:3" x14ac:dyDescent="0.3">
      <c r="A1140" t="s">
        <v>1</v>
      </c>
      <c r="B1140">
        <v>360.3</v>
      </c>
      <c r="C1140">
        <v>41364</v>
      </c>
    </row>
    <row r="1141" spans="1:3" x14ac:dyDescent="0.3">
      <c r="A1141" t="s">
        <v>1</v>
      </c>
      <c r="B1141">
        <v>540.45000000000005</v>
      </c>
      <c r="C1141">
        <v>41364</v>
      </c>
    </row>
    <row r="1142" spans="1:3" x14ac:dyDescent="0.3">
      <c r="A1142" t="s">
        <v>2</v>
      </c>
      <c r="B1142" t="s">
        <v>3</v>
      </c>
      <c r="C1142">
        <v>41364</v>
      </c>
    </row>
    <row r="1143" spans="1:3" x14ac:dyDescent="0.3">
      <c r="A1143" t="s">
        <v>1</v>
      </c>
      <c r="B1143">
        <v>7.21</v>
      </c>
      <c r="C1143">
        <v>42174</v>
      </c>
    </row>
    <row r="1144" spans="1:3" x14ac:dyDescent="0.3">
      <c r="A1144" t="s">
        <v>1</v>
      </c>
      <c r="B1144">
        <v>14.41</v>
      </c>
      <c r="C1144">
        <v>41697</v>
      </c>
    </row>
    <row r="1145" spans="1:3" x14ac:dyDescent="0.3">
      <c r="A1145" t="s">
        <v>1</v>
      </c>
      <c r="B1145">
        <v>36.03</v>
      </c>
      <c r="C1145">
        <v>41570</v>
      </c>
    </row>
    <row r="1146" spans="1:3" x14ac:dyDescent="0.3">
      <c r="A1146" t="s">
        <v>1</v>
      </c>
      <c r="B1146">
        <v>72.06</v>
      </c>
      <c r="C1146">
        <v>41531</v>
      </c>
    </row>
    <row r="1147" spans="1:3" x14ac:dyDescent="0.3">
      <c r="A1147" t="s">
        <v>1</v>
      </c>
      <c r="B1147">
        <v>108.09</v>
      </c>
      <c r="C1147">
        <v>41502</v>
      </c>
    </row>
    <row r="1148" spans="1:3" x14ac:dyDescent="0.3">
      <c r="A1148" t="s">
        <v>1</v>
      </c>
      <c r="B1148">
        <v>144.12</v>
      </c>
      <c r="C1148">
        <v>41488</v>
      </c>
    </row>
    <row r="1149" spans="1:3" x14ac:dyDescent="0.3">
      <c r="A1149" t="s">
        <v>1</v>
      </c>
      <c r="B1149">
        <v>216.18</v>
      </c>
      <c r="C1149">
        <v>41485</v>
      </c>
    </row>
    <row r="1150" spans="1:3" x14ac:dyDescent="0.3">
      <c r="A1150" t="s">
        <v>1</v>
      </c>
      <c r="B1150">
        <v>360.3</v>
      </c>
      <c r="C1150">
        <v>41485</v>
      </c>
    </row>
    <row r="1151" spans="1:3" x14ac:dyDescent="0.3">
      <c r="A1151" t="s">
        <v>1</v>
      </c>
      <c r="B1151">
        <v>540.45000000000005</v>
      </c>
      <c r="C1151">
        <v>41485</v>
      </c>
    </row>
    <row r="1152" spans="1:3" x14ac:dyDescent="0.3">
      <c r="A1152" t="s">
        <v>2</v>
      </c>
      <c r="B1152" t="s">
        <v>3</v>
      </c>
      <c r="C1152">
        <v>41470</v>
      </c>
    </row>
    <row r="1153" spans="1:3" x14ac:dyDescent="0.3">
      <c r="A1153" t="s">
        <v>1</v>
      </c>
      <c r="B1153">
        <v>7.21</v>
      </c>
      <c r="C1153">
        <v>42393</v>
      </c>
    </row>
    <row r="1154" spans="1:3" x14ac:dyDescent="0.3">
      <c r="A1154" t="s">
        <v>1</v>
      </c>
      <c r="B1154">
        <v>14.41</v>
      </c>
      <c r="C1154">
        <v>41804</v>
      </c>
    </row>
    <row r="1155" spans="1:3" x14ac:dyDescent="0.3">
      <c r="A1155" t="s">
        <v>1</v>
      </c>
      <c r="B1155">
        <v>36.03</v>
      </c>
      <c r="C1155">
        <v>41465</v>
      </c>
    </row>
    <row r="1156" spans="1:3" x14ac:dyDescent="0.3">
      <c r="A1156" t="s">
        <v>1</v>
      </c>
      <c r="B1156">
        <v>72.06</v>
      </c>
      <c r="C1156">
        <v>41449</v>
      </c>
    </row>
    <row r="1157" spans="1:3" x14ac:dyDescent="0.3">
      <c r="A1157" t="s">
        <v>1</v>
      </c>
      <c r="B1157">
        <v>108.09</v>
      </c>
      <c r="C1157">
        <v>41449</v>
      </c>
    </row>
    <row r="1158" spans="1:3" x14ac:dyDescent="0.3">
      <c r="A1158" t="s">
        <v>1</v>
      </c>
      <c r="B1158">
        <v>144.12</v>
      </c>
      <c r="C1158">
        <v>41449</v>
      </c>
    </row>
    <row r="1159" spans="1:3" x14ac:dyDescent="0.3">
      <c r="A1159" t="s">
        <v>1</v>
      </c>
      <c r="B1159">
        <v>216.18</v>
      </c>
      <c r="C1159">
        <v>41442</v>
      </c>
    </row>
    <row r="1160" spans="1:3" x14ac:dyDescent="0.3">
      <c r="A1160" t="s">
        <v>1</v>
      </c>
      <c r="B1160">
        <v>360.3</v>
      </c>
      <c r="C1160">
        <v>41442</v>
      </c>
    </row>
    <row r="1161" spans="1:3" x14ac:dyDescent="0.3">
      <c r="A1161" t="s">
        <v>1</v>
      </c>
      <c r="B1161">
        <v>540.45000000000005</v>
      </c>
      <c r="C1161">
        <v>41440</v>
      </c>
    </row>
    <row r="1162" spans="1:3" x14ac:dyDescent="0.3">
      <c r="A1162" t="s">
        <v>2</v>
      </c>
      <c r="B1162" t="s">
        <v>3</v>
      </c>
      <c r="C1162">
        <v>41440</v>
      </c>
    </row>
    <row r="1163" spans="1:3" x14ac:dyDescent="0.3">
      <c r="A1163" t="s">
        <v>1</v>
      </c>
      <c r="B1163">
        <v>7.21</v>
      </c>
      <c r="C1163">
        <v>42643</v>
      </c>
    </row>
    <row r="1164" spans="1:3" x14ac:dyDescent="0.3">
      <c r="A1164" t="s">
        <v>1</v>
      </c>
      <c r="B1164">
        <v>14.41</v>
      </c>
      <c r="C1164">
        <v>41801</v>
      </c>
    </row>
    <row r="1165" spans="1:3" x14ac:dyDescent="0.3">
      <c r="A1165" t="s">
        <v>1</v>
      </c>
      <c r="B1165">
        <v>36.03</v>
      </c>
      <c r="C1165">
        <v>41603</v>
      </c>
    </row>
    <row r="1166" spans="1:3" x14ac:dyDescent="0.3">
      <c r="A1166" t="s">
        <v>1</v>
      </c>
      <c r="B1166">
        <v>72.06</v>
      </c>
      <c r="C1166">
        <v>41599</v>
      </c>
    </row>
    <row r="1167" spans="1:3" x14ac:dyDescent="0.3">
      <c r="A1167" t="s">
        <v>1</v>
      </c>
      <c r="B1167">
        <v>108.09</v>
      </c>
      <c r="C1167">
        <v>41583</v>
      </c>
    </row>
    <row r="1168" spans="1:3" x14ac:dyDescent="0.3">
      <c r="A1168" t="s">
        <v>1</v>
      </c>
      <c r="B1168">
        <v>144.12</v>
      </c>
      <c r="C1168">
        <v>41575</v>
      </c>
    </row>
    <row r="1169" spans="1:3" x14ac:dyDescent="0.3">
      <c r="A1169" t="s">
        <v>1</v>
      </c>
      <c r="B1169">
        <v>216.18</v>
      </c>
      <c r="C1169">
        <v>41404</v>
      </c>
    </row>
    <row r="1170" spans="1:3" x14ac:dyDescent="0.3">
      <c r="A1170" t="s">
        <v>1</v>
      </c>
      <c r="B1170">
        <v>360.3</v>
      </c>
      <c r="C1170">
        <v>41401</v>
      </c>
    </row>
    <row r="1171" spans="1:3" x14ac:dyDescent="0.3">
      <c r="A1171" t="s">
        <v>1</v>
      </c>
      <c r="B1171">
        <v>540.45000000000005</v>
      </c>
      <c r="C1171">
        <v>41367</v>
      </c>
    </row>
    <row r="1172" spans="1:3" x14ac:dyDescent="0.3">
      <c r="A1172" t="s">
        <v>2</v>
      </c>
      <c r="B1172" t="s">
        <v>3</v>
      </c>
      <c r="C1172">
        <v>41367</v>
      </c>
    </row>
    <row r="1173" spans="1:3" x14ac:dyDescent="0.3">
      <c r="A1173" t="s">
        <v>1</v>
      </c>
      <c r="B1173">
        <v>7.21</v>
      </c>
      <c r="C1173">
        <v>42207</v>
      </c>
    </row>
    <row r="1174" spans="1:3" x14ac:dyDescent="0.3">
      <c r="A1174" t="s">
        <v>1</v>
      </c>
      <c r="B1174">
        <v>14.41</v>
      </c>
      <c r="C1174">
        <v>41552</v>
      </c>
    </row>
    <row r="1175" spans="1:3" x14ac:dyDescent="0.3">
      <c r="A1175" t="s">
        <v>1</v>
      </c>
      <c r="B1175">
        <v>36.03</v>
      </c>
      <c r="C1175">
        <v>41516</v>
      </c>
    </row>
    <row r="1176" spans="1:3" x14ac:dyDescent="0.3">
      <c r="A1176" t="s">
        <v>1</v>
      </c>
      <c r="B1176">
        <v>72.06</v>
      </c>
      <c r="C1176">
        <v>41511</v>
      </c>
    </row>
    <row r="1177" spans="1:3" x14ac:dyDescent="0.3">
      <c r="A1177" t="s">
        <v>1</v>
      </c>
      <c r="B1177">
        <v>108.09</v>
      </c>
      <c r="C1177">
        <v>41503</v>
      </c>
    </row>
    <row r="1178" spans="1:3" x14ac:dyDescent="0.3">
      <c r="A1178" t="s">
        <v>1</v>
      </c>
      <c r="B1178">
        <v>144.12</v>
      </c>
      <c r="C1178">
        <v>41498</v>
      </c>
    </row>
    <row r="1179" spans="1:3" x14ac:dyDescent="0.3">
      <c r="A1179" t="s">
        <v>1</v>
      </c>
      <c r="B1179">
        <v>216.18</v>
      </c>
      <c r="C1179">
        <v>41498</v>
      </c>
    </row>
    <row r="1180" spans="1:3" x14ac:dyDescent="0.3">
      <c r="A1180" t="s">
        <v>1</v>
      </c>
      <c r="B1180">
        <v>360.3</v>
      </c>
      <c r="C1180">
        <v>41498</v>
      </c>
    </row>
    <row r="1181" spans="1:3" x14ac:dyDescent="0.3">
      <c r="A1181" t="s">
        <v>1</v>
      </c>
      <c r="B1181">
        <v>540.45000000000005</v>
      </c>
      <c r="C1181">
        <v>41498</v>
      </c>
    </row>
    <row r="1182" spans="1:3" x14ac:dyDescent="0.3">
      <c r="A1182" t="s">
        <v>2</v>
      </c>
      <c r="B1182" t="s">
        <v>3</v>
      </c>
      <c r="C1182">
        <v>41498</v>
      </c>
    </row>
    <row r="1183" spans="1:3" x14ac:dyDescent="0.3">
      <c r="A1183" t="s">
        <v>1</v>
      </c>
      <c r="B1183">
        <v>7.21</v>
      </c>
      <c r="C1183">
        <v>42187</v>
      </c>
    </row>
    <row r="1184" spans="1:3" x14ac:dyDescent="0.3">
      <c r="A1184" t="s">
        <v>1</v>
      </c>
      <c r="B1184">
        <v>14.41</v>
      </c>
      <c r="C1184">
        <v>41725</v>
      </c>
    </row>
    <row r="1185" spans="1:3" x14ac:dyDescent="0.3">
      <c r="A1185" t="s">
        <v>1</v>
      </c>
      <c r="B1185">
        <v>36.03</v>
      </c>
      <c r="C1185">
        <v>41609</v>
      </c>
    </row>
    <row r="1186" spans="1:3" x14ac:dyDescent="0.3">
      <c r="A1186" t="s">
        <v>1</v>
      </c>
      <c r="B1186">
        <v>72.06</v>
      </c>
      <c r="C1186">
        <v>41574</v>
      </c>
    </row>
    <row r="1187" spans="1:3" x14ac:dyDescent="0.3">
      <c r="A1187" t="s">
        <v>1</v>
      </c>
      <c r="B1187">
        <v>108.09</v>
      </c>
      <c r="C1187">
        <v>41574</v>
      </c>
    </row>
    <row r="1188" spans="1:3" x14ac:dyDescent="0.3">
      <c r="A1188" t="s">
        <v>1</v>
      </c>
      <c r="B1188">
        <v>144.12</v>
      </c>
      <c r="C1188">
        <v>41574</v>
      </c>
    </row>
    <row r="1189" spans="1:3" x14ac:dyDescent="0.3">
      <c r="A1189" t="s">
        <v>1</v>
      </c>
      <c r="B1189">
        <v>216.18</v>
      </c>
      <c r="C1189">
        <v>41574</v>
      </c>
    </row>
    <row r="1190" spans="1:3" x14ac:dyDescent="0.3">
      <c r="A1190" t="s">
        <v>1</v>
      </c>
      <c r="B1190">
        <v>360.3</v>
      </c>
      <c r="C1190">
        <v>41574</v>
      </c>
    </row>
    <row r="1191" spans="1:3" x14ac:dyDescent="0.3">
      <c r="A1191" t="s">
        <v>1</v>
      </c>
      <c r="B1191">
        <v>540.45000000000005</v>
      </c>
      <c r="C1191">
        <v>41574</v>
      </c>
    </row>
    <row r="1192" spans="1:3" x14ac:dyDescent="0.3">
      <c r="A1192" t="s">
        <v>2</v>
      </c>
      <c r="B1192" t="s">
        <v>3</v>
      </c>
      <c r="C1192">
        <v>41562</v>
      </c>
    </row>
    <row r="1193" spans="1:3" x14ac:dyDescent="0.3">
      <c r="A1193" t="s">
        <v>1</v>
      </c>
      <c r="B1193">
        <v>7.21</v>
      </c>
      <c r="C1193">
        <v>42387</v>
      </c>
    </row>
    <row r="1194" spans="1:3" x14ac:dyDescent="0.3">
      <c r="A1194" t="s">
        <v>1</v>
      </c>
      <c r="B1194">
        <v>14.41</v>
      </c>
      <c r="C1194">
        <v>41706</v>
      </c>
    </row>
    <row r="1195" spans="1:3" x14ac:dyDescent="0.3">
      <c r="A1195" t="s">
        <v>1</v>
      </c>
      <c r="B1195">
        <v>36.03</v>
      </c>
      <c r="C1195">
        <v>41595</v>
      </c>
    </row>
    <row r="1196" spans="1:3" x14ac:dyDescent="0.3">
      <c r="A1196" t="s">
        <v>1</v>
      </c>
      <c r="B1196">
        <v>72.06</v>
      </c>
      <c r="C1196">
        <v>41522</v>
      </c>
    </row>
    <row r="1197" spans="1:3" x14ac:dyDescent="0.3">
      <c r="A1197" t="s">
        <v>1</v>
      </c>
      <c r="B1197">
        <v>108.09</v>
      </c>
      <c r="C1197">
        <v>41521</v>
      </c>
    </row>
    <row r="1198" spans="1:3" x14ac:dyDescent="0.3">
      <c r="A1198" t="s">
        <v>1</v>
      </c>
      <c r="B1198">
        <v>144.12</v>
      </c>
      <c r="C1198">
        <v>41521</v>
      </c>
    </row>
    <row r="1199" spans="1:3" x14ac:dyDescent="0.3">
      <c r="A1199" t="s">
        <v>1</v>
      </c>
      <c r="B1199">
        <v>216.18</v>
      </c>
      <c r="C1199">
        <v>41521</v>
      </c>
    </row>
    <row r="1200" spans="1:3" x14ac:dyDescent="0.3">
      <c r="A1200" t="s">
        <v>1</v>
      </c>
      <c r="B1200">
        <v>360.3</v>
      </c>
      <c r="C1200">
        <v>41521</v>
      </c>
    </row>
    <row r="1201" spans="1:3" x14ac:dyDescent="0.3">
      <c r="A1201" t="s">
        <v>1</v>
      </c>
      <c r="B1201">
        <v>540.45000000000005</v>
      </c>
      <c r="C1201">
        <v>41521</v>
      </c>
    </row>
    <row r="1202" spans="1:3" x14ac:dyDescent="0.3">
      <c r="A1202" t="s">
        <v>2</v>
      </c>
      <c r="B1202" t="s">
        <v>3</v>
      </c>
      <c r="C1202">
        <v>41521</v>
      </c>
    </row>
    <row r="1203" spans="1:3" x14ac:dyDescent="0.3">
      <c r="A1203" t="s">
        <v>1</v>
      </c>
      <c r="B1203">
        <v>7.21</v>
      </c>
      <c r="C1203">
        <v>42245</v>
      </c>
    </row>
    <row r="1204" spans="1:3" x14ac:dyDescent="0.3">
      <c r="A1204" t="s">
        <v>1</v>
      </c>
      <c r="B1204">
        <v>14.41</v>
      </c>
      <c r="C1204">
        <v>41749</v>
      </c>
    </row>
    <row r="1205" spans="1:3" x14ac:dyDescent="0.3">
      <c r="A1205" t="s">
        <v>1</v>
      </c>
      <c r="B1205">
        <v>36.03</v>
      </c>
      <c r="C1205">
        <v>41595</v>
      </c>
    </row>
    <row r="1206" spans="1:3" x14ac:dyDescent="0.3">
      <c r="A1206" t="s">
        <v>1</v>
      </c>
      <c r="B1206">
        <v>72.06</v>
      </c>
      <c r="C1206">
        <v>41586</v>
      </c>
    </row>
    <row r="1207" spans="1:3" x14ac:dyDescent="0.3">
      <c r="A1207" t="s">
        <v>1</v>
      </c>
      <c r="B1207">
        <v>108.09</v>
      </c>
      <c r="C1207">
        <v>41578</v>
      </c>
    </row>
    <row r="1208" spans="1:3" x14ac:dyDescent="0.3">
      <c r="A1208" t="s">
        <v>1</v>
      </c>
      <c r="B1208">
        <v>144.12</v>
      </c>
      <c r="C1208">
        <v>41568</v>
      </c>
    </row>
    <row r="1209" spans="1:3" x14ac:dyDescent="0.3">
      <c r="A1209" t="s">
        <v>1</v>
      </c>
      <c r="B1209">
        <v>216.18</v>
      </c>
      <c r="C1209">
        <v>41568</v>
      </c>
    </row>
    <row r="1210" spans="1:3" x14ac:dyDescent="0.3">
      <c r="A1210" t="s">
        <v>1</v>
      </c>
      <c r="B1210">
        <v>360.3</v>
      </c>
      <c r="C1210">
        <v>41568</v>
      </c>
    </row>
    <row r="1211" spans="1:3" x14ac:dyDescent="0.3">
      <c r="A1211" t="s">
        <v>1</v>
      </c>
      <c r="B1211">
        <v>540.45000000000005</v>
      </c>
      <c r="C1211">
        <v>41550</v>
      </c>
    </row>
    <row r="1212" spans="1:3" x14ac:dyDescent="0.3">
      <c r="A1212" t="s">
        <v>2</v>
      </c>
      <c r="B1212" t="s">
        <v>3</v>
      </c>
      <c r="C1212">
        <v>41550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03ED-F4F7-4E23-9A0D-444CE85F26C2}">
  <dimension ref="A1:AH120"/>
  <sheetViews>
    <sheetView topLeftCell="A2" workbookViewId="0">
      <selection activeCell="S14" sqref="S14"/>
    </sheetView>
  </sheetViews>
  <sheetFormatPr defaultRowHeight="14.4" x14ac:dyDescent="0.3"/>
  <sheetData>
    <row r="1" spans="1:34" x14ac:dyDescent="0.3">
      <c r="A1">
        <v>19033</v>
      </c>
      <c r="B1">
        <v>19255</v>
      </c>
      <c r="C1">
        <v>19356</v>
      </c>
      <c r="D1">
        <v>18982</v>
      </c>
      <c r="E1">
        <v>19206</v>
      </c>
      <c r="F1">
        <v>19043</v>
      </c>
      <c r="G1">
        <v>19101</v>
      </c>
      <c r="H1">
        <v>19302</v>
      </c>
      <c r="I1">
        <v>18927</v>
      </c>
      <c r="J1">
        <v>19272</v>
      </c>
      <c r="M1">
        <f>AVERAGE(A1:J1)</f>
        <v>19147.7</v>
      </c>
      <c r="P1">
        <f>(M1-$N$10)/$N$10</f>
        <v>2.6521203023642349E-2</v>
      </c>
      <c r="Q1" cm="1">
        <f t="array" ref="Q1">INDEX($P$1:$P$1021, ROW(Q1) + (COLUMN(Q1)-COLUMN($P$1)-1)*10)</f>
        <v>2.6521203023642349E-2</v>
      </c>
      <c r="R1" cm="1">
        <f t="array" ref="R1">INDEX($P$1:$P$1021, ROW(R1) + (COLUMN(R1)-COLUMN($P$1)-1)*10)</f>
        <v>1.9875573018991486E-2</v>
      </c>
      <c r="S1" cm="1">
        <f t="array" ref="S1">INDEX($P$1:$P$1021, ROW(S1) + (COLUMN(S1)-COLUMN($P$1)-1)*10)</f>
        <v>1.9865367415148518E-2</v>
      </c>
      <c r="T1" cm="1">
        <f t="array" ref="T1">INDEX($P$1:$P$1021, ROW(T1) + (COLUMN(T1)-COLUMN($P$1)-1)*10)</f>
        <v>2.8998444025878336E-2</v>
      </c>
      <c r="U1" cm="1">
        <f t="array" ref="U1">INDEX($P$1:$P$1021, ROW(U1) + (COLUMN(U1)-COLUMN($P$1)-1)*10)</f>
        <v>3.1865613125037655E-2</v>
      </c>
      <c r="V1" cm="1">
        <f t="array" ref="V1">INDEX($P$1:$P$1021, ROW(V1) + (COLUMN(V1)-COLUMN($P$1)-1)*10)</f>
        <v>1.7981826877092273E-2</v>
      </c>
      <c r="W1" cm="1">
        <f t="array" ref="W1">INDEX($P$1:$P$1021, ROW(W1) + (COLUMN(W1)-COLUMN($P$1)-1)*10)</f>
        <v>3.4947976878612633E-2</v>
      </c>
      <c r="X1" cm="1">
        <f t="array" ref="X1">INDEX($P$1:$P$1021, ROW(X1) + (COLUMN(X1)-COLUMN($P$1)-1)*10)</f>
        <v>2.5889840238821661E-2</v>
      </c>
      <c r="Y1" cm="1">
        <f t="array" ref="Y1">INDEX($P$1:$P$1021, ROW(Y1) + (COLUMN(Y1)-COLUMN($P$1)-1)*10)</f>
        <v>2.6130051861171632E-2</v>
      </c>
      <c r="Z1" cm="1">
        <f t="array" ref="Z1">INDEX($P$1:$P$1021, ROW(Z1) + (COLUMN(Z1)-COLUMN($P$1)-1)*10)</f>
        <v>2.5244667503136805E-2</v>
      </c>
      <c r="AA1" cm="1">
        <f t="array" ref="AA1">INDEX($P$1:$P$1021, ROW(AA1) + (COLUMN(AA1)-COLUMN($P$1)-1)*10)</f>
        <v>2.3651237444340854E-2</v>
      </c>
      <c r="AB1" cm="1">
        <f t="array" ref="AB1">INDEX($P$1:$P$1021, ROW(AB1) + (COLUMN(AB1)-COLUMN($P$1)-1)*10)</f>
        <v>2.6747437092264605E-2</v>
      </c>
      <c r="AD1">
        <f>AVERAGE(Q1:AB1)</f>
        <v>2.5643269875344894E-2</v>
      </c>
      <c r="AG1" s="1"/>
      <c r="AH1" s="1"/>
    </row>
    <row r="2" spans="1:34" x14ac:dyDescent="0.3">
      <c r="A2">
        <v>18715</v>
      </c>
      <c r="B2">
        <v>18807</v>
      </c>
      <c r="C2">
        <v>18929</v>
      </c>
      <c r="D2">
        <v>18918</v>
      </c>
      <c r="E2">
        <v>18903</v>
      </c>
      <c r="F2">
        <v>18723</v>
      </c>
      <c r="G2">
        <v>18795</v>
      </c>
      <c r="H2">
        <v>18782</v>
      </c>
      <c r="I2">
        <v>18867</v>
      </c>
      <c r="J2">
        <v>18713</v>
      </c>
      <c r="M2">
        <f>AVERAGE(A2:J2)</f>
        <v>18815.2</v>
      </c>
      <c r="P2">
        <f>(M2-$N$10)/$N$10</f>
        <v>8.6956521739130817E-3</v>
      </c>
      <c r="Q2" cm="1">
        <f t="array" ref="Q2">INDEX($P$1:$P$1021, ROW(Q2) + (COLUMN(Q2)-COLUMN($P$1)-1)*10)</f>
        <v>8.6956521739130817E-3</v>
      </c>
      <c r="R2" cm="1">
        <f t="array" ref="R2">INDEX($P$1:$P$1021, ROW(R2) + (COLUMN(R2)-COLUMN($P$1)-1)*10)</f>
        <v>1.0910281597904411E-2</v>
      </c>
      <c r="S2" cm="1">
        <f t="array" ref="S2">INDEX($P$1:$P$1021, ROW(S2) + (COLUMN(S2)-COLUMN($P$1)-1)*10)</f>
        <v>8.1438591536035394E-3</v>
      </c>
      <c r="T2" cm="1">
        <f t="array" ref="T2">INDEX($P$1:$P$1021, ROW(T2) + (COLUMN(T2)-COLUMN($P$1)-1)*10)</f>
        <v>1.3917779051674779E-2</v>
      </c>
      <c r="U2" cm="1">
        <f t="array" ref="U2">INDEX($P$1:$P$1021, ROW(U2) + (COLUMN(U2)-COLUMN($P$1)-1)*10)</f>
        <v>1.8716448519211008E-2</v>
      </c>
      <c r="V2" cm="1">
        <f t="array" ref="V2">INDEX($P$1:$P$1021, ROW(V2) + (COLUMN(V2)-COLUMN($P$1)-1)*10)</f>
        <v>6.2980539307655788E-3</v>
      </c>
      <c r="W2" cm="1">
        <f t="array" ref="W2">INDEX($P$1:$P$1021, ROW(W2) + (COLUMN(W2)-COLUMN($P$1)-1)*10)</f>
        <v>2.3664739884393146E-2</v>
      </c>
      <c r="X2" cm="1">
        <f t="array" ref="X2">INDEX($P$1:$P$1021, ROW(X2) + (COLUMN(X2)-COLUMN($P$1)-1)*10)</f>
        <v>1.1954203982547698E-2</v>
      </c>
      <c r="Y2" cm="1">
        <f t="array" ref="Y2">INDEX($P$1:$P$1021, ROW(Y2) + (COLUMN(Y2)-COLUMN($P$1)-1)*10)</f>
        <v>1.0663761622732991E-2</v>
      </c>
      <c r="Z2" cm="1">
        <f t="array" ref="Z2">INDEX($P$1:$P$1021, ROW(Z2) + (COLUMN(Z2)-COLUMN($P$1)-1)*10)</f>
        <v>1.0572982015892851E-2</v>
      </c>
      <c r="AA2" cm="1">
        <f t="array" ref="AA2">INDEX($P$1:$P$1021, ROW(AA2) + (COLUMN(AA2)-COLUMN($P$1)-1)*10)</f>
        <v>1.0023816920368569E-2</v>
      </c>
      <c r="AB2" cm="1">
        <f t="array" ref="AB2">INDEX($P$1:$P$1021, ROW(AB2) + (COLUMN(AB2)-COLUMN($P$1)-1)*10)</f>
        <v>1.0135135135135136E-2</v>
      </c>
      <c r="AD2">
        <f t="shared" ref="AD2:AD10" si="0">AVERAGE(Q2:AB2)</f>
        <v>1.1974726165678566E-2</v>
      </c>
      <c r="AG2" s="1"/>
      <c r="AH2" s="1"/>
    </row>
    <row r="3" spans="1:34" x14ac:dyDescent="0.3">
      <c r="A3">
        <v>18687</v>
      </c>
      <c r="B3">
        <v>18699</v>
      </c>
      <c r="C3">
        <v>18686</v>
      </c>
      <c r="D3">
        <v>18766</v>
      </c>
      <c r="E3">
        <v>18795</v>
      </c>
      <c r="F3">
        <v>18696</v>
      </c>
      <c r="G3">
        <v>18679</v>
      </c>
      <c r="H3">
        <v>18732</v>
      </c>
      <c r="I3">
        <v>18824</v>
      </c>
      <c r="J3">
        <v>18684</v>
      </c>
      <c r="M3">
        <f>AVERAGE(A3:J3)</f>
        <v>18724.8</v>
      </c>
      <c r="P3">
        <f>(M3-$N$10)/$N$10</f>
        <v>3.8492467699565362E-3</v>
      </c>
      <c r="Q3" cm="1">
        <f t="array" ref="Q3">INDEX($P$1:$P$1021, ROW(Q3) + (COLUMN(Q3)-COLUMN($P$1)-1)*10)</f>
        <v>3.8492467699565362E-3</v>
      </c>
      <c r="R3" cm="1">
        <f t="array" ref="R3">INDEX($P$1:$P$1021, ROW(R3) + (COLUMN(R3)-COLUMN($P$1)-1)*10)</f>
        <v>7.0595939751145562E-3</v>
      </c>
      <c r="S3" cm="1">
        <f t="array" ref="S3">INDEX($P$1:$P$1021, ROW(S3) + (COLUMN(S3)-COLUMN($P$1)-1)*10)</f>
        <v>4.6980181706914878E-3</v>
      </c>
      <c r="T3" cm="1">
        <f t="array" ref="T3">INDEX($P$1:$P$1021, ROW(T3) + (COLUMN(T3)-COLUMN($P$1)-1)*10)</f>
        <v>7.7471132585374145E-3</v>
      </c>
      <c r="U3" cm="1">
        <f t="array" ref="U3">INDEX($P$1:$P$1021, ROW(U3) + (COLUMN(U3)-COLUMN($P$1)-1)*10)</f>
        <v>8.2936244646842384E-3</v>
      </c>
      <c r="V3" cm="1">
        <f t="array" ref="V3">INDEX($P$1:$P$1021, ROW(V3) + (COLUMN(V3)-COLUMN($P$1)-1)*10)</f>
        <v>3.5352977964168246E-3</v>
      </c>
      <c r="W3" cm="1">
        <f t="array" ref="W3">INDEX($P$1:$P$1021, ROW(W3) + (COLUMN(W3)-COLUMN($P$1)-1)*10)</f>
        <v>1.0994219653179232E-2</v>
      </c>
      <c r="X3" cm="1">
        <f t="array" ref="X3">INDEX($P$1:$P$1021, ROW(X3) + (COLUMN(X3)-COLUMN($P$1)-1)*10)</f>
        <v>5.0388741265622984E-3</v>
      </c>
      <c r="Y3" cm="1">
        <f t="array" ref="Y3">INDEX($P$1:$P$1021, ROW(Y3) + (COLUMN(Y3)-COLUMN($P$1)-1)*10)</f>
        <v>6.0852487188143402E-3</v>
      </c>
      <c r="Z3" cm="1">
        <f t="array" ref="Z3">INDEX($P$1:$P$1021, ROW(Z3) + (COLUMN(Z3)-COLUMN($P$1)-1)*10)</f>
        <v>4.6368325665691592E-3</v>
      </c>
      <c r="AA3" cm="1">
        <f t="array" ref="AA3">INDEX($P$1:$P$1021, ROW(AA3) + (COLUMN(AA3)-COLUMN($P$1)-1)*10)</f>
        <v>4.5847571709640295E-3</v>
      </c>
      <c r="AB3" cm="1">
        <f t="array" ref="AB3">INDEX($P$1:$P$1021, ROW(AB3) + (COLUMN(AB3)-COLUMN($P$1)-1)*10)</f>
        <v>5.0843947395671912E-3</v>
      </c>
      <c r="AD3">
        <f t="shared" si="0"/>
        <v>5.9672684509214429E-3</v>
      </c>
      <c r="AG3" s="1"/>
      <c r="AH3" s="1"/>
    </row>
    <row r="4" spans="1:34" x14ac:dyDescent="0.3">
      <c r="A4">
        <v>18683</v>
      </c>
      <c r="B4">
        <v>18696</v>
      </c>
      <c r="C4">
        <v>18680</v>
      </c>
      <c r="D4">
        <v>18766</v>
      </c>
      <c r="E4">
        <v>18789</v>
      </c>
      <c r="F4">
        <v>18685</v>
      </c>
      <c r="G4">
        <v>18665</v>
      </c>
      <c r="H4">
        <v>18718</v>
      </c>
      <c r="I4">
        <v>18822</v>
      </c>
      <c r="J4">
        <v>18675</v>
      </c>
      <c r="M4">
        <f>AVERAGE(A4:J4)</f>
        <v>18717.900000000001</v>
      </c>
      <c r="P4">
        <f>(M4-$N$10)/$N$10</f>
        <v>3.4793330831502417E-3</v>
      </c>
      <c r="Q4" cm="1">
        <f t="array" ref="Q4">INDEX($P$1:$P$1021, ROW(Q4) + (COLUMN(Q4)-COLUMN($P$1)-1)*10)</f>
        <v>3.4793330831502417E-3</v>
      </c>
      <c r="R4" cm="1">
        <f t="array" ref="R4">INDEX($P$1:$P$1021, ROW(R4) + (COLUMN(R4)-COLUMN($P$1)-1)*10)</f>
        <v>5.4223968565814849E-3</v>
      </c>
      <c r="S4" cm="1">
        <f t="array" ref="S4">INDEX($P$1:$P$1021, ROW(S4) + (COLUMN(S4)-COLUMN($P$1)-1)*10)</f>
        <v>3.7518241303017806E-3</v>
      </c>
      <c r="T4" cm="1">
        <f t="array" ref="T4">INDEX($P$1:$P$1021, ROW(T4) + (COLUMN(T4)-COLUMN($P$1)-1)*10)</f>
        <v>6.2198018180329804E-3</v>
      </c>
      <c r="U4" cm="1">
        <f t="array" ref="U4">INDEX($P$1:$P$1021, ROW(U4) + (COLUMN(U4)-COLUMN($P$1)-1)*10)</f>
        <v>5.8025212618373076E-3</v>
      </c>
      <c r="V4" cm="1">
        <f t="array" ref="V4">INDEX($P$1:$P$1021, ROW(V4) + (COLUMN(V4)-COLUMN($P$1)-1)*10)</f>
        <v>3.1416694257440847E-3</v>
      </c>
      <c r="W4" cm="1">
        <f t="array" ref="W4">INDEX($P$1:$P$1021, ROW(W4) + (COLUMN(W4)-COLUMN($P$1)-1)*10)</f>
        <v>7.0809248554913294E-3</v>
      </c>
      <c r="X4" cm="1">
        <f t="array" ref="X4">INDEX($P$1:$P$1021, ROW(X4) + (COLUMN(X4)-COLUMN($P$1)-1)*10)</f>
        <v>4.3926122756946968E-3</v>
      </c>
      <c r="Y4" cm="1">
        <f t="array" ref="Y4">INDEX($P$1:$P$1021, ROW(Y4) + (COLUMN(Y4)-COLUMN($P$1)-1)*10)</f>
        <v>5.5420873354404682E-3</v>
      </c>
      <c r="Z4" cm="1">
        <f t="array" ref="Z4">INDEX($P$1:$P$1021, ROW(Z4) + (COLUMN(Z4)-COLUMN($P$1)-1)*10)</f>
        <v>3.8282448069149005E-3</v>
      </c>
      <c r="AA4" cm="1">
        <f t="array" ref="AA4">INDEX($P$1:$P$1021, ROW(AA4) + (COLUMN(AA4)-COLUMN($P$1)-1)*10)</f>
        <v>3.7304545925235205E-3</v>
      </c>
      <c r="AB4" cm="1">
        <f t="array" ref="AB4">INDEX($P$1:$P$1021, ROW(AB4) + (COLUMN(AB4)-COLUMN($P$1)-1)*10)</f>
        <v>3.8236512374442656E-3</v>
      </c>
      <c r="AD4">
        <f t="shared" si="0"/>
        <v>4.6846268065964206E-3</v>
      </c>
      <c r="AG4" s="1"/>
      <c r="AH4" s="1"/>
    </row>
    <row r="5" spans="1:34" x14ac:dyDescent="0.3">
      <c r="A5">
        <v>18683</v>
      </c>
      <c r="B5">
        <v>18696</v>
      </c>
      <c r="C5">
        <v>18680</v>
      </c>
      <c r="D5">
        <v>18766</v>
      </c>
      <c r="E5">
        <v>18789</v>
      </c>
      <c r="F5">
        <v>18685</v>
      </c>
      <c r="G5">
        <v>18653</v>
      </c>
      <c r="H5">
        <v>18718</v>
      </c>
      <c r="I5">
        <v>18795</v>
      </c>
      <c r="J5">
        <v>18673</v>
      </c>
      <c r="M5">
        <f>AVERAGE(A5:J5)</f>
        <v>18713.8</v>
      </c>
      <c r="P5">
        <f>(M5-$N$10)/$N$10</f>
        <v>3.2595292982361699E-3</v>
      </c>
      <c r="Q5" cm="1">
        <f t="array" ref="Q5">INDEX($P$1:$P$1021, ROW(Q5) + (COLUMN(Q5)-COLUMN($P$1)-1)*10)</f>
        <v>3.2595292982361699E-3</v>
      </c>
      <c r="R5" cm="1">
        <f t="array" ref="R5">INDEX($P$1:$P$1021, ROW(R5) + (COLUMN(R5)-COLUMN($P$1)-1)*10)</f>
        <v>5.0425671250818602E-3</v>
      </c>
      <c r="S5" cm="1">
        <f t="array" ref="S5">INDEX($P$1:$P$1021, ROW(S5) + (COLUMN(S5)-COLUMN($P$1)-1)*10)</f>
        <v>3.4646707150590098E-3</v>
      </c>
      <c r="T5" cm="1">
        <f t="array" ref="T5">INDEX($P$1:$P$1021, ROW(T5) + (COLUMN(T5)-COLUMN($P$1)-1)*10)</f>
        <v>4.5409876341004612E-3</v>
      </c>
      <c r="U5" cm="1">
        <f t="array" ref="U5">INDEX($P$1:$P$1021, ROW(U5) + (COLUMN(U5)-COLUMN($P$1)-1)*10)</f>
        <v>5.1993485734966359E-3</v>
      </c>
      <c r="V5" cm="1">
        <f t="array" ref="V5">INDEX($P$1:$P$1021, ROW(V5) + (COLUMN(V5)-COLUMN($P$1)-1)*10)</f>
        <v>3.097524187911589E-3</v>
      </c>
      <c r="W5" cm="1">
        <f t="array" ref="W5">INDEX($P$1:$P$1021, ROW(W5) + (COLUMN(W5)-COLUMN($P$1)-1)*10)</f>
        <v>5.0404624277457068E-3</v>
      </c>
      <c r="X5" cm="1">
        <f t="array" ref="X5">INDEX($P$1:$P$1021, ROW(X5) + (COLUMN(X5)-COLUMN($P$1)-1)*10)</f>
        <v>4.2318669422300951E-3</v>
      </c>
      <c r="Y5" cm="1">
        <f t="array" ref="Y5">INDEX($P$1:$P$1021, ROW(Y5) + (COLUMN(Y5)-COLUMN($P$1)-1)*10)</f>
        <v>5.3794457912664335E-3</v>
      </c>
      <c r="Z5" cm="1">
        <f t="array" ref="Z5">INDEX($P$1:$P$1021, ROW(Z5) + (COLUMN(Z5)-COLUMN($P$1)-1)*10)</f>
        <v>3.5438449742087983E-3</v>
      </c>
      <c r="AA5" cm="1">
        <f t="array" ref="AA5">INDEX($P$1:$P$1021, ROW(AA5) + (COLUMN(AA5)-COLUMN($P$1)-1)*10)</f>
        <v>3.515584550067384E-3</v>
      </c>
      <c r="AB5" cm="1">
        <f t="array" ref="AB5">INDEX($P$1:$P$1021, ROW(AB5) + (COLUMN(AB5)-COLUMN($P$1)-1)*10)</f>
        <v>3.3317800559179117E-3</v>
      </c>
      <c r="AD5">
        <f t="shared" si="0"/>
        <v>4.1373010229435042E-3</v>
      </c>
      <c r="AG5" s="1"/>
      <c r="AH5" s="1"/>
    </row>
    <row r="6" spans="1:34" x14ac:dyDescent="0.3">
      <c r="A6">
        <v>18683</v>
      </c>
      <c r="B6">
        <v>18696</v>
      </c>
      <c r="C6">
        <v>18680</v>
      </c>
      <c r="D6">
        <v>18766</v>
      </c>
      <c r="E6">
        <v>18789</v>
      </c>
      <c r="F6">
        <v>18685</v>
      </c>
      <c r="G6">
        <v>18653</v>
      </c>
      <c r="H6">
        <v>18718</v>
      </c>
      <c r="I6">
        <v>18795</v>
      </c>
      <c r="J6">
        <v>18668</v>
      </c>
      <c r="M6">
        <f>AVERAGE(A6:J6)</f>
        <v>18713.3</v>
      </c>
      <c r="P6">
        <f>(M6-$N$10)/$N$10</f>
        <v>3.2327239586125165E-3</v>
      </c>
      <c r="Q6" cm="1">
        <f t="array" ref="Q6">INDEX($P$1:$P$1021, ROW(Q6) + (COLUMN(Q6)-COLUMN($P$1)-1)*10)</f>
        <v>3.2327239586125165E-3</v>
      </c>
      <c r="R6" cm="1">
        <f t="array" ref="R6">INDEX($P$1:$P$1021, ROW(R6) + (COLUMN(R6)-COLUMN($P$1)-1)*10)</f>
        <v>4.4597249508841101E-3</v>
      </c>
      <c r="S6" cm="1">
        <f t="array" ref="S6">INDEX($P$1:$P$1021, ROW(S6) + (COLUMN(S6)-COLUMN($P$1)-1)*10)</f>
        <v>3.0739537730075446E-3</v>
      </c>
      <c r="T6" cm="1">
        <f t="array" ref="T6">INDEX($P$1:$P$1021, ROW(T6) + (COLUMN(T6)-COLUMN($P$1)-1)*10)</f>
        <v>3.8858406354926483E-3</v>
      </c>
      <c r="U6" cm="1">
        <f t="array" ref="U6">INDEX($P$1:$P$1021, ROW(U6) + (COLUMN(U6)-COLUMN($P$1)-1)*10)</f>
        <v>4.5177634356717202E-3</v>
      </c>
      <c r="V6" cm="1">
        <f t="array" ref="V6">INDEX($P$1:$P$1021, ROW(V6) + (COLUMN(V6)-COLUMN($P$1)-1)*10)</f>
        <v>3.0791303388147269E-3</v>
      </c>
      <c r="W6" cm="1">
        <f t="array" ref="W6">INDEX($P$1:$P$1021, ROW(W6) + (COLUMN(W6)-COLUMN($P$1)-1)*10)</f>
        <v>4.1445086705202729E-3</v>
      </c>
      <c r="X6" cm="1">
        <f t="array" ref="X6">INDEX($P$1:$P$1021, ROW(X6) + (COLUMN(X6)-COLUMN($P$1)-1)*10)</f>
        <v>4.1367319489551075E-3</v>
      </c>
      <c r="Y6" cm="1">
        <f t="array" ref="Y6">INDEX($P$1:$P$1021, ROW(Y6) + (COLUMN(Y6)-COLUMN($P$1)-1)*10)</f>
        <v>4.9498266179764713E-3</v>
      </c>
      <c r="Z6" cm="1">
        <f t="array" ref="Z6">INDEX($P$1:$P$1021, ROW(Z6) + (COLUMN(Z6)-COLUMN($P$1)-1)*10)</f>
        <v>3.4295273943956502E-3</v>
      </c>
      <c r="AA6" cm="1">
        <f t="array" ref="AA6">INDEX($P$1:$P$1021, ROW(AA6) + (COLUMN(AA6)-COLUMN($P$1)-1)*10)</f>
        <v>3.3861447654551856E-3</v>
      </c>
      <c r="AB6" cm="1">
        <f t="array" ref="AB6">INDEX($P$1:$P$1021, ROW(AB6) + (COLUMN(AB6)-COLUMN($P$1)-1)*10)</f>
        <v>3.2126954540747268E-3</v>
      </c>
      <c r="AD6">
        <f t="shared" si="0"/>
        <v>3.7923809953217228E-3</v>
      </c>
      <c r="AG6" s="1"/>
      <c r="AH6" s="1"/>
    </row>
    <row r="7" spans="1:34" x14ac:dyDescent="0.3">
      <c r="A7">
        <v>18679</v>
      </c>
      <c r="B7">
        <v>18688</v>
      </c>
      <c r="C7">
        <v>18673</v>
      </c>
      <c r="D7">
        <v>18766</v>
      </c>
      <c r="E7">
        <v>18776</v>
      </c>
      <c r="F7">
        <v>18680</v>
      </c>
      <c r="G7">
        <v>18653</v>
      </c>
      <c r="H7">
        <v>18717</v>
      </c>
      <c r="I7">
        <v>18795</v>
      </c>
      <c r="J7">
        <v>18668</v>
      </c>
      <c r="M7">
        <f>AVERAGE(A7:J7)</f>
        <v>18709.5</v>
      </c>
      <c r="P7">
        <f>(M7-$N$10)/$N$10</f>
        <v>3.0290033774727928E-3</v>
      </c>
      <c r="Q7" cm="1">
        <f t="array" ref="Q7">INDEX($P$1:$P$1021, ROW(Q7) + (COLUMN(Q7)-COLUMN($P$1)-1)*10)</f>
        <v>3.0290033774727928E-3</v>
      </c>
      <c r="R7" cm="1">
        <f t="array" ref="R7">INDEX($P$1:$P$1021, ROW(R7) + (COLUMN(R7)-COLUMN($P$1)-1)*10)</f>
        <v>4.0471512770137051E-3</v>
      </c>
      <c r="S7" cm="1">
        <f t="array" ref="S7">INDEX($P$1:$P$1021, ROW(S7) + (COLUMN(S7)-COLUMN($P$1)-1)*10)</f>
        <v>2.8950713176105068E-3</v>
      </c>
      <c r="T7" cm="1">
        <f t="array" ref="T7">INDEX($P$1:$P$1021, ROW(T7) + (COLUMN(T7)-COLUMN($P$1)-1)*10)</f>
        <v>3.685201867168946E-3</v>
      </c>
      <c r="U7" cm="1">
        <f t="array" ref="U7">INDEX($P$1:$P$1021, ROW(U7) + (COLUMN(U7)-COLUMN($P$1)-1)*10)</f>
        <v>3.3777670547077629E-3</v>
      </c>
      <c r="V7" cm="1">
        <f t="array" ref="V7">INDEX($P$1:$P$1021, ROW(V7) + (COLUMN(V7)-COLUMN($P$1)-1)*10)</f>
        <v>2.9283007762203783E-3</v>
      </c>
      <c r="W7" cm="1">
        <f t="array" ref="W7">INDEX($P$1:$P$1021, ROW(W7) + (COLUMN(W7)-COLUMN($P$1)-1)*10)</f>
        <v>3.4104046242774567E-3</v>
      </c>
      <c r="X7" cm="1">
        <f t="array" ref="X7">INDEX($P$1:$P$1021, ROW(X7) + (COLUMN(X7)-COLUMN($P$1)-1)*10)</f>
        <v>4.0744021257750462E-3</v>
      </c>
      <c r="Y7" cm="1">
        <f t="array" ref="Y7">INDEX($P$1:$P$1021, ROW(Y7) + (COLUMN(Y7)-COLUMN($P$1)-1)*10)</f>
        <v>4.9498266179764713E-3</v>
      </c>
      <c r="Z7" cm="1">
        <f t="array" ref="Z7">INDEX($P$1:$P$1021, ROW(Z7) + (COLUMN(Z7)-COLUMN($P$1)-1)*10)</f>
        <v>3.2705980761188599E-3</v>
      </c>
      <c r="AA7" cm="1">
        <f t="array" ref="AA7">INDEX($P$1:$P$1021, ROW(AA7) + (COLUMN(AA7)-COLUMN($P$1)-1)*10)</f>
        <v>3.1764523143832735E-3</v>
      </c>
      <c r="AB7" cm="1">
        <f t="array" ref="AB7">INDEX($P$1:$P$1021, ROW(AB7) + (COLUMN(AB7)-COLUMN($P$1)-1)*10)</f>
        <v>2.7285906596251799E-3</v>
      </c>
      <c r="AD7">
        <f t="shared" si="0"/>
        <v>3.4643975073625315E-3</v>
      </c>
      <c r="AG7" s="1"/>
      <c r="AH7" s="1"/>
    </row>
    <row r="8" spans="1:34" x14ac:dyDescent="0.3">
      <c r="A8">
        <v>18668</v>
      </c>
      <c r="B8">
        <v>18668</v>
      </c>
      <c r="C8">
        <v>18673</v>
      </c>
      <c r="D8">
        <v>18668</v>
      </c>
      <c r="E8">
        <v>18772</v>
      </c>
      <c r="F8">
        <v>18680</v>
      </c>
      <c r="G8">
        <v>18653</v>
      </c>
      <c r="H8">
        <v>18669</v>
      </c>
      <c r="I8">
        <v>18795</v>
      </c>
      <c r="J8">
        <v>18668</v>
      </c>
      <c r="M8">
        <f>AVERAGE(A8:J8)</f>
        <v>18691.400000000001</v>
      </c>
      <c r="P8">
        <f>(M8-$N$10)/$N$10</f>
        <v>2.0586500830966307E-3</v>
      </c>
      <c r="Q8" cm="1">
        <f t="array" ref="Q8">INDEX($P$1:$P$1021, ROW(Q8) + (COLUMN(Q8)-COLUMN($P$1)-1)*10)</f>
        <v>2.0586500830966307E-3</v>
      </c>
      <c r="R8" cm="1">
        <f t="array" ref="R8">INDEX($P$1:$P$1021, ROW(R8) + (COLUMN(R8)-COLUMN($P$1)-1)*10)</f>
        <v>3.752455795677752E-3</v>
      </c>
      <c r="S8" cm="1">
        <f t="array" ref="S8">INDEX($P$1:$P$1021, ROW(S8) + (COLUMN(S8)-COLUMN($P$1)-1)*10)</f>
        <v>2.6502847996986902E-3</v>
      </c>
      <c r="T8" cm="1">
        <f t="array" ref="T8">INDEX($P$1:$P$1021, ROW(T8) + (COLUMN(T8)-COLUMN($P$1)-1)*10)</f>
        <v>3.0750962247153607E-3</v>
      </c>
      <c r="U8" cm="1">
        <f t="array" ref="U8">INDEX($P$1:$P$1021, ROW(U8) + (COLUMN(U8)-COLUMN($P$1)-1)*10)</f>
        <v>2.8590385427348726E-3</v>
      </c>
      <c r="V8" cm="1">
        <f t="array" ref="V8">INDEX($P$1:$P$1021, ROW(V8) + (COLUMN(V8)-COLUMN($P$1)-1)*10)</f>
        <v>2.9025493874848787E-3</v>
      </c>
      <c r="W8" cm="1">
        <f t="array" ref="W8">INDEX($P$1:$P$1021, ROW(W8) + (COLUMN(W8)-COLUMN($P$1)-1)*10)</f>
        <v>2.8092485549132107E-3</v>
      </c>
      <c r="X8" cm="1">
        <f t="array" ref="X8">INDEX($P$1:$P$1021, ROW(X8) + (COLUMN(X8)-COLUMN($P$1)-1)*10)</f>
        <v>3.6512154315519888E-3</v>
      </c>
      <c r="Y8" cm="1">
        <f t="array" ref="Y8">INDEX($P$1:$P$1021, ROW(Y8) + (COLUMN(Y8)-COLUMN($P$1)-1)*10)</f>
        <v>4.8301469911314777E-3</v>
      </c>
      <c r="Z8" cm="1">
        <f t="array" ref="Z8">INDEX($P$1:$P$1021, ROW(Z8) + (COLUMN(Z8)-COLUMN($P$1)-1)*10)</f>
        <v>3.1311863934198499E-3</v>
      </c>
      <c r="AA8" cm="1">
        <f t="array" ref="AA8">INDEX($P$1:$P$1021, ROW(AA8) + (COLUMN(AA8)-COLUMN($P$1)-1)*10)</f>
        <v>3.003003003003003E-3</v>
      </c>
      <c r="AB8" cm="1">
        <f t="array" ref="AB8">INDEX($P$1:$P$1021, ROW(AB8) + (COLUMN(AB8)-COLUMN($P$1)-1)*10)</f>
        <v>2.700113907010534E-3</v>
      </c>
      <c r="AD8">
        <f t="shared" si="0"/>
        <v>3.1185824262031873E-3</v>
      </c>
      <c r="AG8" s="1"/>
      <c r="AH8" s="1"/>
    </row>
    <row r="9" spans="1:34" x14ac:dyDescent="0.3">
      <c r="A9">
        <v>18656</v>
      </c>
      <c r="B9">
        <v>18665</v>
      </c>
      <c r="C9">
        <v>18673</v>
      </c>
      <c r="D9">
        <v>18665</v>
      </c>
      <c r="E9">
        <v>18772</v>
      </c>
      <c r="F9">
        <v>18668</v>
      </c>
      <c r="G9">
        <v>18653</v>
      </c>
      <c r="H9">
        <v>18653</v>
      </c>
      <c r="I9">
        <v>18779</v>
      </c>
      <c r="J9">
        <v>18656</v>
      </c>
      <c r="M9">
        <f>AVERAGE(A9:J9)</f>
        <v>18684</v>
      </c>
      <c r="P9">
        <f>(M9-$N$10)/$N$10</f>
        <v>1.6619310566664879E-3</v>
      </c>
      <c r="Q9" cm="1">
        <f t="array" ref="Q9">INDEX($P$1:$P$1021, ROW(Q9) + (COLUMN(Q9)-COLUMN($P$1)-1)*10)</f>
        <v>1.6619310566664879E-3</v>
      </c>
      <c r="R9" cm="1">
        <f t="array" ref="R9">INDEX($P$1:$P$1021, ROW(R9) + (COLUMN(R9)-COLUMN($P$1)-1)*10)</f>
        <v>3.7197118533070905E-3</v>
      </c>
      <c r="S9" cm="1">
        <f t="array" ref="S9">INDEX($P$1:$P$1021, ROW(S9) + (COLUMN(S9)-COLUMN($P$1)-1)*10)</f>
        <v>2.4384503130442628E-3</v>
      </c>
      <c r="T9" cm="1">
        <f t="array" ref="T9">INDEX($P$1:$P$1021, ROW(T9) + (COLUMN(T9)-COLUMN($P$1)-1)*10)</f>
        <v>2.9768241749242785E-3</v>
      </c>
      <c r="U9" cm="1">
        <f t="array" ref="U9">INDEX($P$1:$P$1021, ROW(U9) + (COLUMN(U9)-COLUMN($P$1)-1)*10)</f>
        <v>2.7685626394837719E-3</v>
      </c>
      <c r="V9" cm="1">
        <f t="array" ref="V9">INDEX($P$1:$P$1021, ROW(V9) + (COLUMN(V9)-COLUMN($P$1)-1)*10)</f>
        <v>2.7848287532649348E-3</v>
      </c>
      <c r="W9" cm="1">
        <f t="array" ref="W9">INDEX($P$1:$P$1021, ROW(W9) + (COLUMN(W9)-COLUMN($P$1)-1)*10)</f>
        <v>2.6705202312139148E-3</v>
      </c>
      <c r="X9" cm="1">
        <f t="array" ref="X9">INDEX($P$1:$P$1021, ROW(X9) + (COLUMN(X9)-COLUMN($P$1)-1)*10)</f>
        <v>3.6348128465045855E-3</v>
      </c>
      <c r="Y9" cm="1">
        <f t="array" ref="Y9">INDEX($P$1:$P$1021, ROW(Y9) + (COLUMN(Y9)-COLUMN($P$1)-1)*10)</f>
        <v>4.8055973240862474E-3</v>
      </c>
      <c r="Z9" cm="1">
        <f t="array" ref="Z9">INDEX($P$1:$P$1021, ROW(Z9) + (COLUMN(Z9)-COLUMN($P$1)-1)*10)</f>
        <v>2.966680607834977E-3</v>
      </c>
      <c r="AA9" cm="1">
        <f t="array" ref="AA9">INDEX($P$1:$P$1021, ROW(AA9) + (COLUMN(AA9)-COLUMN($P$1)-1)*10)</f>
        <v>2.8657968313139976E-3</v>
      </c>
      <c r="AB9" cm="1">
        <f t="array" ref="AB9">INDEX($P$1:$P$1021, ROW(AB9) + (COLUMN(AB9)-COLUMN($P$1)-1)*10)</f>
        <v>2.5603189396293221E-3</v>
      </c>
      <c r="AD9">
        <f t="shared" si="0"/>
        <v>2.9878362976061561E-3</v>
      </c>
      <c r="AG9" s="1"/>
      <c r="AH9" s="1"/>
    </row>
    <row r="10" spans="1:34" x14ac:dyDescent="0.3">
      <c r="A10">
        <v>18656</v>
      </c>
      <c r="B10">
        <v>18665</v>
      </c>
      <c r="C10">
        <v>18673</v>
      </c>
      <c r="D10">
        <v>18665</v>
      </c>
      <c r="E10">
        <v>18772</v>
      </c>
      <c r="F10">
        <v>18668</v>
      </c>
      <c r="G10">
        <v>18653</v>
      </c>
      <c r="H10">
        <v>18653</v>
      </c>
      <c r="I10">
        <v>18779</v>
      </c>
      <c r="J10">
        <v>18656</v>
      </c>
      <c r="K10">
        <f>MIN(A10:J10)</f>
        <v>18653</v>
      </c>
      <c r="L10">
        <v>18653</v>
      </c>
      <c r="M10">
        <f>AVERAGE(A10:J10)</f>
        <v>18684</v>
      </c>
      <c r="N10">
        <f>MIN(A10:L10)</f>
        <v>18653</v>
      </c>
      <c r="O10">
        <f>(L10-K10)/L10</f>
        <v>0</v>
      </c>
      <c r="P10">
        <f>(M10-$N$10)/$N$10</f>
        <v>1.6619310566664879E-3</v>
      </c>
      <c r="Q10" cm="1">
        <f t="array" ref="Q10">INDEX($P$1:$P$1021, ROW(Q10) + (COLUMN(Q10)-COLUMN($P$1)-1)*10)</f>
        <v>1.6619310566664879E-3</v>
      </c>
      <c r="R10" cm="1">
        <f t="array" ref="R10">INDEX($P$1:$P$1021, ROW(R10) + (COLUMN(R10)-COLUMN($P$1)-1)*10)</f>
        <v>3.4970530451866166E-3</v>
      </c>
      <c r="S10" cm="1">
        <f t="array" ref="S10">INDEX($P$1:$P$1021, ROW(S10) + (COLUMN(S10)-COLUMN($P$1)-1)*10)</f>
        <v>1.9677070093677574E-3</v>
      </c>
      <c r="T10" cm="1">
        <f t="array" ref="T10">INDEX($P$1:$P$1021, ROW(T10) + (COLUMN(T10)-COLUMN($P$1)-1)*10)</f>
        <v>2.6901973630333604E-3</v>
      </c>
      <c r="U10" cm="1">
        <f t="array" ref="U10">INDEX($P$1:$P$1021, ROW(U10) + (COLUMN(U10)-COLUMN($P$1)-1)*10)</f>
        <v>2.6539598286989567E-3</v>
      </c>
      <c r="V10" cm="1">
        <f t="array" ref="V10">INDEX($P$1:$P$1021, ROW(V10) + (COLUMN(V10)-COLUMN($P$1)-1)*10)</f>
        <v>2.692859507780625E-3</v>
      </c>
      <c r="W10" cm="1">
        <f t="array" ref="W10">INDEX($P$1:$P$1021, ROW(W10) + (COLUMN(W10)-COLUMN($P$1)-1)*10)</f>
        <v>2.5028901734103627E-3</v>
      </c>
      <c r="X10" cm="1">
        <f t="array" ref="X10">INDEX($P$1:$P$1021, ROW(X10) + (COLUMN(X10)-COLUMN($P$1)-1)*10)</f>
        <v>3.5593609552865531E-3</v>
      </c>
      <c r="Y10" cm="1">
        <f t="array" ref="Y10">INDEX($P$1:$P$1021, ROW(Y10) + (COLUMN(Y10)-COLUMN($P$1)-1)*10)</f>
        <v>4.7718415318992232E-3</v>
      </c>
      <c r="Z10" cm="1">
        <f t="array" ref="Z10">INDEX($P$1:$P$1021, ROW(Z10) + (COLUMN(Z10)-COLUMN($P$1)-1)*10)</f>
        <v>2.938798271295175E-3</v>
      </c>
      <c r="AA10" cm="1">
        <f t="array" ref="AA10">INDEX($P$1:$P$1021, ROW(AA10) + (COLUMN(AA10)-COLUMN($P$1)-1)*10)</f>
        <v>2.8528528528527775E-3</v>
      </c>
      <c r="AB10" cm="1">
        <f t="array" ref="AB10">INDEX($P$1:$P$1021, ROW(AB10) + (COLUMN(AB10)-COLUMN($P$1)-1)*10)</f>
        <v>2.490421455938622E-3</v>
      </c>
      <c r="AD10">
        <f t="shared" si="0"/>
        <v>2.8566560876180425E-3</v>
      </c>
      <c r="AG10" s="1"/>
      <c r="AH10" s="1"/>
    </row>
    <row r="11" spans="1:34" x14ac:dyDescent="0.3">
      <c r="A11">
        <v>15556</v>
      </c>
      <c r="B11">
        <v>15474</v>
      </c>
      <c r="C11">
        <v>15513</v>
      </c>
      <c r="D11">
        <v>15425</v>
      </c>
      <c r="E11">
        <v>15682</v>
      </c>
      <c r="F11">
        <v>15686</v>
      </c>
      <c r="G11">
        <v>15511</v>
      </c>
      <c r="H11">
        <v>15682</v>
      </c>
      <c r="I11">
        <v>15479</v>
      </c>
      <c r="J11">
        <v>15727</v>
      </c>
      <c r="M11">
        <f>AVERAGE(A11:J11)</f>
        <v>15573.5</v>
      </c>
      <c r="P11">
        <f>(M11-$N$20)/$N$20</f>
        <v>1.9875573018991486E-2</v>
      </c>
    </row>
    <row r="12" spans="1:34" x14ac:dyDescent="0.3">
      <c r="A12">
        <v>15429</v>
      </c>
      <c r="B12">
        <v>15344</v>
      </c>
      <c r="C12">
        <v>15342</v>
      </c>
      <c r="D12">
        <v>15373</v>
      </c>
      <c r="E12">
        <v>15475</v>
      </c>
      <c r="F12">
        <v>15447</v>
      </c>
      <c r="G12">
        <v>15420</v>
      </c>
      <c r="H12">
        <v>15534</v>
      </c>
      <c r="I12">
        <v>15404</v>
      </c>
      <c r="J12">
        <v>15598</v>
      </c>
      <c r="M12">
        <f>AVERAGE(A12:J12)</f>
        <v>15436.6</v>
      </c>
      <c r="P12">
        <f t="shared" ref="P12:P20" si="1">(M12-$N$20)/$N$20</f>
        <v>1.0910281597904411E-2</v>
      </c>
    </row>
    <row r="13" spans="1:34" x14ac:dyDescent="0.3">
      <c r="A13">
        <v>15373</v>
      </c>
      <c r="B13">
        <v>15343</v>
      </c>
      <c r="C13">
        <v>15321</v>
      </c>
      <c r="D13">
        <v>15325</v>
      </c>
      <c r="E13">
        <v>15354</v>
      </c>
      <c r="F13">
        <v>15389</v>
      </c>
      <c r="G13">
        <v>15367</v>
      </c>
      <c r="H13">
        <v>15442</v>
      </c>
      <c r="I13">
        <v>15387</v>
      </c>
      <c r="J13">
        <v>15477</v>
      </c>
      <c r="M13">
        <f>AVERAGE(A13:J13)</f>
        <v>15377.8</v>
      </c>
      <c r="P13">
        <f t="shared" si="1"/>
        <v>7.0595939751145562E-3</v>
      </c>
      <c r="R13" t="s">
        <v>15</v>
      </c>
      <c r="S13" t="s">
        <v>16</v>
      </c>
      <c r="T13" t="s">
        <v>17</v>
      </c>
      <c r="U13" t="s">
        <v>18</v>
      </c>
    </row>
    <row r="14" spans="1:34" x14ac:dyDescent="0.3">
      <c r="A14">
        <v>15359</v>
      </c>
      <c r="B14">
        <v>15336</v>
      </c>
      <c r="C14">
        <v>15284</v>
      </c>
      <c r="D14">
        <v>15325</v>
      </c>
      <c r="E14">
        <v>15349</v>
      </c>
      <c r="F14">
        <v>15359</v>
      </c>
      <c r="G14">
        <v>15366</v>
      </c>
      <c r="H14">
        <v>15393</v>
      </c>
      <c r="I14">
        <v>15384</v>
      </c>
      <c r="J14">
        <v>15373</v>
      </c>
      <c r="M14">
        <f>AVERAGE(A14:J14)</f>
        <v>15352.8</v>
      </c>
      <c r="P14">
        <f t="shared" si="1"/>
        <v>5.4223968565814849E-3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6</v>
      </c>
      <c r="S14">
        <f>AVERAGE(O10+O20+O30+O40+O50+O60+O70+O80+O90+O100+O110)/11</f>
        <v>5.2266625719651308E-4</v>
      </c>
      <c r="T14">
        <f>M10</f>
        <v>18684</v>
      </c>
      <c r="U14">
        <f>K10</f>
        <v>18653</v>
      </c>
    </row>
    <row r="15" spans="1:34" x14ac:dyDescent="0.3">
      <c r="A15">
        <v>15356</v>
      </c>
      <c r="B15">
        <v>15336</v>
      </c>
      <c r="C15">
        <v>15277</v>
      </c>
      <c r="D15">
        <v>15325</v>
      </c>
      <c r="E15">
        <v>15349</v>
      </c>
      <c r="F15">
        <v>15338</v>
      </c>
      <c r="G15">
        <v>15366</v>
      </c>
      <c r="H15">
        <v>15374</v>
      </c>
      <c r="I15">
        <v>15384</v>
      </c>
      <c r="J15">
        <v>15365</v>
      </c>
      <c r="M15">
        <f>AVERAGE(A15:J15)</f>
        <v>15347</v>
      </c>
      <c r="P15">
        <f t="shared" si="1"/>
        <v>5.0425671250818602E-3</v>
      </c>
      <c r="T15">
        <f>M20</f>
        <v>15323.4</v>
      </c>
      <c r="U15">
        <f>K20</f>
        <v>15270</v>
      </c>
    </row>
    <row r="16" spans="1:34" x14ac:dyDescent="0.3">
      <c r="A16">
        <v>15346</v>
      </c>
      <c r="B16">
        <v>15336</v>
      </c>
      <c r="C16">
        <v>15270</v>
      </c>
      <c r="D16">
        <v>15325</v>
      </c>
      <c r="E16">
        <v>15349</v>
      </c>
      <c r="F16">
        <v>15322</v>
      </c>
      <c r="G16">
        <v>15366</v>
      </c>
      <c r="H16">
        <v>15372</v>
      </c>
      <c r="I16">
        <v>15362</v>
      </c>
      <c r="J16">
        <v>15333</v>
      </c>
      <c r="M16">
        <f>AVERAGE(A16:J16)</f>
        <v>15338.1</v>
      </c>
      <c r="P16">
        <f t="shared" si="1"/>
        <v>4.4597249508841101E-3</v>
      </c>
      <c r="T16">
        <f>M30</f>
        <v>21284.799999999999</v>
      </c>
      <c r="U16">
        <f>K30</f>
        <v>21243</v>
      </c>
    </row>
    <row r="17" spans="1:21" x14ac:dyDescent="0.3">
      <c r="A17">
        <v>15328</v>
      </c>
      <c r="B17">
        <v>15325</v>
      </c>
      <c r="C17">
        <v>15270</v>
      </c>
      <c r="D17">
        <v>15325</v>
      </c>
      <c r="E17">
        <v>15349</v>
      </c>
      <c r="F17">
        <v>15322</v>
      </c>
      <c r="G17">
        <v>15365</v>
      </c>
      <c r="H17">
        <v>15340</v>
      </c>
      <c r="I17">
        <v>15362</v>
      </c>
      <c r="J17">
        <v>15332</v>
      </c>
      <c r="M17">
        <f>AVERAGE(A17:J17)</f>
        <v>15331.8</v>
      </c>
      <c r="P17">
        <f t="shared" si="1"/>
        <v>4.0471512770137051E-3</v>
      </c>
      <c r="T17">
        <f>M40</f>
        <v>24487.7</v>
      </c>
      <c r="U17">
        <f>K40</f>
        <v>24422</v>
      </c>
    </row>
    <row r="18" spans="1:21" x14ac:dyDescent="0.3">
      <c r="A18">
        <v>15325</v>
      </c>
      <c r="B18">
        <v>15317</v>
      </c>
      <c r="C18">
        <v>15270</v>
      </c>
      <c r="D18">
        <v>15325</v>
      </c>
      <c r="E18">
        <v>15344</v>
      </c>
      <c r="F18">
        <v>15322</v>
      </c>
      <c r="G18">
        <v>15354</v>
      </c>
      <c r="H18">
        <v>15340</v>
      </c>
      <c r="I18">
        <v>15349</v>
      </c>
      <c r="J18">
        <v>15327</v>
      </c>
      <c r="M18">
        <f>AVERAGE(A18:J18)</f>
        <v>15327.3</v>
      </c>
      <c r="P18">
        <f t="shared" si="1"/>
        <v>3.752455795677752E-3</v>
      </c>
      <c r="T18">
        <f>M50</f>
        <v>16623</v>
      </c>
      <c r="U18">
        <f>K50</f>
        <v>16584</v>
      </c>
    </row>
    <row r="19" spans="1:21" x14ac:dyDescent="0.3">
      <c r="A19">
        <v>15325</v>
      </c>
      <c r="B19">
        <v>15317</v>
      </c>
      <c r="C19">
        <v>15270</v>
      </c>
      <c r="D19">
        <v>15325</v>
      </c>
      <c r="E19">
        <v>15344</v>
      </c>
      <c r="F19">
        <v>15322</v>
      </c>
      <c r="G19">
        <v>15349</v>
      </c>
      <c r="H19">
        <v>15340</v>
      </c>
      <c r="I19">
        <v>15349</v>
      </c>
      <c r="J19">
        <v>15327</v>
      </c>
      <c r="M19">
        <f>AVERAGE(A19:J19)</f>
        <v>15326.8</v>
      </c>
      <c r="P19">
        <f t="shared" si="1"/>
        <v>3.7197118533070905E-3</v>
      </c>
      <c r="T19">
        <f>M60</f>
        <v>27256.2</v>
      </c>
      <c r="U19">
        <f>K60</f>
        <v>27183</v>
      </c>
    </row>
    <row r="20" spans="1:21" x14ac:dyDescent="0.3">
      <c r="A20">
        <v>15325</v>
      </c>
      <c r="B20">
        <v>15317</v>
      </c>
      <c r="C20">
        <v>15270</v>
      </c>
      <c r="D20">
        <v>15325</v>
      </c>
      <c r="E20">
        <v>15344</v>
      </c>
      <c r="F20">
        <v>15322</v>
      </c>
      <c r="G20">
        <v>15327</v>
      </c>
      <c r="H20">
        <v>15331</v>
      </c>
      <c r="I20">
        <v>15346</v>
      </c>
      <c r="J20">
        <v>15327</v>
      </c>
      <c r="K20">
        <f>MIN(A20:J20)</f>
        <v>15270</v>
      </c>
      <c r="L20">
        <v>15311</v>
      </c>
      <c r="M20">
        <f>AVERAGE(A20:J20)</f>
        <v>15323.4</v>
      </c>
      <c r="N20">
        <f>MIN(A20:L20)</f>
        <v>15270</v>
      </c>
      <c r="O20">
        <f>(L20-K20)/L20</f>
        <v>2.6778133368166677E-3</v>
      </c>
      <c r="P20">
        <f t="shared" si="1"/>
        <v>3.4970530451866166E-3</v>
      </c>
      <c r="T20">
        <f>M70</f>
        <v>17343.3</v>
      </c>
      <c r="U20">
        <f>K70</f>
        <v>17304</v>
      </c>
    </row>
    <row r="21" spans="1:21" x14ac:dyDescent="0.3">
      <c r="A21">
        <v>21526</v>
      </c>
      <c r="B21">
        <v>21632</v>
      </c>
      <c r="C21">
        <v>21869</v>
      </c>
      <c r="D21">
        <v>21440</v>
      </c>
      <c r="E21">
        <v>21641</v>
      </c>
      <c r="F21">
        <v>21865</v>
      </c>
      <c r="G21">
        <v>21755</v>
      </c>
      <c r="H21">
        <v>21483</v>
      </c>
      <c r="I21">
        <v>21417</v>
      </c>
      <c r="J21">
        <v>22022</v>
      </c>
      <c r="M21">
        <f>AVERAGE(A21:J21)</f>
        <v>21665</v>
      </c>
      <c r="P21">
        <f>(M21-$N$30)/$N$30</f>
        <v>1.9865367415148518E-2</v>
      </c>
      <c r="T21">
        <f>M80</f>
        <v>30591.5</v>
      </c>
      <c r="U21">
        <f>K80</f>
        <v>30535</v>
      </c>
    </row>
    <row r="22" spans="1:21" x14ac:dyDescent="0.3">
      <c r="A22">
        <v>21339</v>
      </c>
      <c r="B22">
        <v>21461</v>
      </c>
      <c r="C22">
        <v>21537</v>
      </c>
      <c r="D22">
        <v>21351</v>
      </c>
      <c r="E22">
        <v>21403</v>
      </c>
      <c r="F22">
        <v>21515</v>
      </c>
      <c r="G22">
        <v>21477</v>
      </c>
      <c r="H22">
        <v>21262</v>
      </c>
      <c r="I22">
        <v>21288</v>
      </c>
      <c r="J22">
        <v>21527</v>
      </c>
      <c r="M22">
        <f>AVERAGE(A22:J22)</f>
        <v>21416</v>
      </c>
      <c r="P22">
        <f t="shared" ref="P22:P30" si="2">(M22-$N$30)/$N$30</f>
        <v>8.1438591536035394E-3</v>
      </c>
      <c r="T22">
        <f>M90</f>
        <v>32742.5</v>
      </c>
      <c r="U22">
        <f>K90</f>
        <v>32587</v>
      </c>
    </row>
    <row r="23" spans="1:21" x14ac:dyDescent="0.3">
      <c r="A23">
        <v>21320</v>
      </c>
      <c r="B23">
        <v>21311</v>
      </c>
      <c r="C23">
        <v>21382</v>
      </c>
      <c r="D23">
        <v>21331</v>
      </c>
      <c r="E23">
        <v>21391</v>
      </c>
      <c r="F23">
        <v>21420</v>
      </c>
      <c r="G23">
        <v>21291</v>
      </c>
      <c r="H23">
        <v>21250</v>
      </c>
      <c r="I23">
        <v>21282</v>
      </c>
      <c r="J23">
        <v>21450</v>
      </c>
      <c r="M23">
        <f>AVERAGE(A23:J23)</f>
        <v>21342.799999999999</v>
      </c>
      <c r="P23">
        <f t="shared" si="2"/>
        <v>4.6980181706914878E-3</v>
      </c>
      <c r="T23">
        <f>M100</f>
        <v>35970.400000000001</v>
      </c>
      <c r="U23">
        <f>K100</f>
        <v>35865</v>
      </c>
    </row>
    <row r="24" spans="1:21" x14ac:dyDescent="0.3">
      <c r="A24">
        <v>21285</v>
      </c>
      <c r="B24">
        <v>21284</v>
      </c>
      <c r="C24">
        <v>21382</v>
      </c>
      <c r="D24">
        <v>21331</v>
      </c>
      <c r="E24">
        <v>21323</v>
      </c>
      <c r="F24">
        <v>21373</v>
      </c>
      <c r="G24">
        <v>21267</v>
      </c>
      <c r="H24">
        <v>21250</v>
      </c>
      <c r="I24">
        <v>21282</v>
      </c>
      <c r="J24">
        <v>21450</v>
      </c>
      <c r="M24">
        <f>AVERAGE(A24:J24)</f>
        <v>21322.7</v>
      </c>
      <c r="P24">
        <f t="shared" si="2"/>
        <v>3.7518241303017806E-3</v>
      </c>
      <c r="T24">
        <f>M110</f>
        <v>38738.199999999997</v>
      </c>
      <c r="U24">
        <f>K110</f>
        <v>38628</v>
      </c>
    </row>
    <row r="25" spans="1:21" x14ac:dyDescent="0.3">
      <c r="A25">
        <v>21285</v>
      </c>
      <c r="B25">
        <v>21243</v>
      </c>
      <c r="C25">
        <v>21382</v>
      </c>
      <c r="D25">
        <v>21331</v>
      </c>
      <c r="E25">
        <v>21319</v>
      </c>
      <c r="F25">
        <v>21357</v>
      </c>
      <c r="G25">
        <v>21267</v>
      </c>
      <c r="H25">
        <v>21250</v>
      </c>
      <c r="I25">
        <v>21282</v>
      </c>
      <c r="J25">
        <v>21450</v>
      </c>
      <c r="M25">
        <f>AVERAGE(A25:J25)</f>
        <v>21316.6</v>
      </c>
      <c r="P25">
        <f t="shared" si="2"/>
        <v>3.4646707150590098E-3</v>
      </c>
      <c r="T25">
        <f>M120</f>
        <v>41460.199999999997</v>
      </c>
      <c r="U25">
        <f>K120</f>
        <v>41364</v>
      </c>
    </row>
    <row r="26" spans="1:21" x14ac:dyDescent="0.3">
      <c r="A26">
        <v>21285</v>
      </c>
      <c r="B26">
        <v>21243</v>
      </c>
      <c r="C26">
        <v>21382</v>
      </c>
      <c r="D26">
        <v>21313</v>
      </c>
      <c r="E26">
        <v>21285</v>
      </c>
      <c r="F26">
        <v>21326</v>
      </c>
      <c r="G26">
        <v>21267</v>
      </c>
      <c r="H26">
        <v>21250</v>
      </c>
      <c r="I26">
        <v>21282</v>
      </c>
      <c r="J26">
        <v>21450</v>
      </c>
      <c r="M26">
        <f>AVERAGE(A26:J26)</f>
        <v>21308.3</v>
      </c>
      <c r="P26">
        <f t="shared" si="2"/>
        <v>3.0739537730075446E-3</v>
      </c>
    </row>
    <row r="27" spans="1:21" x14ac:dyDescent="0.3">
      <c r="A27">
        <v>21285</v>
      </c>
      <c r="B27">
        <v>21243</v>
      </c>
      <c r="C27">
        <v>21382</v>
      </c>
      <c r="D27">
        <v>21313</v>
      </c>
      <c r="E27">
        <v>21285</v>
      </c>
      <c r="F27">
        <v>21326</v>
      </c>
      <c r="G27">
        <v>21243</v>
      </c>
      <c r="H27">
        <v>21250</v>
      </c>
      <c r="I27">
        <v>21282</v>
      </c>
      <c r="J27">
        <v>21436</v>
      </c>
      <c r="M27">
        <f>AVERAGE(A27:J27)</f>
        <v>21304.5</v>
      </c>
      <c r="P27">
        <f t="shared" si="2"/>
        <v>2.8950713176105068E-3</v>
      </c>
    </row>
    <row r="28" spans="1:21" x14ac:dyDescent="0.3">
      <c r="A28">
        <v>21277</v>
      </c>
      <c r="B28">
        <v>21243</v>
      </c>
      <c r="C28">
        <v>21382</v>
      </c>
      <c r="D28">
        <v>21308</v>
      </c>
      <c r="E28">
        <v>21285</v>
      </c>
      <c r="F28">
        <v>21326</v>
      </c>
      <c r="G28">
        <v>21243</v>
      </c>
      <c r="H28">
        <v>21250</v>
      </c>
      <c r="I28">
        <v>21243</v>
      </c>
      <c r="J28">
        <v>21436</v>
      </c>
      <c r="M28">
        <f>AVERAGE(A28:J28)</f>
        <v>21299.3</v>
      </c>
      <c r="P28">
        <f t="shared" si="2"/>
        <v>2.6502847996986902E-3</v>
      </c>
    </row>
    <row r="29" spans="1:21" x14ac:dyDescent="0.3">
      <c r="A29">
        <v>21277</v>
      </c>
      <c r="B29">
        <v>21243</v>
      </c>
      <c r="C29">
        <v>21365</v>
      </c>
      <c r="D29">
        <v>21308</v>
      </c>
      <c r="E29">
        <v>21285</v>
      </c>
      <c r="F29">
        <v>21309</v>
      </c>
      <c r="G29">
        <v>21243</v>
      </c>
      <c r="H29">
        <v>21250</v>
      </c>
      <c r="I29">
        <v>21243</v>
      </c>
      <c r="J29">
        <v>21425</v>
      </c>
      <c r="M29">
        <f>AVERAGE(A29:J29)</f>
        <v>21294.799999999999</v>
      </c>
      <c r="P29">
        <f t="shared" si="2"/>
        <v>2.4384503130442628E-3</v>
      </c>
    </row>
    <row r="30" spans="1:21" x14ac:dyDescent="0.3">
      <c r="A30">
        <v>21250</v>
      </c>
      <c r="B30">
        <v>21243</v>
      </c>
      <c r="C30">
        <v>21365</v>
      </c>
      <c r="D30">
        <v>21308</v>
      </c>
      <c r="E30">
        <v>21285</v>
      </c>
      <c r="F30">
        <v>21250</v>
      </c>
      <c r="G30">
        <v>21243</v>
      </c>
      <c r="H30">
        <v>21250</v>
      </c>
      <c r="I30">
        <v>21243</v>
      </c>
      <c r="J30">
        <v>21411</v>
      </c>
      <c r="K30">
        <f>MIN(A30:J30)</f>
        <v>21243</v>
      </c>
      <c r="L30">
        <v>21243</v>
      </c>
      <c r="M30">
        <f>AVERAGE(A30:J30)</f>
        <v>21284.799999999999</v>
      </c>
      <c r="N30">
        <f>MIN(A30:L30)</f>
        <v>21243</v>
      </c>
      <c r="O30">
        <f>(L30-K30)/L30</f>
        <v>0</v>
      </c>
      <c r="P30">
        <f t="shared" si="2"/>
        <v>1.9677070093677574E-3</v>
      </c>
    </row>
    <row r="31" spans="1:21" x14ac:dyDescent="0.3">
      <c r="A31">
        <v>25022</v>
      </c>
      <c r="B31">
        <v>24971</v>
      </c>
      <c r="C31">
        <v>25074</v>
      </c>
      <c r="D31">
        <v>25381</v>
      </c>
      <c r="E31">
        <v>25212</v>
      </c>
      <c r="F31">
        <v>25102</v>
      </c>
      <c r="G31">
        <v>25077</v>
      </c>
      <c r="H31">
        <v>24892</v>
      </c>
      <c r="I31">
        <v>25330</v>
      </c>
      <c r="J31">
        <v>25241</v>
      </c>
      <c r="M31">
        <f>AVERAGE(A31:J31)</f>
        <v>25130.2</v>
      </c>
      <c r="P31">
        <f>(M31-$N$40)/$N$40</f>
        <v>2.8998444025878336E-2</v>
      </c>
    </row>
    <row r="32" spans="1:21" x14ac:dyDescent="0.3">
      <c r="A32">
        <v>24549</v>
      </c>
      <c r="B32">
        <v>24618</v>
      </c>
      <c r="C32">
        <v>24781</v>
      </c>
      <c r="D32">
        <v>24756</v>
      </c>
      <c r="E32">
        <v>24864</v>
      </c>
      <c r="F32">
        <v>24728</v>
      </c>
      <c r="G32">
        <v>24747</v>
      </c>
      <c r="H32">
        <v>24516</v>
      </c>
      <c r="I32">
        <v>25084</v>
      </c>
      <c r="J32">
        <v>24976</v>
      </c>
      <c r="M32">
        <f>AVERAGE(A32:J32)</f>
        <v>24761.9</v>
      </c>
      <c r="P32">
        <f t="shared" ref="P32:P40" si="3">(M32-$N$40)/$N$40</f>
        <v>1.3917779051674779E-2</v>
      </c>
    </row>
    <row r="33" spans="1:16" x14ac:dyDescent="0.3">
      <c r="A33">
        <v>24508</v>
      </c>
      <c r="B33">
        <v>24519</v>
      </c>
      <c r="C33">
        <v>24668</v>
      </c>
      <c r="D33">
        <v>24536</v>
      </c>
      <c r="E33">
        <v>24763</v>
      </c>
      <c r="F33">
        <v>24620</v>
      </c>
      <c r="G33">
        <v>24636</v>
      </c>
      <c r="H33">
        <v>24469</v>
      </c>
      <c r="I33">
        <v>24844</v>
      </c>
      <c r="J33">
        <v>24549</v>
      </c>
      <c r="M33">
        <f>AVERAGE(A33:J33)</f>
        <v>24611.200000000001</v>
      </c>
      <c r="P33">
        <f t="shared" si="3"/>
        <v>7.7471132585374145E-3</v>
      </c>
    </row>
    <row r="34" spans="1:16" x14ac:dyDescent="0.3">
      <c r="A34">
        <v>24496</v>
      </c>
      <c r="B34">
        <v>24510</v>
      </c>
      <c r="C34">
        <v>24650</v>
      </c>
      <c r="D34">
        <v>24478</v>
      </c>
      <c r="E34">
        <v>24687</v>
      </c>
      <c r="F34">
        <v>24620</v>
      </c>
      <c r="G34">
        <v>24611</v>
      </c>
      <c r="H34">
        <v>24469</v>
      </c>
      <c r="I34">
        <v>24729</v>
      </c>
      <c r="J34">
        <v>24489</v>
      </c>
      <c r="M34">
        <f>AVERAGE(A34:J34)</f>
        <v>24573.9</v>
      </c>
      <c r="P34">
        <f t="shared" si="3"/>
        <v>6.2198018180329804E-3</v>
      </c>
    </row>
    <row r="35" spans="1:16" x14ac:dyDescent="0.3">
      <c r="A35">
        <v>24433</v>
      </c>
      <c r="B35">
        <v>24477</v>
      </c>
      <c r="C35">
        <v>24533</v>
      </c>
      <c r="D35">
        <v>24478</v>
      </c>
      <c r="E35">
        <v>24670</v>
      </c>
      <c r="F35">
        <v>24480</v>
      </c>
      <c r="G35">
        <v>24611</v>
      </c>
      <c r="H35">
        <v>24469</v>
      </c>
      <c r="I35">
        <v>24725</v>
      </c>
      <c r="J35">
        <v>24453</v>
      </c>
      <c r="M35">
        <f>AVERAGE(A35:J35)</f>
        <v>24532.9</v>
      </c>
      <c r="P35">
        <f t="shared" si="3"/>
        <v>4.5409876341004612E-3</v>
      </c>
    </row>
    <row r="36" spans="1:16" x14ac:dyDescent="0.3">
      <c r="A36">
        <v>24433</v>
      </c>
      <c r="B36">
        <v>24477</v>
      </c>
      <c r="C36">
        <v>24478</v>
      </c>
      <c r="D36">
        <v>24475</v>
      </c>
      <c r="E36">
        <v>24670</v>
      </c>
      <c r="F36">
        <v>24456</v>
      </c>
      <c r="G36">
        <v>24611</v>
      </c>
      <c r="H36">
        <v>24469</v>
      </c>
      <c r="I36">
        <v>24648</v>
      </c>
      <c r="J36">
        <v>24452</v>
      </c>
      <c r="M36">
        <f>AVERAGE(A36:J36)</f>
        <v>24516.9</v>
      </c>
      <c r="P36">
        <f t="shared" si="3"/>
        <v>3.8858406354926483E-3</v>
      </c>
    </row>
    <row r="37" spans="1:16" x14ac:dyDescent="0.3">
      <c r="A37">
        <v>24433</v>
      </c>
      <c r="B37">
        <v>24477</v>
      </c>
      <c r="C37">
        <v>24453</v>
      </c>
      <c r="D37">
        <v>24467</v>
      </c>
      <c r="E37">
        <v>24670</v>
      </c>
      <c r="F37">
        <v>24449</v>
      </c>
      <c r="G37">
        <v>24611</v>
      </c>
      <c r="H37">
        <v>24469</v>
      </c>
      <c r="I37">
        <v>24639</v>
      </c>
      <c r="J37">
        <v>24452</v>
      </c>
      <c r="M37">
        <f>AVERAGE(A37:J37)</f>
        <v>24512</v>
      </c>
      <c r="P37">
        <f t="shared" si="3"/>
        <v>3.685201867168946E-3</v>
      </c>
    </row>
    <row r="38" spans="1:16" x14ac:dyDescent="0.3">
      <c r="A38">
        <v>24433</v>
      </c>
      <c r="B38">
        <v>24477</v>
      </c>
      <c r="C38">
        <v>24433</v>
      </c>
      <c r="D38">
        <v>24467</v>
      </c>
      <c r="E38">
        <v>24670</v>
      </c>
      <c r="F38">
        <v>24449</v>
      </c>
      <c r="G38">
        <v>24482</v>
      </c>
      <c r="H38">
        <v>24469</v>
      </c>
      <c r="I38">
        <v>24639</v>
      </c>
      <c r="J38">
        <v>24452</v>
      </c>
      <c r="M38">
        <f>AVERAGE(A38:J38)</f>
        <v>24497.1</v>
      </c>
      <c r="P38">
        <f t="shared" si="3"/>
        <v>3.0750962247153607E-3</v>
      </c>
    </row>
    <row r="39" spans="1:16" x14ac:dyDescent="0.3">
      <c r="A39">
        <v>24433</v>
      </c>
      <c r="B39">
        <v>24477</v>
      </c>
      <c r="C39">
        <v>24433</v>
      </c>
      <c r="D39">
        <v>24467</v>
      </c>
      <c r="E39">
        <v>24670</v>
      </c>
      <c r="F39">
        <v>24439</v>
      </c>
      <c r="G39">
        <v>24468</v>
      </c>
      <c r="H39">
        <v>24469</v>
      </c>
      <c r="I39">
        <v>24639</v>
      </c>
      <c r="J39">
        <v>24452</v>
      </c>
      <c r="M39">
        <f>AVERAGE(A39:J39)</f>
        <v>24494.7</v>
      </c>
      <c r="P39">
        <f t="shared" si="3"/>
        <v>2.9768241749242785E-3</v>
      </c>
    </row>
    <row r="40" spans="1:16" x14ac:dyDescent="0.3">
      <c r="A40">
        <v>24433</v>
      </c>
      <c r="B40">
        <v>24477</v>
      </c>
      <c r="C40">
        <v>24422</v>
      </c>
      <c r="D40">
        <v>24467</v>
      </c>
      <c r="E40">
        <v>24618</v>
      </c>
      <c r="F40">
        <v>24432</v>
      </c>
      <c r="G40">
        <v>24468</v>
      </c>
      <c r="H40">
        <v>24469</v>
      </c>
      <c r="I40">
        <v>24639</v>
      </c>
      <c r="J40">
        <v>24452</v>
      </c>
      <c r="K40">
        <f>MIN(A40:J40)</f>
        <v>24422</v>
      </c>
      <c r="L40">
        <v>24433</v>
      </c>
      <c r="M40">
        <f>AVERAGE(A40:J40)</f>
        <v>24487.7</v>
      </c>
      <c r="N40">
        <f>MIN(A40:L40)</f>
        <v>24422</v>
      </c>
      <c r="O40">
        <f>(L40-K40)/L40</f>
        <v>4.5021078050178038E-4</v>
      </c>
      <c r="P40">
        <f t="shared" si="3"/>
        <v>2.6901973630333604E-3</v>
      </c>
    </row>
    <row r="41" spans="1:16" x14ac:dyDescent="0.3">
      <c r="A41">
        <v>16976</v>
      </c>
      <c r="B41">
        <v>17169</v>
      </c>
      <c r="C41">
        <v>17163</v>
      </c>
      <c r="D41">
        <v>17327</v>
      </c>
      <c r="E41">
        <v>17230</v>
      </c>
      <c r="F41">
        <v>17073</v>
      </c>
      <c r="G41">
        <v>16959</v>
      </c>
      <c r="H41">
        <v>16852</v>
      </c>
      <c r="I41">
        <v>17144</v>
      </c>
      <c r="J41">
        <v>17180</v>
      </c>
      <c r="M41">
        <f>AVERAGE(A41:J41)</f>
        <v>17107.3</v>
      </c>
      <c r="P41">
        <f>(M41-$N$50)/$N$50</f>
        <v>3.1865613125037655E-2</v>
      </c>
    </row>
    <row r="42" spans="1:16" x14ac:dyDescent="0.3">
      <c r="A42">
        <v>16711</v>
      </c>
      <c r="B42">
        <v>16816</v>
      </c>
      <c r="C42">
        <v>17042</v>
      </c>
      <c r="D42">
        <v>17066</v>
      </c>
      <c r="E42">
        <v>16936</v>
      </c>
      <c r="F42">
        <v>16864</v>
      </c>
      <c r="G42">
        <v>16810</v>
      </c>
      <c r="H42">
        <v>16787</v>
      </c>
      <c r="I42">
        <v>16959</v>
      </c>
      <c r="J42">
        <v>16902</v>
      </c>
      <c r="M42">
        <f>AVERAGE(A42:J42)</f>
        <v>16889.3</v>
      </c>
      <c r="P42">
        <f t="shared" ref="P42:P50" si="4">(M42-$N$50)/$N$50</f>
        <v>1.8716448519211008E-2</v>
      </c>
    </row>
    <row r="43" spans="1:16" x14ac:dyDescent="0.3">
      <c r="A43">
        <v>16597</v>
      </c>
      <c r="B43">
        <v>16737</v>
      </c>
      <c r="C43">
        <v>16653</v>
      </c>
      <c r="D43">
        <v>16778</v>
      </c>
      <c r="E43">
        <v>16721</v>
      </c>
      <c r="F43">
        <v>16743</v>
      </c>
      <c r="G43">
        <v>16734</v>
      </c>
      <c r="H43">
        <v>16667</v>
      </c>
      <c r="I43">
        <v>16820</v>
      </c>
      <c r="J43">
        <v>16715</v>
      </c>
      <c r="M43">
        <f>AVERAGE(A43:J43)</f>
        <v>16716.5</v>
      </c>
      <c r="P43">
        <f t="shared" si="4"/>
        <v>8.2936244646842384E-3</v>
      </c>
    </row>
    <row r="44" spans="1:16" x14ac:dyDescent="0.3">
      <c r="A44">
        <v>16597</v>
      </c>
      <c r="B44">
        <v>16726</v>
      </c>
      <c r="C44">
        <v>16637</v>
      </c>
      <c r="D44">
        <v>16710</v>
      </c>
      <c r="E44">
        <v>16678</v>
      </c>
      <c r="F44">
        <v>16703</v>
      </c>
      <c r="G44">
        <v>16673</v>
      </c>
      <c r="H44">
        <v>16638</v>
      </c>
      <c r="I44">
        <v>16760</v>
      </c>
      <c r="J44">
        <v>16630</v>
      </c>
      <c r="M44">
        <f>AVERAGE(A44:J44)</f>
        <v>16675.2</v>
      </c>
      <c r="P44">
        <f t="shared" si="4"/>
        <v>5.8025212618373076E-3</v>
      </c>
    </row>
    <row r="45" spans="1:16" x14ac:dyDescent="0.3">
      <c r="A45">
        <v>16597</v>
      </c>
      <c r="B45">
        <v>16726</v>
      </c>
      <c r="C45">
        <v>16631</v>
      </c>
      <c r="D45">
        <v>16664</v>
      </c>
      <c r="E45">
        <v>16668</v>
      </c>
      <c r="F45">
        <v>16703</v>
      </c>
      <c r="G45">
        <v>16667</v>
      </c>
      <c r="H45">
        <v>16638</v>
      </c>
      <c r="I45">
        <v>16728</v>
      </c>
      <c r="J45">
        <v>16630</v>
      </c>
      <c r="M45">
        <f>AVERAGE(A45:J45)</f>
        <v>16665.2</v>
      </c>
      <c r="P45">
        <f t="shared" si="4"/>
        <v>5.1993485734966359E-3</v>
      </c>
    </row>
    <row r="46" spans="1:16" x14ac:dyDescent="0.3">
      <c r="A46">
        <v>16597</v>
      </c>
      <c r="B46">
        <v>16722</v>
      </c>
      <c r="C46">
        <v>16624</v>
      </c>
      <c r="D46">
        <v>16645</v>
      </c>
      <c r="E46">
        <v>16668</v>
      </c>
      <c r="F46">
        <v>16703</v>
      </c>
      <c r="G46">
        <v>16615</v>
      </c>
      <c r="H46">
        <v>16637</v>
      </c>
      <c r="I46">
        <v>16709</v>
      </c>
      <c r="J46">
        <v>16619</v>
      </c>
      <c r="M46">
        <f>AVERAGE(A46:J46)</f>
        <v>16653.900000000001</v>
      </c>
      <c r="P46">
        <f t="shared" si="4"/>
        <v>4.5177634356717202E-3</v>
      </c>
    </row>
    <row r="47" spans="1:16" x14ac:dyDescent="0.3">
      <c r="A47">
        <v>16597</v>
      </c>
      <c r="B47">
        <v>16692</v>
      </c>
      <c r="C47">
        <v>16605</v>
      </c>
      <c r="D47">
        <v>16639</v>
      </c>
      <c r="E47">
        <v>16668</v>
      </c>
      <c r="F47">
        <v>16655</v>
      </c>
      <c r="G47">
        <v>16601</v>
      </c>
      <c r="H47">
        <v>16634</v>
      </c>
      <c r="I47">
        <v>16640</v>
      </c>
      <c r="J47">
        <v>16619</v>
      </c>
      <c r="M47">
        <f>AVERAGE(A47:J47)</f>
        <v>16635</v>
      </c>
      <c r="P47">
        <f t="shared" si="4"/>
        <v>3.3777670547077629E-3</v>
      </c>
    </row>
    <row r="48" spans="1:16" x14ac:dyDescent="0.3">
      <c r="A48">
        <v>16597</v>
      </c>
      <c r="B48">
        <v>16689</v>
      </c>
      <c r="C48">
        <v>16605</v>
      </c>
      <c r="D48">
        <v>16634</v>
      </c>
      <c r="E48">
        <v>16668</v>
      </c>
      <c r="F48">
        <v>16646</v>
      </c>
      <c r="G48">
        <v>16596</v>
      </c>
      <c r="H48">
        <v>16622</v>
      </c>
      <c r="I48">
        <v>16588</v>
      </c>
      <c r="J48">
        <v>16619</v>
      </c>
      <c r="M48">
        <f>AVERAGE(A48:J48)</f>
        <v>16626.400000000001</v>
      </c>
      <c r="P48">
        <f t="shared" si="4"/>
        <v>2.8590385427348726E-3</v>
      </c>
    </row>
    <row r="49" spans="1:16" x14ac:dyDescent="0.3">
      <c r="A49">
        <v>16597</v>
      </c>
      <c r="B49">
        <v>16689</v>
      </c>
      <c r="C49">
        <v>16605</v>
      </c>
      <c r="D49">
        <v>16634</v>
      </c>
      <c r="E49">
        <v>16668</v>
      </c>
      <c r="F49">
        <v>16646</v>
      </c>
      <c r="G49">
        <v>16584</v>
      </c>
      <c r="H49">
        <v>16619</v>
      </c>
      <c r="I49">
        <v>16588</v>
      </c>
      <c r="J49">
        <v>16619</v>
      </c>
      <c r="M49">
        <f>AVERAGE(A49:J49)</f>
        <v>16624.900000000001</v>
      </c>
      <c r="P49">
        <f t="shared" si="4"/>
        <v>2.7685626394837719E-3</v>
      </c>
    </row>
    <row r="50" spans="1:16" x14ac:dyDescent="0.3">
      <c r="A50">
        <v>16597</v>
      </c>
      <c r="B50">
        <v>16689</v>
      </c>
      <c r="C50">
        <v>16605</v>
      </c>
      <c r="D50">
        <v>16634</v>
      </c>
      <c r="E50">
        <v>16668</v>
      </c>
      <c r="F50">
        <v>16646</v>
      </c>
      <c r="G50">
        <v>16584</v>
      </c>
      <c r="H50">
        <v>16600</v>
      </c>
      <c r="I50">
        <v>16588</v>
      </c>
      <c r="J50">
        <v>16619</v>
      </c>
      <c r="K50">
        <f>MIN(A50:J50)</f>
        <v>16584</v>
      </c>
      <c r="L50">
        <v>16579</v>
      </c>
      <c r="M50">
        <f>AVERAGE(A50:J50)</f>
        <v>16623</v>
      </c>
      <c r="N50">
        <f>MIN(A50:L50)</f>
        <v>16579</v>
      </c>
      <c r="O50">
        <f>(L50-K50)/L50</f>
        <v>-3.0158634417033596E-4</v>
      </c>
      <c r="P50">
        <f t="shared" si="4"/>
        <v>2.6539598286989567E-3</v>
      </c>
    </row>
    <row r="51" spans="1:16" x14ac:dyDescent="0.3">
      <c r="A51">
        <v>27579</v>
      </c>
      <c r="B51">
        <v>28047</v>
      </c>
      <c r="C51">
        <v>27504</v>
      </c>
      <c r="D51">
        <v>27477</v>
      </c>
      <c r="E51">
        <v>27615</v>
      </c>
      <c r="F51">
        <v>27572</v>
      </c>
      <c r="G51">
        <v>27716</v>
      </c>
      <c r="H51">
        <v>28000</v>
      </c>
      <c r="I51">
        <v>27539</v>
      </c>
      <c r="J51">
        <v>27669</v>
      </c>
      <c r="M51">
        <f>AVERAGE(A51:J51)</f>
        <v>27671.8</v>
      </c>
      <c r="P51">
        <f>(M51-$N$60)/$N$60</f>
        <v>1.7981826877092273E-2</v>
      </c>
    </row>
    <row r="52" spans="1:16" x14ac:dyDescent="0.3">
      <c r="A52">
        <v>27456</v>
      </c>
      <c r="B52">
        <v>27345</v>
      </c>
      <c r="C52">
        <v>27248</v>
      </c>
      <c r="D52">
        <v>27359</v>
      </c>
      <c r="E52">
        <v>27284</v>
      </c>
      <c r="F52">
        <v>27445</v>
      </c>
      <c r="G52">
        <v>27383</v>
      </c>
      <c r="H52">
        <v>27382</v>
      </c>
      <c r="I52">
        <v>27374</v>
      </c>
      <c r="J52">
        <v>27266</v>
      </c>
      <c r="M52">
        <f>AVERAGE(A52:J52)</f>
        <v>27354.2</v>
      </c>
      <c r="P52">
        <f t="shared" ref="P52:P60" si="5">(M52-$N$60)/$N$60</f>
        <v>6.2980539307655788E-3</v>
      </c>
    </row>
    <row r="53" spans="1:16" x14ac:dyDescent="0.3">
      <c r="A53">
        <v>27299</v>
      </c>
      <c r="B53">
        <v>27263</v>
      </c>
      <c r="C53">
        <v>27214</v>
      </c>
      <c r="D53">
        <v>27312</v>
      </c>
      <c r="E53">
        <v>27203</v>
      </c>
      <c r="F53">
        <v>27364</v>
      </c>
      <c r="G53">
        <v>27260</v>
      </c>
      <c r="H53">
        <v>27338</v>
      </c>
      <c r="I53">
        <v>27330</v>
      </c>
      <c r="J53">
        <v>27208</v>
      </c>
      <c r="M53">
        <f>AVERAGE(A53:J53)</f>
        <v>27279.1</v>
      </c>
      <c r="P53">
        <f t="shared" si="5"/>
        <v>3.5352977964168246E-3</v>
      </c>
    </row>
    <row r="54" spans="1:16" x14ac:dyDescent="0.3">
      <c r="A54">
        <v>27294</v>
      </c>
      <c r="B54">
        <v>27243</v>
      </c>
      <c r="C54">
        <v>27211</v>
      </c>
      <c r="D54">
        <v>27291</v>
      </c>
      <c r="E54">
        <v>27203</v>
      </c>
      <c r="F54">
        <v>27362</v>
      </c>
      <c r="G54">
        <v>27227</v>
      </c>
      <c r="H54">
        <v>27327</v>
      </c>
      <c r="I54">
        <v>27330</v>
      </c>
      <c r="J54">
        <v>27196</v>
      </c>
      <c r="M54">
        <f>AVERAGE(A54:J54)</f>
        <v>27268.400000000001</v>
      </c>
      <c r="P54">
        <f t="shared" si="5"/>
        <v>3.1416694257440847E-3</v>
      </c>
    </row>
    <row r="55" spans="1:16" x14ac:dyDescent="0.3">
      <c r="A55">
        <v>27294</v>
      </c>
      <c r="B55">
        <v>27232</v>
      </c>
      <c r="C55">
        <v>27211</v>
      </c>
      <c r="D55">
        <v>27291</v>
      </c>
      <c r="E55">
        <v>27203</v>
      </c>
      <c r="F55">
        <v>27362</v>
      </c>
      <c r="G55">
        <v>27227</v>
      </c>
      <c r="H55">
        <v>27326</v>
      </c>
      <c r="I55">
        <v>27330</v>
      </c>
      <c r="J55">
        <v>27196</v>
      </c>
      <c r="M55">
        <f>AVERAGE(A55:J55)</f>
        <v>27267.200000000001</v>
      </c>
      <c r="P55">
        <f t="shared" si="5"/>
        <v>3.097524187911589E-3</v>
      </c>
    </row>
    <row r="56" spans="1:16" x14ac:dyDescent="0.3">
      <c r="A56">
        <v>27294</v>
      </c>
      <c r="B56">
        <v>27232</v>
      </c>
      <c r="C56">
        <v>27211</v>
      </c>
      <c r="D56">
        <v>27291</v>
      </c>
      <c r="E56">
        <v>27203</v>
      </c>
      <c r="F56">
        <v>27362</v>
      </c>
      <c r="G56">
        <v>27227</v>
      </c>
      <c r="H56">
        <v>27326</v>
      </c>
      <c r="I56">
        <v>27325</v>
      </c>
      <c r="J56">
        <v>27196</v>
      </c>
      <c r="M56">
        <f>AVERAGE(A56:J56)</f>
        <v>27266.7</v>
      </c>
      <c r="P56">
        <f t="shared" si="5"/>
        <v>3.0791303388147269E-3</v>
      </c>
    </row>
    <row r="57" spans="1:16" x14ac:dyDescent="0.3">
      <c r="A57">
        <v>27294</v>
      </c>
      <c r="B57">
        <v>27232</v>
      </c>
      <c r="C57">
        <v>27211</v>
      </c>
      <c r="D57">
        <v>27270</v>
      </c>
      <c r="E57">
        <v>27203</v>
      </c>
      <c r="F57">
        <v>27362</v>
      </c>
      <c r="G57">
        <v>27207</v>
      </c>
      <c r="H57">
        <v>27326</v>
      </c>
      <c r="I57">
        <v>27325</v>
      </c>
      <c r="J57">
        <v>27196</v>
      </c>
      <c r="M57">
        <f>AVERAGE(A57:J57)</f>
        <v>27262.6</v>
      </c>
      <c r="P57">
        <f t="shared" si="5"/>
        <v>2.9283007762203783E-3</v>
      </c>
    </row>
    <row r="58" spans="1:16" x14ac:dyDescent="0.3">
      <c r="A58">
        <v>27294</v>
      </c>
      <c r="B58">
        <v>27232</v>
      </c>
      <c r="C58">
        <v>27210</v>
      </c>
      <c r="D58">
        <v>27270</v>
      </c>
      <c r="E58">
        <v>27203</v>
      </c>
      <c r="F58">
        <v>27362</v>
      </c>
      <c r="G58">
        <v>27207</v>
      </c>
      <c r="H58">
        <v>27326</v>
      </c>
      <c r="I58">
        <v>27319</v>
      </c>
      <c r="J58">
        <v>27196</v>
      </c>
      <c r="M58">
        <f>AVERAGE(A58:J58)</f>
        <v>27261.9</v>
      </c>
      <c r="P58">
        <f t="shared" si="5"/>
        <v>2.9025493874848787E-3</v>
      </c>
    </row>
    <row r="59" spans="1:16" x14ac:dyDescent="0.3">
      <c r="A59">
        <v>27294</v>
      </c>
      <c r="B59">
        <v>27232</v>
      </c>
      <c r="C59">
        <v>27210</v>
      </c>
      <c r="D59">
        <v>27270</v>
      </c>
      <c r="E59">
        <v>27203</v>
      </c>
      <c r="F59">
        <v>27362</v>
      </c>
      <c r="G59">
        <v>27195</v>
      </c>
      <c r="H59">
        <v>27306</v>
      </c>
      <c r="I59">
        <v>27319</v>
      </c>
      <c r="J59">
        <v>27196</v>
      </c>
      <c r="M59">
        <f>AVERAGE(A59:J59)</f>
        <v>27258.7</v>
      </c>
      <c r="P59">
        <f t="shared" si="5"/>
        <v>2.7848287532649348E-3</v>
      </c>
    </row>
    <row r="60" spans="1:16" x14ac:dyDescent="0.3">
      <c r="A60">
        <v>27294</v>
      </c>
      <c r="B60">
        <v>27232</v>
      </c>
      <c r="C60">
        <v>27210</v>
      </c>
      <c r="D60">
        <v>27270</v>
      </c>
      <c r="E60">
        <v>27203</v>
      </c>
      <c r="F60">
        <v>27362</v>
      </c>
      <c r="G60">
        <v>27183</v>
      </c>
      <c r="H60">
        <v>27306</v>
      </c>
      <c r="I60">
        <v>27319</v>
      </c>
      <c r="J60">
        <v>27183</v>
      </c>
      <c r="K60">
        <f>MIN(A60:J60)</f>
        <v>27183</v>
      </c>
      <c r="L60">
        <v>27251</v>
      </c>
      <c r="M60">
        <f>AVERAGE(A60:J60)</f>
        <v>27256.2</v>
      </c>
      <c r="N60">
        <f>MIN(A60:L60)</f>
        <v>27183</v>
      </c>
      <c r="O60">
        <f>(L60-K60)/L60</f>
        <v>2.495321272613849E-3</v>
      </c>
      <c r="P60">
        <f t="shared" si="5"/>
        <v>2.692859507780625E-3</v>
      </c>
    </row>
    <row r="61" spans="1:16" x14ac:dyDescent="0.3">
      <c r="A61">
        <v>17949</v>
      </c>
      <c r="B61">
        <v>17952</v>
      </c>
      <c r="C61">
        <v>17848</v>
      </c>
      <c r="D61">
        <v>17871</v>
      </c>
      <c r="E61">
        <v>17865</v>
      </c>
      <c r="F61">
        <v>17863</v>
      </c>
      <c r="G61">
        <v>17914</v>
      </c>
      <c r="H61">
        <v>17927</v>
      </c>
      <c r="I61">
        <v>17862</v>
      </c>
      <c r="J61">
        <v>17995</v>
      </c>
      <c r="M61">
        <f>AVERAGE(A61:J61)</f>
        <v>17904.599999999999</v>
      </c>
      <c r="P61">
        <f>(M61-$N$70)/$N$70</f>
        <v>3.4947976878612633E-2</v>
      </c>
    </row>
    <row r="62" spans="1:16" x14ac:dyDescent="0.3">
      <c r="A62">
        <v>17697</v>
      </c>
      <c r="B62">
        <v>17822</v>
      </c>
      <c r="C62">
        <v>17716</v>
      </c>
      <c r="D62">
        <v>17673</v>
      </c>
      <c r="E62">
        <v>17706</v>
      </c>
      <c r="F62">
        <v>17668</v>
      </c>
      <c r="G62">
        <v>17623</v>
      </c>
      <c r="H62">
        <v>17811</v>
      </c>
      <c r="I62">
        <v>17704</v>
      </c>
      <c r="J62">
        <v>17674</v>
      </c>
      <c r="M62">
        <f>AVERAGE(A62:J62)</f>
        <v>17709.400000000001</v>
      </c>
      <c r="P62">
        <f t="shared" ref="P62:P70" si="6">(M62-$N$70)/$N$70</f>
        <v>2.3664739884393146E-2</v>
      </c>
    </row>
    <row r="63" spans="1:16" x14ac:dyDescent="0.3">
      <c r="A63">
        <v>17510</v>
      </c>
      <c r="B63">
        <v>17464</v>
      </c>
      <c r="C63">
        <v>17372</v>
      </c>
      <c r="D63">
        <v>17473</v>
      </c>
      <c r="E63">
        <v>17480</v>
      </c>
      <c r="F63">
        <v>17610</v>
      </c>
      <c r="G63">
        <v>17481</v>
      </c>
      <c r="H63">
        <v>17499</v>
      </c>
      <c r="I63">
        <v>17575</v>
      </c>
      <c r="J63">
        <v>17438</v>
      </c>
      <c r="M63">
        <f>AVERAGE(A63:J63)</f>
        <v>17490.2</v>
      </c>
      <c r="P63">
        <f t="shared" si="6"/>
        <v>1.0994219653179232E-2</v>
      </c>
    </row>
    <row r="64" spans="1:16" x14ac:dyDescent="0.3">
      <c r="A64">
        <v>17477</v>
      </c>
      <c r="B64">
        <v>17421</v>
      </c>
      <c r="C64">
        <v>17352</v>
      </c>
      <c r="D64">
        <v>17385</v>
      </c>
      <c r="E64">
        <v>17433</v>
      </c>
      <c r="F64">
        <v>17443</v>
      </c>
      <c r="G64">
        <v>17373</v>
      </c>
      <c r="H64">
        <v>17437</v>
      </c>
      <c r="I64">
        <v>17498</v>
      </c>
      <c r="J64">
        <v>17406</v>
      </c>
      <c r="M64">
        <f>AVERAGE(A64:J64)</f>
        <v>17422.5</v>
      </c>
      <c r="P64">
        <f t="shared" si="6"/>
        <v>7.0809248554913294E-3</v>
      </c>
    </row>
    <row r="65" spans="1:16" x14ac:dyDescent="0.3">
      <c r="A65">
        <v>17421</v>
      </c>
      <c r="B65">
        <v>17377</v>
      </c>
      <c r="C65">
        <v>17326</v>
      </c>
      <c r="D65">
        <v>17365</v>
      </c>
      <c r="E65">
        <v>17405</v>
      </c>
      <c r="F65">
        <v>17413</v>
      </c>
      <c r="G65">
        <v>17360</v>
      </c>
      <c r="H65">
        <v>17415</v>
      </c>
      <c r="I65">
        <v>17408</v>
      </c>
      <c r="J65">
        <v>17382</v>
      </c>
      <c r="M65">
        <f>AVERAGE(A65:J65)</f>
        <v>17387.2</v>
      </c>
      <c r="P65">
        <f t="shared" si="6"/>
        <v>5.0404624277457068E-3</v>
      </c>
    </row>
    <row r="66" spans="1:16" x14ac:dyDescent="0.3">
      <c r="A66">
        <v>17374</v>
      </c>
      <c r="B66">
        <v>17344</v>
      </c>
      <c r="C66">
        <v>17326</v>
      </c>
      <c r="D66">
        <v>17359</v>
      </c>
      <c r="E66">
        <v>17391</v>
      </c>
      <c r="F66">
        <v>17413</v>
      </c>
      <c r="G66">
        <v>17350</v>
      </c>
      <c r="H66">
        <v>17405</v>
      </c>
      <c r="I66">
        <v>17373</v>
      </c>
      <c r="J66">
        <v>17382</v>
      </c>
      <c r="M66">
        <f>AVERAGE(A66:J66)</f>
        <v>17371.7</v>
      </c>
      <c r="P66">
        <f t="shared" si="6"/>
        <v>4.1445086705202729E-3</v>
      </c>
    </row>
    <row r="67" spans="1:16" x14ac:dyDescent="0.3">
      <c r="A67">
        <v>17318</v>
      </c>
      <c r="B67">
        <v>17344</v>
      </c>
      <c r="C67">
        <v>17326</v>
      </c>
      <c r="D67">
        <v>17341</v>
      </c>
      <c r="E67">
        <v>17366</v>
      </c>
      <c r="F67">
        <v>17413</v>
      </c>
      <c r="G67">
        <v>17347</v>
      </c>
      <c r="H67">
        <v>17404</v>
      </c>
      <c r="I67">
        <v>17354</v>
      </c>
      <c r="J67">
        <v>17377</v>
      </c>
      <c r="M67">
        <f>AVERAGE(A67:J67)</f>
        <v>17359</v>
      </c>
      <c r="P67">
        <f t="shared" si="6"/>
        <v>3.4104046242774567E-3</v>
      </c>
    </row>
    <row r="68" spans="1:16" x14ac:dyDescent="0.3">
      <c r="A68">
        <v>17318</v>
      </c>
      <c r="B68">
        <v>17317</v>
      </c>
      <c r="C68">
        <v>17326</v>
      </c>
      <c r="D68">
        <v>17341</v>
      </c>
      <c r="E68">
        <v>17320</v>
      </c>
      <c r="F68">
        <v>17413</v>
      </c>
      <c r="G68">
        <v>17347</v>
      </c>
      <c r="H68">
        <v>17401</v>
      </c>
      <c r="I68">
        <v>17337</v>
      </c>
      <c r="J68">
        <v>17366</v>
      </c>
      <c r="M68">
        <f>AVERAGE(A68:J68)</f>
        <v>17348.599999999999</v>
      </c>
      <c r="P68">
        <f t="shared" si="6"/>
        <v>2.8092485549132107E-3</v>
      </c>
    </row>
    <row r="69" spans="1:16" x14ac:dyDescent="0.3">
      <c r="A69">
        <v>17318</v>
      </c>
      <c r="B69">
        <v>17316</v>
      </c>
      <c r="C69">
        <v>17326</v>
      </c>
      <c r="D69">
        <v>17339</v>
      </c>
      <c r="E69">
        <v>17304</v>
      </c>
      <c r="F69">
        <v>17413</v>
      </c>
      <c r="G69">
        <v>17347</v>
      </c>
      <c r="H69">
        <v>17399</v>
      </c>
      <c r="I69">
        <v>17337</v>
      </c>
      <c r="J69">
        <v>17363</v>
      </c>
      <c r="M69">
        <f>AVERAGE(A69:J69)</f>
        <v>17346.2</v>
      </c>
      <c r="P69">
        <f t="shared" si="6"/>
        <v>2.6705202312139148E-3</v>
      </c>
    </row>
    <row r="70" spans="1:16" x14ac:dyDescent="0.3">
      <c r="A70">
        <v>17318</v>
      </c>
      <c r="B70">
        <v>17316</v>
      </c>
      <c r="C70">
        <v>17326</v>
      </c>
      <c r="D70">
        <v>17328</v>
      </c>
      <c r="E70">
        <v>17304</v>
      </c>
      <c r="F70">
        <v>17403</v>
      </c>
      <c r="G70">
        <v>17347</v>
      </c>
      <c r="H70">
        <v>17391</v>
      </c>
      <c r="I70">
        <v>17337</v>
      </c>
      <c r="J70">
        <v>17363</v>
      </c>
      <c r="K70">
        <f>MIN(A70:J70)</f>
        <v>17304</v>
      </c>
      <c r="L70">
        <v>17300</v>
      </c>
      <c r="M70">
        <f>AVERAGE(A70:J70)</f>
        <v>17343.3</v>
      </c>
      <c r="N70">
        <f>MIN(A70:L70)</f>
        <v>17300</v>
      </c>
      <c r="O70">
        <f>(L70-K70)/L70</f>
        <v>-2.3121387283236994E-4</v>
      </c>
      <c r="P70">
        <f t="shared" si="6"/>
        <v>2.5028901734103627E-3</v>
      </c>
    </row>
    <row r="71" spans="1:16" x14ac:dyDescent="0.3">
      <c r="A71">
        <v>31652</v>
      </c>
      <c r="B71">
        <v>31629</v>
      </c>
      <c r="C71">
        <v>31083</v>
      </c>
      <c r="D71">
        <v>31507</v>
      </c>
      <c r="E71">
        <v>31262</v>
      </c>
      <c r="F71">
        <v>30746</v>
      </c>
      <c r="G71">
        <v>31441</v>
      </c>
      <c r="H71">
        <v>30990</v>
      </c>
      <c r="I71">
        <v>31540</v>
      </c>
      <c r="J71">
        <v>30872</v>
      </c>
      <c r="M71">
        <f>AVERAGE(A71:J71)</f>
        <v>31272.2</v>
      </c>
      <c r="P71">
        <f>(M71-$N$80)/$N$80</f>
        <v>2.5889840238821661E-2</v>
      </c>
    </row>
    <row r="72" spans="1:16" x14ac:dyDescent="0.3">
      <c r="A72">
        <v>31090</v>
      </c>
      <c r="B72">
        <v>30931</v>
      </c>
      <c r="C72">
        <v>30722</v>
      </c>
      <c r="D72">
        <v>31282</v>
      </c>
      <c r="E72">
        <v>30705</v>
      </c>
      <c r="F72">
        <v>30562</v>
      </c>
      <c r="G72">
        <v>30941</v>
      </c>
      <c r="H72">
        <v>30743</v>
      </c>
      <c r="I72">
        <v>30787</v>
      </c>
      <c r="J72">
        <v>30711</v>
      </c>
      <c r="M72">
        <f>AVERAGE(A72:J72)</f>
        <v>30847.4</v>
      </c>
      <c r="P72">
        <f t="shared" ref="P72:P80" si="7">(M72-$N$80)/$N$80</f>
        <v>1.1954203982547698E-2</v>
      </c>
    </row>
    <row r="73" spans="1:16" x14ac:dyDescent="0.3">
      <c r="A73">
        <v>30733</v>
      </c>
      <c r="B73">
        <v>30650</v>
      </c>
      <c r="C73">
        <v>30662</v>
      </c>
      <c r="D73">
        <v>30714</v>
      </c>
      <c r="E73">
        <v>30590</v>
      </c>
      <c r="F73">
        <v>30537</v>
      </c>
      <c r="G73">
        <v>30619</v>
      </c>
      <c r="H73">
        <v>30578</v>
      </c>
      <c r="I73">
        <v>30708</v>
      </c>
      <c r="J73">
        <v>30575</v>
      </c>
      <c r="M73">
        <f>AVERAGE(A73:J73)</f>
        <v>30636.6</v>
      </c>
      <c r="P73">
        <f t="shared" si="7"/>
        <v>5.0388741265622984E-3</v>
      </c>
    </row>
    <row r="74" spans="1:16" x14ac:dyDescent="0.3">
      <c r="A74">
        <v>30674</v>
      </c>
      <c r="B74">
        <v>30583</v>
      </c>
      <c r="C74">
        <v>30662</v>
      </c>
      <c r="D74">
        <v>30658</v>
      </c>
      <c r="E74">
        <v>30590</v>
      </c>
      <c r="F74">
        <v>30537</v>
      </c>
      <c r="G74">
        <v>30613</v>
      </c>
      <c r="H74">
        <v>30574</v>
      </c>
      <c r="I74">
        <v>30707</v>
      </c>
      <c r="J74">
        <v>30571</v>
      </c>
      <c r="M74">
        <f>AVERAGE(A74:J74)</f>
        <v>30616.9</v>
      </c>
      <c r="P74">
        <f t="shared" si="7"/>
        <v>4.3926122756946968E-3</v>
      </c>
    </row>
    <row r="75" spans="1:16" x14ac:dyDescent="0.3">
      <c r="A75">
        <v>30674</v>
      </c>
      <c r="B75">
        <v>30583</v>
      </c>
      <c r="C75">
        <v>30631</v>
      </c>
      <c r="D75">
        <v>30658</v>
      </c>
      <c r="E75">
        <v>30590</v>
      </c>
      <c r="F75">
        <v>30537</v>
      </c>
      <c r="G75">
        <v>30613</v>
      </c>
      <c r="H75">
        <v>30574</v>
      </c>
      <c r="I75">
        <v>30705</v>
      </c>
      <c r="J75">
        <v>30555</v>
      </c>
      <c r="M75">
        <f>AVERAGE(A75:J75)</f>
        <v>30612</v>
      </c>
      <c r="P75">
        <f t="shared" si="7"/>
        <v>4.2318669422300951E-3</v>
      </c>
    </row>
    <row r="76" spans="1:16" x14ac:dyDescent="0.3">
      <c r="A76">
        <v>30674</v>
      </c>
      <c r="B76">
        <v>30583</v>
      </c>
      <c r="C76">
        <v>30618</v>
      </c>
      <c r="D76">
        <v>30658</v>
      </c>
      <c r="E76">
        <v>30590</v>
      </c>
      <c r="F76">
        <v>30537</v>
      </c>
      <c r="G76">
        <v>30613</v>
      </c>
      <c r="H76">
        <v>30558</v>
      </c>
      <c r="I76">
        <v>30705</v>
      </c>
      <c r="J76">
        <v>30555</v>
      </c>
      <c r="M76">
        <f>AVERAGE(A76:J76)</f>
        <v>30609.1</v>
      </c>
      <c r="P76">
        <f t="shared" si="7"/>
        <v>4.1367319489551075E-3</v>
      </c>
    </row>
    <row r="77" spans="1:16" x14ac:dyDescent="0.3">
      <c r="A77">
        <v>30674</v>
      </c>
      <c r="B77">
        <v>30583</v>
      </c>
      <c r="C77">
        <v>30618</v>
      </c>
      <c r="D77">
        <v>30658</v>
      </c>
      <c r="E77">
        <v>30590</v>
      </c>
      <c r="F77">
        <v>30535</v>
      </c>
      <c r="G77">
        <v>30600</v>
      </c>
      <c r="H77">
        <v>30556</v>
      </c>
      <c r="I77">
        <v>30703</v>
      </c>
      <c r="J77">
        <v>30555</v>
      </c>
      <c r="M77">
        <f>AVERAGE(A77:J77)</f>
        <v>30607.200000000001</v>
      </c>
      <c r="P77">
        <f t="shared" si="7"/>
        <v>4.0744021257750462E-3</v>
      </c>
    </row>
    <row r="78" spans="1:16" x14ac:dyDescent="0.3">
      <c r="A78">
        <v>30674</v>
      </c>
      <c r="B78">
        <v>30583</v>
      </c>
      <c r="C78">
        <v>30603</v>
      </c>
      <c r="D78">
        <v>30658</v>
      </c>
      <c r="E78">
        <v>30580</v>
      </c>
      <c r="F78">
        <v>30535</v>
      </c>
      <c r="G78">
        <v>30589</v>
      </c>
      <c r="H78">
        <v>30543</v>
      </c>
      <c r="I78">
        <v>30623</v>
      </c>
      <c r="J78">
        <v>30555</v>
      </c>
      <c r="M78">
        <f>AVERAGE(A78:J78)</f>
        <v>30594.3</v>
      </c>
      <c r="P78">
        <f t="shared" si="7"/>
        <v>3.6512154315519888E-3</v>
      </c>
    </row>
    <row r="79" spans="1:16" x14ac:dyDescent="0.3">
      <c r="A79">
        <v>30674</v>
      </c>
      <c r="B79">
        <v>30583</v>
      </c>
      <c r="C79">
        <v>30603</v>
      </c>
      <c r="D79">
        <v>30658</v>
      </c>
      <c r="E79">
        <v>30580</v>
      </c>
      <c r="F79">
        <v>30535</v>
      </c>
      <c r="G79">
        <v>30589</v>
      </c>
      <c r="H79">
        <v>30543</v>
      </c>
      <c r="I79">
        <v>30623</v>
      </c>
      <c r="J79">
        <v>30550</v>
      </c>
      <c r="M79">
        <f>AVERAGE(A79:J79)</f>
        <v>30593.8</v>
      </c>
      <c r="P79">
        <f t="shared" si="7"/>
        <v>3.6348128465045855E-3</v>
      </c>
    </row>
    <row r="80" spans="1:16" x14ac:dyDescent="0.3">
      <c r="A80">
        <v>30674</v>
      </c>
      <c r="B80">
        <v>30583</v>
      </c>
      <c r="C80">
        <v>30603</v>
      </c>
      <c r="D80">
        <v>30642</v>
      </c>
      <c r="E80">
        <v>30580</v>
      </c>
      <c r="F80">
        <v>30535</v>
      </c>
      <c r="G80">
        <v>30589</v>
      </c>
      <c r="H80">
        <v>30542</v>
      </c>
      <c r="I80">
        <v>30617</v>
      </c>
      <c r="J80">
        <v>30550</v>
      </c>
      <c r="K80">
        <f>MIN(A80:J80)</f>
        <v>30535</v>
      </c>
      <c r="L80">
        <v>30483</v>
      </c>
      <c r="M80">
        <f>AVERAGE(A80:J80)</f>
        <v>30591.5</v>
      </c>
      <c r="N80">
        <f>MIN(A80:L80)</f>
        <v>30483</v>
      </c>
      <c r="O80">
        <f>(L80-K80)/L80</f>
        <v>-1.705868844929961E-3</v>
      </c>
      <c r="P80">
        <f t="shared" si="7"/>
        <v>3.5593609552865531E-3</v>
      </c>
    </row>
    <row r="81" spans="1:16" x14ac:dyDescent="0.3">
      <c r="A81">
        <v>33059</v>
      </c>
      <c r="B81">
        <v>33700</v>
      </c>
      <c r="C81">
        <v>33827</v>
      </c>
      <c r="D81">
        <v>33286</v>
      </c>
      <c r="E81">
        <v>33313</v>
      </c>
      <c r="F81">
        <v>33301</v>
      </c>
      <c r="G81">
        <v>33461</v>
      </c>
      <c r="H81">
        <v>33356</v>
      </c>
      <c r="I81">
        <v>33721</v>
      </c>
      <c r="J81">
        <v>33361</v>
      </c>
      <c r="M81">
        <f>AVERAGE(A81:J81)</f>
        <v>33438.5</v>
      </c>
      <c r="P81">
        <f>(M81-$N$90)/$N$90</f>
        <v>2.6130051861171632E-2</v>
      </c>
    </row>
    <row r="82" spans="1:16" x14ac:dyDescent="0.3">
      <c r="A82">
        <v>32869</v>
      </c>
      <c r="B82">
        <v>32786</v>
      </c>
      <c r="C82">
        <v>33074</v>
      </c>
      <c r="D82">
        <v>32970</v>
      </c>
      <c r="E82">
        <v>32877</v>
      </c>
      <c r="F82">
        <v>32930</v>
      </c>
      <c r="G82">
        <v>33031</v>
      </c>
      <c r="H82">
        <v>32878</v>
      </c>
      <c r="I82">
        <v>33016</v>
      </c>
      <c r="J82">
        <v>32914</v>
      </c>
      <c r="M82">
        <f>AVERAGE(A82:J82)</f>
        <v>32934.5</v>
      </c>
      <c r="P82">
        <f t="shared" ref="P82:P90" si="8">(M82-$N$90)/$N$90</f>
        <v>1.0663761622732991E-2</v>
      </c>
    </row>
    <row r="83" spans="1:16" x14ac:dyDescent="0.3">
      <c r="A83">
        <v>32854</v>
      </c>
      <c r="B83">
        <v>32596</v>
      </c>
      <c r="C83">
        <v>32774</v>
      </c>
      <c r="D83">
        <v>32729</v>
      </c>
      <c r="E83">
        <v>32782</v>
      </c>
      <c r="F83">
        <v>32797</v>
      </c>
      <c r="G83">
        <v>32888</v>
      </c>
      <c r="H83">
        <v>32793</v>
      </c>
      <c r="I83">
        <v>32919</v>
      </c>
      <c r="J83">
        <v>32721</v>
      </c>
      <c r="M83">
        <f>AVERAGE(A83:J83)</f>
        <v>32785.300000000003</v>
      </c>
      <c r="P83">
        <f t="shared" si="8"/>
        <v>6.0852487188143402E-3</v>
      </c>
    </row>
    <row r="84" spans="1:16" x14ac:dyDescent="0.3">
      <c r="A84">
        <v>32811</v>
      </c>
      <c r="B84">
        <v>32596</v>
      </c>
      <c r="C84">
        <v>32769</v>
      </c>
      <c r="D84">
        <v>32706</v>
      </c>
      <c r="E84">
        <v>32771</v>
      </c>
      <c r="F84">
        <v>32752</v>
      </c>
      <c r="G84">
        <v>32864</v>
      </c>
      <c r="H84">
        <v>32791</v>
      </c>
      <c r="I84">
        <v>32896</v>
      </c>
      <c r="J84">
        <v>32720</v>
      </c>
      <c r="M84">
        <f>AVERAGE(A84:J84)</f>
        <v>32767.599999999999</v>
      </c>
      <c r="P84">
        <f t="shared" si="8"/>
        <v>5.5420873354404682E-3</v>
      </c>
    </row>
    <row r="85" spans="1:16" x14ac:dyDescent="0.3">
      <c r="A85">
        <v>32801</v>
      </c>
      <c r="B85">
        <v>32587</v>
      </c>
      <c r="C85">
        <v>32746</v>
      </c>
      <c r="D85">
        <v>32706</v>
      </c>
      <c r="E85">
        <v>32766</v>
      </c>
      <c r="F85">
        <v>32752</v>
      </c>
      <c r="G85">
        <v>32862</v>
      </c>
      <c r="H85">
        <v>32787</v>
      </c>
      <c r="I85">
        <v>32896</v>
      </c>
      <c r="J85">
        <v>32720</v>
      </c>
      <c r="M85">
        <f>AVERAGE(A85:J85)</f>
        <v>32762.3</v>
      </c>
      <c r="P85">
        <f t="shared" si="8"/>
        <v>5.3794457912664335E-3</v>
      </c>
    </row>
    <row r="86" spans="1:16" x14ac:dyDescent="0.3">
      <c r="A86">
        <v>32800</v>
      </c>
      <c r="B86">
        <v>32587</v>
      </c>
      <c r="C86">
        <v>32739</v>
      </c>
      <c r="D86">
        <v>32706</v>
      </c>
      <c r="E86">
        <v>32760</v>
      </c>
      <c r="F86">
        <v>32745</v>
      </c>
      <c r="G86">
        <v>32831</v>
      </c>
      <c r="H86">
        <v>32787</v>
      </c>
      <c r="I86">
        <v>32808</v>
      </c>
      <c r="J86">
        <v>32720</v>
      </c>
      <c r="M86">
        <f>AVERAGE(A86:J86)</f>
        <v>32748.3</v>
      </c>
      <c r="P86">
        <f t="shared" si="8"/>
        <v>4.9498266179764713E-3</v>
      </c>
    </row>
    <row r="87" spans="1:16" x14ac:dyDescent="0.3">
      <c r="A87">
        <v>32800</v>
      </c>
      <c r="B87">
        <v>32587</v>
      </c>
      <c r="C87">
        <v>32739</v>
      </c>
      <c r="D87">
        <v>32706</v>
      </c>
      <c r="E87">
        <v>32760</v>
      </c>
      <c r="F87">
        <v>32745</v>
      </c>
      <c r="G87">
        <v>32831</v>
      </c>
      <c r="H87">
        <v>32787</v>
      </c>
      <c r="I87">
        <v>32808</v>
      </c>
      <c r="J87">
        <v>32720</v>
      </c>
      <c r="M87">
        <f>AVERAGE(A87:J87)</f>
        <v>32748.3</v>
      </c>
      <c r="P87">
        <f t="shared" si="8"/>
        <v>4.9498266179764713E-3</v>
      </c>
    </row>
    <row r="88" spans="1:16" x14ac:dyDescent="0.3">
      <c r="A88">
        <v>32800</v>
      </c>
      <c r="B88">
        <v>32587</v>
      </c>
      <c r="C88">
        <v>32739</v>
      </c>
      <c r="D88">
        <v>32706</v>
      </c>
      <c r="E88">
        <v>32760</v>
      </c>
      <c r="F88">
        <v>32706</v>
      </c>
      <c r="G88">
        <v>32831</v>
      </c>
      <c r="H88">
        <v>32787</v>
      </c>
      <c r="I88">
        <v>32808</v>
      </c>
      <c r="J88">
        <v>32720</v>
      </c>
      <c r="M88">
        <f>AVERAGE(A88:J88)</f>
        <v>32744.400000000001</v>
      </c>
      <c r="P88">
        <f t="shared" si="8"/>
        <v>4.8301469911314777E-3</v>
      </c>
    </row>
    <row r="89" spans="1:16" x14ac:dyDescent="0.3">
      <c r="A89">
        <v>32796</v>
      </c>
      <c r="B89">
        <v>32587</v>
      </c>
      <c r="C89">
        <v>32739</v>
      </c>
      <c r="D89">
        <v>32706</v>
      </c>
      <c r="E89">
        <v>32760</v>
      </c>
      <c r="F89">
        <v>32702</v>
      </c>
      <c r="G89">
        <v>32831</v>
      </c>
      <c r="H89">
        <v>32787</v>
      </c>
      <c r="I89">
        <v>32808</v>
      </c>
      <c r="J89">
        <v>32720</v>
      </c>
      <c r="M89">
        <f>AVERAGE(A89:J89)</f>
        <v>32743.599999999999</v>
      </c>
      <c r="P89">
        <f t="shared" si="8"/>
        <v>4.8055973240862474E-3</v>
      </c>
    </row>
    <row r="90" spans="1:16" x14ac:dyDescent="0.3">
      <c r="A90">
        <v>32796</v>
      </c>
      <c r="B90">
        <v>32587</v>
      </c>
      <c r="C90">
        <v>32739</v>
      </c>
      <c r="D90">
        <v>32695</v>
      </c>
      <c r="E90">
        <v>32760</v>
      </c>
      <c r="F90">
        <v>32702</v>
      </c>
      <c r="G90">
        <v>32831</v>
      </c>
      <c r="H90">
        <v>32787</v>
      </c>
      <c r="I90">
        <v>32808</v>
      </c>
      <c r="J90">
        <v>32720</v>
      </c>
      <c r="K90">
        <f>MIN(B90:J90)</f>
        <v>32587</v>
      </c>
      <c r="L90">
        <v>32598</v>
      </c>
      <c r="M90">
        <f>AVERAGE(A90:J90)</f>
        <v>32742.5</v>
      </c>
      <c r="N90">
        <f>MIN(A90:L90)</f>
        <v>32587</v>
      </c>
      <c r="O90">
        <f>(L90-K90)/L90</f>
        <v>3.3744401497024358E-4</v>
      </c>
      <c r="P90">
        <f t="shared" si="8"/>
        <v>4.7718415318992232E-3</v>
      </c>
    </row>
    <row r="91" spans="1:16" x14ac:dyDescent="0.3">
      <c r="A91">
        <v>36808</v>
      </c>
      <c r="B91">
        <v>36604</v>
      </c>
      <c r="C91">
        <v>36450</v>
      </c>
      <c r="D91">
        <v>36645</v>
      </c>
      <c r="E91">
        <v>37175</v>
      </c>
      <c r="F91">
        <v>36814</v>
      </c>
      <c r="G91">
        <v>37149</v>
      </c>
      <c r="H91">
        <v>36938</v>
      </c>
      <c r="I91">
        <v>36657</v>
      </c>
      <c r="J91">
        <v>36464</v>
      </c>
      <c r="M91">
        <f>AVERAGE(A91:J91)</f>
        <v>36770.400000000001</v>
      </c>
      <c r="P91">
        <f>(M91-$N$100)/$N$100</f>
        <v>2.5244667503136805E-2</v>
      </c>
    </row>
    <row r="92" spans="1:16" x14ac:dyDescent="0.3">
      <c r="A92">
        <v>36283</v>
      </c>
      <c r="B92">
        <v>36290</v>
      </c>
      <c r="C92">
        <v>36004</v>
      </c>
      <c r="D92">
        <v>36207</v>
      </c>
      <c r="E92">
        <v>36279</v>
      </c>
      <c r="F92">
        <v>36411</v>
      </c>
      <c r="G92">
        <v>36521</v>
      </c>
      <c r="H92">
        <v>36212</v>
      </c>
      <c r="I92">
        <v>36158</v>
      </c>
      <c r="J92">
        <v>36077</v>
      </c>
      <c r="M92">
        <f>AVERAGE(A92:J92)</f>
        <v>36244.199999999997</v>
      </c>
      <c r="P92">
        <f t="shared" ref="P92:P100" si="9">(M92-$N$100)/$N$100</f>
        <v>1.0572982015892851E-2</v>
      </c>
    </row>
    <row r="93" spans="1:16" x14ac:dyDescent="0.3">
      <c r="A93">
        <v>36062</v>
      </c>
      <c r="B93">
        <v>36099</v>
      </c>
      <c r="C93">
        <v>35963</v>
      </c>
      <c r="D93">
        <v>35956</v>
      </c>
      <c r="E93">
        <v>35957</v>
      </c>
      <c r="F93">
        <v>36223</v>
      </c>
      <c r="G93">
        <v>35971</v>
      </c>
      <c r="H93">
        <v>36021</v>
      </c>
      <c r="I93">
        <v>36026</v>
      </c>
      <c r="J93">
        <v>36035</v>
      </c>
      <c r="M93">
        <f>AVERAGE(A93:J93)</f>
        <v>36031.300000000003</v>
      </c>
      <c r="P93">
        <f t="shared" si="9"/>
        <v>4.6368325665691592E-3</v>
      </c>
    </row>
    <row r="94" spans="1:16" x14ac:dyDescent="0.3">
      <c r="A94">
        <v>36060</v>
      </c>
      <c r="B94">
        <v>36093</v>
      </c>
      <c r="C94">
        <v>35921</v>
      </c>
      <c r="D94">
        <v>35899</v>
      </c>
      <c r="E94">
        <v>35957</v>
      </c>
      <c r="F94">
        <v>36114</v>
      </c>
      <c r="G94">
        <v>35961</v>
      </c>
      <c r="H94">
        <v>35986</v>
      </c>
      <c r="I94">
        <v>36026</v>
      </c>
      <c r="J94">
        <v>36006</v>
      </c>
      <c r="M94">
        <f>AVERAGE(A94:J94)</f>
        <v>36002.300000000003</v>
      </c>
      <c r="P94">
        <f t="shared" si="9"/>
        <v>3.8282448069149005E-3</v>
      </c>
    </row>
    <row r="95" spans="1:16" x14ac:dyDescent="0.3">
      <c r="A95">
        <v>36052</v>
      </c>
      <c r="B95">
        <v>36093</v>
      </c>
      <c r="C95">
        <v>35921</v>
      </c>
      <c r="D95">
        <v>35865</v>
      </c>
      <c r="E95">
        <v>35957</v>
      </c>
      <c r="F95">
        <v>36114</v>
      </c>
      <c r="G95">
        <v>35952</v>
      </c>
      <c r="H95">
        <v>35975</v>
      </c>
      <c r="I95">
        <v>35986</v>
      </c>
      <c r="J95">
        <v>36006</v>
      </c>
      <c r="M95">
        <f>AVERAGE(A95:J95)</f>
        <v>35992.1</v>
      </c>
      <c r="P95">
        <f t="shared" si="9"/>
        <v>3.5438449742087983E-3</v>
      </c>
    </row>
    <row r="96" spans="1:16" x14ac:dyDescent="0.3">
      <c r="A96">
        <v>36052</v>
      </c>
      <c r="B96">
        <v>36093</v>
      </c>
      <c r="C96">
        <v>35921</v>
      </c>
      <c r="D96">
        <v>35865</v>
      </c>
      <c r="E96">
        <v>35957</v>
      </c>
      <c r="F96">
        <v>36098</v>
      </c>
      <c r="G96">
        <v>35952</v>
      </c>
      <c r="H96">
        <v>35968</v>
      </c>
      <c r="I96">
        <v>35986</v>
      </c>
      <c r="J96">
        <v>35988</v>
      </c>
      <c r="M96">
        <f>AVERAGE(A96:J96)</f>
        <v>35988</v>
      </c>
      <c r="P96">
        <f t="shared" si="9"/>
        <v>3.4295273943956502E-3</v>
      </c>
    </row>
    <row r="97" spans="1:16" x14ac:dyDescent="0.3">
      <c r="A97">
        <v>36042</v>
      </c>
      <c r="B97">
        <v>36084</v>
      </c>
      <c r="C97">
        <v>35918</v>
      </c>
      <c r="D97">
        <v>35865</v>
      </c>
      <c r="E97">
        <v>35942</v>
      </c>
      <c r="F97">
        <v>36086</v>
      </c>
      <c r="G97">
        <v>35947</v>
      </c>
      <c r="H97">
        <v>35968</v>
      </c>
      <c r="I97">
        <v>35986</v>
      </c>
      <c r="J97">
        <v>35985</v>
      </c>
      <c r="M97">
        <f>AVERAGE(A97:J97)</f>
        <v>35982.300000000003</v>
      </c>
      <c r="P97">
        <f t="shared" si="9"/>
        <v>3.2705980761188599E-3</v>
      </c>
    </row>
    <row r="98" spans="1:16" x14ac:dyDescent="0.3">
      <c r="A98">
        <v>36018</v>
      </c>
      <c r="B98">
        <v>36084</v>
      </c>
      <c r="C98">
        <v>35915</v>
      </c>
      <c r="D98">
        <v>35865</v>
      </c>
      <c r="E98">
        <v>35942</v>
      </c>
      <c r="F98">
        <v>36069</v>
      </c>
      <c r="G98">
        <v>35947</v>
      </c>
      <c r="H98">
        <v>35968</v>
      </c>
      <c r="I98">
        <v>35983</v>
      </c>
      <c r="J98">
        <v>35982</v>
      </c>
      <c r="M98">
        <f>AVERAGE(A98:J98)</f>
        <v>35977.300000000003</v>
      </c>
      <c r="P98">
        <f t="shared" si="9"/>
        <v>3.1311863934198499E-3</v>
      </c>
    </row>
    <row r="99" spans="1:16" x14ac:dyDescent="0.3">
      <c r="A99">
        <v>36018</v>
      </c>
      <c r="B99">
        <v>36084</v>
      </c>
      <c r="C99">
        <v>35915</v>
      </c>
      <c r="D99">
        <v>35865</v>
      </c>
      <c r="E99">
        <v>35942</v>
      </c>
      <c r="F99">
        <v>36025</v>
      </c>
      <c r="G99">
        <v>35947</v>
      </c>
      <c r="H99">
        <v>35954</v>
      </c>
      <c r="I99">
        <v>35983</v>
      </c>
      <c r="J99">
        <v>35981</v>
      </c>
      <c r="M99">
        <f>AVERAGE(A99:J99)</f>
        <v>35971.4</v>
      </c>
      <c r="P99">
        <f t="shared" si="9"/>
        <v>2.966680607834977E-3</v>
      </c>
    </row>
    <row r="100" spans="1:16" x14ac:dyDescent="0.3">
      <c r="A100">
        <v>36010</v>
      </c>
      <c r="B100">
        <v>36084</v>
      </c>
      <c r="C100">
        <v>35915</v>
      </c>
      <c r="D100">
        <v>35865</v>
      </c>
      <c r="E100">
        <v>35942</v>
      </c>
      <c r="F100">
        <v>36025</v>
      </c>
      <c r="G100">
        <v>35947</v>
      </c>
      <c r="H100">
        <v>35954</v>
      </c>
      <c r="I100">
        <v>35981</v>
      </c>
      <c r="J100">
        <v>35981</v>
      </c>
      <c r="K100">
        <f>MIN(B100:J100)</f>
        <v>35865</v>
      </c>
      <c r="L100">
        <v>35896</v>
      </c>
      <c r="M100">
        <f>AVERAGE(A100:J100)</f>
        <v>35970.400000000001</v>
      </c>
      <c r="N100">
        <f>MIN(A100:L100)</f>
        <v>35865</v>
      </c>
      <c r="O100">
        <f>(L100-K100)/L100</f>
        <v>8.63605972810341E-4</v>
      </c>
      <c r="P100">
        <f t="shared" si="9"/>
        <v>2.938798271295175E-3</v>
      </c>
    </row>
    <row r="101" spans="1:16" x14ac:dyDescent="0.3">
      <c r="A101">
        <v>39136</v>
      </c>
      <c r="B101">
        <v>39681</v>
      </c>
      <c r="C101">
        <v>39199</v>
      </c>
      <c r="D101">
        <v>39231</v>
      </c>
      <c r="E101">
        <v>40335</v>
      </c>
      <c r="F101">
        <v>39500</v>
      </c>
      <c r="G101">
        <v>39187</v>
      </c>
      <c r="H101">
        <v>39546</v>
      </c>
      <c r="I101">
        <v>39585</v>
      </c>
      <c r="J101">
        <v>40016</v>
      </c>
      <c r="M101">
        <f>AVERAGE(A101:J101)</f>
        <v>39541.599999999999</v>
      </c>
      <c r="P101">
        <f>(M101-$N$110)/$N$110</f>
        <v>2.3651237444340854E-2</v>
      </c>
    </row>
    <row r="102" spans="1:16" x14ac:dyDescent="0.3">
      <c r="A102">
        <v>39074</v>
      </c>
      <c r="B102">
        <v>39082</v>
      </c>
      <c r="C102">
        <v>38804</v>
      </c>
      <c r="D102">
        <v>38880</v>
      </c>
      <c r="E102">
        <v>39118</v>
      </c>
      <c r="F102">
        <v>39006</v>
      </c>
      <c r="G102">
        <v>38794</v>
      </c>
      <c r="H102">
        <v>38992</v>
      </c>
      <c r="I102">
        <v>38972</v>
      </c>
      <c r="J102">
        <v>39430</v>
      </c>
      <c r="M102">
        <f>AVERAGE(A102:J102)</f>
        <v>39015.199999999997</v>
      </c>
      <c r="P102">
        <f t="shared" ref="P102:P110" si="10">(M102-$N$110)/$N$110</f>
        <v>1.0023816920368569E-2</v>
      </c>
    </row>
    <row r="103" spans="1:16" x14ac:dyDescent="0.3">
      <c r="A103">
        <v>39028</v>
      </c>
      <c r="B103">
        <v>38844</v>
      </c>
      <c r="C103">
        <v>38712</v>
      </c>
      <c r="D103">
        <v>38790</v>
      </c>
      <c r="E103">
        <v>38798</v>
      </c>
      <c r="F103">
        <v>38794</v>
      </c>
      <c r="G103">
        <v>38694</v>
      </c>
      <c r="H103">
        <v>38762</v>
      </c>
      <c r="I103">
        <v>38838</v>
      </c>
      <c r="J103">
        <v>38791</v>
      </c>
      <c r="M103">
        <f>AVERAGE(A103:J103)</f>
        <v>38805.1</v>
      </c>
      <c r="P103">
        <f t="shared" si="10"/>
        <v>4.5847571709640295E-3</v>
      </c>
    </row>
    <row r="104" spans="1:16" x14ac:dyDescent="0.3">
      <c r="A104">
        <v>38975</v>
      </c>
      <c r="B104">
        <v>38784</v>
      </c>
      <c r="C104">
        <v>38662</v>
      </c>
      <c r="D104">
        <v>38785</v>
      </c>
      <c r="E104">
        <v>38754</v>
      </c>
      <c r="F104">
        <v>38765</v>
      </c>
      <c r="G104">
        <v>38681</v>
      </c>
      <c r="H104">
        <v>38736</v>
      </c>
      <c r="I104">
        <v>38816</v>
      </c>
      <c r="J104">
        <v>38763</v>
      </c>
      <c r="M104">
        <f>AVERAGE(A104:J104)</f>
        <v>38772.1</v>
      </c>
      <c r="P104">
        <f t="shared" si="10"/>
        <v>3.7304545925235205E-3</v>
      </c>
    </row>
    <row r="105" spans="1:16" x14ac:dyDescent="0.3">
      <c r="A105">
        <v>38970</v>
      </c>
      <c r="B105">
        <v>38777</v>
      </c>
      <c r="C105">
        <v>38662</v>
      </c>
      <c r="D105">
        <v>38753</v>
      </c>
      <c r="E105">
        <v>38742</v>
      </c>
      <c r="F105">
        <v>38757</v>
      </c>
      <c r="G105">
        <v>38670</v>
      </c>
      <c r="H105">
        <v>38733</v>
      </c>
      <c r="I105">
        <v>38816</v>
      </c>
      <c r="J105">
        <v>38758</v>
      </c>
      <c r="M105">
        <f>AVERAGE(A105:J105)</f>
        <v>38763.800000000003</v>
      </c>
      <c r="P105">
        <f t="shared" si="10"/>
        <v>3.515584550067384E-3</v>
      </c>
    </row>
    <row r="106" spans="1:16" x14ac:dyDescent="0.3">
      <c r="A106">
        <v>38969</v>
      </c>
      <c r="B106">
        <v>38777</v>
      </c>
      <c r="C106">
        <v>38657</v>
      </c>
      <c r="D106">
        <v>38727</v>
      </c>
      <c r="E106">
        <v>38742</v>
      </c>
      <c r="F106">
        <v>38757</v>
      </c>
      <c r="G106">
        <v>38660</v>
      </c>
      <c r="H106">
        <v>38727</v>
      </c>
      <c r="I106">
        <v>38816</v>
      </c>
      <c r="J106">
        <v>38756</v>
      </c>
      <c r="M106">
        <f>AVERAGE(A106:J106)</f>
        <v>38758.800000000003</v>
      </c>
      <c r="P106">
        <f t="shared" si="10"/>
        <v>3.3861447654551856E-3</v>
      </c>
    </row>
    <row r="107" spans="1:16" x14ac:dyDescent="0.3">
      <c r="A107">
        <v>38949</v>
      </c>
      <c r="B107">
        <v>38777</v>
      </c>
      <c r="C107">
        <v>38656</v>
      </c>
      <c r="D107">
        <v>38701</v>
      </c>
      <c r="E107">
        <v>38733</v>
      </c>
      <c r="F107">
        <v>38757</v>
      </c>
      <c r="G107">
        <v>38647</v>
      </c>
      <c r="H107">
        <v>38723</v>
      </c>
      <c r="I107">
        <v>38808</v>
      </c>
      <c r="J107">
        <v>38756</v>
      </c>
      <c r="M107">
        <f>AVERAGE(A107:J107)</f>
        <v>38750.699999999997</v>
      </c>
      <c r="P107">
        <f t="shared" si="10"/>
        <v>3.1764523143832735E-3</v>
      </c>
    </row>
    <row r="108" spans="1:16" x14ac:dyDescent="0.3">
      <c r="A108">
        <v>38938</v>
      </c>
      <c r="B108">
        <v>38752</v>
      </c>
      <c r="C108">
        <v>38656</v>
      </c>
      <c r="D108">
        <v>38696</v>
      </c>
      <c r="E108">
        <v>38720</v>
      </c>
      <c r="F108">
        <v>38757</v>
      </c>
      <c r="G108">
        <v>38643</v>
      </c>
      <c r="H108">
        <v>38714</v>
      </c>
      <c r="I108">
        <v>38808</v>
      </c>
      <c r="J108">
        <v>38756</v>
      </c>
      <c r="M108">
        <f>AVERAGE(A108:J108)</f>
        <v>38744</v>
      </c>
      <c r="P108">
        <f t="shared" si="10"/>
        <v>3.003003003003003E-3</v>
      </c>
    </row>
    <row r="109" spans="1:16" x14ac:dyDescent="0.3">
      <c r="A109">
        <v>38938</v>
      </c>
      <c r="B109">
        <v>38719</v>
      </c>
      <c r="C109">
        <v>38656</v>
      </c>
      <c r="D109">
        <v>38696</v>
      </c>
      <c r="E109">
        <v>38720</v>
      </c>
      <c r="F109">
        <v>38757</v>
      </c>
      <c r="G109">
        <v>38628</v>
      </c>
      <c r="H109">
        <v>38714</v>
      </c>
      <c r="I109">
        <v>38803</v>
      </c>
      <c r="J109">
        <v>38756</v>
      </c>
      <c r="M109">
        <f>AVERAGE(A109:J109)</f>
        <v>38738.699999999997</v>
      </c>
      <c r="P109">
        <f t="shared" si="10"/>
        <v>2.8657968313139976E-3</v>
      </c>
    </row>
    <row r="110" spans="1:16" x14ac:dyDescent="0.3">
      <c r="A110">
        <v>38938</v>
      </c>
      <c r="B110">
        <v>38719</v>
      </c>
      <c r="C110">
        <v>38656</v>
      </c>
      <c r="D110">
        <v>38696</v>
      </c>
      <c r="E110">
        <v>38715</v>
      </c>
      <c r="F110">
        <v>38757</v>
      </c>
      <c r="G110">
        <v>38628</v>
      </c>
      <c r="H110">
        <v>38714</v>
      </c>
      <c r="I110">
        <v>38803</v>
      </c>
      <c r="J110">
        <v>38756</v>
      </c>
      <c r="K110">
        <f>MIN(B110:J110)</f>
        <v>38628</v>
      </c>
      <c r="L110">
        <v>38673</v>
      </c>
      <c r="M110">
        <f>AVERAGE(A110:J110)</f>
        <v>38738.199999999997</v>
      </c>
      <c r="N110">
        <f>MIN(A110:L110)</f>
        <v>38628</v>
      </c>
      <c r="O110">
        <f>(L110-K110)/L110</f>
        <v>1.1636025133814289E-3</v>
      </c>
      <c r="P110">
        <f t="shared" si="10"/>
        <v>2.8528528528527775E-3</v>
      </c>
    </row>
    <row r="111" spans="1:16" x14ac:dyDescent="0.3">
      <c r="A111">
        <v>42666</v>
      </c>
      <c r="B111">
        <v>43010</v>
      </c>
      <c r="C111">
        <v>42060</v>
      </c>
      <c r="D111">
        <v>42174</v>
      </c>
      <c r="E111">
        <v>42393</v>
      </c>
      <c r="F111">
        <v>42643</v>
      </c>
      <c r="G111">
        <v>42207</v>
      </c>
      <c r="H111">
        <v>42187</v>
      </c>
      <c r="I111">
        <v>42387</v>
      </c>
      <c r="J111">
        <v>42245</v>
      </c>
      <c r="M111">
        <f>AVERAGE(A111:J111)</f>
        <v>42397.2</v>
      </c>
      <c r="P111">
        <f>(M111-$N$120)/$N$110</f>
        <v>2.6747437092264605E-2</v>
      </c>
    </row>
    <row r="112" spans="1:16" x14ac:dyDescent="0.3">
      <c r="A112">
        <v>41996</v>
      </c>
      <c r="B112">
        <v>41855</v>
      </c>
      <c r="C112">
        <v>41670</v>
      </c>
      <c r="D112">
        <v>41697</v>
      </c>
      <c r="E112">
        <v>41804</v>
      </c>
      <c r="F112">
        <v>41801</v>
      </c>
      <c r="G112">
        <v>41552</v>
      </c>
      <c r="H112">
        <v>41725</v>
      </c>
      <c r="I112">
        <v>41706</v>
      </c>
      <c r="J112">
        <v>41749</v>
      </c>
      <c r="M112">
        <f>AVERAGE(A112:J112)</f>
        <v>41755.5</v>
      </c>
      <c r="P112">
        <f t="shared" ref="P112:P120" si="11">(M112-$N$120)/$N$110</f>
        <v>1.0135135135135136E-2</v>
      </c>
    </row>
    <row r="113" spans="1:16" x14ac:dyDescent="0.3">
      <c r="A113">
        <v>41446</v>
      </c>
      <c r="B113">
        <v>41720</v>
      </c>
      <c r="C113">
        <v>41485</v>
      </c>
      <c r="D113">
        <v>41570</v>
      </c>
      <c r="E113">
        <v>41465</v>
      </c>
      <c r="F113">
        <v>41603</v>
      </c>
      <c r="G113">
        <v>41516</v>
      </c>
      <c r="H113">
        <v>41609</v>
      </c>
      <c r="I113">
        <v>41595</v>
      </c>
      <c r="J113">
        <v>41595</v>
      </c>
      <c r="M113">
        <f>AVERAGE(A113:J113)</f>
        <v>41560.400000000001</v>
      </c>
      <c r="P113">
        <f t="shared" si="11"/>
        <v>5.0843947395671912E-3</v>
      </c>
    </row>
    <row r="114" spans="1:16" x14ac:dyDescent="0.3">
      <c r="A114">
        <v>41422</v>
      </c>
      <c r="B114">
        <v>41559</v>
      </c>
      <c r="C114">
        <v>41364</v>
      </c>
      <c r="D114">
        <v>41531</v>
      </c>
      <c r="E114">
        <v>41449</v>
      </c>
      <c r="F114">
        <v>41599</v>
      </c>
      <c r="G114">
        <v>41511</v>
      </c>
      <c r="H114">
        <v>41574</v>
      </c>
      <c r="I114">
        <v>41522</v>
      </c>
      <c r="J114">
        <v>41586</v>
      </c>
      <c r="M114">
        <f>AVERAGE(A114:J114)</f>
        <v>41511.699999999997</v>
      </c>
      <c r="P114">
        <f t="shared" si="11"/>
        <v>3.8236512374442656E-3</v>
      </c>
    </row>
    <row r="115" spans="1:16" x14ac:dyDescent="0.3">
      <c r="A115">
        <v>41421</v>
      </c>
      <c r="B115">
        <v>41432</v>
      </c>
      <c r="C115">
        <v>41364</v>
      </c>
      <c r="D115">
        <v>41502</v>
      </c>
      <c r="E115">
        <v>41449</v>
      </c>
      <c r="F115">
        <v>41583</v>
      </c>
      <c r="G115">
        <v>41503</v>
      </c>
      <c r="H115">
        <v>41574</v>
      </c>
      <c r="I115">
        <v>41521</v>
      </c>
      <c r="J115">
        <v>41578</v>
      </c>
      <c r="M115">
        <f>AVERAGE(A115:J115)</f>
        <v>41492.699999999997</v>
      </c>
      <c r="P115">
        <f t="shared" si="11"/>
        <v>3.3317800559179117E-3</v>
      </c>
    </row>
    <row r="116" spans="1:16" x14ac:dyDescent="0.3">
      <c r="A116">
        <v>41421</v>
      </c>
      <c r="B116">
        <v>41423</v>
      </c>
      <c r="C116">
        <v>41364</v>
      </c>
      <c r="D116">
        <v>41488</v>
      </c>
      <c r="E116">
        <v>41449</v>
      </c>
      <c r="F116">
        <v>41575</v>
      </c>
      <c r="G116">
        <v>41498</v>
      </c>
      <c r="H116">
        <v>41574</v>
      </c>
      <c r="I116">
        <v>41521</v>
      </c>
      <c r="J116">
        <v>41568</v>
      </c>
      <c r="M116">
        <f>AVERAGE(A116:J116)</f>
        <v>41488.1</v>
      </c>
      <c r="P116">
        <f t="shared" si="11"/>
        <v>3.2126954540747268E-3</v>
      </c>
    </row>
    <row r="117" spans="1:16" x14ac:dyDescent="0.3">
      <c r="A117">
        <v>41415</v>
      </c>
      <c r="B117">
        <v>41423</v>
      </c>
      <c r="C117">
        <v>41364</v>
      </c>
      <c r="D117">
        <v>41485</v>
      </c>
      <c r="E117">
        <v>41442</v>
      </c>
      <c r="F117">
        <v>41404</v>
      </c>
      <c r="G117">
        <v>41498</v>
      </c>
      <c r="H117">
        <v>41574</v>
      </c>
      <c r="I117">
        <v>41521</v>
      </c>
      <c r="J117">
        <v>41568</v>
      </c>
      <c r="M117">
        <f>AVERAGE(A117:J117)</f>
        <v>41469.4</v>
      </c>
      <c r="P117">
        <f t="shared" si="11"/>
        <v>2.7285906596251799E-3</v>
      </c>
    </row>
    <row r="118" spans="1:16" x14ac:dyDescent="0.3">
      <c r="A118">
        <v>41407</v>
      </c>
      <c r="B118">
        <v>41423</v>
      </c>
      <c r="C118">
        <v>41364</v>
      </c>
      <c r="D118">
        <v>41485</v>
      </c>
      <c r="E118">
        <v>41442</v>
      </c>
      <c r="F118">
        <v>41401</v>
      </c>
      <c r="G118">
        <v>41498</v>
      </c>
      <c r="H118">
        <v>41574</v>
      </c>
      <c r="I118">
        <v>41521</v>
      </c>
      <c r="J118">
        <v>41568</v>
      </c>
      <c r="M118">
        <f>AVERAGE(A118:J118)</f>
        <v>41468.300000000003</v>
      </c>
      <c r="P118">
        <f t="shared" si="11"/>
        <v>2.700113907010534E-3</v>
      </c>
    </row>
    <row r="119" spans="1:16" x14ac:dyDescent="0.3">
      <c r="A119">
        <v>41407</v>
      </c>
      <c r="B119">
        <v>41423</v>
      </c>
      <c r="C119">
        <v>41364</v>
      </c>
      <c r="D119">
        <v>41485</v>
      </c>
      <c r="E119">
        <v>41440</v>
      </c>
      <c r="F119">
        <v>41367</v>
      </c>
      <c r="G119">
        <v>41498</v>
      </c>
      <c r="H119">
        <v>41574</v>
      </c>
      <c r="I119">
        <v>41521</v>
      </c>
      <c r="J119">
        <v>41550</v>
      </c>
      <c r="M119">
        <f>AVERAGE(A119:J119)</f>
        <v>41462.9</v>
      </c>
      <c r="P119">
        <f t="shared" si="11"/>
        <v>2.5603189396293221E-3</v>
      </c>
    </row>
    <row r="120" spans="1:16" x14ac:dyDescent="0.3">
      <c r="A120">
        <v>41407</v>
      </c>
      <c r="B120">
        <v>41423</v>
      </c>
      <c r="C120">
        <v>41364</v>
      </c>
      <c r="D120">
        <v>41470</v>
      </c>
      <c r="E120">
        <v>41440</v>
      </c>
      <c r="F120">
        <v>41367</v>
      </c>
      <c r="G120">
        <v>41498</v>
      </c>
      <c r="H120">
        <v>41562</v>
      </c>
      <c r="I120">
        <v>41521</v>
      </c>
      <c r="J120">
        <v>41550</v>
      </c>
      <c r="K120">
        <f>MIN(B120:J120)</f>
        <v>41364</v>
      </c>
      <c r="L120">
        <v>41431</v>
      </c>
      <c r="M120">
        <f>AVERAGE(A120:J120)</f>
        <v>41460.199999999997</v>
      </c>
      <c r="N120">
        <f>MIN(A120:L120)</f>
        <v>41364</v>
      </c>
      <c r="O120">
        <f>(L120-K120)/L120</f>
        <v>1.6171465810624894E-3</v>
      </c>
      <c r="P120">
        <f t="shared" si="11"/>
        <v>2.490421455938622E-3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1DA1-83D6-4CCB-A82D-7A5F16BEA7A2}">
  <dimension ref="A1:BG224"/>
  <sheetViews>
    <sheetView tabSelected="1" workbookViewId="0">
      <selection activeCell="M2" sqref="M2"/>
    </sheetView>
  </sheetViews>
  <sheetFormatPr defaultRowHeight="14.4" x14ac:dyDescent="0.3"/>
  <cols>
    <col min="1" max="1" width="20.77734375" bestFit="1" customWidth="1"/>
    <col min="2" max="2" width="2.33203125" bestFit="1" customWidth="1"/>
    <col min="3" max="3" width="8" bestFit="1" customWidth="1"/>
    <col min="4" max="4" width="2.33203125" bestFit="1" customWidth="1"/>
    <col min="5" max="5" width="7.5546875" bestFit="1" customWidth="1"/>
    <col min="6" max="6" width="2.33203125" bestFit="1" customWidth="1"/>
    <col min="7" max="7" width="11.77734375" bestFit="1" customWidth="1"/>
    <col min="8" max="8" width="2.33203125" bestFit="1" customWidth="1"/>
    <col min="10" max="10" width="2.33203125" bestFit="1" customWidth="1"/>
    <col min="11" max="11" width="9.77734375" bestFit="1" customWidth="1"/>
    <col min="12" max="12" width="2.33203125" bestFit="1" customWidth="1"/>
    <col min="13" max="13" width="9.21875" bestFit="1" customWidth="1"/>
    <col min="14" max="14" width="2.33203125" bestFit="1" customWidth="1"/>
    <col min="15" max="15" width="9.21875" bestFit="1" customWidth="1"/>
    <col min="16" max="16" width="2.5546875" bestFit="1" customWidth="1"/>
    <col min="59" max="59" width="8.88671875" style="5"/>
  </cols>
  <sheetData>
    <row r="1" spans="1:59" x14ac:dyDescent="0.3">
      <c r="B1" t="s">
        <v>3</v>
      </c>
      <c r="C1" t="s">
        <v>21</v>
      </c>
      <c r="D1" t="s">
        <v>3</v>
      </c>
      <c r="E1" t="s">
        <v>21</v>
      </c>
      <c r="F1" t="s">
        <v>3</v>
      </c>
      <c r="G1" t="s">
        <v>22</v>
      </c>
      <c r="H1" t="s">
        <v>3</v>
      </c>
      <c r="I1" t="s">
        <v>22</v>
      </c>
      <c r="J1" t="s">
        <v>3</v>
      </c>
      <c r="K1" t="s">
        <v>22</v>
      </c>
      <c r="L1" t="s">
        <v>3</v>
      </c>
      <c r="M1" t="s">
        <v>23</v>
      </c>
      <c r="N1" t="s">
        <v>3</v>
      </c>
      <c r="O1" t="s">
        <v>24</v>
      </c>
      <c r="P1" s="3" t="s">
        <v>25</v>
      </c>
      <c r="R1" t="s">
        <v>26</v>
      </c>
      <c r="V1" t="s">
        <v>522</v>
      </c>
      <c r="Y1" t="s">
        <v>522</v>
      </c>
    </row>
    <row r="2" spans="1:59" ht="15" thickBot="1" x14ac:dyDescent="0.35">
      <c r="B2" t="s">
        <v>3</v>
      </c>
      <c r="C2" t="s">
        <v>523</v>
      </c>
      <c r="D2" t="s">
        <v>3</v>
      </c>
      <c r="E2" t="s">
        <v>524</v>
      </c>
      <c r="F2" t="s">
        <v>3</v>
      </c>
      <c r="G2" t="s">
        <v>523</v>
      </c>
      <c r="H2" t="s">
        <v>3</v>
      </c>
      <c r="I2" t="s">
        <v>524</v>
      </c>
      <c r="J2" t="s">
        <v>3</v>
      </c>
      <c r="K2" t="s">
        <v>27</v>
      </c>
      <c r="L2" t="s">
        <v>3</v>
      </c>
      <c r="M2" t="s">
        <v>524</v>
      </c>
      <c r="N2" t="s">
        <v>3</v>
      </c>
      <c r="O2" t="s">
        <v>27</v>
      </c>
      <c r="P2" s="3" t="s">
        <v>25</v>
      </c>
      <c r="R2" t="s">
        <v>28</v>
      </c>
      <c r="V2" t="s">
        <v>19</v>
      </c>
      <c r="Y2" t="s">
        <v>20</v>
      </c>
      <c r="AW2" t="s">
        <v>522</v>
      </c>
    </row>
    <row r="3" spans="1:59" x14ac:dyDescent="0.3">
      <c r="A3" s="4" t="s">
        <v>29</v>
      </c>
      <c r="B3" t="s">
        <v>3</v>
      </c>
      <c r="C3" t="s">
        <v>30</v>
      </c>
      <c r="D3" t="s">
        <v>3</v>
      </c>
      <c r="E3" t="s">
        <v>30</v>
      </c>
      <c r="F3" t="s">
        <v>3</v>
      </c>
      <c r="G3" t="s">
        <v>30</v>
      </c>
      <c r="H3" t="s">
        <v>3</v>
      </c>
      <c r="I3" t="s">
        <v>30</v>
      </c>
      <c r="J3" t="s">
        <v>3</v>
      </c>
      <c r="K3">
        <v>4751</v>
      </c>
      <c r="L3" t="s">
        <v>3</v>
      </c>
      <c r="M3" s="5" t="s">
        <v>31</v>
      </c>
      <c r="N3" t="s">
        <v>3</v>
      </c>
      <c r="O3" s="5" t="s">
        <v>32</v>
      </c>
      <c r="P3" s="3" t="s">
        <v>25</v>
      </c>
      <c r="R3">
        <f>MIN(AC3,AG3,AK3)</f>
        <v>4738</v>
      </c>
      <c r="U3" t="str">
        <f>IF(V3=R3,"\bf{","")</f>
        <v>\bf{</v>
      </c>
      <c r="V3">
        <v>4738</v>
      </c>
      <c r="W3" t="str">
        <f>IF(V3=R3,"}","")</f>
        <v>}</v>
      </c>
      <c r="X3" t="str">
        <f>IF(Y3=R3,"\bf{","")</f>
        <v>\bf{</v>
      </c>
      <c r="Y3">
        <v>4738</v>
      </c>
      <c r="Z3" t="str">
        <f>IF(Y3=R3,"}","")</f>
        <v>}</v>
      </c>
      <c r="AA3" t="s">
        <v>3</v>
      </c>
      <c r="AB3" t="str">
        <f t="shared" ref="AB3:AB35" si="0">IF(AC3=R3,"\bf{")</f>
        <v>\bf{</v>
      </c>
      <c r="AC3">
        <v>4738</v>
      </c>
      <c r="AD3" t="str">
        <f>IF(AC3=R3,"}")</f>
        <v>}</v>
      </c>
      <c r="AE3" t="s">
        <v>3</v>
      </c>
      <c r="AF3" t="str">
        <f>IF(AG3=R3,"\bf{", "")</f>
        <v>\bf{</v>
      </c>
      <c r="AG3">
        <v>4738</v>
      </c>
      <c r="AH3" t="str">
        <f>IF(AG3=R3,"}","")</f>
        <v>}</v>
      </c>
      <c r="AI3" t="s">
        <v>3</v>
      </c>
      <c r="AJ3" t="str">
        <f>IF(AK3=R3,"\bf{", "")</f>
        <v/>
      </c>
      <c r="AK3">
        <v>4751</v>
      </c>
      <c r="AL3" t="str">
        <f>IF(AK3=R3,"}", "")</f>
        <v/>
      </c>
      <c r="AM3">
        <f>IF(AC3&lt;AK3,1,0)</f>
        <v>1</v>
      </c>
      <c r="AN3">
        <f>IF(V3&lt;=AK3,1,0)</f>
        <v>1</v>
      </c>
      <c r="AP3">
        <f>SUM(AM3:AM222)</f>
        <v>161</v>
      </c>
      <c r="AQ3">
        <f>SUM(AN3:AN222)</f>
        <v>198</v>
      </c>
      <c r="AR3">
        <f>IF(AS3+AT3=2,1,0)</f>
        <v>0</v>
      </c>
      <c r="AS3">
        <f>IF(AC3&lt;AK3,1,0)</f>
        <v>1</v>
      </c>
      <c r="AT3">
        <f t="shared" ref="AT3:AT66" si="1">IF(AC3&lt;AG3,1,0)</f>
        <v>0</v>
      </c>
      <c r="AU3">
        <f>IF(AC3&gt;AG3,1,0)</f>
        <v>0</v>
      </c>
      <c r="AV3">
        <f>IF(AC3=AG3,1,0)</f>
        <v>1</v>
      </c>
      <c r="AW3">
        <f>IF(V3=R3,1,0)</f>
        <v>1</v>
      </c>
      <c r="AX3">
        <f>SUM(AS3:AS222)</f>
        <v>161</v>
      </c>
      <c r="AY3">
        <f>SUM(AT3:AT222)</f>
        <v>22</v>
      </c>
      <c r="AZ3">
        <f>SUM(AU3:AU222)</f>
        <v>5</v>
      </c>
      <c r="BA3">
        <f>SUM(AV3:AV222)</f>
        <v>193</v>
      </c>
      <c r="BB3">
        <f>SUM(AW3:AW222)</f>
        <v>96</v>
      </c>
      <c r="BD3">
        <v>4738</v>
      </c>
      <c r="BE3">
        <v>4751</v>
      </c>
      <c r="BF3">
        <f>(BE3-BD3)/BE3</f>
        <v>2.7362660492527887E-3</v>
      </c>
    </row>
    <row r="4" spans="1:59" x14ac:dyDescent="0.3">
      <c r="A4" s="6" t="s">
        <v>33</v>
      </c>
      <c r="B4" t="s">
        <v>3</v>
      </c>
      <c r="C4" t="s">
        <v>34</v>
      </c>
      <c r="D4" t="s">
        <v>3</v>
      </c>
      <c r="E4" t="s">
        <v>34</v>
      </c>
      <c r="F4" t="s">
        <v>3</v>
      </c>
      <c r="G4" t="s">
        <v>34</v>
      </c>
      <c r="H4" t="s">
        <v>3</v>
      </c>
      <c r="I4" t="s">
        <v>34</v>
      </c>
      <c r="J4" t="s">
        <v>3</v>
      </c>
      <c r="K4">
        <v>4757</v>
      </c>
      <c r="L4" t="s">
        <v>3</v>
      </c>
      <c r="M4" s="5" t="s">
        <v>31</v>
      </c>
      <c r="N4" t="s">
        <v>3</v>
      </c>
      <c r="O4" s="5" t="s">
        <v>35</v>
      </c>
      <c r="P4" s="3" t="s">
        <v>25</v>
      </c>
      <c r="R4">
        <f t="shared" ref="R4:R67" si="2">MIN(AC4,AG4,AK4)</f>
        <v>4748</v>
      </c>
      <c r="U4" t="str">
        <f t="shared" ref="U4:U67" si="3">IF(V4=R4,"\bf{","")</f>
        <v>\bf{</v>
      </c>
      <c r="V4">
        <v>4748</v>
      </c>
      <c r="W4" t="str">
        <f t="shared" ref="W4:W67" si="4">IF(V4=R4,"}","")</f>
        <v>}</v>
      </c>
      <c r="X4" t="str">
        <f t="shared" ref="X4:X67" si="5">IF(Y4=R4,"\bf{","")</f>
        <v>\bf{</v>
      </c>
      <c r="Y4">
        <v>4748</v>
      </c>
      <c r="Z4" t="str">
        <f t="shared" ref="Z4:Z67" si="6">IF(Y4=R4,"}","")</f>
        <v>}</v>
      </c>
      <c r="AA4" t="s">
        <v>3</v>
      </c>
      <c r="AB4" t="str">
        <f t="shared" si="0"/>
        <v>\bf{</v>
      </c>
      <c r="AC4">
        <v>4748</v>
      </c>
      <c r="AD4" t="str">
        <f t="shared" ref="AD4:AD35" si="7">IF(AC4=R4,"}")</f>
        <v>}</v>
      </c>
      <c r="AE4" t="s">
        <v>3</v>
      </c>
      <c r="AF4" t="str">
        <f t="shared" ref="AF4:AF67" si="8">IF(AG4=R4,"\bf{", "")</f>
        <v>\bf{</v>
      </c>
      <c r="AG4">
        <v>4748</v>
      </c>
      <c r="AH4" t="str">
        <f t="shared" ref="AH4:AH67" si="9">IF(AG4=R4,"}","")</f>
        <v>}</v>
      </c>
      <c r="AI4" t="s">
        <v>3</v>
      </c>
      <c r="AJ4" t="str">
        <f t="shared" ref="AJ4:AJ67" si="10">IF(AK4=R4,"\bf{", "")</f>
        <v/>
      </c>
      <c r="AK4">
        <v>4757</v>
      </c>
      <c r="AL4" t="str">
        <f t="shared" ref="AL4:AL67" si="11">IF(AK4=R4,"}", "")</f>
        <v/>
      </c>
      <c r="AM4">
        <f t="shared" ref="AM4:AM67" si="12">IF(AC4&lt;AK4,1,0)</f>
        <v>1</v>
      </c>
      <c r="AN4">
        <f t="shared" ref="AN4:AN67" si="13">IF(V4&lt;=AK4,1,0)</f>
        <v>1</v>
      </c>
      <c r="AR4">
        <f t="shared" ref="AR4:AR67" si="14">IF(AS4+AT4=2,1,0)</f>
        <v>0</v>
      </c>
      <c r="AS4">
        <f t="shared" ref="AS4:AS67" si="15">IF(AC4&lt;AK4,1,0)</f>
        <v>1</v>
      </c>
      <c r="AT4">
        <f t="shared" si="1"/>
        <v>0</v>
      </c>
      <c r="AU4">
        <f t="shared" ref="AU4:AU67" si="16">IF(AC4&gt;AG4,1,0)</f>
        <v>0</v>
      </c>
      <c r="AV4">
        <f t="shared" ref="AV4:AV67" si="17">IF(AC4=AG4,1,0)</f>
        <v>1</v>
      </c>
      <c r="AW4">
        <f t="shared" ref="AW4:AW67" si="18">IF(V4=R4,1,0)</f>
        <v>1</v>
      </c>
      <c r="BD4">
        <v>4748</v>
      </c>
      <c r="BE4">
        <v>4757</v>
      </c>
      <c r="BF4">
        <f t="shared" ref="BF4:BF67" si="19">(BE4-BD4)/BE4</f>
        <v>1.8919487071683834E-3</v>
      </c>
    </row>
    <row r="5" spans="1:59" x14ac:dyDescent="0.3">
      <c r="A5" s="6" t="s">
        <v>36</v>
      </c>
      <c r="B5" t="s">
        <v>3</v>
      </c>
      <c r="C5">
        <v>4782.1000000000004</v>
      </c>
      <c r="D5" t="s">
        <v>3</v>
      </c>
      <c r="E5" t="s">
        <v>37</v>
      </c>
      <c r="F5" t="s">
        <v>3</v>
      </c>
      <c r="G5" t="s">
        <v>37</v>
      </c>
      <c r="H5" t="s">
        <v>3</v>
      </c>
      <c r="I5" t="s">
        <v>37</v>
      </c>
      <c r="J5" t="s">
        <v>3</v>
      </c>
      <c r="K5">
        <v>4789</v>
      </c>
      <c r="L5" t="s">
        <v>3</v>
      </c>
      <c r="M5" s="5" t="s">
        <v>31</v>
      </c>
      <c r="N5" t="s">
        <v>3</v>
      </c>
      <c r="O5" s="5" t="s">
        <v>38</v>
      </c>
      <c r="P5" s="3" t="s">
        <v>25</v>
      </c>
      <c r="R5">
        <f t="shared" si="2"/>
        <v>4782</v>
      </c>
      <c r="U5" t="str">
        <f t="shared" si="3"/>
        <v/>
      </c>
      <c r="V5">
        <v>4782.1000000000004</v>
      </c>
      <c r="W5" t="str">
        <f t="shared" si="4"/>
        <v/>
      </c>
      <c r="X5" t="str">
        <f t="shared" si="5"/>
        <v>\bf{</v>
      </c>
      <c r="Y5">
        <v>4782</v>
      </c>
      <c r="Z5" t="str">
        <f t="shared" si="6"/>
        <v>}</v>
      </c>
      <c r="AA5" t="s">
        <v>3</v>
      </c>
      <c r="AB5" t="str">
        <f t="shared" si="0"/>
        <v>\bf{</v>
      </c>
      <c r="AC5">
        <v>4782</v>
      </c>
      <c r="AD5" t="str">
        <f t="shared" si="7"/>
        <v>}</v>
      </c>
      <c r="AE5" t="s">
        <v>3</v>
      </c>
      <c r="AF5" t="str">
        <f t="shared" si="8"/>
        <v>\bf{</v>
      </c>
      <c r="AG5">
        <v>4782</v>
      </c>
      <c r="AH5" t="str">
        <f t="shared" si="9"/>
        <v>}</v>
      </c>
      <c r="AI5" t="s">
        <v>3</v>
      </c>
      <c r="AJ5" t="str">
        <f t="shared" si="10"/>
        <v/>
      </c>
      <c r="AK5">
        <v>4789</v>
      </c>
      <c r="AL5" t="str">
        <f t="shared" si="11"/>
        <v/>
      </c>
      <c r="AM5">
        <f t="shared" si="12"/>
        <v>1</v>
      </c>
      <c r="AN5">
        <f t="shared" si="13"/>
        <v>1</v>
      </c>
      <c r="AR5">
        <f t="shared" si="14"/>
        <v>0</v>
      </c>
      <c r="AS5">
        <f t="shared" si="15"/>
        <v>1</v>
      </c>
      <c r="AT5">
        <f t="shared" si="1"/>
        <v>0</v>
      </c>
      <c r="AU5">
        <f t="shared" si="16"/>
        <v>0</v>
      </c>
      <c r="AV5">
        <f t="shared" si="17"/>
        <v>1</v>
      </c>
      <c r="AW5">
        <f t="shared" si="18"/>
        <v>0</v>
      </c>
      <c r="BD5">
        <v>4782</v>
      </c>
      <c r="BE5">
        <v>4789</v>
      </c>
      <c r="BF5">
        <f t="shared" si="19"/>
        <v>1.4616830235957402E-3</v>
      </c>
    </row>
    <row r="6" spans="1:59" x14ac:dyDescent="0.3">
      <c r="A6" s="6" t="s">
        <v>39</v>
      </c>
      <c r="B6" t="s">
        <v>3</v>
      </c>
      <c r="C6" t="s">
        <v>40</v>
      </c>
      <c r="D6" t="s">
        <v>3</v>
      </c>
      <c r="E6" t="s">
        <v>40</v>
      </c>
      <c r="F6" t="s">
        <v>3</v>
      </c>
      <c r="G6" t="s">
        <v>40</v>
      </c>
      <c r="H6" t="s">
        <v>3</v>
      </c>
      <c r="I6" t="s">
        <v>40</v>
      </c>
      <c r="J6" t="s">
        <v>3</v>
      </c>
      <c r="K6" t="s">
        <v>40</v>
      </c>
      <c r="L6" t="s">
        <v>3</v>
      </c>
      <c r="M6" s="5" t="s">
        <v>31</v>
      </c>
      <c r="N6" t="s">
        <v>3</v>
      </c>
      <c r="O6" s="5" t="s">
        <v>31</v>
      </c>
      <c r="P6" s="3" t="s">
        <v>25</v>
      </c>
      <c r="R6">
        <f t="shared" si="2"/>
        <v>4790</v>
      </c>
      <c r="U6" t="str">
        <f t="shared" si="3"/>
        <v>\bf{</v>
      </c>
      <c r="V6">
        <v>4790</v>
      </c>
      <c r="W6" t="str">
        <f t="shared" si="4"/>
        <v>}</v>
      </c>
      <c r="X6" t="str">
        <f t="shared" si="5"/>
        <v>\bf{</v>
      </c>
      <c r="Y6">
        <v>4790</v>
      </c>
      <c r="Z6" t="str">
        <f t="shared" si="6"/>
        <v>}</v>
      </c>
      <c r="AA6" t="s">
        <v>3</v>
      </c>
      <c r="AB6" t="str">
        <f t="shared" si="0"/>
        <v>\bf{</v>
      </c>
      <c r="AC6">
        <v>4790</v>
      </c>
      <c r="AD6" t="str">
        <f t="shared" si="7"/>
        <v>}</v>
      </c>
      <c r="AE6" t="s">
        <v>3</v>
      </c>
      <c r="AF6" t="str">
        <f t="shared" si="8"/>
        <v>\bf{</v>
      </c>
      <c r="AG6">
        <v>4790</v>
      </c>
      <c r="AH6" t="str">
        <f t="shared" si="9"/>
        <v>}</v>
      </c>
      <c r="AI6" t="s">
        <v>3</v>
      </c>
      <c r="AJ6" t="str">
        <f t="shared" si="10"/>
        <v>\bf{</v>
      </c>
      <c r="AK6">
        <v>4790</v>
      </c>
      <c r="AL6" t="str">
        <f t="shared" si="11"/>
        <v>}</v>
      </c>
      <c r="AM6">
        <f t="shared" si="12"/>
        <v>0</v>
      </c>
      <c r="AN6">
        <f t="shared" si="13"/>
        <v>1</v>
      </c>
      <c r="AR6">
        <f t="shared" si="14"/>
        <v>0</v>
      </c>
      <c r="AS6">
        <f t="shared" si="15"/>
        <v>0</v>
      </c>
      <c r="AT6">
        <f t="shared" si="1"/>
        <v>0</v>
      </c>
      <c r="AU6">
        <f t="shared" si="16"/>
        <v>0</v>
      </c>
      <c r="AV6">
        <f t="shared" si="17"/>
        <v>1</v>
      </c>
      <c r="AW6">
        <f t="shared" si="18"/>
        <v>1</v>
      </c>
      <c r="BD6">
        <v>4790</v>
      </c>
      <c r="BE6">
        <v>4790</v>
      </c>
      <c r="BF6">
        <f t="shared" si="19"/>
        <v>0</v>
      </c>
    </row>
    <row r="7" spans="1:59" x14ac:dyDescent="0.3">
      <c r="A7" s="6" t="s">
        <v>41</v>
      </c>
      <c r="B7" t="s">
        <v>3</v>
      </c>
      <c r="C7">
        <v>4821.5</v>
      </c>
      <c r="D7" t="s">
        <v>3</v>
      </c>
      <c r="E7" t="s">
        <v>42</v>
      </c>
      <c r="F7" t="s">
        <v>3</v>
      </c>
      <c r="G7" t="s">
        <v>42</v>
      </c>
      <c r="H7" t="s">
        <v>3</v>
      </c>
      <c r="I7" t="s">
        <v>42</v>
      </c>
      <c r="J7" t="s">
        <v>3</v>
      </c>
      <c r="K7">
        <v>4826</v>
      </c>
      <c r="L7" t="s">
        <v>3</v>
      </c>
      <c r="M7" s="5" t="s">
        <v>31</v>
      </c>
      <c r="N7" t="s">
        <v>3</v>
      </c>
      <c r="O7" s="5" t="s">
        <v>43</v>
      </c>
      <c r="P7" s="3" t="s">
        <v>25</v>
      </c>
      <c r="R7">
        <f t="shared" si="2"/>
        <v>4821</v>
      </c>
      <c r="U7" t="str">
        <f t="shared" si="3"/>
        <v/>
      </c>
      <c r="V7">
        <v>4821.5</v>
      </c>
      <c r="W7" t="str">
        <f t="shared" si="4"/>
        <v/>
      </c>
      <c r="X7" t="str">
        <f t="shared" si="5"/>
        <v>\bf{</v>
      </c>
      <c r="Y7">
        <v>4821</v>
      </c>
      <c r="Z7" t="str">
        <f t="shared" si="6"/>
        <v>}</v>
      </c>
      <c r="AA7" t="s">
        <v>3</v>
      </c>
      <c r="AB7" t="str">
        <f t="shared" si="0"/>
        <v>\bf{</v>
      </c>
      <c r="AC7">
        <v>4821</v>
      </c>
      <c r="AD7" t="str">
        <f t="shared" si="7"/>
        <v>}</v>
      </c>
      <c r="AE7" t="s">
        <v>3</v>
      </c>
      <c r="AF7" t="str">
        <f t="shared" si="8"/>
        <v>\bf{</v>
      </c>
      <c r="AG7">
        <v>4821</v>
      </c>
      <c r="AH7" t="str">
        <f t="shared" si="9"/>
        <v>}</v>
      </c>
      <c r="AI7" t="s">
        <v>3</v>
      </c>
      <c r="AJ7" t="str">
        <f t="shared" si="10"/>
        <v/>
      </c>
      <c r="AK7">
        <v>4826</v>
      </c>
      <c r="AL7" t="str">
        <f t="shared" si="11"/>
        <v/>
      </c>
      <c r="AM7">
        <f t="shared" si="12"/>
        <v>1</v>
      </c>
      <c r="AN7">
        <f t="shared" si="13"/>
        <v>1</v>
      </c>
      <c r="AR7">
        <f t="shared" si="14"/>
        <v>0</v>
      </c>
      <c r="AS7">
        <f t="shared" si="15"/>
        <v>1</v>
      </c>
      <c r="AT7">
        <f t="shared" si="1"/>
        <v>0</v>
      </c>
      <c r="AU7">
        <f t="shared" si="16"/>
        <v>0</v>
      </c>
      <c r="AV7">
        <f t="shared" si="17"/>
        <v>1</v>
      </c>
      <c r="AW7">
        <f t="shared" si="18"/>
        <v>0</v>
      </c>
      <c r="BD7">
        <v>4821</v>
      </c>
      <c r="BE7">
        <v>4826</v>
      </c>
      <c r="BF7">
        <f t="shared" si="19"/>
        <v>1.0360547036883548E-3</v>
      </c>
    </row>
    <row r="8" spans="1:59" x14ac:dyDescent="0.3">
      <c r="A8" s="6" t="s">
        <v>44</v>
      </c>
      <c r="B8" t="s">
        <v>3</v>
      </c>
      <c r="C8">
        <v>4818.5</v>
      </c>
      <c r="D8" t="s">
        <v>3</v>
      </c>
      <c r="E8" t="s">
        <v>45</v>
      </c>
      <c r="F8" t="s">
        <v>3</v>
      </c>
      <c r="G8" t="s">
        <v>45</v>
      </c>
      <c r="H8" t="s">
        <v>3</v>
      </c>
      <c r="I8" t="s">
        <v>45</v>
      </c>
      <c r="J8" t="s">
        <v>3</v>
      </c>
      <c r="K8" t="s">
        <v>45</v>
      </c>
      <c r="L8" t="s">
        <v>3</v>
      </c>
      <c r="M8" s="5" t="s">
        <v>31</v>
      </c>
      <c r="N8" t="s">
        <v>3</v>
      </c>
      <c r="O8" s="5" t="s">
        <v>31</v>
      </c>
      <c r="P8" s="3" t="s">
        <v>25</v>
      </c>
      <c r="R8">
        <f t="shared" si="2"/>
        <v>4818</v>
      </c>
      <c r="U8" t="str">
        <f t="shared" si="3"/>
        <v/>
      </c>
      <c r="V8">
        <v>4818.5</v>
      </c>
      <c r="W8" t="str">
        <f t="shared" si="4"/>
        <v/>
      </c>
      <c r="X8" t="str">
        <f t="shared" si="5"/>
        <v>\bf{</v>
      </c>
      <c r="Y8">
        <v>4818</v>
      </c>
      <c r="Z8" t="str">
        <f t="shared" si="6"/>
        <v>}</v>
      </c>
      <c r="AA8" t="s">
        <v>3</v>
      </c>
      <c r="AB8" t="str">
        <f t="shared" si="0"/>
        <v>\bf{</v>
      </c>
      <c r="AC8">
        <v>4818</v>
      </c>
      <c r="AD8" t="str">
        <f t="shared" si="7"/>
        <v>}</v>
      </c>
      <c r="AE8" t="s">
        <v>3</v>
      </c>
      <c r="AF8" t="str">
        <f t="shared" si="8"/>
        <v>\bf{</v>
      </c>
      <c r="AG8">
        <v>4818</v>
      </c>
      <c r="AH8" t="str">
        <f t="shared" si="9"/>
        <v>}</v>
      </c>
      <c r="AI8" t="s">
        <v>3</v>
      </c>
      <c r="AJ8" t="str">
        <f t="shared" si="10"/>
        <v>\bf{</v>
      </c>
      <c r="AK8">
        <v>4818</v>
      </c>
      <c r="AL8" t="str">
        <f t="shared" si="11"/>
        <v>}</v>
      </c>
      <c r="AM8">
        <f t="shared" si="12"/>
        <v>0</v>
      </c>
      <c r="AN8">
        <f t="shared" si="13"/>
        <v>0</v>
      </c>
      <c r="AR8">
        <f t="shared" si="14"/>
        <v>0</v>
      </c>
      <c r="AS8">
        <f t="shared" si="15"/>
        <v>0</v>
      </c>
      <c r="AT8">
        <f t="shared" si="1"/>
        <v>0</v>
      </c>
      <c r="AU8">
        <f t="shared" si="16"/>
        <v>0</v>
      </c>
      <c r="AV8">
        <f t="shared" si="17"/>
        <v>1</v>
      </c>
      <c r="AW8">
        <f t="shared" si="18"/>
        <v>0</v>
      </c>
      <c r="BD8">
        <v>4818</v>
      </c>
      <c r="BE8">
        <v>4818</v>
      </c>
      <c r="BF8">
        <f t="shared" si="19"/>
        <v>0</v>
      </c>
    </row>
    <row r="9" spans="1:59" x14ac:dyDescent="0.3">
      <c r="A9" s="6" t="s">
        <v>46</v>
      </c>
      <c r="B9" t="s">
        <v>3</v>
      </c>
      <c r="C9">
        <v>4850</v>
      </c>
      <c r="D9" t="s">
        <v>3</v>
      </c>
      <c r="E9" t="s">
        <v>47</v>
      </c>
      <c r="F9" t="s">
        <v>3</v>
      </c>
      <c r="G9" t="s">
        <v>47</v>
      </c>
      <c r="H9" t="s">
        <v>3</v>
      </c>
      <c r="I9" t="s">
        <v>47</v>
      </c>
      <c r="J9" t="s">
        <v>3</v>
      </c>
      <c r="K9">
        <v>4862</v>
      </c>
      <c r="L9" t="s">
        <v>3</v>
      </c>
      <c r="M9" s="5" t="s">
        <v>31</v>
      </c>
      <c r="N9" t="s">
        <v>3</v>
      </c>
      <c r="O9" s="5" t="s">
        <v>48</v>
      </c>
      <c r="P9" s="3" t="s">
        <v>25</v>
      </c>
      <c r="R9">
        <f t="shared" si="2"/>
        <v>4848</v>
      </c>
      <c r="U9" t="str">
        <f t="shared" si="3"/>
        <v/>
      </c>
      <c r="V9">
        <v>4850</v>
      </c>
      <c r="W9" t="str">
        <f t="shared" si="4"/>
        <v/>
      </c>
      <c r="X9" t="str">
        <f t="shared" si="5"/>
        <v>\bf{</v>
      </c>
      <c r="Y9">
        <v>4848</v>
      </c>
      <c r="Z9" t="str">
        <f t="shared" si="6"/>
        <v>}</v>
      </c>
      <c r="AA9" t="s">
        <v>3</v>
      </c>
      <c r="AB9" t="str">
        <f t="shared" si="0"/>
        <v>\bf{</v>
      </c>
      <c r="AC9">
        <v>4848</v>
      </c>
      <c r="AD9" t="str">
        <f t="shared" si="7"/>
        <v>}</v>
      </c>
      <c r="AE9" t="s">
        <v>3</v>
      </c>
      <c r="AF9" t="str">
        <f t="shared" si="8"/>
        <v>\bf{</v>
      </c>
      <c r="AG9">
        <v>4848</v>
      </c>
      <c r="AH9" t="str">
        <f t="shared" si="9"/>
        <v>}</v>
      </c>
      <c r="AI9" t="s">
        <v>3</v>
      </c>
      <c r="AJ9" t="str">
        <f t="shared" si="10"/>
        <v/>
      </c>
      <c r="AK9">
        <v>4862</v>
      </c>
      <c r="AL9" t="str">
        <f t="shared" si="11"/>
        <v/>
      </c>
      <c r="AM9">
        <f t="shared" si="12"/>
        <v>1</v>
      </c>
      <c r="AN9">
        <f t="shared" si="13"/>
        <v>1</v>
      </c>
      <c r="AR9">
        <f t="shared" si="14"/>
        <v>0</v>
      </c>
      <c r="AS9">
        <f t="shared" si="15"/>
        <v>1</v>
      </c>
      <c r="AT9">
        <f t="shared" si="1"/>
        <v>0</v>
      </c>
      <c r="AU9">
        <f t="shared" si="16"/>
        <v>0</v>
      </c>
      <c r="AV9">
        <f t="shared" si="17"/>
        <v>1</v>
      </c>
      <c r="AW9">
        <f t="shared" si="18"/>
        <v>0</v>
      </c>
      <c r="BD9">
        <v>4848</v>
      </c>
      <c r="BE9">
        <v>4862</v>
      </c>
      <c r="BF9">
        <f t="shared" si="19"/>
        <v>2.8794734677087619E-3</v>
      </c>
    </row>
    <row r="10" spans="1:59" x14ac:dyDescent="0.3">
      <c r="A10" s="6" t="s">
        <v>49</v>
      </c>
      <c r="B10" t="s">
        <v>3</v>
      </c>
      <c r="C10" t="s">
        <v>50</v>
      </c>
      <c r="D10" t="s">
        <v>3</v>
      </c>
      <c r="E10" t="s">
        <v>50</v>
      </c>
      <c r="F10" t="s">
        <v>3</v>
      </c>
      <c r="G10" t="s">
        <v>50</v>
      </c>
      <c r="H10" t="s">
        <v>3</v>
      </c>
      <c r="I10" t="s">
        <v>50</v>
      </c>
      <c r="J10" t="s">
        <v>3</v>
      </c>
      <c r="K10">
        <v>4953</v>
      </c>
      <c r="L10" t="s">
        <v>3</v>
      </c>
      <c r="M10" s="5" t="s">
        <v>31</v>
      </c>
      <c r="N10" t="s">
        <v>3</v>
      </c>
      <c r="O10" s="5" t="s">
        <v>51</v>
      </c>
      <c r="P10" s="3" t="s">
        <v>25</v>
      </c>
      <c r="R10">
        <f t="shared" si="2"/>
        <v>4951</v>
      </c>
      <c r="U10" t="str">
        <f t="shared" si="3"/>
        <v>\bf{</v>
      </c>
      <c r="V10">
        <v>4951</v>
      </c>
      <c r="W10" t="str">
        <f t="shared" si="4"/>
        <v>}</v>
      </c>
      <c r="X10" t="str">
        <f t="shared" si="5"/>
        <v>\bf{</v>
      </c>
      <c r="Y10">
        <v>4951</v>
      </c>
      <c r="Z10" t="str">
        <f t="shared" si="6"/>
        <v>}</v>
      </c>
      <c r="AA10" t="s">
        <v>3</v>
      </c>
      <c r="AB10" t="str">
        <f t="shared" si="0"/>
        <v>\bf{</v>
      </c>
      <c r="AC10">
        <v>4951</v>
      </c>
      <c r="AD10" t="str">
        <f t="shared" si="7"/>
        <v>}</v>
      </c>
      <c r="AE10" t="s">
        <v>3</v>
      </c>
      <c r="AF10" t="str">
        <f t="shared" si="8"/>
        <v>\bf{</v>
      </c>
      <c r="AG10">
        <v>4951</v>
      </c>
      <c r="AH10" t="str">
        <f t="shared" si="9"/>
        <v>}</v>
      </c>
      <c r="AI10" t="s">
        <v>3</v>
      </c>
      <c r="AJ10" t="str">
        <f t="shared" si="10"/>
        <v/>
      </c>
      <c r="AK10">
        <v>4953</v>
      </c>
      <c r="AL10" t="str">
        <f t="shared" si="11"/>
        <v/>
      </c>
      <c r="AM10">
        <f t="shared" si="12"/>
        <v>1</v>
      </c>
      <c r="AN10">
        <f t="shared" si="13"/>
        <v>1</v>
      </c>
      <c r="AR10">
        <f t="shared" si="14"/>
        <v>0</v>
      </c>
      <c r="AS10">
        <f t="shared" si="15"/>
        <v>1</v>
      </c>
      <c r="AT10">
        <f t="shared" si="1"/>
        <v>0</v>
      </c>
      <c r="AU10">
        <f t="shared" si="16"/>
        <v>0</v>
      </c>
      <c r="AV10">
        <f t="shared" si="17"/>
        <v>1</v>
      </c>
      <c r="AW10">
        <f t="shared" si="18"/>
        <v>1</v>
      </c>
      <c r="BD10">
        <v>4951</v>
      </c>
      <c r="BE10">
        <v>4953</v>
      </c>
      <c r="BF10">
        <f t="shared" si="19"/>
        <v>4.0379567938623057E-4</v>
      </c>
    </row>
    <row r="11" spans="1:59" x14ac:dyDescent="0.3">
      <c r="A11" s="6" t="s">
        <v>52</v>
      </c>
      <c r="B11" t="s">
        <v>3</v>
      </c>
      <c r="C11" t="s">
        <v>53</v>
      </c>
      <c r="D11" t="s">
        <v>3</v>
      </c>
      <c r="E11">
        <v>5051</v>
      </c>
      <c r="F11" t="s">
        <v>3</v>
      </c>
      <c r="G11" t="s">
        <v>53</v>
      </c>
      <c r="H11" t="s">
        <v>3</v>
      </c>
      <c r="I11" t="s">
        <v>53</v>
      </c>
      <c r="J11" t="s">
        <v>3</v>
      </c>
      <c r="K11" t="s">
        <v>53</v>
      </c>
      <c r="L11" t="s">
        <v>3</v>
      </c>
      <c r="M11" s="5" t="s">
        <v>31</v>
      </c>
      <c r="N11" t="s">
        <v>3</v>
      </c>
      <c r="O11" s="5" t="s">
        <v>31</v>
      </c>
      <c r="P11" s="3" t="s">
        <v>25</v>
      </c>
      <c r="R11">
        <f t="shared" si="2"/>
        <v>5047</v>
      </c>
      <c r="U11" t="str">
        <f t="shared" si="3"/>
        <v>\bf{</v>
      </c>
      <c r="V11">
        <v>5047</v>
      </c>
      <c r="W11" t="str">
        <f t="shared" si="4"/>
        <v>}</v>
      </c>
      <c r="X11" t="str">
        <f t="shared" si="5"/>
        <v/>
      </c>
      <c r="Y11">
        <v>5051</v>
      </c>
      <c r="Z11" t="str">
        <f t="shared" si="6"/>
        <v/>
      </c>
      <c r="AA11" t="s">
        <v>3</v>
      </c>
      <c r="AB11" t="str">
        <f t="shared" si="0"/>
        <v>\bf{</v>
      </c>
      <c r="AC11">
        <v>5047</v>
      </c>
      <c r="AD11" t="str">
        <f t="shared" si="7"/>
        <v>}</v>
      </c>
      <c r="AE11" t="s">
        <v>3</v>
      </c>
      <c r="AF11" t="str">
        <f t="shared" si="8"/>
        <v>\bf{</v>
      </c>
      <c r="AG11">
        <v>5047</v>
      </c>
      <c r="AH11" t="str">
        <f t="shared" si="9"/>
        <v>}</v>
      </c>
      <c r="AI11" t="s">
        <v>3</v>
      </c>
      <c r="AJ11" t="str">
        <f t="shared" si="10"/>
        <v>\bf{</v>
      </c>
      <c r="AK11">
        <v>5047</v>
      </c>
      <c r="AL11" t="str">
        <f t="shared" si="11"/>
        <v>}</v>
      </c>
      <c r="AM11">
        <f t="shared" si="12"/>
        <v>0</v>
      </c>
      <c r="AN11">
        <f t="shared" si="13"/>
        <v>1</v>
      </c>
      <c r="AR11">
        <f t="shared" si="14"/>
        <v>0</v>
      </c>
      <c r="AS11">
        <f t="shared" si="15"/>
        <v>0</v>
      </c>
      <c r="AT11">
        <f t="shared" si="1"/>
        <v>0</v>
      </c>
      <c r="AU11">
        <f t="shared" si="16"/>
        <v>0</v>
      </c>
      <c r="AV11">
        <f t="shared" si="17"/>
        <v>1</v>
      </c>
      <c r="AW11">
        <f t="shared" si="18"/>
        <v>1</v>
      </c>
      <c r="BD11">
        <v>5047</v>
      </c>
      <c r="BE11">
        <v>5047</v>
      </c>
      <c r="BF11">
        <f t="shared" si="19"/>
        <v>0</v>
      </c>
    </row>
    <row r="12" spans="1:59" x14ac:dyDescent="0.3">
      <c r="A12" s="7" t="s">
        <v>54</v>
      </c>
      <c r="B12" t="s">
        <v>3</v>
      </c>
      <c r="C12">
        <v>5047.8</v>
      </c>
      <c r="D12" t="s">
        <v>3</v>
      </c>
      <c r="E12" t="s">
        <v>53</v>
      </c>
      <c r="F12" t="s">
        <v>3</v>
      </c>
      <c r="G12" t="s">
        <v>53</v>
      </c>
      <c r="H12" t="s">
        <v>3</v>
      </c>
      <c r="I12" t="s">
        <v>53</v>
      </c>
      <c r="J12" t="s">
        <v>3</v>
      </c>
      <c r="K12">
        <v>5058</v>
      </c>
      <c r="L12" t="s">
        <v>3</v>
      </c>
      <c r="M12" s="5" t="s">
        <v>31</v>
      </c>
      <c r="N12" t="s">
        <v>3</v>
      </c>
      <c r="O12" s="5" t="s">
        <v>55</v>
      </c>
      <c r="P12" s="3" t="s">
        <v>25</v>
      </c>
      <c r="R12">
        <f t="shared" si="2"/>
        <v>5047</v>
      </c>
      <c r="U12" t="str">
        <f t="shared" si="3"/>
        <v/>
      </c>
      <c r="V12">
        <v>5047.8</v>
      </c>
      <c r="W12" t="str">
        <f t="shared" si="4"/>
        <v/>
      </c>
      <c r="X12" t="str">
        <f t="shared" si="5"/>
        <v>\bf{</v>
      </c>
      <c r="Y12">
        <v>5047</v>
      </c>
      <c r="Z12" t="str">
        <f t="shared" si="6"/>
        <v>}</v>
      </c>
      <c r="AA12" t="s">
        <v>3</v>
      </c>
      <c r="AB12" t="str">
        <f t="shared" si="0"/>
        <v>\bf{</v>
      </c>
      <c r="AC12">
        <v>5047</v>
      </c>
      <c r="AD12" t="str">
        <f t="shared" si="7"/>
        <v>}</v>
      </c>
      <c r="AE12" t="s">
        <v>3</v>
      </c>
      <c r="AF12" t="str">
        <f t="shared" si="8"/>
        <v>\bf{</v>
      </c>
      <c r="AG12">
        <v>5047</v>
      </c>
      <c r="AH12" t="str">
        <f t="shared" si="9"/>
        <v>}</v>
      </c>
      <c r="AI12" t="s">
        <v>3</v>
      </c>
      <c r="AJ12" t="str">
        <f t="shared" si="10"/>
        <v/>
      </c>
      <c r="AK12">
        <v>5058</v>
      </c>
      <c r="AL12" t="str">
        <f t="shared" si="11"/>
        <v/>
      </c>
      <c r="AM12">
        <f t="shared" si="12"/>
        <v>1</v>
      </c>
      <c r="AN12">
        <f t="shared" si="13"/>
        <v>1</v>
      </c>
      <c r="AR12">
        <f t="shared" si="14"/>
        <v>0</v>
      </c>
      <c r="AS12">
        <f t="shared" si="15"/>
        <v>1</v>
      </c>
      <c r="AT12">
        <f t="shared" si="1"/>
        <v>0</v>
      </c>
      <c r="AU12">
        <f t="shared" si="16"/>
        <v>0</v>
      </c>
      <c r="AV12">
        <f t="shared" si="17"/>
        <v>1</v>
      </c>
      <c r="AW12">
        <f t="shared" si="18"/>
        <v>0</v>
      </c>
      <c r="BD12">
        <v>5047</v>
      </c>
      <c r="BE12">
        <v>5058</v>
      </c>
      <c r="BF12">
        <f t="shared" si="19"/>
        <v>2.1747726374060894E-3</v>
      </c>
      <c r="BG12" s="5">
        <f>AVERAGE(BF3:BF12)</f>
        <v>1.2583994268206349E-3</v>
      </c>
    </row>
    <row r="13" spans="1:59" x14ac:dyDescent="0.3">
      <c r="A13" s="7" t="s">
        <v>56</v>
      </c>
      <c r="B13" t="s">
        <v>3</v>
      </c>
      <c r="C13">
        <v>4943.6000000000004</v>
      </c>
      <c r="D13" t="s">
        <v>3</v>
      </c>
      <c r="E13">
        <v>4947.8</v>
      </c>
      <c r="F13" t="s">
        <v>3</v>
      </c>
      <c r="G13" t="s">
        <v>57</v>
      </c>
      <c r="H13" t="s">
        <v>3</v>
      </c>
      <c r="I13" t="s">
        <v>57</v>
      </c>
      <c r="J13" t="s">
        <v>3</v>
      </c>
      <c r="K13">
        <v>4953</v>
      </c>
      <c r="L13" t="s">
        <v>3</v>
      </c>
      <c r="M13" s="5" t="s">
        <v>31</v>
      </c>
      <c r="N13" t="s">
        <v>3</v>
      </c>
      <c r="O13" s="5" t="s">
        <v>58</v>
      </c>
      <c r="P13" s="3" t="s">
        <v>25</v>
      </c>
      <c r="R13">
        <f t="shared" si="2"/>
        <v>4943</v>
      </c>
      <c r="U13" t="str">
        <f t="shared" si="3"/>
        <v/>
      </c>
      <c r="V13">
        <v>4943.6000000000004</v>
      </c>
      <c r="W13" t="str">
        <f t="shared" si="4"/>
        <v/>
      </c>
      <c r="X13" t="str">
        <f t="shared" si="5"/>
        <v/>
      </c>
      <c r="Y13">
        <v>4947.8</v>
      </c>
      <c r="Z13" t="str">
        <f t="shared" si="6"/>
        <v/>
      </c>
      <c r="AA13" t="s">
        <v>3</v>
      </c>
      <c r="AB13" t="str">
        <f t="shared" si="0"/>
        <v>\bf{</v>
      </c>
      <c r="AC13">
        <v>4943</v>
      </c>
      <c r="AD13" t="str">
        <f t="shared" si="7"/>
        <v>}</v>
      </c>
      <c r="AE13" t="s">
        <v>3</v>
      </c>
      <c r="AF13" t="str">
        <f t="shared" si="8"/>
        <v>\bf{</v>
      </c>
      <c r="AG13">
        <v>4943</v>
      </c>
      <c r="AH13" t="str">
        <f t="shared" si="9"/>
        <v>}</v>
      </c>
      <c r="AI13" t="s">
        <v>3</v>
      </c>
      <c r="AJ13" t="str">
        <f t="shared" si="10"/>
        <v/>
      </c>
      <c r="AK13">
        <v>4953</v>
      </c>
      <c r="AL13" t="str">
        <f t="shared" si="11"/>
        <v/>
      </c>
      <c r="AM13">
        <f t="shared" si="12"/>
        <v>1</v>
      </c>
      <c r="AN13">
        <f t="shared" si="13"/>
        <v>1</v>
      </c>
      <c r="AR13">
        <f t="shared" si="14"/>
        <v>0</v>
      </c>
      <c r="AS13">
        <f t="shared" si="15"/>
        <v>1</v>
      </c>
      <c r="AT13">
        <f t="shared" si="1"/>
        <v>0</v>
      </c>
      <c r="AU13">
        <f t="shared" si="16"/>
        <v>0</v>
      </c>
      <c r="AV13">
        <f t="shared" si="17"/>
        <v>1</v>
      </c>
      <c r="AW13">
        <f t="shared" si="18"/>
        <v>0</v>
      </c>
      <c r="BD13">
        <v>4943</v>
      </c>
      <c r="BE13">
        <v>4953</v>
      </c>
      <c r="BF13">
        <f t="shared" si="19"/>
        <v>2.0189783969311527E-3</v>
      </c>
    </row>
    <row r="14" spans="1:59" x14ac:dyDescent="0.3">
      <c r="A14" s="6" t="s">
        <v>59</v>
      </c>
      <c r="B14" t="s">
        <v>3</v>
      </c>
      <c r="C14">
        <v>7606.1</v>
      </c>
      <c r="D14" t="s">
        <v>3</v>
      </c>
      <c r="E14">
        <v>7601.8</v>
      </c>
      <c r="F14" t="s">
        <v>3</v>
      </c>
      <c r="G14" t="s">
        <v>60</v>
      </c>
      <c r="H14" t="s">
        <v>3</v>
      </c>
      <c r="I14" t="s">
        <v>60</v>
      </c>
      <c r="J14" t="s">
        <v>3</v>
      </c>
      <c r="K14">
        <v>7622</v>
      </c>
      <c r="L14" t="s">
        <v>3</v>
      </c>
      <c r="M14" s="5" t="s">
        <v>31</v>
      </c>
      <c r="N14" t="s">
        <v>3</v>
      </c>
      <c r="O14" s="5" t="s">
        <v>61</v>
      </c>
      <c r="P14" s="3" t="s">
        <v>25</v>
      </c>
      <c r="R14">
        <f t="shared" si="2"/>
        <v>7601</v>
      </c>
      <c r="U14" t="str">
        <f t="shared" si="3"/>
        <v/>
      </c>
      <c r="V14">
        <v>7606.1</v>
      </c>
      <c r="W14" t="str">
        <f t="shared" si="4"/>
        <v/>
      </c>
      <c r="X14" t="str">
        <f t="shared" si="5"/>
        <v/>
      </c>
      <c r="Y14">
        <v>7601.8</v>
      </c>
      <c r="Z14" t="str">
        <f t="shared" si="6"/>
        <v/>
      </c>
      <c r="AA14" t="s">
        <v>3</v>
      </c>
      <c r="AB14" t="str">
        <f t="shared" si="0"/>
        <v>\bf{</v>
      </c>
      <c r="AC14">
        <v>7601</v>
      </c>
      <c r="AD14" t="str">
        <f t="shared" si="7"/>
        <v>}</v>
      </c>
      <c r="AE14" t="s">
        <v>3</v>
      </c>
      <c r="AF14" t="str">
        <f t="shared" si="8"/>
        <v>\bf{</v>
      </c>
      <c r="AG14">
        <v>7601</v>
      </c>
      <c r="AH14" t="str">
        <f t="shared" si="9"/>
        <v>}</v>
      </c>
      <c r="AI14" t="s">
        <v>3</v>
      </c>
      <c r="AJ14" t="str">
        <f t="shared" si="10"/>
        <v/>
      </c>
      <c r="AK14">
        <v>7622</v>
      </c>
      <c r="AL14" t="str">
        <f t="shared" si="11"/>
        <v/>
      </c>
      <c r="AM14">
        <f t="shared" si="12"/>
        <v>1</v>
      </c>
      <c r="AN14">
        <f t="shared" si="13"/>
        <v>1</v>
      </c>
      <c r="AR14">
        <f t="shared" si="14"/>
        <v>0</v>
      </c>
      <c r="AS14">
        <f t="shared" si="15"/>
        <v>1</v>
      </c>
      <c r="AT14">
        <f t="shared" si="1"/>
        <v>0</v>
      </c>
      <c r="AU14">
        <f t="shared" si="16"/>
        <v>0</v>
      </c>
      <c r="AV14">
        <f t="shared" si="17"/>
        <v>1</v>
      </c>
      <c r="AW14">
        <f t="shared" si="18"/>
        <v>0</v>
      </c>
      <c r="BD14">
        <v>7601</v>
      </c>
      <c r="BE14">
        <v>7622</v>
      </c>
      <c r="BF14">
        <f t="shared" si="19"/>
        <v>2.7551823668328524E-3</v>
      </c>
    </row>
    <row r="15" spans="1:59" x14ac:dyDescent="0.3">
      <c r="A15" s="6" t="s">
        <v>62</v>
      </c>
      <c r="B15" t="s">
        <v>3</v>
      </c>
      <c r="C15">
        <v>7581.7</v>
      </c>
      <c r="D15" t="s">
        <v>3</v>
      </c>
      <c r="E15" t="s">
        <v>63</v>
      </c>
      <c r="F15" t="s">
        <v>3</v>
      </c>
      <c r="G15" t="s">
        <v>63</v>
      </c>
      <c r="H15" t="s">
        <v>3</v>
      </c>
      <c r="I15" t="s">
        <v>63</v>
      </c>
      <c r="J15" t="s">
        <v>3</v>
      </c>
      <c r="K15">
        <v>7578</v>
      </c>
      <c r="L15" t="s">
        <v>3</v>
      </c>
      <c r="M15" s="5" t="s">
        <v>31</v>
      </c>
      <c r="N15" t="s">
        <v>3</v>
      </c>
      <c r="O15" s="5" t="s">
        <v>64</v>
      </c>
      <c r="P15" s="3" t="s">
        <v>25</v>
      </c>
      <c r="R15">
        <f t="shared" si="2"/>
        <v>7577</v>
      </c>
      <c r="U15" t="str">
        <f t="shared" si="3"/>
        <v/>
      </c>
      <c r="V15">
        <v>7581.7</v>
      </c>
      <c r="W15" t="str">
        <f t="shared" si="4"/>
        <v/>
      </c>
      <c r="X15" t="str">
        <f t="shared" si="5"/>
        <v>\bf{</v>
      </c>
      <c r="Y15">
        <v>7577</v>
      </c>
      <c r="Z15" t="str">
        <f t="shared" si="6"/>
        <v>}</v>
      </c>
      <c r="AA15" t="s">
        <v>3</v>
      </c>
      <c r="AB15" t="str">
        <f t="shared" si="0"/>
        <v>\bf{</v>
      </c>
      <c r="AC15">
        <v>7577</v>
      </c>
      <c r="AD15" t="str">
        <f t="shared" si="7"/>
        <v>}</v>
      </c>
      <c r="AE15" t="s">
        <v>3</v>
      </c>
      <c r="AF15" t="str">
        <f t="shared" si="8"/>
        <v>\bf{</v>
      </c>
      <c r="AG15">
        <v>7577</v>
      </c>
      <c r="AH15" t="str">
        <f t="shared" si="9"/>
        <v>}</v>
      </c>
      <c r="AI15" t="s">
        <v>3</v>
      </c>
      <c r="AJ15" t="str">
        <f t="shared" si="10"/>
        <v/>
      </c>
      <c r="AK15">
        <v>7578</v>
      </c>
      <c r="AL15" t="str">
        <f t="shared" si="11"/>
        <v/>
      </c>
      <c r="AM15">
        <f t="shared" si="12"/>
        <v>1</v>
      </c>
      <c r="AN15">
        <f t="shared" si="13"/>
        <v>0</v>
      </c>
      <c r="AR15">
        <f t="shared" si="14"/>
        <v>0</v>
      </c>
      <c r="AS15">
        <f t="shared" si="15"/>
        <v>1</v>
      </c>
      <c r="AT15">
        <f t="shared" si="1"/>
        <v>0</v>
      </c>
      <c r="AU15">
        <f t="shared" si="16"/>
        <v>0</v>
      </c>
      <c r="AV15">
        <f t="shared" si="17"/>
        <v>1</v>
      </c>
      <c r="AW15">
        <f t="shared" si="18"/>
        <v>0</v>
      </c>
      <c r="BD15">
        <v>7577</v>
      </c>
      <c r="BE15">
        <v>7578</v>
      </c>
      <c r="BF15">
        <f t="shared" si="19"/>
        <v>1.3196093956188969E-4</v>
      </c>
    </row>
    <row r="16" spans="1:59" x14ac:dyDescent="0.3">
      <c r="A16" s="6" t="s">
        <v>65</v>
      </c>
      <c r="B16" t="s">
        <v>3</v>
      </c>
      <c r="C16">
        <v>7563.3</v>
      </c>
      <c r="D16" t="s">
        <v>3</v>
      </c>
      <c r="E16" t="s">
        <v>66</v>
      </c>
      <c r="F16" t="s">
        <v>3</v>
      </c>
      <c r="G16" t="s">
        <v>66</v>
      </c>
      <c r="H16" t="s">
        <v>3</v>
      </c>
      <c r="I16" t="s">
        <v>66</v>
      </c>
      <c r="J16" t="s">
        <v>3</v>
      </c>
      <c r="K16">
        <v>7571</v>
      </c>
      <c r="L16" t="s">
        <v>3</v>
      </c>
      <c r="M16" s="5" t="s">
        <v>31</v>
      </c>
      <c r="N16" t="s">
        <v>3</v>
      </c>
      <c r="O16" s="5" t="s">
        <v>67</v>
      </c>
      <c r="P16" s="3" t="s">
        <v>25</v>
      </c>
      <c r="R16">
        <f t="shared" si="2"/>
        <v>7557</v>
      </c>
      <c r="U16" t="str">
        <f t="shared" si="3"/>
        <v/>
      </c>
      <c r="V16">
        <v>7563.3</v>
      </c>
      <c r="W16" t="str">
        <f t="shared" si="4"/>
        <v/>
      </c>
      <c r="X16" t="str">
        <f t="shared" si="5"/>
        <v>\bf{</v>
      </c>
      <c r="Y16">
        <v>7557</v>
      </c>
      <c r="Z16" t="str">
        <f t="shared" si="6"/>
        <v>}</v>
      </c>
      <c r="AA16" t="s">
        <v>3</v>
      </c>
      <c r="AB16" t="str">
        <f t="shared" si="0"/>
        <v>\bf{</v>
      </c>
      <c r="AC16">
        <v>7557</v>
      </c>
      <c r="AD16" t="str">
        <f>IF(AC16=R16,"}")</f>
        <v>}</v>
      </c>
      <c r="AE16" t="s">
        <v>3</v>
      </c>
      <c r="AF16" t="str">
        <f t="shared" si="8"/>
        <v>\bf{</v>
      </c>
      <c r="AG16">
        <v>7557</v>
      </c>
      <c r="AH16" t="str">
        <f t="shared" si="9"/>
        <v>}</v>
      </c>
      <c r="AI16" t="s">
        <v>3</v>
      </c>
      <c r="AJ16" t="str">
        <f t="shared" si="10"/>
        <v/>
      </c>
      <c r="AK16">
        <v>7571</v>
      </c>
      <c r="AL16" t="str">
        <f t="shared" si="11"/>
        <v/>
      </c>
      <c r="AM16">
        <f t="shared" si="12"/>
        <v>1</v>
      </c>
      <c r="AN16">
        <f t="shared" si="13"/>
        <v>1</v>
      </c>
      <c r="AR16">
        <f t="shared" si="14"/>
        <v>0</v>
      </c>
      <c r="AS16">
        <f t="shared" si="15"/>
        <v>1</v>
      </c>
      <c r="AT16">
        <f t="shared" si="1"/>
        <v>0</v>
      </c>
      <c r="AU16">
        <f t="shared" si="16"/>
        <v>0</v>
      </c>
      <c r="AV16">
        <f t="shared" si="17"/>
        <v>1</v>
      </c>
      <c r="AW16">
        <f t="shared" si="18"/>
        <v>0</v>
      </c>
      <c r="BD16">
        <v>7557</v>
      </c>
      <c r="BE16">
        <v>7571</v>
      </c>
      <c r="BF16">
        <f t="shared" si="19"/>
        <v>1.8491612732796196E-3</v>
      </c>
    </row>
    <row r="17" spans="1:59" x14ac:dyDescent="0.3">
      <c r="A17" s="6" t="s">
        <v>68</v>
      </c>
      <c r="B17" t="s">
        <v>3</v>
      </c>
      <c r="C17">
        <v>7519</v>
      </c>
      <c r="D17" t="s">
        <v>3</v>
      </c>
      <c r="E17" t="s">
        <v>69</v>
      </c>
      <c r="F17" t="s">
        <v>3</v>
      </c>
      <c r="G17" t="s">
        <v>69</v>
      </c>
      <c r="H17" t="s">
        <v>3</v>
      </c>
      <c r="I17" t="s">
        <v>69</v>
      </c>
      <c r="J17" t="s">
        <v>3</v>
      </c>
      <c r="K17">
        <v>7527</v>
      </c>
      <c r="L17" t="s">
        <v>3</v>
      </c>
      <c r="M17" s="5" t="s">
        <v>31</v>
      </c>
      <c r="N17" t="s">
        <v>3</v>
      </c>
      <c r="O17" s="5" t="s">
        <v>35</v>
      </c>
      <c r="P17" s="3" t="s">
        <v>25</v>
      </c>
      <c r="R17">
        <f t="shared" si="2"/>
        <v>7513</v>
      </c>
      <c r="U17" t="str">
        <f t="shared" si="3"/>
        <v/>
      </c>
      <c r="V17">
        <v>7519</v>
      </c>
      <c r="W17" t="str">
        <f t="shared" si="4"/>
        <v/>
      </c>
      <c r="X17" t="str">
        <f t="shared" si="5"/>
        <v>\bf{</v>
      </c>
      <c r="Y17">
        <v>7513</v>
      </c>
      <c r="Z17" t="str">
        <f t="shared" si="6"/>
        <v>}</v>
      </c>
      <c r="AA17" t="s">
        <v>3</v>
      </c>
      <c r="AB17" t="str">
        <f t="shared" si="0"/>
        <v>\bf{</v>
      </c>
      <c r="AC17">
        <v>7513</v>
      </c>
      <c r="AD17" t="str">
        <f t="shared" si="7"/>
        <v>}</v>
      </c>
      <c r="AE17" t="s">
        <v>3</v>
      </c>
      <c r="AF17" t="str">
        <f t="shared" si="8"/>
        <v>\bf{</v>
      </c>
      <c r="AG17">
        <v>7513</v>
      </c>
      <c r="AH17" t="str">
        <f t="shared" si="9"/>
        <v>}</v>
      </c>
      <c r="AI17" t="s">
        <v>3</v>
      </c>
      <c r="AJ17" t="str">
        <f t="shared" si="10"/>
        <v/>
      </c>
      <c r="AK17">
        <v>7527</v>
      </c>
      <c r="AL17" t="str">
        <f t="shared" si="11"/>
        <v/>
      </c>
      <c r="AM17">
        <f t="shared" si="12"/>
        <v>1</v>
      </c>
      <c r="AN17">
        <f t="shared" si="13"/>
        <v>1</v>
      </c>
      <c r="AR17">
        <f t="shared" si="14"/>
        <v>0</v>
      </c>
      <c r="AS17">
        <f t="shared" si="15"/>
        <v>1</v>
      </c>
      <c r="AT17">
        <f t="shared" si="1"/>
        <v>0</v>
      </c>
      <c r="AU17">
        <f t="shared" si="16"/>
        <v>0</v>
      </c>
      <c r="AV17">
        <f t="shared" si="17"/>
        <v>1</v>
      </c>
      <c r="AW17">
        <f t="shared" si="18"/>
        <v>0</v>
      </c>
      <c r="BD17">
        <v>7513</v>
      </c>
      <c r="BE17">
        <v>7527</v>
      </c>
      <c r="BF17">
        <f t="shared" si="19"/>
        <v>1.8599707718878703E-3</v>
      </c>
    </row>
    <row r="18" spans="1:59" x14ac:dyDescent="0.3">
      <c r="A18" s="6" t="s">
        <v>70</v>
      </c>
      <c r="B18" t="s">
        <v>3</v>
      </c>
      <c r="C18">
        <v>7517.1</v>
      </c>
      <c r="D18" t="s">
        <v>3</v>
      </c>
      <c r="E18">
        <v>7523.4</v>
      </c>
      <c r="F18" t="s">
        <v>3</v>
      </c>
      <c r="G18" t="s">
        <v>71</v>
      </c>
      <c r="H18" t="s">
        <v>3</v>
      </c>
      <c r="I18" t="s">
        <v>71</v>
      </c>
      <c r="J18" t="s">
        <v>3</v>
      </c>
      <c r="K18">
        <v>7552</v>
      </c>
      <c r="L18" t="s">
        <v>3</v>
      </c>
      <c r="M18" s="5" t="s">
        <v>31</v>
      </c>
      <c r="N18" t="s">
        <v>3</v>
      </c>
      <c r="O18" s="5" t="s">
        <v>72</v>
      </c>
      <c r="P18" s="3" t="s">
        <v>25</v>
      </c>
      <c r="R18">
        <f t="shared" si="2"/>
        <v>7515</v>
      </c>
      <c r="U18" t="str">
        <f t="shared" si="3"/>
        <v/>
      </c>
      <c r="V18">
        <v>7517.1</v>
      </c>
      <c r="W18" t="str">
        <f t="shared" si="4"/>
        <v/>
      </c>
      <c r="X18" t="str">
        <f t="shared" si="5"/>
        <v/>
      </c>
      <c r="Y18">
        <v>7523.4</v>
      </c>
      <c r="Z18" t="str">
        <f t="shared" si="6"/>
        <v/>
      </c>
      <c r="AA18" t="s">
        <v>3</v>
      </c>
      <c r="AB18" t="str">
        <f t="shared" si="0"/>
        <v>\bf{</v>
      </c>
      <c r="AC18">
        <v>7515</v>
      </c>
      <c r="AD18" t="str">
        <f t="shared" si="7"/>
        <v>}</v>
      </c>
      <c r="AE18" t="s">
        <v>3</v>
      </c>
      <c r="AF18" t="str">
        <f t="shared" si="8"/>
        <v>\bf{</v>
      </c>
      <c r="AG18">
        <v>7515</v>
      </c>
      <c r="AH18" t="str">
        <f t="shared" si="9"/>
        <v>}</v>
      </c>
      <c r="AI18" t="s">
        <v>3</v>
      </c>
      <c r="AJ18" t="str">
        <f t="shared" si="10"/>
        <v/>
      </c>
      <c r="AK18">
        <v>7552</v>
      </c>
      <c r="AL18" t="str">
        <f t="shared" si="11"/>
        <v/>
      </c>
      <c r="AM18">
        <f t="shared" si="12"/>
        <v>1</v>
      </c>
      <c r="AN18">
        <f t="shared" si="13"/>
        <v>1</v>
      </c>
      <c r="AR18">
        <f t="shared" si="14"/>
        <v>0</v>
      </c>
      <c r="AS18">
        <f t="shared" si="15"/>
        <v>1</v>
      </c>
      <c r="AT18">
        <f t="shared" si="1"/>
        <v>0</v>
      </c>
      <c r="AU18">
        <f t="shared" si="16"/>
        <v>0</v>
      </c>
      <c r="AV18">
        <f t="shared" si="17"/>
        <v>1</v>
      </c>
      <c r="AW18">
        <f t="shared" si="18"/>
        <v>0</v>
      </c>
      <c r="BD18">
        <v>7515</v>
      </c>
      <c r="BE18">
        <v>7552</v>
      </c>
      <c r="BF18">
        <f t="shared" si="19"/>
        <v>4.899364406779661E-3</v>
      </c>
    </row>
    <row r="19" spans="1:59" x14ac:dyDescent="0.3">
      <c r="A19" s="6" t="s">
        <v>73</v>
      </c>
      <c r="B19" t="s">
        <v>3</v>
      </c>
      <c r="C19">
        <v>7536.5</v>
      </c>
      <c r="D19" t="s">
        <v>3</v>
      </c>
      <c r="E19">
        <v>7542.3</v>
      </c>
      <c r="F19" t="s">
        <v>3</v>
      </c>
      <c r="G19" t="s">
        <v>74</v>
      </c>
      <c r="H19" t="s">
        <v>3</v>
      </c>
      <c r="I19" t="s">
        <v>74</v>
      </c>
      <c r="J19" t="s">
        <v>3</v>
      </c>
      <c r="K19">
        <v>7548</v>
      </c>
      <c r="L19" t="s">
        <v>3</v>
      </c>
      <c r="M19" s="5" t="s">
        <v>31</v>
      </c>
      <c r="N19" t="s">
        <v>3</v>
      </c>
      <c r="O19" s="5" t="s">
        <v>58</v>
      </c>
      <c r="P19" s="3" t="s">
        <v>25</v>
      </c>
      <c r="R19">
        <f t="shared" si="2"/>
        <v>7533</v>
      </c>
      <c r="U19" t="str">
        <f t="shared" si="3"/>
        <v/>
      </c>
      <c r="V19">
        <v>7536.5</v>
      </c>
      <c r="W19" t="str">
        <f t="shared" si="4"/>
        <v/>
      </c>
      <c r="X19" t="str">
        <f t="shared" si="5"/>
        <v/>
      </c>
      <c r="Y19">
        <v>7542.3</v>
      </c>
      <c r="Z19" t="str">
        <f t="shared" si="6"/>
        <v/>
      </c>
      <c r="AA19" t="s">
        <v>3</v>
      </c>
      <c r="AB19" t="str">
        <f t="shared" si="0"/>
        <v>\bf{</v>
      </c>
      <c r="AC19">
        <v>7533</v>
      </c>
      <c r="AD19" t="str">
        <f t="shared" si="7"/>
        <v>}</v>
      </c>
      <c r="AE19" t="s">
        <v>3</v>
      </c>
      <c r="AF19" t="str">
        <f t="shared" si="8"/>
        <v>\bf{</v>
      </c>
      <c r="AG19">
        <v>7533</v>
      </c>
      <c r="AH19" t="str">
        <f t="shared" si="9"/>
        <v>}</v>
      </c>
      <c r="AI19" t="s">
        <v>3</v>
      </c>
      <c r="AJ19" t="str">
        <f t="shared" si="10"/>
        <v/>
      </c>
      <c r="AK19">
        <v>7548</v>
      </c>
      <c r="AL19" t="str">
        <f t="shared" si="11"/>
        <v/>
      </c>
      <c r="AM19">
        <f t="shared" si="12"/>
        <v>1</v>
      </c>
      <c r="AN19">
        <f t="shared" si="13"/>
        <v>1</v>
      </c>
      <c r="AR19">
        <f t="shared" si="14"/>
        <v>0</v>
      </c>
      <c r="AS19">
        <f t="shared" si="15"/>
        <v>1</v>
      </c>
      <c r="AT19">
        <f t="shared" si="1"/>
        <v>0</v>
      </c>
      <c r="AU19">
        <f t="shared" si="16"/>
        <v>0</v>
      </c>
      <c r="AV19">
        <f t="shared" si="17"/>
        <v>1</v>
      </c>
      <c r="AW19">
        <f t="shared" si="18"/>
        <v>0</v>
      </c>
      <c r="BD19">
        <v>7533</v>
      </c>
      <c r="BE19">
        <v>7548</v>
      </c>
      <c r="BF19">
        <f t="shared" si="19"/>
        <v>1.9872813990461048E-3</v>
      </c>
    </row>
    <row r="20" spans="1:59" x14ac:dyDescent="0.3">
      <c r="A20" s="6" t="s">
        <v>75</v>
      </c>
      <c r="B20" t="s">
        <v>3</v>
      </c>
      <c r="C20">
        <v>7544.2</v>
      </c>
      <c r="D20" t="s">
        <v>3</v>
      </c>
      <c r="E20">
        <v>7547.9</v>
      </c>
      <c r="F20" t="s">
        <v>3</v>
      </c>
      <c r="G20" t="s">
        <v>76</v>
      </c>
      <c r="H20" t="s">
        <v>3</v>
      </c>
      <c r="I20" t="s">
        <v>76</v>
      </c>
      <c r="J20" t="s">
        <v>3</v>
      </c>
      <c r="K20">
        <v>7550</v>
      </c>
      <c r="L20" t="s">
        <v>3</v>
      </c>
      <c r="M20" s="5" t="s">
        <v>31</v>
      </c>
      <c r="N20" t="s">
        <v>3</v>
      </c>
      <c r="O20" s="5" t="s">
        <v>77</v>
      </c>
      <c r="P20" s="3" t="s">
        <v>25</v>
      </c>
      <c r="R20">
        <f t="shared" si="2"/>
        <v>7542</v>
      </c>
      <c r="U20" t="str">
        <f t="shared" si="3"/>
        <v/>
      </c>
      <c r="V20">
        <v>7544.2</v>
      </c>
      <c r="W20" t="str">
        <f t="shared" si="4"/>
        <v/>
      </c>
      <c r="X20" t="str">
        <f t="shared" si="5"/>
        <v/>
      </c>
      <c r="Y20">
        <v>7547.9</v>
      </c>
      <c r="Z20" t="str">
        <f t="shared" si="6"/>
        <v/>
      </c>
      <c r="AA20" t="s">
        <v>3</v>
      </c>
      <c r="AB20" t="str">
        <f t="shared" si="0"/>
        <v>\bf{</v>
      </c>
      <c r="AC20">
        <v>7542</v>
      </c>
      <c r="AD20" t="str">
        <f t="shared" si="7"/>
        <v>}</v>
      </c>
      <c r="AE20" t="s">
        <v>3</v>
      </c>
      <c r="AF20" t="str">
        <f t="shared" si="8"/>
        <v>\bf{</v>
      </c>
      <c r="AG20">
        <v>7542</v>
      </c>
      <c r="AH20" t="str">
        <f t="shared" si="9"/>
        <v>}</v>
      </c>
      <c r="AI20" t="s">
        <v>3</v>
      </c>
      <c r="AJ20" t="str">
        <f t="shared" si="10"/>
        <v/>
      </c>
      <c r="AK20">
        <v>7550</v>
      </c>
      <c r="AL20" t="str">
        <f t="shared" si="11"/>
        <v/>
      </c>
      <c r="AM20">
        <f t="shared" si="12"/>
        <v>1</v>
      </c>
      <c r="AN20">
        <f t="shared" si="13"/>
        <v>1</v>
      </c>
      <c r="AR20">
        <f t="shared" si="14"/>
        <v>0</v>
      </c>
      <c r="AS20">
        <f t="shared" si="15"/>
        <v>1</v>
      </c>
      <c r="AT20">
        <f t="shared" si="1"/>
        <v>0</v>
      </c>
      <c r="AU20">
        <f t="shared" si="16"/>
        <v>0</v>
      </c>
      <c r="AV20">
        <f t="shared" si="17"/>
        <v>1</v>
      </c>
      <c r="AW20">
        <f t="shared" si="18"/>
        <v>0</v>
      </c>
      <c r="BD20">
        <v>7542</v>
      </c>
      <c r="BE20">
        <v>7550</v>
      </c>
      <c r="BF20">
        <f t="shared" si="19"/>
        <v>1.0596026490066225E-3</v>
      </c>
    </row>
    <row r="21" spans="1:59" x14ac:dyDescent="0.3">
      <c r="A21" s="7" t="s">
        <v>78</v>
      </c>
      <c r="B21" t="s">
        <v>3</v>
      </c>
      <c r="C21">
        <v>7643.2</v>
      </c>
      <c r="D21" t="s">
        <v>3</v>
      </c>
      <c r="E21">
        <v>7651.2</v>
      </c>
      <c r="F21" t="s">
        <v>3</v>
      </c>
      <c r="G21" t="s">
        <v>79</v>
      </c>
      <c r="H21" t="s">
        <v>3</v>
      </c>
      <c r="I21" t="s">
        <v>79</v>
      </c>
      <c r="J21" t="s">
        <v>3</v>
      </c>
      <c r="K21">
        <v>7644</v>
      </c>
      <c r="L21" t="s">
        <v>3</v>
      </c>
      <c r="M21" s="5" t="s">
        <v>31</v>
      </c>
      <c r="N21" t="s">
        <v>3</v>
      </c>
      <c r="O21" s="5" t="s">
        <v>80</v>
      </c>
      <c r="P21" s="3" t="s">
        <v>25</v>
      </c>
      <c r="R21">
        <f t="shared" si="2"/>
        <v>7640</v>
      </c>
      <c r="U21" t="str">
        <f t="shared" si="3"/>
        <v/>
      </c>
      <c r="V21">
        <v>7643.2</v>
      </c>
      <c r="W21" t="str">
        <f t="shared" si="4"/>
        <v/>
      </c>
      <c r="X21" t="str">
        <f t="shared" si="5"/>
        <v/>
      </c>
      <c r="Y21">
        <v>7651.2</v>
      </c>
      <c r="Z21" t="str">
        <f t="shared" si="6"/>
        <v/>
      </c>
      <c r="AA21" t="s">
        <v>3</v>
      </c>
      <c r="AB21" t="str">
        <f t="shared" si="0"/>
        <v>\bf{</v>
      </c>
      <c r="AC21">
        <v>7640</v>
      </c>
      <c r="AD21" t="str">
        <f t="shared" si="7"/>
        <v>}</v>
      </c>
      <c r="AE21" t="s">
        <v>3</v>
      </c>
      <c r="AF21" t="str">
        <f t="shared" si="8"/>
        <v>\bf{</v>
      </c>
      <c r="AG21">
        <v>7640</v>
      </c>
      <c r="AH21" t="str">
        <f t="shared" si="9"/>
        <v>}</v>
      </c>
      <c r="AI21" t="s">
        <v>3</v>
      </c>
      <c r="AJ21" t="str">
        <f t="shared" si="10"/>
        <v/>
      </c>
      <c r="AK21">
        <v>7644</v>
      </c>
      <c r="AL21" t="str">
        <f t="shared" si="11"/>
        <v/>
      </c>
      <c r="AM21">
        <f t="shared" si="12"/>
        <v>1</v>
      </c>
      <c r="AN21">
        <f t="shared" si="13"/>
        <v>1</v>
      </c>
      <c r="AR21">
        <f t="shared" si="14"/>
        <v>0</v>
      </c>
      <c r="AS21">
        <f t="shared" si="15"/>
        <v>1</v>
      </c>
      <c r="AT21">
        <f t="shared" si="1"/>
        <v>0</v>
      </c>
      <c r="AU21">
        <f t="shared" si="16"/>
        <v>0</v>
      </c>
      <c r="AV21">
        <f t="shared" si="17"/>
        <v>1</v>
      </c>
      <c r="AW21">
        <f t="shared" si="18"/>
        <v>0</v>
      </c>
      <c r="BD21">
        <v>7640</v>
      </c>
      <c r="BE21">
        <v>7644</v>
      </c>
      <c r="BF21">
        <f t="shared" si="19"/>
        <v>5.2328623757195189E-4</v>
      </c>
    </row>
    <row r="22" spans="1:59" x14ac:dyDescent="0.3">
      <c r="A22" s="7" t="s">
        <v>81</v>
      </c>
      <c r="B22" t="s">
        <v>3</v>
      </c>
      <c r="C22">
        <v>7778.2</v>
      </c>
      <c r="D22" t="s">
        <v>3</v>
      </c>
      <c r="E22">
        <v>7782.2</v>
      </c>
      <c r="F22" t="s">
        <v>3</v>
      </c>
      <c r="G22" t="s">
        <v>82</v>
      </c>
      <c r="H22" t="s">
        <v>3</v>
      </c>
      <c r="I22" t="s">
        <v>82</v>
      </c>
      <c r="J22" t="s">
        <v>3</v>
      </c>
      <c r="K22">
        <v>7795</v>
      </c>
      <c r="L22" t="s">
        <v>3</v>
      </c>
      <c r="M22" s="5" t="s">
        <v>31</v>
      </c>
      <c r="N22" t="s">
        <v>3</v>
      </c>
      <c r="O22" s="5" t="s">
        <v>83</v>
      </c>
      <c r="P22" s="3" t="s">
        <v>25</v>
      </c>
      <c r="R22">
        <f t="shared" si="2"/>
        <v>7766</v>
      </c>
      <c r="U22" t="str">
        <f t="shared" si="3"/>
        <v/>
      </c>
      <c r="V22">
        <v>7778.2</v>
      </c>
      <c r="W22" t="str">
        <f t="shared" si="4"/>
        <v/>
      </c>
      <c r="X22" t="str">
        <f t="shared" si="5"/>
        <v/>
      </c>
      <c r="Y22">
        <v>7782.2</v>
      </c>
      <c r="Z22" t="str">
        <f t="shared" si="6"/>
        <v/>
      </c>
      <c r="AA22" t="s">
        <v>3</v>
      </c>
      <c r="AB22" t="str">
        <f t="shared" si="0"/>
        <v>\bf{</v>
      </c>
      <c r="AC22">
        <v>7766</v>
      </c>
      <c r="AD22" t="str">
        <f t="shared" si="7"/>
        <v>}</v>
      </c>
      <c r="AE22" t="s">
        <v>3</v>
      </c>
      <c r="AF22" t="str">
        <f t="shared" si="8"/>
        <v>\bf{</v>
      </c>
      <c r="AG22">
        <v>7766</v>
      </c>
      <c r="AH22" t="str">
        <f t="shared" si="9"/>
        <v>}</v>
      </c>
      <c r="AI22" t="s">
        <v>3</v>
      </c>
      <c r="AJ22" t="str">
        <f t="shared" si="10"/>
        <v/>
      </c>
      <c r="AK22">
        <v>7795</v>
      </c>
      <c r="AL22" t="str">
        <f t="shared" si="11"/>
        <v/>
      </c>
      <c r="AM22">
        <f t="shared" si="12"/>
        <v>1</v>
      </c>
      <c r="AN22">
        <f t="shared" si="13"/>
        <v>1</v>
      </c>
      <c r="AR22">
        <f t="shared" si="14"/>
        <v>0</v>
      </c>
      <c r="AS22">
        <f t="shared" si="15"/>
        <v>1</v>
      </c>
      <c r="AT22">
        <f t="shared" si="1"/>
        <v>0</v>
      </c>
      <c r="AU22">
        <f t="shared" si="16"/>
        <v>0</v>
      </c>
      <c r="AV22">
        <f t="shared" si="17"/>
        <v>1</v>
      </c>
      <c r="AW22">
        <f t="shared" si="18"/>
        <v>0</v>
      </c>
      <c r="BD22">
        <v>7766</v>
      </c>
      <c r="BE22">
        <v>7795</v>
      </c>
      <c r="BF22">
        <f t="shared" si="19"/>
        <v>3.7203335471456063E-3</v>
      </c>
    </row>
    <row r="23" spans="1:59" x14ac:dyDescent="0.3">
      <c r="A23" s="7" t="s">
        <v>84</v>
      </c>
      <c r="B23" t="s">
        <v>3</v>
      </c>
      <c r="C23">
        <v>7817.1</v>
      </c>
      <c r="D23" t="s">
        <v>3</v>
      </c>
      <c r="E23">
        <v>7825.7</v>
      </c>
      <c r="F23" t="s">
        <v>3</v>
      </c>
      <c r="G23" t="s">
        <v>85</v>
      </c>
      <c r="H23" t="s">
        <v>3</v>
      </c>
      <c r="I23" t="s">
        <v>85</v>
      </c>
      <c r="J23" t="s">
        <v>3</v>
      </c>
      <c r="K23">
        <v>7830</v>
      </c>
      <c r="L23" t="s">
        <v>3</v>
      </c>
      <c r="M23" s="5" t="s">
        <v>31</v>
      </c>
      <c r="N23" t="s">
        <v>3</v>
      </c>
      <c r="O23" s="5" t="s">
        <v>35</v>
      </c>
      <c r="P23" s="3" t="s">
        <v>25</v>
      </c>
      <c r="R23">
        <f t="shared" si="2"/>
        <v>7815</v>
      </c>
      <c r="U23" t="str">
        <f t="shared" si="3"/>
        <v/>
      </c>
      <c r="V23">
        <v>7817.1</v>
      </c>
      <c r="W23" t="str">
        <f t="shared" si="4"/>
        <v/>
      </c>
      <c r="X23" t="str">
        <f t="shared" si="5"/>
        <v/>
      </c>
      <c r="Y23">
        <v>7825.7</v>
      </c>
      <c r="Z23" t="str">
        <f t="shared" si="6"/>
        <v/>
      </c>
      <c r="AA23" t="s">
        <v>3</v>
      </c>
      <c r="AB23" t="str">
        <f t="shared" si="0"/>
        <v>\bf{</v>
      </c>
      <c r="AC23">
        <v>7815</v>
      </c>
      <c r="AD23" t="str">
        <f t="shared" si="7"/>
        <v>}</v>
      </c>
      <c r="AE23" t="s">
        <v>3</v>
      </c>
      <c r="AF23" t="str">
        <f t="shared" si="8"/>
        <v>\bf{</v>
      </c>
      <c r="AG23">
        <v>7815</v>
      </c>
      <c r="AH23" t="str">
        <f t="shared" si="9"/>
        <v>}</v>
      </c>
      <c r="AI23" t="s">
        <v>3</v>
      </c>
      <c r="AJ23" t="str">
        <f t="shared" si="10"/>
        <v/>
      </c>
      <c r="AK23">
        <v>7830</v>
      </c>
      <c r="AL23" t="str">
        <f t="shared" si="11"/>
        <v/>
      </c>
      <c r="AM23">
        <f t="shared" si="12"/>
        <v>1</v>
      </c>
      <c r="AN23">
        <f t="shared" si="13"/>
        <v>1</v>
      </c>
      <c r="AR23">
        <f t="shared" si="14"/>
        <v>0</v>
      </c>
      <c r="AS23">
        <f t="shared" si="15"/>
        <v>1</v>
      </c>
      <c r="AT23">
        <f t="shared" si="1"/>
        <v>0</v>
      </c>
      <c r="AU23">
        <f t="shared" si="16"/>
        <v>0</v>
      </c>
      <c r="AV23">
        <f t="shared" si="17"/>
        <v>1</v>
      </c>
      <c r="AW23">
        <f t="shared" si="18"/>
        <v>0</v>
      </c>
      <c r="BD23">
        <v>7815</v>
      </c>
      <c r="BE23">
        <v>7830</v>
      </c>
      <c r="BF23">
        <f t="shared" si="19"/>
        <v>1.9157088122605363E-3</v>
      </c>
    </row>
    <row r="24" spans="1:59" x14ac:dyDescent="0.3">
      <c r="A24" s="7" t="s">
        <v>86</v>
      </c>
      <c r="B24" t="s">
        <v>3</v>
      </c>
      <c r="C24">
        <v>7811.3</v>
      </c>
      <c r="D24" t="s">
        <v>3</v>
      </c>
      <c r="E24">
        <v>7819.6</v>
      </c>
      <c r="F24" t="s">
        <v>3</v>
      </c>
      <c r="G24" t="s">
        <v>87</v>
      </c>
      <c r="H24" t="s">
        <v>3</v>
      </c>
      <c r="I24" t="s">
        <v>87</v>
      </c>
      <c r="J24" t="s">
        <v>3</v>
      </c>
      <c r="K24">
        <v>7841</v>
      </c>
      <c r="L24" t="s">
        <v>3</v>
      </c>
      <c r="M24" s="5" t="s">
        <v>31</v>
      </c>
      <c r="N24" t="s">
        <v>3</v>
      </c>
      <c r="O24" s="5" t="s">
        <v>88</v>
      </c>
      <c r="P24" s="3" t="s">
        <v>25</v>
      </c>
      <c r="R24">
        <f t="shared" si="2"/>
        <v>7806</v>
      </c>
      <c r="U24" t="str">
        <f t="shared" si="3"/>
        <v/>
      </c>
      <c r="V24">
        <v>7811.3</v>
      </c>
      <c r="W24" t="str">
        <f t="shared" si="4"/>
        <v/>
      </c>
      <c r="X24" t="str">
        <f t="shared" si="5"/>
        <v/>
      </c>
      <c r="Y24">
        <v>7819.6</v>
      </c>
      <c r="Z24" t="str">
        <f t="shared" si="6"/>
        <v/>
      </c>
      <c r="AA24" t="s">
        <v>3</v>
      </c>
      <c r="AB24" t="str">
        <f t="shared" si="0"/>
        <v>\bf{</v>
      </c>
      <c r="AC24">
        <v>7806</v>
      </c>
      <c r="AD24" t="str">
        <f t="shared" si="7"/>
        <v>}</v>
      </c>
      <c r="AE24" t="s">
        <v>3</v>
      </c>
      <c r="AF24" t="str">
        <f t="shared" si="8"/>
        <v>\bf{</v>
      </c>
      <c r="AG24">
        <v>7806</v>
      </c>
      <c r="AH24" t="str">
        <f t="shared" si="9"/>
        <v>}</v>
      </c>
      <c r="AI24" t="s">
        <v>3</v>
      </c>
      <c r="AJ24" t="str">
        <f t="shared" si="10"/>
        <v/>
      </c>
      <c r="AK24">
        <v>7841</v>
      </c>
      <c r="AL24" t="str">
        <f t="shared" si="11"/>
        <v/>
      </c>
      <c r="AM24">
        <f t="shared" si="12"/>
        <v>1</v>
      </c>
      <c r="AN24">
        <f t="shared" si="13"/>
        <v>1</v>
      </c>
      <c r="AR24">
        <f t="shared" si="14"/>
        <v>0</v>
      </c>
      <c r="AS24">
        <f t="shared" si="15"/>
        <v>1</v>
      </c>
      <c r="AT24">
        <f t="shared" si="1"/>
        <v>0</v>
      </c>
      <c r="AU24">
        <f t="shared" si="16"/>
        <v>0</v>
      </c>
      <c r="AV24">
        <f t="shared" si="17"/>
        <v>1</v>
      </c>
      <c r="AW24">
        <f t="shared" si="18"/>
        <v>0</v>
      </c>
      <c r="BD24">
        <v>7806</v>
      </c>
      <c r="BE24">
        <v>7841</v>
      </c>
      <c r="BF24">
        <f t="shared" si="19"/>
        <v>4.4637163627088382E-3</v>
      </c>
      <c r="BG24" s="5">
        <f>AVERAGE(BF15:BF24)</f>
        <v>2.2410386399248699E-3</v>
      </c>
    </row>
    <row r="25" spans="1:59" x14ac:dyDescent="0.3">
      <c r="A25" s="6" t="s">
        <v>89</v>
      </c>
      <c r="B25" t="s">
        <v>3</v>
      </c>
      <c r="C25">
        <v>10429.200000000001</v>
      </c>
      <c r="D25" t="s">
        <v>3</v>
      </c>
      <c r="E25" t="s">
        <v>90</v>
      </c>
      <c r="F25" t="s">
        <v>3</v>
      </c>
      <c r="G25" t="s">
        <v>90</v>
      </c>
      <c r="H25" t="s">
        <v>3</v>
      </c>
      <c r="I25" t="s">
        <v>90</v>
      </c>
      <c r="J25" t="s">
        <v>3</v>
      </c>
      <c r="K25">
        <v>10489</v>
      </c>
      <c r="L25" t="s">
        <v>3</v>
      </c>
      <c r="M25" s="5" t="s">
        <v>31</v>
      </c>
      <c r="N25" t="s">
        <v>3</v>
      </c>
      <c r="O25" s="5" t="s">
        <v>91</v>
      </c>
      <c r="P25" s="3" t="s">
        <v>25</v>
      </c>
      <c r="R25">
        <f t="shared" si="2"/>
        <v>10428</v>
      </c>
      <c r="U25" t="str">
        <f t="shared" si="3"/>
        <v/>
      </c>
      <c r="V25">
        <v>10429.200000000001</v>
      </c>
      <c r="W25" t="str">
        <f t="shared" si="4"/>
        <v/>
      </c>
      <c r="X25" t="str">
        <f t="shared" si="5"/>
        <v>\bf{</v>
      </c>
      <c r="Y25">
        <v>10428</v>
      </c>
      <c r="Z25" t="str">
        <f t="shared" si="6"/>
        <v>}</v>
      </c>
      <c r="AA25" t="s">
        <v>3</v>
      </c>
      <c r="AB25" t="str">
        <f t="shared" si="0"/>
        <v>\bf{</v>
      </c>
      <c r="AC25">
        <v>10428</v>
      </c>
      <c r="AD25" t="str">
        <f t="shared" si="7"/>
        <v>}</v>
      </c>
      <c r="AE25" t="s">
        <v>3</v>
      </c>
      <c r="AF25" t="str">
        <f t="shared" si="8"/>
        <v>\bf{</v>
      </c>
      <c r="AG25">
        <v>10428</v>
      </c>
      <c r="AH25" t="str">
        <f t="shared" si="9"/>
        <v>}</v>
      </c>
      <c r="AI25" t="s">
        <v>3</v>
      </c>
      <c r="AJ25" t="str">
        <f t="shared" si="10"/>
        <v/>
      </c>
      <c r="AK25">
        <v>10489</v>
      </c>
      <c r="AL25" t="str">
        <f t="shared" si="11"/>
        <v/>
      </c>
      <c r="AM25">
        <f t="shared" si="12"/>
        <v>1</v>
      </c>
      <c r="AN25">
        <f t="shared" si="13"/>
        <v>1</v>
      </c>
      <c r="AR25">
        <f t="shared" si="14"/>
        <v>0</v>
      </c>
      <c r="AS25">
        <f t="shared" si="15"/>
        <v>1</v>
      </c>
      <c r="AT25">
        <f t="shared" si="1"/>
        <v>0</v>
      </c>
      <c r="AU25">
        <f t="shared" si="16"/>
        <v>0</v>
      </c>
      <c r="AV25">
        <f t="shared" si="17"/>
        <v>1</v>
      </c>
      <c r="AW25">
        <f t="shared" si="18"/>
        <v>0</v>
      </c>
      <c r="BD25">
        <v>10428</v>
      </c>
      <c r="BE25">
        <v>10489</v>
      </c>
      <c r="BF25">
        <f t="shared" si="19"/>
        <v>5.8156163599961865E-3</v>
      </c>
    </row>
    <row r="26" spans="1:59" x14ac:dyDescent="0.3">
      <c r="A26" s="6" t="s">
        <v>92</v>
      </c>
      <c r="B26" t="s">
        <v>3</v>
      </c>
      <c r="C26" t="s">
        <v>93</v>
      </c>
      <c r="D26" t="s">
        <v>3</v>
      </c>
      <c r="E26">
        <v>10369.299999999999</v>
      </c>
      <c r="F26" t="s">
        <v>3</v>
      </c>
      <c r="G26" t="s">
        <v>93</v>
      </c>
      <c r="H26" t="s">
        <v>3</v>
      </c>
      <c r="I26" t="s">
        <v>93</v>
      </c>
      <c r="J26" t="s">
        <v>3</v>
      </c>
      <c r="K26">
        <v>10393</v>
      </c>
      <c r="L26" t="s">
        <v>3</v>
      </c>
      <c r="M26" s="5" t="s">
        <v>31</v>
      </c>
      <c r="N26" t="s">
        <v>3</v>
      </c>
      <c r="O26" s="5" t="s">
        <v>94</v>
      </c>
      <c r="P26" s="3" t="s">
        <v>25</v>
      </c>
      <c r="R26">
        <f t="shared" si="2"/>
        <v>10367</v>
      </c>
      <c r="U26" t="str">
        <f t="shared" si="3"/>
        <v>\bf{</v>
      </c>
      <c r="V26">
        <v>10367</v>
      </c>
      <c r="W26" t="str">
        <f t="shared" si="4"/>
        <v>}</v>
      </c>
      <c r="X26" t="str">
        <f t="shared" si="5"/>
        <v/>
      </c>
      <c r="Y26">
        <v>10369.299999999999</v>
      </c>
      <c r="Z26" t="str">
        <f t="shared" si="6"/>
        <v/>
      </c>
      <c r="AA26" t="s">
        <v>3</v>
      </c>
      <c r="AB26" t="str">
        <f t="shared" si="0"/>
        <v>\bf{</v>
      </c>
      <c r="AC26">
        <v>10367</v>
      </c>
      <c r="AD26" t="str">
        <f t="shared" si="7"/>
        <v>}</v>
      </c>
      <c r="AE26" t="s">
        <v>3</v>
      </c>
      <c r="AF26" t="str">
        <f t="shared" si="8"/>
        <v>\bf{</v>
      </c>
      <c r="AG26">
        <v>10367</v>
      </c>
      <c r="AH26" t="str">
        <f t="shared" si="9"/>
        <v>}</v>
      </c>
      <c r="AI26" t="s">
        <v>3</v>
      </c>
      <c r="AJ26" t="str">
        <f t="shared" si="10"/>
        <v/>
      </c>
      <c r="AK26">
        <v>10393</v>
      </c>
      <c r="AL26" t="str">
        <f t="shared" si="11"/>
        <v/>
      </c>
      <c r="AM26">
        <f t="shared" si="12"/>
        <v>1</v>
      </c>
      <c r="AN26">
        <f t="shared" si="13"/>
        <v>1</v>
      </c>
      <c r="AR26">
        <f t="shared" si="14"/>
        <v>0</v>
      </c>
      <c r="AS26">
        <f t="shared" si="15"/>
        <v>1</v>
      </c>
      <c r="AT26">
        <f t="shared" si="1"/>
        <v>0</v>
      </c>
      <c r="AU26">
        <f t="shared" si="16"/>
        <v>0</v>
      </c>
      <c r="AV26">
        <f t="shared" si="17"/>
        <v>1</v>
      </c>
      <c r="AW26">
        <f t="shared" si="18"/>
        <v>1</v>
      </c>
      <c r="BD26">
        <v>10367</v>
      </c>
      <c r="BE26">
        <v>10393</v>
      </c>
      <c r="BF26">
        <f t="shared" si="19"/>
        <v>2.5016838256518813E-3</v>
      </c>
    </row>
    <row r="27" spans="1:59" x14ac:dyDescent="0.3">
      <c r="A27" s="6" t="s">
        <v>95</v>
      </c>
      <c r="B27" t="s">
        <v>3</v>
      </c>
      <c r="C27">
        <v>10353.200000000001</v>
      </c>
      <c r="D27" t="s">
        <v>3</v>
      </c>
      <c r="E27">
        <v>10353.200000000001</v>
      </c>
      <c r="F27" t="s">
        <v>3</v>
      </c>
      <c r="G27" t="s">
        <v>96</v>
      </c>
      <c r="H27" t="s">
        <v>3</v>
      </c>
      <c r="I27" t="s">
        <v>96</v>
      </c>
      <c r="J27" t="s">
        <v>3</v>
      </c>
      <c r="K27">
        <v>10395</v>
      </c>
      <c r="L27" t="s">
        <v>3</v>
      </c>
      <c r="M27" s="5" t="s">
        <v>31</v>
      </c>
      <c r="N27" t="s">
        <v>3</v>
      </c>
      <c r="O27" s="5" t="s">
        <v>97</v>
      </c>
      <c r="P27" s="3" t="s">
        <v>25</v>
      </c>
      <c r="R27">
        <f t="shared" si="2"/>
        <v>10350</v>
      </c>
      <c r="U27" t="str">
        <f t="shared" si="3"/>
        <v/>
      </c>
      <c r="V27">
        <v>10353.200000000001</v>
      </c>
      <c r="W27" t="str">
        <f t="shared" si="4"/>
        <v/>
      </c>
      <c r="X27" t="str">
        <f t="shared" si="5"/>
        <v/>
      </c>
      <c r="Y27">
        <v>10353.200000000001</v>
      </c>
      <c r="Z27" t="str">
        <f t="shared" si="6"/>
        <v/>
      </c>
      <c r="AA27" t="s">
        <v>3</v>
      </c>
      <c r="AB27" t="str">
        <f t="shared" si="0"/>
        <v>\bf{</v>
      </c>
      <c r="AC27">
        <v>10350</v>
      </c>
      <c r="AD27" t="str">
        <f t="shared" si="7"/>
        <v>}</v>
      </c>
      <c r="AE27" t="s">
        <v>3</v>
      </c>
      <c r="AF27" t="str">
        <f t="shared" si="8"/>
        <v>\bf{</v>
      </c>
      <c r="AG27">
        <v>10350</v>
      </c>
      <c r="AH27" t="str">
        <f t="shared" si="9"/>
        <v>}</v>
      </c>
      <c r="AI27" t="s">
        <v>3</v>
      </c>
      <c r="AJ27" t="str">
        <f t="shared" si="10"/>
        <v/>
      </c>
      <c r="AK27">
        <v>10395</v>
      </c>
      <c r="AL27" t="str">
        <f t="shared" si="11"/>
        <v/>
      </c>
      <c r="AM27">
        <f t="shared" si="12"/>
        <v>1</v>
      </c>
      <c r="AN27">
        <f t="shared" si="13"/>
        <v>1</v>
      </c>
      <c r="AR27">
        <f t="shared" si="14"/>
        <v>0</v>
      </c>
      <c r="AS27">
        <f t="shared" si="15"/>
        <v>1</v>
      </c>
      <c r="AT27">
        <f t="shared" si="1"/>
        <v>0</v>
      </c>
      <c r="AU27">
        <f t="shared" si="16"/>
        <v>0</v>
      </c>
      <c r="AV27">
        <f t="shared" si="17"/>
        <v>1</v>
      </c>
      <c r="AW27">
        <f t="shared" si="18"/>
        <v>0</v>
      </c>
      <c r="BD27">
        <v>10350</v>
      </c>
      <c r="BE27">
        <v>10395</v>
      </c>
      <c r="BF27">
        <f t="shared" si="19"/>
        <v>4.329004329004329E-3</v>
      </c>
    </row>
    <row r="28" spans="1:59" x14ac:dyDescent="0.3">
      <c r="A28" s="6" t="s">
        <v>98</v>
      </c>
      <c r="B28" t="s">
        <v>3</v>
      </c>
      <c r="C28">
        <v>10352.6</v>
      </c>
      <c r="D28" t="s">
        <v>3</v>
      </c>
      <c r="E28">
        <v>10369.799999999999</v>
      </c>
      <c r="F28" t="s">
        <v>3</v>
      </c>
      <c r="G28" t="s">
        <v>99</v>
      </c>
      <c r="H28" t="s">
        <v>3</v>
      </c>
      <c r="I28">
        <v>10361</v>
      </c>
      <c r="J28" t="s">
        <v>3</v>
      </c>
      <c r="K28">
        <v>10408</v>
      </c>
      <c r="L28" t="s">
        <v>3</v>
      </c>
      <c r="M28" s="5" t="s">
        <v>100</v>
      </c>
      <c r="N28" t="s">
        <v>3</v>
      </c>
      <c r="O28" s="5" t="s">
        <v>101</v>
      </c>
      <c r="P28" s="3" t="s">
        <v>25</v>
      </c>
      <c r="R28">
        <f t="shared" si="2"/>
        <v>10346</v>
      </c>
      <c r="U28" t="str">
        <f t="shared" si="3"/>
        <v/>
      </c>
      <c r="V28">
        <v>10352.6</v>
      </c>
      <c r="W28" t="str">
        <f t="shared" si="4"/>
        <v/>
      </c>
      <c r="X28" t="str">
        <f t="shared" si="5"/>
        <v/>
      </c>
      <c r="Y28">
        <v>10369.799999999999</v>
      </c>
      <c r="Z28" t="str">
        <f t="shared" si="6"/>
        <v/>
      </c>
      <c r="AA28" t="s">
        <v>3</v>
      </c>
      <c r="AB28" t="str">
        <f t="shared" si="0"/>
        <v>\bf{</v>
      </c>
      <c r="AC28">
        <v>10346</v>
      </c>
      <c r="AD28" t="str">
        <f t="shared" si="7"/>
        <v>}</v>
      </c>
      <c r="AE28" t="s">
        <v>3</v>
      </c>
      <c r="AF28" t="str">
        <f t="shared" si="8"/>
        <v/>
      </c>
      <c r="AG28">
        <v>10361</v>
      </c>
      <c r="AH28" t="str">
        <f t="shared" si="9"/>
        <v/>
      </c>
      <c r="AI28" t="s">
        <v>3</v>
      </c>
      <c r="AJ28" t="str">
        <f t="shared" si="10"/>
        <v/>
      </c>
      <c r="AK28">
        <v>10408</v>
      </c>
      <c r="AL28" t="str">
        <f t="shared" si="11"/>
        <v/>
      </c>
      <c r="AM28">
        <f t="shared" si="12"/>
        <v>1</v>
      </c>
      <c r="AN28">
        <f t="shared" si="13"/>
        <v>1</v>
      </c>
      <c r="AR28">
        <f t="shared" si="14"/>
        <v>1</v>
      </c>
      <c r="AS28">
        <f t="shared" si="15"/>
        <v>1</v>
      </c>
      <c r="AT28">
        <f t="shared" si="1"/>
        <v>1</v>
      </c>
      <c r="AU28">
        <f t="shared" si="16"/>
        <v>0</v>
      </c>
      <c r="AV28">
        <f t="shared" si="17"/>
        <v>0</v>
      </c>
      <c r="AW28">
        <f t="shared" si="18"/>
        <v>0</v>
      </c>
      <c r="BD28">
        <v>10346</v>
      </c>
      <c r="BE28">
        <v>10408</v>
      </c>
      <c r="BF28">
        <f t="shared" si="19"/>
        <v>5.9569561875480398E-3</v>
      </c>
    </row>
    <row r="29" spans="1:59" x14ac:dyDescent="0.3">
      <c r="A29" s="6" t="s">
        <v>102</v>
      </c>
      <c r="B29" t="s">
        <v>3</v>
      </c>
      <c r="C29">
        <v>10385.4</v>
      </c>
      <c r="D29" t="s">
        <v>3</v>
      </c>
      <c r="E29">
        <v>10396.6</v>
      </c>
      <c r="F29" t="s">
        <v>3</v>
      </c>
      <c r="G29" t="s">
        <v>103</v>
      </c>
      <c r="H29" t="s">
        <v>3</v>
      </c>
      <c r="I29" t="s">
        <v>103</v>
      </c>
      <c r="J29" t="s">
        <v>3</v>
      </c>
      <c r="K29">
        <v>10415</v>
      </c>
      <c r="L29" t="s">
        <v>3</v>
      </c>
      <c r="M29" s="5" t="s">
        <v>31</v>
      </c>
      <c r="N29" t="s">
        <v>3</v>
      </c>
      <c r="O29" s="5" t="s">
        <v>104</v>
      </c>
      <c r="P29" s="3" t="s">
        <v>25</v>
      </c>
      <c r="R29">
        <f t="shared" si="2"/>
        <v>10378</v>
      </c>
      <c r="U29" t="str">
        <f t="shared" si="3"/>
        <v/>
      </c>
      <c r="V29">
        <v>10385.4</v>
      </c>
      <c r="W29" t="str">
        <f t="shared" si="4"/>
        <v/>
      </c>
      <c r="X29" t="str">
        <f t="shared" si="5"/>
        <v/>
      </c>
      <c r="Y29">
        <v>10396.6</v>
      </c>
      <c r="Z29" t="str">
        <f t="shared" si="6"/>
        <v/>
      </c>
      <c r="AA29" t="s">
        <v>3</v>
      </c>
      <c r="AB29" t="str">
        <f t="shared" si="0"/>
        <v>\bf{</v>
      </c>
      <c r="AC29">
        <v>10378</v>
      </c>
      <c r="AD29" t="str">
        <f t="shared" si="7"/>
        <v>}</v>
      </c>
      <c r="AE29" t="s">
        <v>3</v>
      </c>
      <c r="AF29" t="str">
        <f t="shared" si="8"/>
        <v>\bf{</v>
      </c>
      <c r="AG29">
        <v>10378</v>
      </c>
      <c r="AH29" t="str">
        <f t="shared" si="9"/>
        <v>}</v>
      </c>
      <c r="AI29" t="s">
        <v>3</v>
      </c>
      <c r="AJ29" t="str">
        <f t="shared" si="10"/>
        <v/>
      </c>
      <c r="AK29">
        <v>10415</v>
      </c>
      <c r="AL29" t="str">
        <f t="shared" si="11"/>
        <v/>
      </c>
      <c r="AM29">
        <f t="shared" si="12"/>
        <v>1</v>
      </c>
      <c r="AN29">
        <f t="shared" si="13"/>
        <v>1</v>
      </c>
      <c r="AR29">
        <f t="shared" si="14"/>
        <v>0</v>
      </c>
      <c r="AS29">
        <f t="shared" si="15"/>
        <v>1</v>
      </c>
      <c r="AT29">
        <f t="shared" si="1"/>
        <v>0</v>
      </c>
      <c r="AU29">
        <f t="shared" si="16"/>
        <v>0</v>
      </c>
      <c r="AV29">
        <f t="shared" si="17"/>
        <v>1</v>
      </c>
      <c r="AW29">
        <f t="shared" si="18"/>
        <v>0</v>
      </c>
      <c r="BD29">
        <v>10378</v>
      </c>
      <c r="BE29">
        <v>10415</v>
      </c>
      <c r="BF29">
        <f t="shared" si="19"/>
        <v>3.5525684109457513E-3</v>
      </c>
    </row>
    <row r="30" spans="1:59" x14ac:dyDescent="0.3">
      <c r="A30" s="7" t="s">
        <v>105</v>
      </c>
      <c r="B30" t="s">
        <v>3</v>
      </c>
      <c r="C30">
        <v>10412.6</v>
      </c>
      <c r="D30" t="s">
        <v>3</v>
      </c>
      <c r="E30">
        <v>10433.9</v>
      </c>
      <c r="F30" t="s">
        <v>3</v>
      </c>
      <c r="G30" t="s">
        <v>106</v>
      </c>
      <c r="H30" t="s">
        <v>3</v>
      </c>
      <c r="I30" t="s">
        <v>106</v>
      </c>
      <c r="J30" t="s">
        <v>3</v>
      </c>
      <c r="K30">
        <v>10426</v>
      </c>
      <c r="L30" t="s">
        <v>3</v>
      </c>
      <c r="M30" s="5" t="s">
        <v>31</v>
      </c>
      <c r="N30" t="s">
        <v>3</v>
      </c>
      <c r="O30" s="5" t="s">
        <v>58</v>
      </c>
      <c r="P30" s="3" t="s">
        <v>25</v>
      </c>
      <c r="R30">
        <f t="shared" si="2"/>
        <v>10405</v>
      </c>
      <c r="U30" t="str">
        <f t="shared" si="3"/>
        <v/>
      </c>
      <c r="V30">
        <v>10412.6</v>
      </c>
      <c r="W30" t="str">
        <f t="shared" si="4"/>
        <v/>
      </c>
      <c r="X30" t="str">
        <f t="shared" si="5"/>
        <v/>
      </c>
      <c r="Y30">
        <v>10433.9</v>
      </c>
      <c r="Z30" t="str">
        <f t="shared" si="6"/>
        <v/>
      </c>
      <c r="AA30" t="s">
        <v>3</v>
      </c>
      <c r="AB30" t="str">
        <f t="shared" si="0"/>
        <v>\bf{</v>
      </c>
      <c r="AC30">
        <v>10405</v>
      </c>
      <c r="AD30" t="str">
        <f t="shared" si="7"/>
        <v>}</v>
      </c>
      <c r="AE30" t="s">
        <v>3</v>
      </c>
      <c r="AF30" t="str">
        <f t="shared" si="8"/>
        <v>\bf{</v>
      </c>
      <c r="AG30">
        <v>10405</v>
      </c>
      <c r="AH30" t="str">
        <f t="shared" si="9"/>
        <v>}</v>
      </c>
      <c r="AI30" t="s">
        <v>3</v>
      </c>
      <c r="AJ30" t="str">
        <f t="shared" si="10"/>
        <v/>
      </c>
      <c r="AK30">
        <v>10426</v>
      </c>
      <c r="AL30" t="str">
        <f t="shared" si="11"/>
        <v/>
      </c>
      <c r="AM30">
        <f t="shared" si="12"/>
        <v>1</v>
      </c>
      <c r="AN30">
        <f t="shared" si="13"/>
        <v>1</v>
      </c>
      <c r="AR30">
        <f t="shared" si="14"/>
        <v>0</v>
      </c>
      <c r="AS30">
        <f t="shared" si="15"/>
        <v>1</v>
      </c>
      <c r="AT30">
        <f t="shared" si="1"/>
        <v>0</v>
      </c>
      <c r="AU30">
        <f t="shared" si="16"/>
        <v>0</v>
      </c>
      <c r="AV30">
        <f t="shared" si="17"/>
        <v>1</v>
      </c>
      <c r="AW30">
        <f t="shared" si="18"/>
        <v>0</v>
      </c>
      <c r="BD30">
        <v>10405</v>
      </c>
      <c r="BE30">
        <v>10426</v>
      </c>
      <c r="BF30">
        <f t="shared" si="19"/>
        <v>2.0141952810281989E-3</v>
      </c>
    </row>
    <row r="31" spans="1:59" x14ac:dyDescent="0.3">
      <c r="A31" s="7" t="s">
        <v>107</v>
      </c>
      <c r="B31" t="s">
        <v>3</v>
      </c>
      <c r="C31">
        <v>10386.299999999999</v>
      </c>
      <c r="D31" t="s">
        <v>3</v>
      </c>
      <c r="E31">
        <v>10399.4</v>
      </c>
      <c r="F31" t="s">
        <v>3</v>
      </c>
      <c r="G31" t="s">
        <v>108</v>
      </c>
      <c r="H31" t="s">
        <v>3</v>
      </c>
      <c r="I31" t="s">
        <v>108</v>
      </c>
      <c r="J31" t="s">
        <v>3</v>
      </c>
      <c r="K31">
        <v>10405</v>
      </c>
      <c r="L31" t="s">
        <v>3</v>
      </c>
      <c r="M31" s="5" t="s">
        <v>31</v>
      </c>
      <c r="N31" t="s">
        <v>3</v>
      </c>
      <c r="O31" s="5" t="s">
        <v>109</v>
      </c>
      <c r="P31" s="3" t="s">
        <v>25</v>
      </c>
      <c r="R31">
        <f t="shared" si="2"/>
        <v>10372</v>
      </c>
      <c r="U31" t="str">
        <f t="shared" si="3"/>
        <v/>
      </c>
      <c r="V31">
        <v>10386.299999999999</v>
      </c>
      <c r="W31" t="str">
        <f t="shared" si="4"/>
        <v/>
      </c>
      <c r="X31" t="str">
        <f t="shared" si="5"/>
        <v/>
      </c>
      <c r="Y31">
        <v>10399.4</v>
      </c>
      <c r="Z31" t="str">
        <f t="shared" si="6"/>
        <v/>
      </c>
      <c r="AA31" t="s">
        <v>3</v>
      </c>
      <c r="AB31" t="str">
        <f t="shared" si="0"/>
        <v>\bf{</v>
      </c>
      <c r="AC31">
        <v>10372</v>
      </c>
      <c r="AD31" t="str">
        <f t="shared" si="7"/>
        <v>}</v>
      </c>
      <c r="AE31" t="s">
        <v>3</v>
      </c>
      <c r="AF31" t="str">
        <f t="shared" si="8"/>
        <v>\bf{</v>
      </c>
      <c r="AG31">
        <v>10372</v>
      </c>
      <c r="AH31" t="str">
        <f t="shared" si="9"/>
        <v>}</v>
      </c>
      <c r="AI31" t="s">
        <v>3</v>
      </c>
      <c r="AJ31" t="str">
        <f t="shared" si="10"/>
        <v/>
      </c>
      <c r="AK31">
        <v>10405</v>
      </c>
      <c r="AL31" t="str">
        <f t="shared" si="11"/>
        <v/>
      </c>
      <c r="AM31">
        <f t="shared" si="12"/>
        <v>1</v>
      </c>
      <c r="AN31">
        <f t="shared" si="13"/>
        <v>1</v>
      </c>
      <c r="AR31">
        <f t="shared" si="14"/>
        <v>0</v>
      </c>
      <c r="AS31">
        <f t="shared" si="15"/>
        <v>1</v>
      </c>
      <c r="AT31">
        <f t="shared" si="1"/>
        <v>0</v>
      </c>
      <c r="AU31">
        <f t="shared" si="16"/>
        <v>0</v>
      </c>
      <c r="AV31">
        <f t="shared" si="17"/>
        <v>1</v>
      </c>
      <c r="AW31">
        <f t="shared" si="18"/>
        <v>0</v>
      </c>
      <c r="BD31">
        <v>10372</v>
      </c>
      <c r="BE31">
        <v>10405</v>
      </c>
      <c r="BF31">
        <f t="shared" si="19"/>
        <v>3.1715521383950023E-3</v>
      </c>
    </row>
    <row r="32" spans="1:59" x14ac:dyDescent="0.3">
      <c r="A32" s="7" t="s">
        <v>110</v>
      </c>
      <c r="B32" t="s">
        <v>3</v>
      </c>
      <c r="C32">
        <v>10509.1</v>
      </c>
      <c r="D32" t="s">
        <v>3</v>
      </c>
      <c r="E32">
        <v>10542.2</v>
      </c>
      <c r="F32" t="s">
        <v>3</v>
      </c>
      <c r="G32" t="s">
        <v>111</v>
      </c>
      <c r="H32" t="s">
        <v>3</v>
      </c>
      <c r="I32" t="s">
        <v>111</v>
      </c>
      <c r="J32" t="s">
        <v>3</v>
      </c>
      <c r="K32">
        <v>10538</v>
      </c>
      <c r="L32" t="s">
        <v>3</v>
      </c>
      <c r="M32" s="5" t="s">
        <v>31</v>
      </c>
      <c r="N32" t="s">
        <v>3</v>
      </c>
      <c r="O32" s="5" t="s">
        <v>112</v>
      </c>
      <c r="P32" s="3" t="s">
        <v>25</v>
      </c>
      <c r="R32">
        <f t="shared" si="2"/>
        <v>10483</v>
      </c>
      <c r="U32" t="str">
        <f t="shared" si="3"/>
        <v/>
      </c>
      <c r="V32">
        <v>10509.1</v>
      </c>
      <c r="W32" t="str">
        <f t="shared" si="4"/>
        <v/>
      </c>
      <c r="X32" t="str">
        <f t="shared" si="5"/>
        <v/>
      </c>
      <c r="Y32">
        <v>10542.2</v>
      </c>
      <c r="Z32" t="str">
        <f t="shared" si="6"/>
        <v/>
      </c>
      <c r="AA32" t="s">
        <v>3</v>
      </c>
      <c r="AB32" t="str">
        <f t="shared" si="0"/>
        <v>\bf{</v>
      </c>
      <c r="AC32">
        <v>10483</v>
      </c>
      <c r="AD32" t="str">
        <f t="shared" si="7"/>
        <v>}</v>
      </c>
      <c r="AE32" t="s">
        <v>3</v>
      </c>
      <c r="AF32" t="str">
        <f t="shared" si="8"/>
        <v>\bf{</v>
      </c>
      <c r="AG32">
        <v>10483</v>
      </c>
      <c r="AH32" t="str">
        <f t="shared" si="9"/>
        <v>}</v>
      </c>
      <c r="AI32" t="s">
        <v>3</v>
      </c>
      <c r="AJ32" t="str">
        <f t="shared" si="10"/>
        <v/>
      </c>
      <c r="AK32">
        <v>10538</v>
      </c>
      <c r="AL32" t="str">
        <f t="shared" si="11"/>
        <v/>
      </c>
      <c r="AM32">
        <f t="shared" si="12"/>
        <v>1</v>
      </c>
      <c r="AN32">
        <f t="shared" si="13"/>
        <v>1</v>
      </c>
      <c r="AR32">
        <f t="shared" si="14"/>
        <v>0</v>
      </c>
      <c r="AS32">
        <f t="shared" si="15"/>
        <v>1</v>
      </c>
      <c r="AT32">
        <f t="shared" si="1"/>
        <v>0</v>
      </c>
      <c r="AU32">
        <f t="shared" si="16"/>
        <v>0</v>
      </c>
      <c r="AV32">
        <f t="shared" si="17"/>
        <v>1</v>
      </c>
      <c r="AW32">
        <f t="shared" si="18"/>
        <v>0</v>
      </c>
      <c r="BD32">
        <v>10483</v>
      </c>
      <c r="BE32">
        <v>10538</v>
      </c>
      <c r="BF32">
        <f t="shared" si="19"/>
        <v>5.2192066805845511E-3</v>
      </c>
    </row>
    <row r="33" spans="1:59" x14ac:dyDescent="0.3">
      <c r="A33" s="7" t="s">
        <v>113</v>
      </c>
      <c r="B33" t="s">
        <v>3</v>
      </c>
      <c r="C33">
        <v>10710.5</v>
      </c>
      <c r="D33" t="s">
        <v>3</v>
      </c>
      <c r="E33">
        <v>10721.6</v>
      </c>
      <c r="F33" t="s">
        <v>3</v>
      </c>
      <c r="G33" t="s">
        <v>114</v>
      </c>
      <c r="H33" t="s">
        <v>3</v>
      </c>
      <c r="I33">
        <v>10699</v>
      </c>
      <c r="J33" t="s">
        <v>3</v>
      </c>
      <c r="K33">
        <v>10751</v>
      </c>
      <c r="L33" t="s">
        <v>3</v>
      </c>
      <c r="M33" s="5" t="s">
        <v>115</v>
      </c>
      <c r="N33" t="s">
        <v>3</v>
      </c>
      <c r="O33" s="5" t="s">
        <v>116</v>
      </c>
      <c r="P33" s="3" t="s">
        <v>25</v>
      </c>
      <c r="R33">
        <f t="shared" si="2"/>
        <v>10685</v>
      </c>
      <c r="U33" t="str">
        <f t="shared" si="3"/>
        <v/>
      </c>
      <c r="V33">
        <v>10710.5</v>
      </c>
      <c r="W33" t="str">
        <f t="shared" si="4"/>
        <v/>
      </c>
      <c r="X33" t="str">
        <f t="shared" si="5"/>
        <v/>
      </c>
      <c r="Y33">
        <v>10721.6</v>
      </c>
      <c r="Z33" t="str">
        <f t="shared" si="6"/>
        <v/>
      </c>
      <c r="AA33" t="s">
        <v>3</v>
      </c>
      <c r="AB33" t="str">
        <f t="shared" si="0"/>
        <v>\bf{</v>
      </c>
      <c r="AC33">
        <v>10685</v>
      </c>
      <c r="AD33" t="str">
        <f t="shared" si="7"/>
        <v>}</v>
      </c>
      <c r="AE33" t="s">
        <v>3</v>
      </c>
      <c r="AF33" t="str">
        <f t="shared" si="8"/>
        <v/>
      </c>
      <c r="AG33">
        <v>10699</v>
      </c>
      <c r="AH33" t="str">
        <f t="shared" si="9"/>
        <v/>
      </c>
      <c r="AI33" t="s">
        <v>3</v>
      </c>
      <c r="AJ33" t="str">
        <f t="shared" si="10"/>
        <v/>
      </c>
      <c r="AK33">
        <v>10751</v>
      </c>
      <c r="AL33" t="str">
        <f t="shared" si="11"/>
        <v/>
      </c>
      <c r="AM33">
        <f t="shared" si="12"/>
        <v>1</v>
      </c>
      <c r="AN33">
        <f t="shared" si="13"/>
        <v>1</v>
      </c>
      <c r="AR33">
        <f t="shared" si="14"/>
        <v>1</v>
      </c>
      <c r="AS33">
        <f t="shared" si="15"/>
        <v>1</v>
      </c>
      <c r="AT33">
        <f t="shared" si="1"/>
        <v>1</v>
      </c>
      <c r="AU33">
        <f t="shared" si="16"/>
        <v>0</v>
      </c>
      <c r="AV33">
        <f t="shared" si="17"/>
        <v>0</v>
      </c>
      <c r="AW33">
        <f t="shared" si="18"/>
        <v>0</v>
      </c>
      <c r="BD33">
        <v>10685</v>
      </c>
      <c r="BE33">
        <v>10751</v>
      </c>
      <c r="BF33">
        <f t="shared" si="19"/>
        <v>6.1389638173193189E-3</v>
      </c>
    </row>
    <row r="34" spans="1:59" x14ac:dyDescent="0.3">
      <c r="A34" s="7" t="s">
        <v>117</v>
      </c>
      <c r="B34" t="s">
        <v>3</v>
      </c>
      <c r="C34">
        <v>10721.7</v>
      </c>
      <c r="D34" t="s">
        <v>3</v>
      </c>
      <c r="E34">
        <v>10763.4</v>
      </c>
      <c r="F34" t="s">
        <v>3</v>
      </c>
      <c r="G34" t="s">
        <v>118</v>
      </c>
      <c r="H34" t="s">
        <v>3</v>
      </c>
      <c r="I34">
        <v>10725</v>
      </c>
      <c r="J34" t="s">
        <v>3</v>
      </c>
      <c r="K34">
        <v>10785</v>
      </c>
      <c r="L34" t="s">
        <v>3</v>
      </c>
      <c r="M34" s="5" t="s">
        <v>67</v>
      </c>
      <c r="N34" t="s">
        <v>3</v>
      </c>
      <c r="O34" s="5" t="s">
        <v>119</v>
      </c>
      <c r="P34" s="3" t="s">
        <v>25</v>
      </c>
      <c r="R34">
        <f t="shared" si="2"/>
        <v>10706</v>
      </c>
      <c r="U34" t="str">
        <f t="shared" si="3"/>
        <v/>
      </c>
      <c r="V34">
        <v>10721.7</v>
      </c>
      <c r="W34" t="str">
        <f t="shared" si="4"/>
        <v/>
      </c>
      <c r="X34" t="str">
        <f t="shared" si="5"/>
        <v/>
      </c>
      <c r="Y34">
        <v>10763.4</v>
      </c>
      <c r="Z34" t="str">
        <f t="shared" si="6"/>
        <v/>
      </c>
      <c r="AA34" t="s">
        <v>3</v>
      </c>
      <c r="AB34" t="str">
        <f t="shared" si="0"/>
        <v>\bf{</v>
      </c>
      <c r="AC34">
        <v>10706</v>
      </c>
      <c r="AD34" t="str">
        <f t="shared" si="7"/>
        <v>}</v>
      </c>
      <c r="AE34" t="s">
        <v>3</v>
      </c>
      <c r="AF34" t="str">
        <f t="shared" si="8"/>
        <v/>
      </c>
      <c r="AG34">
        <v>10725</v>
      </c>
      <c r="AH34" t="str">
        <f t="shared" si="9"/>
        <v/>
      </c>
      <c r="AI34" t="s">
        <v>3</v>
      </c>
      <c r="AJ34" t="str">
        <f t="shared" si="10"/>
        <v/>
      </c>
      <c r="AK34">
        <v>10785</v>
      </c>
      <c r="AL34" t="str">
        <f t="shared" si="11"/>
        <v/>
      </c>
      <c r="AM34">
        <f t="shared" si="12"/>
        <v>1</v>
      </c>
      <c r="AN34">
        <f t="shared" si="13"/>
        <v>1</v>
      </c>
      <c r="AR34">
        <f t="shared" si="14"/>
        <v>1</v>
      </c>
      <c r="AS34">
        <f t="shared" si="15"/>
        <v>1</v>
      </c>
      <c r="AT34">
        <f t="shared" si="1"/>
        <v>1</v>
      </c>
      <c r="AU34">
        <f t="shared" si="16"/>
        <v>0</v>
      </c>
      <c r="AV34">
        <f t="shared" si="17"/>
        <v>0</v>
      </c>
      <c r="AW34">
        <f t="shared" si="18"/>
        <v>0</v>
      </c>
      <c r="BD34">
        <v>10706</v>
      </c>
      <c r="BE34">
        <v>10785</v>
      </c>
      <c r="BF34">
        <f t="shared" si="19"/>
        <v>7.3249884098284656E-3</v>
      </c>
    </row>
    <row r="35" spans="1:59" x14ac:dyDescent="0.3">
      <c r="A35" s="7" t="s">
        <v>120</v>
      </c>
      <c r="B35" t="s">
        <v>3</v>
      </c>
      <c r="C35">
        <v>10552.5</v>
      </c>
      <c r="D35" t="s">
        <v>3</v>
      </c>
      <c r="E35">
        <v>10568.8</v>
      </c>
      <c r="F35" t="s">
        <v>3</v>
      </c>
      <c r="G35" t="s">
        <v>121</v>
      </c>
      <c r="H35" t="s">
        <v>3</v>
      </c>
      <c r="I35">
        <v>10552</v>
      </c>
      <c r="J35" t="s">
        <v>3</v>
      </c>
      <c r="K35">
        <v>10614</v>
      </c>
      <c r="L35" t="s">
        <v>3</v>
      </c>
      <c r="M35" s="5" t="s">
        <v>43</v>
      </c>
      <c r="N35" t="s">
        <v>3</v>
      </c>
      <c r="O35" s="5" t="s">
        <v>122</v>
      </c>
      <c r="P35" s="3" t="s">
        <v>25</v>
      </c>
      <c r="R35">
        <f t="shared" si="2"/>
        <v>10541</v>
      </c>
      <c r="U35" t="str">
        <f t="shared" si="3"/>
        <v/>
      </c>
      <c r="V35">
        <v>10552.5</v>
      </c>
      <c r="W35" t="str">
        <f t="shared" si="4"/>
        <v/>
      </c>
      <c r="X35" t="str">
        <f t="shared" si="5"/>
        <v/>
      </c>
      <c r="Y35">
        <v>10568.8</v>
      </c>
      <c r="Z35" t="str">
        <f t="shared" si="6"/>
        <v/>
      </c>
      <c r="AA35" t="s">
        <v>3</v>
      </c>
      <c r="AB35" t="str">
        <f t="shared" si="0"/>
        <v>\bf{</v>
      </c>
      <c r="AC35">
        <v>10541</v>
      </c>
      <c r="AD35" t="str">
        <f t="shared" si="7"/>
        <v>}</v>
      </c>
      <c r="AE35" t="s">
        <v>3</v>
      </c>
      <c r="AF35" t="str">
        <f t="shared" si="8"/>
        <v/>
      </c>
      <c r="AG35">
        <v>10552</v>
      </c>
      <c r="AH35" t="str">
        <f t="shared" si="9"/>
        <v/>
      </c>
      <c r="AI35" t="s">
        <v>3</v>
      </c>
      <c r="AJ35" t="str">
        <f t="shared" si="10"/>
        <v/>
      </c>
      <c r="AK35">
        <v>10614</v>
      </c>
      <c r="AL35" t="str">
        <f t="shared" si="11"/>
        <v/>
      </c>
      <c r="AM35">
        <f t="shared" si="12"/>
        <v>1</v>
      </c>
      <c r="AN35">
        <f t="shared" si="13"/>
        <v>1</v>
      </c>
      <c r="AR35">
        <f t="shared" si="14"/>
        <v>1</v>
      </c>
      <c r="AS35">
        <f t="shared" si="15"/>
        <v>1</v>
      </c>
      <c r="AT35">
        <f t="shared" si="1"/>
        <v>1</v>
      </c>
      <c r="AU35">
        <f t="shared" si="16"/>
        <v>0</v>
      </c>
      <c r="AV35">
        <f t="shared" si="17"/>
        <v>0</v>
      </c>
      <c r="AW35">
        <f t="shared" si="18"/>
        <v>0</v>
      </c>
      <c r="BD35">
        <v>10541</v>
      </c>
      <c r="BE35">
        <v>10614</v>
      </c>
      <c r="BF35">
        <f t="shared" si="19"/>
        <v>6.877708686640286E-3</v>
      </c>
      <c r="BG35" s="5">
        <f>AVERAGE(BF26:BF35)</f>
        <v>4.7086827766945824E-3</v>
      </c>
    </row>
    <row r="36" spans="1:59" x14ac:dyDescent="0.3">
      <c r="A36" s="6" t="s">
        <v>123</v>
      </c>
      <c r="B36" t="s">
        <v>3</v>
      </c>
      <c r="C36">
        <v>13503.9</v>
      </c>
      <c r="D36" t="s">
        <v>3</v>
      </c>
      <c r="E36">
        <v>13494.7</v>
      </c>
      <c r="F36" t="s">
        <v>3</v>
      </c>
      <c r="G36">
        <v>13488</v>
      </c>
      <c r="H36" t="s">
        <v>3</v>
      </c>
      <c r="I36" t="s">
        <v>124</v>
      </c>
      <c r="J36" t="s">
        <v>3</v>
      </c>
      <c r="K36">
        <v>13567</v>
      </c>
      <c r="L36" t="s">
        <v>3</v>
      </c>
      <c r="M36" s="5" t="s">
        <v>125</v>
      </c>
      <c r="N36" t="s">
        <v>3</v>
      </c>
      <c r="O36" s="5" t="s">
        <v>91</v>
      </c>
      <c r="P36" s="3" t="s">
        <v>25</v>
      </c>
      <c r="R36">
        <f t="shared" si="2"/>
        <v>13487</v>
      </c>
      <c r="U36" t="str">
        <f t="shared" si="3"/>
        <v/>
      </c>
      <c r="V36">
        <v>13503.9</v>
      </c>
      <c r="W36" t="str">
        <f t="shared" si="4"/>
        <v/>
      </c>
      <c r="X36" t="str">
        <f t="shared" si="5"/>
        <v/>
      </c>
      <c r="Y36">
        <v>13494.7</v>
      </c>
      <c r="Z36" t="str">
        <f t="shared" si="6"/>
        <v/>
      </c>
      <c r="AA36" t="s">
        <v>3</v>
      </c>
      <c r="AC36">
        <v>13488</v>
      </c>
      <c r="AE36" t="s">
        <v>3</v>
      </c>
      <c r="AF36" t="str">
        <f t="shared" si="8"/>
        <v>\bf{</v>
      </c>
      <c r="AG36">
        <v>13487</v>
      </c>
      <c r="AH36" t="str">
        <f t="shared" si="9"/>
        <v>}</v>
      </c>
      <c r="AI36" t="s">
        <v>3</v>
      </c>
      <c r="AJ36" t="str">
        <f t="shared" si="10"/>
        <v/>
      </c>
      <c r="AK36">
        <v>13567</v>
      </c>
      <c r="AL36" t="str">
        <f t="shared" si="11"/>
        <v/>
      </c>
      <c r="AM36">
        <f t="shared" si="12"/>
        <v>1</v>
      </c>
      <c r="AN36">
        <f t="shared" si="13"/>
        <v>1</v>
      </c>
      <c r="AR36">
        <f t="shared" si="14"/>
        <v>0</v>
      </c>
      <c r="AS36">
        <f t="shared" si="15"/>
        <v>1</v>
      </c>
      <c r="AT36">
        <f t="shared" si="1"/>
        <v>0</v>
      </c>
      <c r="AU36">
        <f t="shared" si="16"/>
        <v>1</v>
      </c>
      <c r="AV36">
        <f t="shared" si="17"/>
        <v>0</v>
      </c>
      <c r="AW36">
        <f t="shared" si="18"/>
        <v>0</v>
      </c>
      <c r="BD36">
        <v>13488</v>
      </c>
      <c r="BE36">
        <v>13567</v>
      </c>
      <c r="BF36">
        <f t="shared" si="19"/>
        <v>5.8229527530036119E-3</v>
      </c>
    </row>
    <row r="37" spans="1:59" x14ac:dyDescent="0.3">
      <c r="A37" s="6" t="s">
        <v>126</v>
      </c>
      <c r="B37" t="s">
        <v>3</v>
      </c>
      <c r="C37">
        <v>13555.2</v>
      </c>
      <c r="D37" t="s">
        <v>3</v>
      </c>
      <c r="E37">
        <v>13560.8</v>
      </c>
      <c r="F37" t="s">
        <v>3</v>
      </c>
      <c r="G37" t="s">
        <v>127</v>
      </c>
      <c r="H37" t="s">
        <v>3</v>
      </c>
      <c r="I37" t="s">
        <v>127</v>
      </c>
      <c r="J37" t="s">
        <v>3</v>
      </c>
      <c r="K37">
        <v>13635</v>
      </c>
      <c r="L37" t="s">
        <v>3</v>
      </c>
      <c r="M37" s="5" t="s">
        <v>31</v>
      </c>
      <c r="N37" t="s">
        <v>3</v>
      </c>
      <c r="O37" s="5" t="s">
        <v>128</v>
      </c>
      <c r="P37" s="3" t="s">
        <v>25</v>
      </c>
      <c r="R37">
        <f t="shared" si="2"/>
        <v>13546</v>
      </c>
      <c r="U37" t="str">
        <f t="shared" si="3"/>
        <v/>
      </c>
      <c r="V37">
        <v>13555.2</v>
      </c>
      <c r="W37" t="str">
        <f t="shared" si="4"/>
        <v/>
      </c>
      <c r="X37" t="str">
        <f t="shared" si="5"/>
        <v/>
      </c>
      <c r="Y37">
        <v>13560.8</v>
      </c>
      <c r="Z37" t="str">
        <f t="shared" si="6"/>
        <v/>
      </c>
      <c r="AA37" t="s">
        <v>3</v>
      </c>
      <c r="AB37" t="str">
        <f t="shared" ref="AB37:AB70" si="20">IF(AC37=R37,"\bf{")</f>
        <v>\bf{</v>
      </c>
      <c r="AC37">
        <v>13546</v>
      </c>
      <c r="AD37" t="str">
        <f t="shared" ref="AD37:AD70" si="21">IF(AC37=R37,"}")</f>
        <v>}</v>
      </c>
      <c r="AE37" t="s">
        <v>3</v>
      </c>
      <c r="AF37" t="str">
        <f t="shared" si="8"/>
        <v>\bf{</v>
      </c>
      <c r="AG37">
        <v>13546</v>
      </c>
      <c r="AH37" t="str">
        <f t="shared" si="9"/>
        <v>}</v>
      </c>
      <c r="AI37" t="s">
        <v>3</v>
      </c>
      <c r="AJ37" t="str">
        <f t="shared" si="10"/>
        <v/>
      </c>
      <c r="AK37">
        <v>13635</v>
      </c>
      <c r="AL37" t="str">
        <f t="shared" si="11"/>
        <v/>
      </c>
      <c r="AM37">
        <f t="shared" si="12"/>
        <v>1</v>
      </c>
      <c r="AN37">
        <f t="shared" si="13"/>
        <v>1</v>
      </c>
      <c r="AR37">
        <f t="shared" si="14"/>
        <v>0</v>
      </c>
      <c r="AS37">
        <f t="shared" si="15"/>
        <v>1</v>
      </c>
      <c r="AT37">
        <f t="shared" si="1"/>
        <v>0</v>
      </c>
      <c r="AU37">
        <f t="shared" si="16"/>
        <v>0</v>
      </c>
      <c r="AV37">
        <f t="shared" si="17"/>
        <v>1</v>
      </c>
      <c r="AW37">
        <f t="shared" si="18"/>
        <v>0</v>
      </c>
      <c r="BD37">
        <v>13546</v>
      </c>
      <c r="BE37">
        <v>13635</v>
      </c>
      <c r="BF37">
        <f t="shared" si="19"/>
        <v>6.5273193986065273E-3</v>
      </c>
    </row>
    <row r="38" spans="1:59" x14ac:dyDescent="0.3">
      <c r="A38" s="6" t="s">
        <v>129</v>
      </c>
      <c r="B38" t="s">
        <v>3</v>
      </c>
      <c r="C38">
        <v>13428.8</v>
      </c>
      <c r="D38" t="s">
        <v>3</v>
      </c>
      <c r="E38">
        <v>13439.7</v>
      </c>
      <c r="F38" t="s">
        <v>3</v>
      </c>
      <c r="G38" t="s">
        <v>130</v>
      </c>
      <c r="H38" t="s">
        <v>3</v>
      </c>
      <c r="I38" t="s">
        <v>130</v>
      </c>
      <c r="J38" t="s">
        <v>3</v>
      </c>
      <c r="K38">
        <v>13498</v>
      </c>
      <c r="L38" t="s">
        <v>3</v>
      </c>
      <c r="M38" s="5" t="s">
        <v>31</v>
      </c>
      <c r="N38" t="s">
        <v>3</v>
      </c>
      <c r="O38" s="5" t="s">
        <v>122</v>
      </c>
      <c r="P38" s="3" t="s">
        <v>25</v>
      </c>
      <c r="R38">
        <f t="shared" si="2"/>
        <v>13405</v>
      </c>
      <c r="U38" t="str">
        <f t="shared" si="3"/>
        <v/>
      </c>
      <c r="V38">
        <v>13428.8</v>
      </c>
      <c r="W38" t="str">
        <f t="shared" si="4"/>
        <v/>
      </c>
      <c r="X38" t="str">
        <f t="shared" si="5"/>
        <v/>
      </c>
      <c r="Y38">
        <v>13439.7</v>
      </c>
      <c r="Z38" t="str">
        <f t="shared" si="6"/>
        <v/>
      </c>
      <c r="AA38" t="s">
        <v>3</v>
      </c>
      <c r="AB38" t="str">
        <f t="shared" si="20"/>
        <v>\bf{</v>
      </c>
      <c r="AC38">
        <v>13405</v>
      </c>
      <c r="AD38" t="str">
        <f t="shared" si="21"/>
        <v>}</v>
      </c>
      <c r="AE38" t="s">
        <v>3</v>
      </c>
      <c r="AF38" t="str">
        <f t="shared" si="8"/>
        <v>\bf{</v>
      </c>
      <c r="AG38">
        <v>13405</v>
      </c>
      <c r="AH38" t="str">
        <f t="shared" si="9"/>
        <v>}</v>
      </c>
      <c r="AI38" t="s">
        <v>3</v>
      </c>
      <c r="AJ38" t="str">
        <f t="shared" si="10"/>
        <v/>
      </c>
      <c r="AK38">
        <v>13498</v>
      </c>
      <c r="AL38" t="str">
        <f t="shared" si="11"/>
        <v/>
      </c>
      <c r="AM38">
        <f t="shared" si="12"/>
        <v>1</v>
      </c>
      <c r="AN38">
        <f t="shared" si="13"/>
        <v>1</v>
      </c>
      <c r="AR38">
        <f t="shared" si="14"/>
        <v>0</v>
      </c>
      <c r="AS38">
        <f t="shared" si="15"/>
        <v>1</v>
      </c>
      <c r="AT38">
        <f t="shared" si="1"/>
        <v>0</v>
      </c>
      <c r="AU38">
        <f t="shared" si="16"/>
        <v>0</v>
      </c>
      <c r="AV38">
        <f t="shared" si="17"/>
        <v>1</v>
      </c>
      <c r="AW38">
        <f t="shared" si="18"/>
        <v>0</v>
      </c>
      <c r="BD38">
        <v>13405</v>
      </c>
      <c r="BE38">
        <v>13498</v>
      </c>
      <c r="BF38">
        <f t="shared" si="19"/>
        <v>6.8899096162394428E-3</v>
      </c>
    </row>
    <row r="39" spans="1:59" x14ac:dyDescent="0.3">
      <c r="A39" s="7" t="s">
        <v>131</v>
      </c>
      <c r="B39" t="s">
        <v>3</v>
      </c>
      <c r="C39">
        <v>13362.8</v>
      </c>
      <c r="D39" t="s">
        <v>3</v>
      </c>
      <c r="E39">
        <v>13415.3</v>
      </c>
      <c r="F39" t="s">
        <v>3</v>
      </c>
      <c r="G39" t="s">
        <v>132</v>
      </c>
      <c r="H39" t="s">
        <v>3</v>
      </c>
      <c r="I39" t="s">
        <v>132</v>
      </c>
      <c r="J39" t="s">
        <v>3</v>
      </c>
      <c r="K39">
        <v>13460</v>
      </c>
      <c r="L39" t="s">
        <v>3</v>
      </c>
      <c r="M39" s="5" t="s">
        <v>31</v>
      </c>
      <c r="N39" t="s">
        <v>3</v>
      </c>
      <c r="O39" s="5" t="s">
        <v>133</v>
      </c>
      <c r="P39" s="3" t="s">
        <v>25</v>
      </c>
      <c r="R39">
        <f t="shared" si="2"/>
        <v>13345</v>
      </c>
      <c r="U39" t="str">
        <f t="shared" si="3"/>
        <v/>
      </c>
      <c r="V39">
        <v>13362.8</v>
      </c>
      <c r="W39" t="str">
        <f t="shared" si="4"/>
        <v/>
      </c>
      <c r="X39" t="str">
        <f t="shared" si="5"/>
        <v/>
      </c>
      <c r="Y39">
        <v>13415.3</v>
      </c>
      <c r="Z39" t="str">
        <f t="shared" si="6"/>
        <v/>
      </c>
      <c r="AA39" t="s">
        <v>3</v>
      </c>
      <c r="AB39" t="str">
        <f t="shared" si="20"/>
        <v>\bf{</v>
      </c>
      <c r="AC39">
        <v>13345</v>
      </c>
      <c r="AD39" t="str">
        <f t="shared" si="21"/>
        <v>}</v>
      </c>
      <c r="AE39" t="s">
        <v>3</v>
      </c>
      <c r="AF39" t="str">
        <f t="shared" si="8"/>
        <v>\bf{</v>
      </c>
      <c r="AG39">
        <v>13345</v>
      </c>
      <c r="AH39" t="str">
        <f t="shared" si="9"/>
        <v>}</v>
      </c>
      <c r="AI39" t="s">
        <v>3</v>
      </c>
      <c r="AJ39" t="str">
        <f t="shared" si="10"/>
        <v/>
      </c>
      <c r="AK39">
        <v>13460</v>
      </c>
      <c r="AL39" t="str">
        <f t="shared" si="11"/>
        <v/>
      </c>
      <c r="AM39">
        <f t="shared" si="12"/>
        <v>1</v>
      </c>
      <c r="AN39">
        <f t="shared" si="13"/>
        <v>1</v>
      </c>
      <c r="AR39">
        <f t="shared" si="14"/>
        <v>0</v>
      </c>
      <c r="AS39">
        <f t="shared" si="15"/>
        <v>1</v>
      </c>
      <c r="AT39">
        <f t="shared" si="1"/>
        <v>0</v>
      </c>
      <c r="AU39">
        <f t="shared" si="16"/>
        <v>0</v>
      </c>
      <c r="AV39">
        <f t="shared" si="17"/>
        <v>1</v>
      </c>
      <c r="AW39">
        <f t="shared" si="18"/>
        <v>0</v>
      </c>
      <c r="BD39">
        <v>13345</v>
      </c>
      <c r="BE39">
        <v>13460</v>
      </c>
      <c r="BF39">
        <f t="shared" si="19"/>
        <v>8.5438335809806826E-3</v>
      </c>
    </row>
    <row r="40" spans="1:59" x14ac:dyDescent="0.3">
      <c r="A40" s="7" t="s">
        <v>134</v>
      </c>
      <c r="B40" t="s">
        <v>3</v>
      </c>
      <c r="C40">
        <v>13469.7</v>
      </c>
      <c r="D40" t="s">
        <v>3</v>
      </c>
      <c r="E40">
        <v>13501.9</v>
      </c>
      <c r="F40" t="s">
        <v>3</v>
      </c>
      <c r="G40" t="s">
        <v>135</v>
      </c>
      <c r="H40" t="s">
        <v>3</v>
      </c>
      <c r="I40">
        <v>13472</v>
      </c>
      <c r="J40" t="s">
        <v>3</v>
      </c>
      <c r="K40">
        <v>13540</v>
      </c>
      <c r="L40" t="s">
        <v>3</v>
      </c>
      <c r="M40" s="5" t="s">
        <v>136</v>
      </c>
      <c r="N40" t="s">
        <v>3</v>
      </c>
      <c r="O40" s="5" t="s">
        <v>91</v>
      </c>
      <c r="P40" s="3" t="s">
        <v>25</v>
      </c>
      <c r="R40">
        <f t="shared" si="2"/>
        <v>13461</v>
      </c>
      <c r="U40" t="str">
        <f t="shared" si="3"/>
        <v/>
      </c>
      <c r="V40">
        <v>13469.7</v>
      </c>
      <c r="W40" t="str">
        <f t="shared" si="4"/>
        <v/>
      </c>
      <c r="X40" t="str">
        <f t="shared" si="5"/>
        <v/>
      </c>
      <c r="Y40">
        <v>13501.9</v>
      </c>
      <c r="Z40" t="str">
        <f t="shared" si="6"/>
        <v/>
      </c>
      <c r="AA40" t="s">
        <v>3</v>
      </c>
      <c r="AB40" t="str">
        <f t="shared" si="20"/>
        <v>\bf{</v>
      </c>
      <c r="AC40">
        <v>13461</v>
      </c>
      <c r="AD40" t="str">
        <f t="shared" si="21"/>
        <v>}</v>
      </c>
      <c r="AE40" t="s">
        <v>3</v>
      </c>
      <c r="AF40" t="str">
        <f t="shared" si="8"/>
        <v/>
      </c>
      <c r="AG40">
        <v>13472</v>
      </c>
      <c r="AH40" t="str">
        <f t="shared" si="9"/>
        <v/>
      </c>
      <c r="AI40" t="s">
        <v>3</v>
      </c>
      <c r="AJ40" t="str">
        <f t="shared" si="10"/>
        <v/>
      </c>
      <c r="AK40">
        <v>13540</v>
      </c>
      <c r="AL40" t="str">
        <f t="shared" si="11"/>
        <v/>
      </c>
      <c r="AM40">
        <f t="shared" si="12"/>
        <v>1</v>
      </c>
      <c r="AN40">
        <f t="shared" si="13"/>
        <v>1</v>
      </c>
      <c r="AR40">
        <f t="shared" si="14"/>
        <v>1</v>
      </c>
      <c r="AS40">
        <f t="shared" si="15"/>
        <v>1</v>
      </c>
      <c r="AT40">
        <f t="shared" si="1"/>
        <v>1</v>
      </c>
      <c r="AU40">
        <f t="shared" si="16"/>
        <v>0</v>
      </c>
      <c r="AV40">
        <f t="shared" si="17"/>
        <v>0</v>
      </c>
      <c r="AW40">
        <f t="shared" si="18"/>
        <v>0</v>
      </c>
      <c r="BD40">
        <v>13461</v>
      </c>
      <c r="BE40">
        <v>13540</v>
      </c>
      <c r="BF40">
        <f t="shared" si="19"/>
        <v>5.8345642540620383E-3</v>
      </c>
    </row>
    <row r="41" spans="1:59" x14ac:dyDescent="0.3">
      <c r="A41" s="7" t="s">
        <v>137</v>
      </c>
      <c r="B41" t="s">
        <v>3</v>
      </c>
      <c r="C41">
        <v>13663.1</v>
      </c>
      <c r="D41" t="s">
        <v>3</v>
      </c>
      <c r="E41">
        <v>13719.3</v>
      </c>
      <c r="F41" t="s">
        <v>3</v>
      </c>
      <c r="G41" t="s">
        <v>138</v>
      </c>
      <c r="H41" t="s">
        <v>3</v>
      </c>
      <c r="I41" t="s">
        <v>138</v>
      </c>
      <c r="J41" t="s">
        <v>3</v>
      </c>
      <c r="K41">
        <v>13758</v>
      </c>
      <c r="L41" t="s">
        <v>3</v>
      </c>
      <c r="M41" s="5" t="s">
        <v>31</v>
      </c>
      <c r="N41" t="s">
        <v>3</v>
      </c>
      <c r="O41" s="5" t="s">
        <v>139</v>
      </c>
      <c r="P41" s="3" t="s">
        <v>25</v>
      </c>
      <c r="R41">
        <f t="shared" si="2"/>
        <v>13651</v>
      </c>
      <c r="U41" t="str">
        <f t="shared" si="3"/>
        <v/>
      </c>
      <c r="V41">
        <v>13663.1</v>
      </c>
      <c r="W41" t="str">
        <f t="shared" si="4"/>
        <v/>
      </c>
      <c r="X41" t="str">
        <f t="shared" si="5"/>
        <v/>
      </c>
      <c r="Y41">
        <v>13719.3</v>
      </c>
      <c r="Z41" t="str">
        <f t="shared" si="6"/>
        <v/>
      </c>
      <c r="AA41" t="s">
        <v>3</v>
      </c>
      <c r="AB41" t="str">
        <f t="shared" si="20"/>
        <v>\bf{</v>
      </c>
      <c r="AC41">
        <v>13651</v>
      </c>
      <c r="AD41" t="str">
        <f t="shared" si="21"/>
        <v>}</v>
      </c>
      <c r="AE41" t="s">
        <v>3</v>
      </c>
      <c r="AF41" t="str">
        <f t="shared" si="8"/>
        <v>\bf{</v>
      </c>
      <c r="AG41">
        <v>13651</v>
      </c>
      <c r="AH41" t="str">
        <f t="shared" si="9"/>
        <v>}</v>
      </c>
      <c r="AI41" t="s">
        <v>3</v>
      </c>
      <c r="AJ41" t="str">
        <f t="shared" si="10"/>
        <v/>
      </c>
      <c r="AK41">
        <v>13758</v>
      </c>
      <c r="AL41" t="str">
        <f t="shared" si="11"/>
        <v/>
      </c>
      <c r="AM41">
        <f t="shared" si="12"/>
        <v>1</v>
      </c>
      <c r="AN41">
        <f t="shared" si="13"/>
        <v>1</v>
      </c>
      <c r="AR41">
        <f t="shared" si="14"/>
        <v>0</v>
      </c>
      <c r="AS41">
        <f t="shared" si="15"/>
        <v>1</v>
      </c>
      <c r="AT41">
        <f t="shared" si="1"/>
        <v>0</v>
      </c>
      <c r="AU41">
        <f t="shared" si="16"/>
        <v>0</v>
      </c>
      <c r="AV41">
        <f t="shared" si="17"/>
        <v>1</v>
      </c>
      <c r="AW41">
        <f t="shared" si="18"/>
        <v>0</v>
      </c>
      <c r="BD41">
        <v>13651</v>
      </c>
      <c r="BE41">
        <v>13758</v>
      </c>
      <c r="BF41">
        <f t="shared" si="19"/>
        <v>7.7772932112225614E-3</v>
      </c>
    </row>
    <row r="42" spans="1:59" x14ac:dyDescent="0.3">
      <c r="A42" s="7" t="s">
        <v>140</v>
      </c>
      <c r="B42" t="s">
        <v>3</v>
      </c>
      <c r="C42">
        <v>13695.3</v>
      </c>
      <c r="D42" t="s">
        <v>3</v>
      </c>
      <c r="E42">
        <v>13753.2</v>
      </c>
      <c r="F42" t="s">
        <v>3</v>
      </c>
      <c r="G42" t="s">
        <v>141</v>
      </c>
      <c r="H42" t="s">
        <v>3</v>
      </c>
      <c r="I42" t="s">
        <v>141</v>
      </c>
      <c r="J42" t="s">
        <v>3</v>
      </c>
      <c r="K42">
        <v>13760</v>
      </c>
      <c r="L42" t="s">
        <v>3</v>
      </c>
      <c r="M42" s="5" t="s">
        <v>31</v>
      </c>
      <c r="N42" t="s">
        <v>3</v>
      </c>
      <c r="O42" s="5" t="s">
        <v>142</v>
      </c>
      <c r="P42" s="3" t="s">
        <v>25</v>
      </c>
      <c r="R42">
        <f t="shared" si="2"/>
        <v>13683</v>
      </c>
      <c r="U42" t="str">
        <f t="shared" si="3"/>
        <v/>
      </c>
      <c r="V42">
        <v>13695.3</v>
      </c>
      <c r="W42" t="str">
        <f t="shared" si="4"/>
        <v/>
      </c>
      <c r="X42" t="str">
        <f t="shared" si="5"/>
        <v/>
      </c>
      <c r="Y42">
        <v>13753.2</v>
      </c>
      <c r="Z42" t="str">
        <f t="shared" si="6"/>
        <v/>
      </c>
      <c r="AA42" t="s">
        <v>3</v>
      </c>
      <c r="AB42" t="str">
        <f t="shared" si="20"/>
        <v>\bf{</v>
      </c>
      <c r="AC42">
        <v>13683</v>
      </c>
      <c r="AD42" t="str">
        <f t="shared" si="21"/>
        <v>}</v>
      </c>
      <c r="AE42" t="s">
        <v>3</v>
      </c>
      <c r="AF42" t="str">
        <f t="shared" si="8"/>
        <v>\bf{</v>
      </c>
      <c r="AG42">
        <v>13683</v>
      </c>
      <c r="AH42" t="str">
        <f t="shared" si="9"/>
        <v>}</v>
      </c>
      <c r="AI42" t="s">
        <v>3</v>
      </c>
      <c r="AJ42" t="str">
        <f t="shared" si="10"/>
        <v/>
      </c>
      <c r="AK42">
        <v>13760</v>
      </c>
      <c r="AL42" t="str">
        <f t="shared" si="11"/>
        <v/>
      </c>
      <c r="AM42">
        <f t="shared" si="12"/>
        <v>1</v>
      </c>
      <c r="AN42">
        <f t="shared" si="13"/>
        <v>1</v>
      </c>
      <c r="AR42">
        <f t="shared" si="14"/>
        <v>0</v>
      </c>
      <c r="AS42">
        <f t="shared" si="15"/>
        <v>1</v>
      </c>
      <c r="AT42">
        <f t="shared" si="1"/>
        <v>0</v>
      </c>
      <c r="AU42">
        <f t="shared" si="16"/>
        <v>0</v>
      </c>
      <c r="AV42">
        <f t="shared" si="17"/>
        <v>1</v>
      </c>
      <c r="AW42">
        <f t="shared" si="18"/>
        <v>0</v>
      </c>
      <c r="BD42">
        <v>13683</v>
      </c>
      <c r="BE42">
        <v>13760</v>
      </c>
      <c r="BF42">
        <f t="shared" si="19"/>
        <v>5.5959302325581392E-3</v>
      </c>
    </row>
    <row r="43" spans="1:59" x14ac:dyDescent="0.3">
      <c r="A43" s="7" t="s">
        <v>143</v>
      </c>
      <c r="B43" t="s">
        <v>3</v>
      </c>
      <c r="C43">
        <v>13728.8</v>
      </c>
      <c r="D43" t="s">
        <v>3</v>
      </c>
      <c r="E43">
        <v>13778.3</v>
      </c>
      <c r="F43" t="s">
        <v>3</v>
      </c>
      <c r="G43" t="s">
        <v>144</v>
      </c>
      <c r="H43" t="s">
        <v>3</v>
      </c>
      <c r="I43">
        <v>13742</v>
      </c>
      <c r="J43" t="s">
        <v>3</v>
      </c>
      <c r="K43">
        <v>13791</v>
      </c>
      <c r="L43" t="s">
        <v>3</v>
      </c>
      <c r="M43" s="5" t="s">
        <v>145</v>
      </c>
      <c r="N43" t="s">
        <v>3</v>
      </c>
      <c r="O43" s="5" t="s">
        <v>146</v>
      </c>
      <c r="P43" s="3" t="s">
        <v>25</v>
      </c>
      <c r="R43">
        <f t="shared" si="2"/>
        <v>13700</v>
      </c>
      <c r="U43" t="str">
        <f t="shared" si="3"/>
        <v/>
      </c>
      <c r="V43">
        <v>13728.8</v>
      </c>
      <c r="W43" t="str">
        <f t="shared" si="4"/>
        <v/>
      </c>
      <c r="X43" t="str">
        <f t="shared" si="5"/>
        <v/>
      </c>
      <c r="Y43">
        <v>13778.3</v>
      </c>
      <c r="Z43" t="str">
        <f t="shared" si="6"/>
        <v/>
      </c>
      <c r="AA43" t="s">
        <v>3</v>
      </c>
      <c r="AB43" t="str">
        <f t="shared" si="20"/>
        <v>\bf{</v>
      </c>
      <c r="AC43">
        <v>13700</v>
      </c>
      <c r="AD43" t="str">
        <f t="shared" si="21"/>
        <v>}</v>
      </c>
      <c r="AE43" t="s">
        <v>3</v>
      </c>
      <c r="AF43" t="str">
        <f t="shared" si="8"/>
        <v/>
      </c>
      <c r="AG43">
        <v>13742</v>
      </c>
      <c r="AH43" t="str">
        <f t="shared" si="9"/>
        <v/>
      </c>
      <c r="AI43" t="s">
        <v>3</v>
      </c>
      <c r="AJ43" t="str">
        <f t="shared" si="10"/>
        <v/>
      </c>
      <c r="AK43">
        <v>13791</v>
      </c>
      <c r="AL43" t="str">
        <f t="shared" si="11"/>
        <v/>
      </c>
      <c r="AM43">
        <f t="shared" si="12"/>
        <v>1</v>
      </c>
      <c r="AN43">
        <f t="shared" si="13"/>
        <v>1</v>
      </c>
      <c r="AR43">
        <f t="shared" si="14"/>
        <v>1</v>
      </c>
      <c r="AS43">
        <f t="shared" si="15"/>
        <v>1</v>
      </c>
      <c r="AT43">
        <f t="shared" si="1"/>
        <v>1</v>
      </c>
      <c r="AU43">
        <f t="shared" si="16"/>
        <v>0</v>
      </c>
      <c r="AV43">
        <f t="shared" si="17"/>
        <v>0</v>
      </c>
      <c r="AW43">
        <f t="shared" si="18"/>
        <v>0</v>
      </c>
      <c r="BD43">
        <v>13700</v>
      </c>
      <c r="BE43">
        <v>13791</v>
      </c>
      <c r="BF43">
        <f t="shared" si="19"/>
        <v>6.5985062722065113E-3</v>
      </c>
    </row>
    <row r="44" spans="1:59" x14ac:dyDescent="0.3">
      <c r="A44" s="7" t="s">
        <v>147</v>
      </c>
      <c r="B44" t="s">
        <v>3</v>
      </c>
      <c r="C44">
        <v>13896.4</v>
      </c>
      <c r="D44" t="s">
        <v>3</v>
      </c>
      <c r="E44">
        <v>13932.5</v>
      </c>
      <c r="F44" t="s">
        <v>3</v>
      </c>
      <c r="G44" t="s">
        <v>148</v>
      </c>
      <c r="H44" t="s">
        <v>3</v>
      </c>
      <c r="I44">
        <v>13889</v>
      </c>
      <c r="J44" t="s">
        <v>3</v>
      </c>
      <c r="K44">
        <v>13966</v>
      </c>
      <c r="L44" t="s">
        <v>3</v>
      </c>
      <c r="M44" s="5" t="s">
        <v>77</v>
      </c>
      <c r="N44" t="s">
        <v>3</v>
      </c>
      <c r="O44" s="5" t="s">
        <v>146</v>
      </c>
      <c r="P44" s="3" t="s">
        <v>25</v>
      </c>
      <c r="R44">
        <f t="shared" si="2"/>
        <v>13874</v>
      </c>
      <c r="U44" t="str">
        <f t="shared" si="3"/>
        <v/>
      </c>
      <c r="V44">
        <v>13896.4</v>
      </c>
      <c r="W44" t="str">
        <f t="shared" si="4"/>
        <v/>
      </c>
      <c r="X44" t="str">
        <f t="shared" si="5"/>
        <v/>
      </c>
      <c r="Y44">
        <v>13932.5</v>
      </c>
      <c r="Z44" t="str">
        <f t="shared" si="6"/>
        <v/>
      </c>
      <c r="AA44" t="s">
        <v>3</v>
      </c>
      <c r="AB44" t="str">
        <f t="shared" si="20"/>
        <v>\bf{</v>
      </c>
      <c r="AC44">
        <v>13874</v>
      </c>
      <c r="AD44" t="str">
        <f t="shared" si="21"/>
        <v>}</v>
      </c>
      <c r="AE44" t="s">
        <v>3</v>
      </c>
      <c r="AF44" t="str">
        <f t="shared" si="8"/>
        <v/>
      </c>
      <c r="AG44">
        <v>13889</v>
      </c>
      <c r="AH44" t="str">
        <f t="shared" si="9"/>
        <v/>
      </c>
      <c r="AI44" t="s">
        <v>3</v>
      </c>
      <c r="AJ44" t="str">
        <f t="shared" si="10"/>
        <v/>
      </c>
      <c r="AK44">
        <v>13966</v>
      </c>
      <c r="AL44" t="str">
        <f t="shared" si="11"/>
        <v/>
      </c>
      <c r="AM44">
        <f t="shared" si="12"/>
        <v>1</v>
      </c>
      <c r="AN44">
        <f t="shared" si="13"/>
        <v>1</v>
      </c>
      <c r="AR44">
        <f t="shared" si="14"/>
        <v>1</v>
      </c>
      <c r="AS44">
        <f t="shared" si="15"/>
        <v>1</v>
      </c>
      <c r="AT44">
        <f t="shared" si="1"/>
        <v>1</v>
      </c>
      <c r="AU44">
        <f t="shared" si="16"/>
        <v>0</v>
      </c>
      <c r="AV44">
        <f t="shared" si="17"/>
        <v>0</v>
      </c>
      <c r="AW44">
        <f t="shared" si="18"/>
        <v>0</v>
      </c>
      <c r="BD44">
        <v>13874</v>
      </c>
      <c r="BE44">
        <v>13966</v>
      </c>
      <c r="BF44">
        <f t="shared" si="19"/>
        <v>6.587426607475297E-3</v>
      </c>
    </row>
    <row r="45" spans="1:59" x14ac:dyDescent="0.3">
      <c r="A45" s="7" t="s">
        <v>149</v>
      </c>
      <c r="B45" t="s">
        <v>3</v>
      </c>
      <c r="C45">
        <v>13898.3</v>
      </c>
      <c r="D45" t="s">
        <v>3</v>
      </c>
      <c r="E45">
        <v>13935.7</v>
      </c>
      <c r="F45" t="s">
        <v>3</v>
      </c>
      <c r="G45" t="s">
        <v>150</v>
      </c>
      <c r="H45" t="s">
        <v>3</v>
      </c>
      <c r="I45">
        <v>13899</v>
      </c>
      <c r="J45" t="s">
        <v>3</v>
      </c>
      <c r="K45">
        <v>13975</v>
      </c>
      <c r="L45" t="s">
        <v>3</v>
      </c>
      <c r="M45" s="5" t="s">
        <v>151</v>
      </c>
      <c r="N45" t="s">
        <v>3</v>
      </c>
      <c r="O45" s="5" t="s">
        <v>146</v>
      </c>
      <c r="P45" s="3" t="s">
        <v>25</v>
      </c>
      <c r="R45">
        <f t="shared" si="2"/>
        <v>13883</v>
      </c>
      <c r="U45" t="str">
        <f t="shared" si="3"/>
        <v/>
      </c>
      <c r="V45">
        <v>13898.3</v>
      </c>
      <c r="W45" t="str">
        <f t="shared" si="4"/>
        <v/>
      </c>
      <c r="X45" t="str">
        <f t="shared" si="5"/>
        <v/>
      </c>
      <c r="Y45">
        <v>13935.7</v>
      </c>
      <c r="Z45" t="str">
        <f t="shared" si="6"/>
        <v/>
      </c>
      <c r="AA45" t="s">
        <v>3</v>
      </c>
      <c r="AB45" t="str">
        <f t="shared" si="20"/>
        <v>\bf{</v>
      </c>
      <c r="AC45">
        <v>13883</v>
      </c>
      <c r="AD45" t="str">
        <f t="shared" si="21"/>
        <v>}</v>
      </c>
      <c r="AE45" t="s">
        <v>3</v>
      </c>
      <c r="AF45" t="str">
        <f t="shared" si="8"/>
        <v/>
      </c>
      <c r="AG45">
        <v>13899</v>
      </c>
      <c r="AH45" t="str">
        <f t="shared" si="9"/>
        <v/>
      </c>
      <c r="AI45" t="s">
        <v>3</v>
      </c>
      <c r="AJ45" t="str">
        <f t="shared" si="10"/>
        <v/>
      </c>
      <c r="AK45">
        <v>13975</v>
      </c>
      <c r="AL45" t="str">
        <f t="shared" si="11"/>
        <v/>
      </c>
      <c r="AM45">
        <f t="shared" si="12"/>
        <v>1</v>
      </c>
      <c r="AN45">
        <f t="shared" si="13"/>
        <v>1</v>
      </c>
      <c r="AR45">
        <f t="shared" si="14"/>
        <v>1</v>
      </c>
      <c r="AS45">
        <f t="shared" si="15"/>
        <v>1</v>
      </c>
      <c r="AT45">
        <f t="shared" si="1"/>
        <v>1</v>
      </c>
      <c r="AU45">
        <f t="shared" si="16"/>
        <v>0</v>
      </c>
      <c r="AV45">
        <f t="shared" si="17"/>
        <v>0</v>
      </c>
      <c r="AW45">
        <f t="shared" si="18"/>
        <v>0</v>
      </c>
      <c r="BD45">
        <v>13883</v>
      </c>
      <c r="BE45">
        <v>13975</v>
      </c>
      <c r="BF45">
        <f t="shared" si="19"/>
        <v>6.5831842576028624E-3</v>
      </c>
    </row>
    <row r="46" spans="1:59" ht="15" thickBot="1" x14ac:dyDescent="0.35">
      <c r="A46" s="8" t="s">
        <v>152</v>
      </c>
      <c r="B46" t="s">
        <v>3</v>
      </c>
      <c r="C46">
        <v>13725.1</v>
      </c>
      <c r="D46" t="s">
        <v>3</v>
      </c>
      <c r="E46">
        <v>13737.7</v>
      </c>
      <c r="F46" t="s">
        <v>3</v>
      </c>
      <c r="G46" t="s">
        <v>153</v>
      </c>
      <c r="H46" t="s">
        <v>3</v>
      </c>
      <c r="I46">
        <v>13707</v>
      </c>
      <c r="J46" t="s">
        <v>3</v>
      </c>
      <c r="K46">
        <v>13775</v>
      </c>
      <c r="L46" t="s">
        <v>3</v>
      </c>
      <c r="M46" s="5" t="s">
        <v>51</v>
      </c>
      <c r="N46" t="s">
        <v>3</v>
      </c>
      <c r="O46" s="5" t="s">
        <v>154</v>
      </c>
      <c r="P46" s="3" t="s">
        <v>25</v>
      </c>
      <c r="R46">
        <f t="shared" si="2"/>
        <v>13702</v>
      </c>
      <c r="U46" t="str">
        <f t="shared" si="3"/>
        <v/>
      </c>
      <c r="V46">
        <v>13725.1</v>
      </c>
      <c r="W46" t="str">
        <f t="shared" si="4"/>
        <v/>
      </c>
      <c r="X46" t="str">
        <f t="shared" si="5"/>
        <v/>
      </c>
      <c r="Y46">
        <v>13737.7</v>
      </c>
      <c r="Z46" t="str">
        <f t="shared" si="6"/>
        <v/>
      </c>
      <c r="AA46" t="s">
        <v>3</v>
      </c>
      <c r="AB46" t="str">
        <f t="shared" si="20"/>
        <v>\bf{</v>
      </c>
      <c r="AC46">
        <v>13702</v>
      </c>
      <c r="AD46" t="str">
        <f t="shared" si="21"/>
        <v>}</v>
      </c>
      <c r="AE46" t="s">
        <v>3</v>
      </c>
      <c r="AF46" t="str">
        <f t="shared" si="8"/>
        <v/>
      </c>
      <c r="AG46">
        <v>13707</v>
      </c>
      <c r="AH46" t="str">
        <f t="shared" si="9"/>
        <v/>
      </c>
      <c r="AI46" t="s">
        <v>3</v>
      </c>
      <c r="AJ46" t="str">
        <f t="shared" si="10"/>
        <v/>
      </c>
      <c r="AK46">
        <v>13775</v>
      </c>
      <c r="AL46" t="str">
        <f t="shared" si="11"/>
        <v/>
      </c>
      <c r="AM46">
        <f t="shared" si="12"/>
        <v>1</v>
      </c>
      <c r="AN46">
        <f t="shared" si="13"/>
        <v>1</v>
      </c>
      <c r="AR46">
        <f t="shared" si="14"/>
        <v>1</v>
      </c>
      <c r="AS46">
        <f t="shared" si="15"/>
        <v>1</v>
      </c>
      <c r="AT46">
        <f t="shared" si="1"/>
        <v>1</v>
      </c>
      <c r="AU46">
        <f t="shared" si="16"/>
        <v>0</v>
      </c>
      <c r="AV46">
        <f t="shared" si="17"/>
        <v>0</v>
      </c>
      <c r="AW46">
        <f t="shared" si="18"/>
        <v>0</v>
      </c>
      <c r="BD46">
        <v>13702</v>
      </c>
      <c r="BE46">
        <v>13775</v>
      </c>
      <c r="BF46">
        <f t="shared" si="19"/>
        <v>5.2994555353901998E-3</v>
      </c>
      <c r="BG46" s="5">
        <f>AVERAGE(BF37:BF46)</f>
        <v>6.6237422966344273E-3</v>
      </c>
    </row>
    <row r="47" spans="1:59" x14ac:dyDescent="0.3">
      <c r="A47" s="4" t="s">
        <v>155</v>
      </c>
      <c r="B47" t="s">
        <v>3</v>
      </c>
      <c r="C47" t="s">
        <v>156</v>
      </c>
      <c r="D47" t="s">
        <v>3</v>
      </c>
      <c r="E47" t="s">
        <v>156</v>
      </c>
      <c r="F47" t="s">
        <v>3</v>
      </c>
      <c r="G47" t="s">
        <v>156</v>
      </c>
      <c r="H47" t="s">
        <v>3</v>
      </c>
      <c r="I47" t="s">
        <v>156</v>
      </c>
      <c r="J47" t="s">
        <v>3</v>
      </c>
      <c r="K47" t="s">
        <v>156</v>
      </c>
      <c r="L47" t="s">
        <v>3</v>
      </c>
      <c r="M47" s="5" t="s">
        <v>31</v>
      </c>
      <c r="N47" t="s">
        <v>3</v>
      </c>
      <c r="O47" s="5" t="s">
        <v>31</v>
      </c>
      <c r="P47" s="3" t="s">
        <v>25</v>
      </c>
      <c r="R47">
        <f t="shared" si="2"/>
        <v>7462</v>
      </c>
      <c r="U47" t="str">
        <f t="shared" si="3"/>
        <v>\bf{</v>
      </c>
      <c r="V47">
        <v>7462</v>
      </c>
      <c r="W47" t="str">
        <f t="shared" si="4"/>
        <v>}</v>
      </c>
      <c r="X47" t="str">
        <f t="shared" si="5"/>
        <v>\bf{</v>
      </c>
      <c r="Y47">
        <v>7462</v>
      </c>
      <c r="Z47" t="str">
        <f t="shared" si="6"/>
        <v>}</v>
      </c>
      <c r="AA47" t="s">
        <v>3</v>
      </c>
      <c r="AB47" t="str">
        <f t="shared" si="20"/>
        <v>\bf{</v>
      </c>
      <c r="AC47">
        <v>7462</v>
      </c>
      <c r="AD47" t="str">
        <f t="shared" si="21"/>
        <v>}</v>
      </c>
      <c r="AE47" t="s">
        <v>3</v>
      </c>
      <c r="AF47" t="str">
        <f t="shared" si="8"/>
        <v>\bf{</v>
      </c>
      <c r="AG47">
        <v>7462</v>
      </c>
      <c r="AH47" t="str">
        <f t="shared" si="9"/>
        <v>}</v>
      </c>
      <c r="AI47" t="s">
        <v>3</v>
      </c>
      <c r="AJ47" t="str">
        <f t="shared" si="10"/>
        <v>\bf{</v>
      </c>
      <c r="AK47">
        <v>7462</v>
      </c>
      <c r="AL47" t="str">
        <f t="shared" si="11"/>
        <v>}</v>
      </c>
      <c r="AM47">
        <f t="shared" si="12"/>
        <v>0</v>
      </c>
      <c r="AN47">
        <f t="shared" si="13"/>
        <v>1</v>
      </c>
      <c r="AR47">
        <f t="shared" si="14"/>
        <v>0</v>
      </c>
      <c r="AS47">
        <f t="shared" si="15"/>
        <v>0</v>
      </c>
      <c r="AT47">
        <f t="shared" si="1"/>
        <v>0</v>
      </c>
      <c r="AU47">
        <f t="shared" si="16"/>
        <v>0</v>
      </c>
      <c r="AV47">
        <f t="shared" si="17"/>
        <v>1</v>
      </c>
      <c r="AW47">
        <f t="shared" si="18"/>
        <v>1</v>
      </c>
      <c r="BD47">
        <v>7462</v>
      </c>
      <c r="BE47">
        <v>7462</v>
      </c>
      <c r="BF47">
        <f t="shared" si="19"/>
        <v>0</v>
      </c>
    </row>
    <row r="48" spans="1:59" x14ac:dyDescent="0.3">
      <c r="A48" s="6" t="s">
        <v>157</v>
      </c>
      <c r="B48" t="s">
        <v>3</v>
      </c>
      <c r="C48">
        <v>7431.8</v>
      </c>
      <c r="D48" t="s">
        <v>3</v>
      </c>
      <c r="E48" t="s">
        <v>158</v>
      </c>
      <c r="F48" t="s">
        <v>3</v>
      </c>
      <c r="G48" t="s">
        <v>158</v>
      </c>
      <c r="H48" t="s">
        <v>3</v>
      </c>
      <c r="I48" t="s">
        <v>158</v>
      </c>
      <c r="J48" t="s">
        <v>3</v>
      </c>
      <c r="K48" t="s">
        <v>158</v>
      </c>
      <c r="L48" t="s">
        <v>3</v>
      </c>
      <c r="M48" s="5" t="s">
        <v>31</v>
      </c>
      <c r="N48" t="s">
        <v>3</v>
      </c>
      <c r="O48" s="5" t="s">
        <v>31</v>
      </c>
      <c r="P48" s="3" t="s">
        <v>25</v>
      </c>
      <c r="R48">
        <f t="shared" si="2"/>
        <v>7424</v>
      </c>
      <c r="U48" t="str">
        <f t="shared" si="3"/>
        <v/>
      </c>
      <c r="V48">
        <v>7431.8</v>
      </c>
      <c r="W48" t="str">
        <f t="shared" si="4"/>
        <v/>
      </c>
      <c r="X48" t="str">
        <f t="shared" si="5"/>
        <v>\bf{</v>
      </c>
      <c r="Y48">
        <v>7424</v>
      </c>
      <c r="Z48" t="str">
        <f t="shared" si="6"/>
        <v>}</v>
      </c>
      <c r="AA48" t="s">
        <v>3</v>
      </c>
      <c r="AB48" t="str">
        <f t="shared" si="20"/>
        <v>\bf{</v>
      </c>
      <c r="AC48">
        <v>7424</v>
      </c>
      <c r="AD48" t="str">
        <f t="shared" si="21"/>
        <v>}</v>
      </c>
      <c r="AE48" t="s">
        <v>3</v>
      </c>
      <c r="AF48" t="str">
        <f t="shared" si="8"/>
        <v>\bf{</v>
      </c>
      <c r="AG48">
        <v>7424</v>
      </c>
      <c r="AH48" t="str">
        <f t="shared" si="9"/>
        <v>}</v>
      </c>
      <c r="AI48" t="s">
        <v>3</v>
      </c>
      <c r="AJ48" t="str">
        <f t="shared" si="10"/>
        <v>\bf{</v>
      </c>
      <c r="AK48">
        <v>7424</v>
      </c>
      <c r="AL48" t="str">
        <f t="shared" si="11"/>
        <v>}</v>
      </c>
      <c r="AM48">
        <f t="shared" si="12"/>
        <v>0</v>
      </c>
      <c r="AN48">
        <f t="shared" si="13"/>
        <v>0</v>
      </c>
      <c r="AR48">
        <f t="shared" si="14"/>
        <v>0</v>
      </c>
      <c r="AS48">
        <f t="shared" si="15"/>
        <v>0</v>
      </c>
      <c r="AT48">
        <f t="shared" si="1"/>
        <v>0</v>
      </c>
      <c r="AU48">
        <f t="shared" si="16"/>
        <v>0</v>
      </c>
      <c r="AV48">
        <f t="shared" si="17"/>
        <v>1</v>
      </c>
      <c r="AW48">
        <f t="shared" si="18"/>
        <v>0</v>
      </c>
      <c r="BD48">
        <v>7424</v>
      </c>
      <c r="BE48">
        <v>7424</v>
      </c>
      <c r="BF48">
        <f t="shared" si="19"/>
        <v>0</v>
      </c>
    </row>
    <row r="49" spans="1:59" x14ac:dyDescent="0.3">
      <c r="A49" s="6" t="s">
        <v>159</v>
      </c>
      <c r="B49" t="s">
        <v>3</v>
      </c>
      <c r="C49" t="s">
        <v>160</v>
      </c>
      <c r="D49" t="s">
        <v>3</v>
      </c>
      <c r="E49" t="s">
        <v>160</v>
      </c>
      <c r="F49" t="s">
        <v>3</v>
      </c>
      <c r="G49" t="s">
        <v>160</v>
      </c>
      <c r="H49" t="s">
        <v>3</v>
      </c>
      <c r="I49" t="s">
        <v>160</v>
      </c>
      <c r="J49" t="s">
        <v>3</v>
      </c>
      <c r="K49" t="s">
        <v>160</v>
      </c>
      <c r="L49" t="s">
        <v>3</v>
      </c>
      <c r="M49" s="5" t="s">
        <v>31</v>
      </c>
      <c r="N49" t="s">
        <v>3</v>
      </c>
      <c r="O49" s="5" t="s">
        <v>31</v>
      </c>
      <c r="P49" s="3" t="s">
        <v>25</v>
      </c>
      <c r="R49">
        <f t="shared" si="2"/>
        <v>7491</v>
      </c>
      <c r="U49" t="str">
        <f t="shared" si="3"/>
        <v>\bf{</v>
      </c>
      <c r="V49">
        <v>7491</v>
      </c>
      <c r="W49" t="str">
        <f t="shared" si="4"/>
        <v>}</v>
      </c>
      <c r="X49" t="str">
        <f t="shared" si="5"/>
        <v>\bf{</v>
      </c>
      <c r="Y49">
        <v>7491</v>
      </c>
      <c r="Z49" t="str">
        <f t="shared" si="6"/>
        <v>}</v>
      </c>
      <c r="AA49" t="s">
        <v>3</v>
      </c>
      <c r="AB49" t="str">
        <f t="shared" si="20"/>
        <v>\bf{</v>
      </c>
      <c r="AC49">
        <v>7491</v>
      </c>
      <c r="AD49" t="str">
        <f t="shared" si="21"/>
        <v>}</v>
      </c>
      <c r="AE49" t="s">
        <v>3</v>
      </c>
      <c r="AF49" t="str">
        <f t="shared" si="8"/>
        <v>\bf{</v>
      </c>
      <c r="AG49">
        <v>7491</v>
      </c>
      <c r="AH49" t="str">
        <f t="shared" si="9"/>
        <v>}</v>
      </c>
      <c r="AI49" t="s">
        <v>3</v>
      </c>
      <c r="AJ49" t="str">
        <f t="shared" si="10"/>
        <v>\bf{</v>
      </c>
      <c r="AK49">
        <v>7491</v>
      </c>
      <c r="AL49" t="str">
        <f t="shared" si="11"/>
        <v>}</v>
      </c>
      <c r="AM49">
        <f t="shared" si="12"/>
        <v>0</v>
      </c>
      <c r="AN49">
        <f t="shared" si="13"/>
        <v>1</v>
      </c>
      <c r="AR49">
        <f t="shared" si="14"/>
        <v>0</v>
      </c>
      <c r="AS49">
        <f t="shared" si="15"/>
        <v>0</v>
      </c>
      <c r="AT49">
        <f t="shared" si="1"/>
        <v>0</v>
      </c>
      <c r="AU49">
        <f t="shared" si="16"/>
        <v>0</v>
      </c>
      <c r="AV49">
        <f t="shared" si="17"/>
        <v>1</v>
      </c>
      <c r="AW49">
        <f t="shared" si="18"/>
        <v>1</v>
      </c>
      <c r="BD49">
        <v>7491</v>
      </c>
      <c r="BE49">
        <v>7491</v>
      </c>
      <c r="BF49">
        <f t="shared" si="19"/>
        <v>0</v>
      </c>
    </row>
    <row r="50" spans="1:59" x14ac:dyDescent="0.3">
      <c r="A50" s="6" t="s">
        <v>161</v>
      </c>
      <c r="B50" t="s">
        <v>3</v>
      </c>
      <c r="C50" t="s">
        <v>162</v>
      </c>
      <c r="D50" t="s">
        <v>3</v>
      </c>
      <c r="E50" t="s">
        <v>162</v>
      </c>
      <c r="F50" t="s">
        <v>3</v>
      </c>
      <c r="G50" t="s">
        <v>162</v>
      </c>
      <c r="H50" t="s">
        <v>3</v>
      </c>
      <c r="I50" t="s">
        <v>162</v>
      </c>
      <c r="J50" t="s">
        <v>3</v>
      </c>
      <c r="K50" t="s">
        <v>162</v>
      </c>
      <c r="L50" t="s">
        <v>3</v>
      </c>
      <c r="M50" s="5" t="s">
        <v>31</v>
      </c>
      <c r="N50" t="s">
        <v>3</v>
      </c>
      <c r="O50" s="5" t="s">
        <v>31</v>
      </c>
      <c r="P50" s="3" t="s">
        <v>25</v>
      </c>
      <c r="R50">
        <f t="shared" si="2"/>
        <v>7434</v>
      </c>
      <c r="U50" t="str">
        <f t="shared" si="3"/>
        <v>\bf{</v>
      </c>
      <c r="V50">
        <v>7434</v>
      </c>
      <c r="W50" t="str">
        <f t="shared" si="4"/>
        <v>}</v>
      </c>
      <c r="X50" t="str">
        <f t="shared" si="5"/>
        <v>\bf{</v>
      </c>
      <c r="Y50">
        <v>7434</v>
      </c>
      <c r="Z50" t="str">
        <f t="shared" si="6"/>
        <v>}</v>
      </c>
      <c r="AA50" t="s">
        <v>3</v>
      </c>
      <c r="AB50" t="str">
        <f t="shared" si="20"/>
        <v>\bf{</v>
      </c>
      <c r="AC50">
        <v>7434</v>
      </c>
      <c r="AD50" t="str">
        <f t="shared" si="21"/>
        <v>}</v>
      </c>
      <c r="AE50" t="s">
        <v>3</v>
      </c>
      <c r="AF50" t="str">
        <f t="shared" si="8"/>
        <v>\bf{</v>
      </c>
      <c r="AG50">
        <v>7434</v>
      </c>
      <c r="AH50" t="str">
        <f t="shared" si="9"/>
        <v>}</v>
      </c>
      <c r="AI50" t="s">
        <v>3</v>
      </c>
      <c r="AJ50" t="str">
        <f t="shared" si="10"/>
        <v>\bf{</v>
      </c>
      <c r="AK50">
        <v>7434</v>
      </c>
      <c r="AL50" t="str">
        <f t="shared" si="11"/>
        <v>}</v>
      </c>
      <c r="AM50">
        <f t="shared" si="12"/>
        <v>0</v>
      </c>
      <c r="AN50">
        <f t="shared" si="13"/>
        <v>1</v>
      </c>
      <c r="AR50">
        <f t="shared" si="14"/>
        <v>0</v>
      </c>
      <c r="AS50">
        <f t="shared" si="15"/>
        <v>0</v>
      </c>
      <c r="AT50">
        <f t="shared" si="1"/>
        <v>0</v>
      </c>
      <c r="AU50">
        <f t="shared" si="16"/>
        <v>0</v>
      </c>
      <c r="AV50">
        <f t="shared" si="17"/>
        <v>1</v>
      </c>
      <c r="AW50">
        <f t="shared" si="18"/>
        <v>1</v>
      </c>
      <c r="BD50">
        <v>7434</v>
      </c>
      <c r="BE50">
        <v>7434</v>
      </c>
      <c r="BF50">
        <f t="shared" si="19"/>
        <v>0</v>
      </c>
    </row>
    <row r="51" spans="1:59" x14ac:dyDescent="0.3">
      <c r="A51" s="6" t="s">
        <v>163</v>
      </c>
      <c r="B51" t="s">
        <v>3</v>
      </c>
      <c r="C51" t="s">
        <v>164</v>
      </c>
      <c r="D51" t="s">
        <v>3</v>
      </c>
      <c r="E51" t="s">
        <v>164</v>
      </c>
      <c r="F51" t="s">
        <v>3</v>
      </c>
      <c r="G51" t="s">
        <v>164</v>
      </c>
      <c r="H51" t="s">
        <v>3</v>
      </c>
      <c r="I51" t="s">
        <v>164</v>
      </c>
      <c r="J51" t="s">
        <v>3</v>
      </c>
      <c r="K51" t="s">
        <v>164</v>
      </c>
      <c r="L51" t="s">
        <v>3</v>
      </c>
      <c r="M51" s="5" t="s">
        <v>31</v>
      </c>
      <c r="N51" t="s">
        <v>3</v>
      </c>
      <c r="O51" s="5" t="s">
        <v>31</v>
      </c>
      <c r="P51" s="3" t="s">
        <v>25</v>
      </c>
      <c r="R51">
        <f t="shared" si="2"/>
        <v>7484</v>
      </c>
      <c r="U51" t="str">
        <f t="shared" si="3"/>
        <v>\bf{</v>
      </c>
      <c r="V51">
        <v>7484</v>
      </c>
      <c r="W51" t="str">
        <f t="shared" si="4"/>
        <v>}</v>
      </c>
      <c r="X51" t="str">
        <f t="shared" si="5"/>
        <v>\bf{</v>
      </c>
      <c r="Y51">
        <v>7484</v>
      </c>
      <c r="Z51" t="str">
        <f t="shared" si="6"/>
        <v>}</v>
      </c>
      <c r="AA51" t="s">
        <v>3</v>
      </c>
      <c r="AB51" t="str">
        <f t="shared" si="20"/>
        <v>\bf{</v>
      </c>
      <c r="AC51">
        <v>7484</v>
      </c>
      <c r="AD51" t="str">
        <f t="shared" si="21"/>
        <v>}</v>
      </c>
      <c r="AE51" t="s">
        <v>3</v>
      </c>
      <c r="AF51" t="str">
        <f t="shared" si="8"/>
        <v>\bf{</v>
      </c>
      <c r="AG51">
        <v>7484</v>
      </c>
      <c r="AH51" t="str">
        <f t="shared" si="9"/>
        <v>}</v>
      </c>
      <c r="AI51" t="s">
        <v>3</v>
      </c>
      <c r="AJ51" t="str">
        <f t="shared" si="10"/>
        <v>\bf{</v>
      </c>
      <c r="AK51">
        <v>7484</v>
      </c>
      <c r="AL51" t="str">
        <f t="shared" si="11"/>
        <v>}</v>
      </c>
      <c r="AM51">
        <f t="shared" si="12"/>
        <v>0</v>
      </c>
      <c r="AN51">
        <f t="shared" si="13"/>
        <v>1</v>
      </c>
      <c r="AR51">
        <f t="shared" si="14"/>
        <v>0</v>
      </c>
      <c r="AS51">
        <f t="shared" si="15"/>
        <v>0</v>
      </c>
      <c r="AT51">
        <f t="shared" si="1"/>
        <v>0</v>
      </c>
      <c r="AU51">
        <f t="shared" si="16"/>
        <v>0</v>
      </c>
      <c r="AV51">
        <f t="shared" si="17"/>
        <v>1</v>
      </c>
      <c r="AW51">
        <f t="shared" si="18"/>
        <v>1</v>
      </c>
      <c r="BD51">
        <v>7484</v>
      </c>
      <c r="BE51">
        <v>7484</v>
      </c>
      <c r="BF51">
        <f t="shared" si="19"/>
        <v>0</v>
      </c>
    </row>
    <row r="52" spans="1:59" x14ac:dyDescent="0.3">
      <c r="A52" s="6" t="s">
        <v>165</v>
      </c>
      <c r="B52" t="s">
        <v>3</v>
      </c>
      <c r="C52" t="s">
        <v>166</v>
      </c>
      <c r="D52" t="s">
        <v>3</v>
      </c>
      <c r="E52" t="s">
        <v>166</v>
      </c>
      <c r="F52" t="s">
        <v>3</v>
      </c>
      <c r="G52" t="s">
        <v>166</v>
      </c>
      <c r="H52" t="s">
        <v>3</v>
      </c>
      <c r="I52" t="s">
        <v>166</v>
      </c>
      <c r="J52" t="s">
        <v>3</v>
      </c>
      <c r="K52" t="s">
        <v>166</v>
      </c>
      <c r="L52" t="s">
        <v>3</v>
      </c>
      <c r="M52" s="5" t="s">
        <v>31</v>
      </c>
      <c r="N52" t="s">
        <v>3</v>
      </c>
      <c r="O52" s="5" t="s">
        <v>31</v>
      </c>
      <c r="P52" s="3" t="s">
        <v>25</v>
      </c>
      <c r="R52">
        <f t="shared" si="2"/>
        <v>7489</v>
      </c>
      <c r="U52" t="str">
        <f t="shared" si="3"/>
        <v>\bf{</v>
      </c>
      <c r="V52">
        <v>7489</v>
      </c>
      <c r="W52" t="str">
        <f t="shared" si="4"/>
        <v>}</v>
      </c>
      <c r="X52" t="str">
        <f t="shared" si="5"/>
        <v>\bf{</v>
      </c>
      <c r="Y52">
        <v>7489</v>
      </c>
      <c r="Z52" t="str">
        <f t="shared" si="6"/>
        <v>}</v>
      </c>
      <c r="AA52" t="s">
        <v>3</v>
      </c>
      <c r="AB52" t="str">
        <f t="shared" si="20"/>
        <v>\bf{</v>
      </c>
      <c r="AC52">
        <v>7489</v>
      </c>
      <c r="AD52" t="str">
        <f t="shared" si="21"/>
        <v>}</v>
      </c>
      <c r="AE52" t="s">
        <v>3</v>
      </c>
      <c r="AF52" t="str">
        <f t="shared" si="8"/>
        <v>\bf{</v>
      </c>
      <c r="AG52">
        <v>7489</v>
      </c>
      <c r="AH52" t="str">
        <f t="shared" si="9"/>
        <v>}</v>
      </c>
      <c r="AI52" t="s">
        <v>3</v>
      </c>
      <c r="AJ52" t="str">
        <f t="shared" si="10"/>
        <v>\bf{</v>
      </c>
      <c r="AK52">
        <v>7489</v>
      </c>
      <c r="AL52" t="str">
        <f t="shared" si="11"/>
        <v>}</v>
      </c>
      <c r="AM52">
        <f t="shared" si="12"/>
        <v>0</v>
      </c>
      <c r="AN52">
        <f t="shared" si="13"/>
        <v>1</v>
      </c>
      <c r="AR52">
        <f t="shared" si="14"/>
        <v>0</v>
      </c>
      <c r="AS52">
        <f t="shared" si="15"/>
        <v>0</v>
      </c>
      <c r="AT52">
        <f t="shared" si="1"/>
        <v>0</v>
      </c>
      <c r="AU52">
        <f t="shared" si="16"/>
        <v>0</v>
      </c>
      <c r="AV52">
        <f t="shared" si="17"/>
        <v>1</v>
      </c>
      <c r="AW52">
        <f t="shared" si="18"/>
        <v>1</v>
      </c>
      <c r="BD52">
        <v>7489</v>
      </c>
      <c r="BE52">
        <v>7489</v>
      </c>
      <c r="BF52">
        <f t="shared" si="19"/>
        <v>0</v>
      </c>
    </row>
    <row r="53" spans="1:59" x14ac:dyDescent="0.3">
      <c r="A53" s="6" t="s">
        <v>167</v>
      </c>
      <c r="B53" t="s">
        <v>3</v>
      </c>
      <c r="C53" t="s">
        <v>168</v>
      </c>
      <c r="D53" t="s">
        <v>3</v>
      </c>
      <c r="E53" t="s">
        <v>168</v>
      </c>
      <c r="F53" t="s">
        <v>3</v>
      </c>
      <c r="G53" t="s">
        <v>168</v>
      </c>
      <c r="H53" t="s">
        <v>3</v>
      </c>
      <c r="I53" t="s">
        <v>168</v>
      </c>
      <c r="J53" t="s">
        <v>3</v>
      </c>
      <c r="K53" t="s">
        <v>168</v>
      </c>
      <c r="L53" t="s">
        <v>3</v>
      </c>
      <c r="M53" s="5" t="s">
        <v>31</v>
      </c>
      <c r="N53" t="s">
        <v>3</v>
      </c>
      <c r="O53" s="5" t="s">
        <v>31</v>
      </c>
      <c r="P53" s="3" t="s">
        <v>25</v>
      </c>
      <c r="R53">
        <f t="shared" si="2"/>
        <v>7532</v>
      </c>
      <c r="U53" t="str">
        <f t="shared" si="3"/>
        <v>\bf{</v>
      </c>
      <c r="V53">
        <v>7532</v>
      </c>
      <c r="W53" t="str">
        <f t="shared" si="4"/>
        <v>}</v>
      </c>
      <c r="X53" t="str">
        <f t="shared" si="5"/>
        <v>\bf{</v>
      </c>
      <c r="Y53">
        <v>7532</v>
      </c>
      <c r="Z53" t="str">
        <f t="shared" si="6"/>
        <v>}</v>
      </c>
      <c r="AA53" t="s">
        <v>3</v>
      </c>
      <c r="AB53" t="str">
        <f t="shared" si="20"/>
        <v>\bf{</v>
      </c>
      <c r="AC53">
        <v>7532</v>
      </c>
      <c r="AD53" t="str">
        <f t="shared" si="21"/>
        <v>}</v>
      </c>
      <c r="AE53" t="s">
        <v>3</v>
      </c>
      <c r="AF53" t="str">
        <f t="shared" si="8"/>
        <v>\bf{</v>
      </c>
      <c r="AG53">
        <v>7532</v>
      </c>
      <c r="AH53" t="str">
        <f t="shared" si="9"/>
        <v>}</v>
      </c>
      <c r="AI53" t="s">
        <v>3</v>
      </c>
      <c r="AJ53" t="str">
        <f t="shared" si="10"/>
        <v>\bf{</v>
      </c>
      <c r="AK53">
        <v>7532</v>
      </c>
      <c r="AL53" t="str">
        <f t="shared" si="11"/>
        <v>}</v>
      </c>
      <c r="AM53">
        <f t="shared" si="12"/>
        <v>0</v>
      </c>
      <c r="AN53">
        <f t="shared" si="13"/>
        <v>1</v>
      </c>
      <c r="AR53">
        <f t="shared" si="14"/>
        <v>0</v>
      </c>
      <c r="AS53">
        <f t="shared" si="15"/>
        <v>0</v>
      </c>
      <c r="AT53">
        <f t="shared" si="1"/>
        <v>0</v>
      </c>
      <c r="AU53">
        <f t="shared" si="16"/>
        <v>0</v>
      </c>
      <c r="AV53">
        <f t="shared" si="17"/>
        <v>1</v>
      </c>
      <c r="AW53">
        <f t="shared" si="18"/>
        <v>1</v>
      </c>
      <c r="BD53">
        <v>7532</v>
      </c>
      <c r="BE53">
        <v>7532</v>
      </c>
      <c r="BF53">
        <f t="shared" si="19"/>
        <v>0</v>
      </c>
    </row>
    <row r="54" spans="1:59" x14ac:dyDescent="0.3">
      <c r="A54" s="6" t="s">
        <v>169</v>
      </c>
      <c r="B54" t="s">
        <v>3</v>
      </c>
      <c r="C54" t="s">
        <v>170</v>
      </c>
      <c r="D54" t="s">
        <v>3</v>
      </c>
      <c r="E54" t="s">
        <v>170</v>
      </c>
      <c r="F54" t="s">
        <v>3</v>
      </c>
      <c r="G54" t="s">
        <v>170</v>
      </c>
      <c r="H54" t="s">
        <v>3</v>
      </c>
      <c r="I54" t="s">
        <v>170</v>
      </c>
      <c r="J54" t="s">
        <v>3</v>
      </c>
      <c r="K54" t="s">
        <v>170</v>
      </c>
      <c r="L54" t="s">
        <v>3</v>
      </c>
      <c r="M54" s="5" t="s">
        <v>31</v>
      </c>
      <c r="N54" t="s">
        <v>3</v>
      </c>
      <c r="O54" s="5" t="s">
        <v>31</v>
      </c>
      <c r="P54" s="3" t="s">
        <v>25</v>
      </c>
      <c r="R54">
        <f t="shared" si="2"/>
        <v>7436</v>
      </c>
      <c r="U54" t="str">
        <f t="shared" si="3"/>
        <v>\bf{</v>
      </c>
      <c r="V54">
        <v>7436</v>
      </c>
      <c r="W54" t="str">
        <f t="shared" si="4"/>
        <v>}</v>
      </c>
      <c r="X54" t="str">
        <f t="shared" si="5"/>
        <v>\bf{</v>
      </c>
      <c r="Y54">
        <v>7436</v>
      </c>
      <c r="Z54" t="str">
        <f t="shared" si="6"/>
        <v>}</v>
      </c>
      <c r="AA54" t="s">
        <v>3</v>
      </c>
      <c r="AB54" t="str">
        <f t="shared" si="20"/>
        <v>\bf{</v>
      </c>
      <c r="AC54">
        <v>7436</v>
      </c>
      <c r="AD54" t="str">
        <f t="shared" si="21"/>
        <v>}</v>
      </c>
      <c r="AE54" t="s">
        <v>3</v>
      </c>
      <c r="AF54" t="str">
        <f t="shared" si="8"/>
        <v>\bf{</v>
      </c>
      <c r="AG54">
        <v>7436</v>
      </c>
      <c r="AH54" t="str">
        <f t="shared" si="9"/>
        <v>}</v>
      </c>
      <c r="AI54" t="s">
        <v>3</v>
      </c>
      <c r="AJ54" t="str">
        <f t="shared" si="10"/>
        <v>\bf{</v>
      </c>
      <c r="AK54">
        <v>7436</v>
      </c>
      <c r="AL54" t="str">
        <f t="shared" si="11"/>
        <v>}</v>
      </c>
      <c r="AM54">
        <f t="shared" si="12"/>
        <v>0</v>
      </c>
      <c r="AN54">
        <f t="shared" si="13"/>
        <v>1</v>
      </c>
      <c r="AR54">
        <f t="shared" si="14"/>
        <v>0</v>
      </c>
      <c r="AS54">
        <f t="shared" si="15"/>
        <v>0</v>
      </c>
      <c r="AT54">
        <f t="shared" si="1"/>
        <v>0</v>
      </c>
      <c r="AU54">
        <f t="shared" si="16"/>
        <v>0</v>
      </c>
      <c r="AV54">
        <f t="shared" si="17"/>
        <v>1</v>
      </c>
      <c r="AW54">
        <f t="shared" si="18"/>
        <v>1</v>
      </c>
      <c r="BD54">
        <v>7436</v>
      </c>
      <c r="BE54">
        <v>7436</v>
      </c>
      <c r="BF54">
        <f t="shared" si="19"/>
        <v>0</v>
      </c>
    </row>
    <row r="55" spans="1:59" x14ac:dyDescent="0.3">
      <c r="A55" s="6" t="s">
        <v>171</v>
      </c>
      <c r="B55" t="s">
        <v>3</v>
      </c>
      <c r="C55" t="s">
        <v>172</v>
      </c>
      <c r="D55" t="s">
        <v>3</v>
      </c>
      <c r="E55" t="s">
        <v>172</v>
      </c>
      <c r="F55" t="s">
        <v>3</v>
      </c>
      <c r="G55" t="s">
        <v>172</v>
      </c>
      <c r="H55" t="s">
        <v>3</v>
      </c>
      <c r="I55" t="s">
        <v>172</v>
      </c>
      <c r="J55" t="s">
        <v>3</v>
      </c>
      <c r="K55" t="s">
        <v>172</v>
      </c>
      <c r="L55" t="s">
        <v>3</v>
      </c>
      <c r="M55" s="5" t="s">
        <v>31</v>
      </c>
      <c r="N55" t="s">
        <v>3</v>
      </c>
      <c r="O55" s="5" t="s">
        <v>31</v>
      </c>
      <c r="P55" s="3" t="s">
        <v>25</v>
      </c>
      <c r="R55">
        <f t="shared" si="2"/>
        <v>7299</v>
      </c>
      <c r="U55" t="str">
        <f t="shared" si="3"/>
        <v>\bf{</v>
      </c>
      <c r="V55">
        <v>7299</v>
      </c>
      <c r="W55" t="str">
        <f t="shared" si="4"/>
        <v>}</v>
      </c>
      <c r="X55" t="str">
        <f t="shared" si="5"/>
        <v>\bf{</v>
      </c>
      <c r="Y55">
        <v>7299</v>
      </c>
      <c r="Z55" t="str">
        <f t="shared" si="6"/>
        <v>}</v>
      </c>
      <c r="AA55" t="s">
        <v>3</v>
      </c>
      <c r="AB55" t="str">
        <f t="shared" si="20"/>
        <v>\bf{</v>
      </c>
      <c r="AC55">
        <v>7299</v>
      </c>
      <c r="AD55" t="str">
        <f t="shared" si="21"/>
        <v>}</v>
      </c>
      <c r="AE55" t="s">
        <v>3</v>
      </c>
      <c r="AF55" t="str">
        <f t="shared" si="8"/>
        <v>\bf{</v>
      </c>
      <c r="AG55">
        <v>7299</v>
      </c>
      <c r="AH55" t="str">
        <f t="shared" si="9"/>
        <v>}</v>
      </c>
      <c r="AI55" t="s">
        <v>3</v>
      </c>
      <c r="AJ55" t="str">
        <f t="shared" si="10"/>
        <v>\bf{</v>
      </c>
      <c r="AK55">
        <v>7299</v>
      </c>
      <c r="AL55" t="str">
        <f t="shared" si="11"/>
        <v>}</v>
      </c>
      <c r="AM55">
        <f t="shared" si="12"/>
        <v>0</v>
      </c>
      <c r="AN55">
        <f t="shared" si="13"/>
        <v>1</v>
      </c>
      <c r="AR55">
        <f t="shared" si="14"/>
        <v>0</v>
      </c>
      <c r="AS55">
        <f t="shared" si="15"/>
        <v>0</v>
      </c>
      <c r="AT55">
        <f t="shared" si="1"/>
        <v>0</v>
      </c>
      <c r="AU55">
        <f t="shared" si="16"/>
        <v>0</v>
      </c>
      <c r="AV55">
        <f t="shared" si="17"/>
        <v>1</v>
      </c>
      <c r="AW55">
        <f t="shared" si="18"/>
        <v>1</v>
      </c>
      <c r="BD55">
        <v>7299</v>
      </c>
      <c r="BE55">
        <v>7299</v>
      </c>
      <c r="BF55">
        <f t="shared" si="19"/>
        <v>0</v>
      </c>
    </row>
    <row r="56" spans="1:59" x14ac:dyDescent="0.3">
      <c r="A56" s="6" t="s">
        <v>173</v>
      </c>
      <c r="B56" t="s">
        <v>3</v>
      </c>
      <c r="C56" t="s">
        <v>174</v>
      </c>
      <c r="D56" t="s">
        <v>3</v>
      </c>
      <c r="E56" t="s">
        <v>174</v>
      </c>
      <c r="F56" t="s">
        <v>3</v>
      </c>
      <c r="G56" t="s">
        <v>174</v>
      </c>
      <c r="H56" t="s">
        <v>3</v>
      </c>
      <c r="I56" t="s">
        <v>174</v>
      </c>
      <c r="J56" t="s">
        <v>3</v>
      </c>
      <c r="K56">
        <v>7321</v>
      </c>
      <c r="L56" t="s">
        <v>3</v>
      </c>
      <c r="M56" s="5" t="s">
        <v>31</v>
      </c>
      <c r="N56" t="s">
        <v>3</v>
      </c>
      <c r="O56" s="5" t="s">
        <v>51</v>
      </c>
      <c r="P56" s="3" t="s">
        <v>25</v>
      </c>
      <c r="R56">
        <f t="shared" si="2"/>
        <v>7318</v>
      </c>
      <c r="U56" t="str">
        <f t="shared" si="3"/>
        <v>\bf{</v>
      </c>
      <c r="V56">
        <v>7318</v>
      </c>
      <c r="W56" t="str">
        <f t="shared" si="4"/>
        <v>}</v>
      </c>
      <c r="X56" t="str">
        <f t="shared" si="5"/>
        <v>\bf{</v>
      </c>
      <c r="Y56">
        <v>7318</v>
      </c>
      <c r="Z56" t="str">
        <f t="shared" si="6"/>
        <v>}</v>
      </c>
      <c r="AA56" t="s">
        <v>3</v>
      </c>
      <c r="AB56" t="str">
        <f t="shared" si="20"/>
        <v>\bf{</v>
      </c>
      <c r="AC56">
        <v>7318</v>
      </c>
      <c r="AD56" t="str">
        <f t="shared" si="21"/>
        <v>}</v>
      </c>
      <c r="AE56" t="s">
        <v>3</v>
      </c>
      <c r="AF56" t="str">
        <f t="shared" si="8"/>
        <v>\bf{</v>
      </c>
      <c r="AG56">
        <v>7318</v>
      </c>
      <c r="AH56" t="str">
        <f t="shared" si="9"/>
        <v>}</v>
      </c>
      <c r="AI56" t="s">
        <v>3</v>
      </c>
      <c r="AJ56" t="str">
        <f t="shared" si="10"/>
        <v/>
      </c>
      <c r="AK56">
        <v>7321</v>
      </c>
      <c r="AL56" t="str">
        <f t="shared" si="11"/>
        <v/>
      </c>
      <c r="AM56">
        <f t="shared" si="12"/>
        <v>1</v>
      </c>
      <c r="AN56">
        <f t="shared" si="13"/>
        <v>1</v>
      </c>
      <c r="AR56">
        <f t="shared" si="14"/>
        <v>0</v>
      </c>
      <c r="AS56">
        <f t="shared" si="15"/>
        <v>1</v>
      </c>
      <c r="AT56">
        <f t="shared" si="1"/>
        <v>0</v>
      </c>
      <c r="AU56">
        <f t="shared" si="16"/>
        <v>0</v>
      </c>
      <c r="AV56">
        <f t="shared" si="17"/>
        <v>1</v>
      </c>
      <c r="AW56">
        <f t="shared" si="18"/>
        <v>1</v>
      </c>
      <c r="BD56">
        <v>7318</v>
      </c>
      <c r="BE56">
        <v>7321</v>
      </c>
      <c r="BF56">
        <f t="shared" si="19"/>
        <v>4.0978008468788414E-4</v>
      </c>
    </row>
    <row r="57" spans="1:59" x14ac:dyDescent="0.3">
      <c r="A57" s="7" t="s">
        <v>175</v>
      </c>
      <c r="B57" t="s">
        <v>3</v>
      </c>
      <c r="C57" t="s">
        <v>176</v>
      </c>
      <c r="D57" t="s">
        <v>3</v>
      </c>
      <c r="E57" t="s">
        <v>176</v>
      </c>
      <c r="F57" t="s">
        <v>3</v>
      </c>
      <c r="G57" t="s">
        <v>176</v>
      </c>
      <c r="H57" t="s">
        <v>3</v>
      </c>
      <c r="I57" t="s">
        <v>176</v>
      </c>
      <c r="J57" t="s">
        <v>3</v>
      </c>
      <c r="K57" t="s">
        <v>176</v>
      </c>
      <c r="L57" t="s">
        <v>3</v>
      </c>
      <c r="M57" s="5" t="s">
        <v>31</v>
      </c>
      <c r="N57" t="s">
        <v>3</v>
      </c>
      <c r="O57" s="5" t="s">
        <v>31</v>
      </c>
      <c r="P57" s="3" t="s">
        <v>25</v>
      </c>
      <c r="R57">
        <f t="shared" si="2"/>
        <v>7130</v>
      </c>
      <c r="U57" t="str">
        <f t="shared" si="3"/>
        <v>\bf{</v>
      </c>
      <c r="V57">
        <v>7130</v>
      </c>
      <c r="W57" t="str">
        <f t="shared" si="4"/>
        <v>}</v>
      </c>
      <c r="X57" t="str">
        <f t="shared" si="5"/>
        <v>\bf{</v>
      </c>
      <c r="Y57">
        <v>7130</v>
      </c>
      <c r="Z57" t="str">
        <f t="shared" si="6"/>
        <v>}</v>
      </c>
      <c r="AA57" t="s">
        <v>3</v>
      </c>
      <c r="AB57" t="str">
        <f t="shared" si="20"/>
        <v>\bf{</v>
      </c>
      <c r="AC57">
        <v>7130</v>
      </c>
      <c r="AD57" t="str">
        <f t="shared" si="21"/>
        <v>}</v>
      </c>
      <c r="AE57" t="s">
        <v>3</v>
      </c>
      <c r="AF57" t="str">
        <f t="shared" si="8"/>
        <v>\bf{</v>
      </c>
      <c r="AG57">
        <v>7130</v>
      </c>
      <c r="AH57" t="str">
        <f t="shared" si="9"/>
        <v>}</v>
      </c>
      <c r="AI57" t="s">
        <v>3</v>
      </c>
      <c r="AJ57" t="str">
        <f t="shared" si="10"/>
        <v>\bf{</v>
      </c>
      <c r="AK57">
        <v>7130</v>
      </c>
      <c r="AL57" t="str">
        <f t="shared" si="11"/>
        <v>}</v>
      </c>
      <c r="AM57">
        <f t="shared" si="12"/>
        <v>0</v>
      </c>
      <c r="AN57">
        <f t="shared" si="13"/>
        <v>1</v>
      </c>
      <c r="AR57">
        <f t="shared" si="14"/>
        <v>0</v>
      </c>
      <c r="AS57">
        <f t="shared" si="15"/>
        <v>0</v>
      </c>
      <c r="AT57">
        <f t="shared" si="1"/>
        <v>0</v>
      </c>
      <c r="AU57">
        <f t="shared" si="16"/>
        <v>0</v>
      </c>
      <c r="AV57">
        <f t="shared" si="17"/>
        <v>1</v>
      </c>
      <c r="AW57">
        <f t="shared" si="18"/>
        <v>1</v>
      </c>
      <c r="BD57">
        <v>7130</v>
      </c>
      <c r="BE57">
        <v>7130</v>
      </c>
      <c r="BF57">
        <f t="shared" si="19"/>
        <v>0</v>
      </c>
      <c r="BG57" s="5">
        <f>AVERAGE(BF48:BF57)</f>
        <v>4.0978008468788414E-5</v>
      </c>
    </row>
    <row r="58" spans="1:59" x14ac:dyDescent="0.3">
      <c r="A58" s="6" t="s">
        <v>177</v>
      </c>
      <c r="B58" t="s">
        <v>3</v>
      </c>
      <c r="C58" t="s">
        <v>178</v>
      </c>
      <c r="D58" t="s">
        <v>3</v>
      </c>
      <c r="E58" t="s">
        <v>178</v>
      </c>
      <c r="F58" t="s">
        <v>3</v>
      </c>
      <c r="G58" t="s">
        <v>178</v>
      </c>
      <c r="H58" t="s">
        <v>3</v>
      </c>
      <c r="I58" t="s">
        <v>178</v>
      </c>
      <c r="J58" t="s">
        <v>3</v>
      </c>
      <c r="K58" t="s">
        <v>178</v>
      </c>
      <c r="L58" t="s">
        <v>3</v>
      </c>
      <c r="M58" s="5" t="s">
        <v>31</v>
      </c>
      <c r="N58" t="s">
        <v>3</v>
      </c>
      <c r="O58" s="5" t="s">
        <v>31</v>
      </c>
      <c r="P58" s="3" t="s">
        <v>25</v>
      </c>
      <c r="R58">
        <f t="shared" si="2"/>
        <v>8624</v>
      </c>
      <c r="U58" t="str">
        <f t="shared" si="3"/>
        <v>\bf{</v>
      </c>
      <c r="V58">
        <v>8624</v>
      </c>
      <c r="W58" t="str">
        <f t="shared" si="4"/>
        <v>}</v>
      </c>
      <c r="X58" t="str">
        <f t="shared" si="5"/>
        <v>\bf{</v>
      </c>
      <c r="Y58">
        <v>8624</v>
      </c>
      <c r="Z58" t="str">
        <f t="shared" si="6"/>
        <v>}</v>
      </c>
      <c r="AA58" t="s">
        <v>3</v>
      </c>
      <c r="AB58" t="str">
        <f t="shared" si="20"/>
        <v>\bf{</v>
      </c>
      <c r="AC58">
        <v>8624</v>
      </c>
      <c r="AD58" t="str">
        <f t="shared" si="21"/>
        <v>}</v>
      </c>
      <c r="AE58" t="s">
        <v>3</v>
      </c>
      <c r="AF58" t="str">
        <f t="shared" si="8"/>
        <v>\bf{</v>
      </c>
      <c r="AG58">
        <v>8624</v>
      </c>
      <c r="AH58" t="str">
        <f t="shared" si="9"/>
        <v>}</v>
      </c>
      <c r="AI58" t="s">
        <v>3</v>
      </c>
      <c r="AJ58" t="str">
        <f t="shared" si="10"/>
        <v>\bf{</v>
      </c>
      <c r="AK58">
        <v>8624</v>
      </c>
      <c r="AL58" t="str">
        <f t="shared" si="11"/>
        <v>}</v>
      </c>
      <c r="AM58">
        <f t="shared" si="12"/>
        <v>0</v>
      </c>
      <c r="AN58">
        <f t="shared" si="13"/>
        <v>1</v>
      </c>
      <c r="AR58">
        <f t="shared" si="14"/>
        <v>0</v>
      </c>
      <c r="AS58">
        <f t="shared" si="15"/>
        <v>0</v>
      </c>
      <c r="AT58">
        <f t="shared" si="1"/>
        <v>0</v>
      </c>
      <c r="AU58">
        <f t="shared" si="16"/>
        <v>0</v>
      </c>
      <c r="AV58">
        <f t="shared" si="17"/>
        <v>1</v>
      </c>
      <c r="AW58">
        <f t="shared" si="18"/>
        <v>1</v>
      </c>
      <c r="BD58">
        <v>8624</v>
      </c>
      <c r="BE58">
        <v>8624</v>
      </c>
      <c r="BF58">
        <f t="shared" si="19"/>
        <v>0</v>
      </c>
    </row>
    <row r="59" spans="1:59" x14ac:dyDescent="0.3">
      <c r="A59" s="6" t="s">
        <v>179</v>
      </c>
      <c r="B59" t="s">
        <v>3</v>
      </c>
      <c r="C59" t="s">
        <v>180</v>
      </c>
      <c r="D59" t="s">
        <v>3</v>
      </c>
      <c r="E59" t="s">
        <v>180</v>
      </c>
      <c r="F59" t="s">
        <v>3</v>
      </c>
      <c r="G59" t="s">
        <v>180</v>
      </c>
      <c r="H59" t="s">
        <v>3</v>
      </c>
      <c r="I59" t="s">
        <v>180</v>
      </c>
      <c r="J59" t="s">
        <v>3</v>
      </c>
      <c r="K59" t="s">
        <v>180</v>
      </c>
      <c r="L59" t="s">
        <v>3</v>
      </c>
      <c r="M59" s="5" t="s">
        <v>31</v>
      </c>
      <c r="N59" t="s">
        <v>3</v>
      </c>
      <c r="O59" s="5" t="s">
        <v>31</v>
      </c>
      <c r="P59" s="3" t="s">
        <v>25</v>
      </c>
      <c r="R59">
        <f t="shared" si="2"/>
        <v>8628</v>
      </c>
      <c r="U59" t="str">
        <f t="shared" si="3"/>
        <v>\bf{</v>
      </c>
      <c r="V59">
        <v>8628</v>
      </c>
      <c r="W59" t="str">
        <f t="shared" si="4"/>
        <v>}</v>
      </c>
      <c r="X59" t="str">
        <f t="shared" si="5"/>
        <v>\bf{</v>
      </c>
      <c r="Y59">
        <v>8628</v>
      </c>
      <c r="Z59" t="str">
        <f t="shared" si="6"/>
        <v>}</v>
      </c>
      <c r="AA59" t="s">
        <v>3</v>
      </c>
      <c r="AB59" t="str">
        <f t="shared" si="20"/>
        <v>\bf{</v>
      </c>
      <c r="AC59">
        <v>8628</v>
      </c>
      <c r="AD59" t="str">
        <f t="shared" si="21"/>
        <v>}</v>
      </c>
      <c r="AE59" t="s">
        <v>3</v>
      </c>
      <c r="AF59" t="str">
        <f t="shared" si="8"/>
        <v>\bf{</v>
      </c>
      <c r="AG59">
        <v>8628</v>
      </c>
      <c r="AH59" t="str">
        <f t="shared" si="9"/>
        <v>}</v>
      </c>
      <c r="AI59" t="s">
        <v>3</v>
      </c>
      <c r="AJ59" t="str">
        <f t="shared" si="10"/>
        <v>\bf{</v>
      </c>
      <c r="AK59">
        <v>8628</v>
      </c>
      <c r="AL59" t="str">
        <f t="shared" si="11"/>
        <v>}</v>
      </c>
      <c r="AM59">
        <f t="shared" si="12"/>
        <v>0</v>
      </c>
      <c r="AN59">
        <f t="shared" si="13"/>
        <v>1</v>
      </c>
      <c r="AR59">
        <f t="shared" si="14"/>
        <v>0</v>
      </c>
      <c r="AS59">
        <f t="shared" si="15"/>
        <v>0</v>
      </c>
      <c r="AT59">
        <f t="shared" si="1"/>
        <v>0</v>
      </c>
      <c r="AU59">
        <f t="shared" si="16"/>
        <v>0</v>
      </c>
      <c r="AV59">
        <f t="shared" si="17"/>
        <v>1</v>
      </c>
      <c r="AW59">
        <f t="shared" si="18"/>
        <v>1</v>
      </c>
      <c r="BD59">
        <v>8628</v>
      </c>
      <c r="BE59">
        <v>8628</v>
      </c>
      <c r="BF59">
        <f t="shared" si="19"/>
        <v>0</v>
      </c>
    </row>
    <row r="60" spans="1:59" x14ac:dyDescent="0.3">
      <c r="A60" s="6" t="s">
        <v>181</v>
      </c>
      <c r="B60" t="s">
        <v>3</v>
      </c>
      <c r="C60" t="s">
        <v>182</v>
      </c>
      <c r="D60" t="s">
        <v>3</v>
      </c>
      <c r="E60" t="s">
        <v>182</v>
      </c>
      <c r="F60" t="s">
        <v>3</v>
      </c>
      <c r="G60" t="s">
        <v>182</v>
      </c>
      <c r="H60" t="s">
        <v>3</v>
      </c>
      <c r="I60" t="s">
        <v>182</v>
      </c>
      <c r="J60" t="s">
        <v>3</v>
      </c>
      <c r="K60" t="s">
        <v>182</v>
      </c>
      <c r="L60" t="s">
        <v>3</v>
      </c>
      <c r="M60" s="5" t="s">
        <v>31</v>
      </c>
      <c r="N60" t="s">
        <v>3</v>
      </c>
      <c r="O60" s="5" t="s">
        <v>31</v>
      </c>
      <c r="P60" s="3" t="s">
        <v>25</v>
      </c>
      <c r="R60">
        <f t="shared" si="2"/>
        <v>8646</v>
      </c>
      <c r="U60" t="str">
        <f t="shared" si="3"/>
        <v>\bf{</v>
      </c>
      <c r="V60">
        <v>8646</v>
      </c>
      <c r="W60" t="str">
        <f t="shared" si="4"/>
        <v>}</v>
      </c>
      <c r="X60" t="str">
        <f t="shared" si="5"/>
        <v>\bf{</v>
      </c>
      <c r="Y60">
        <v>8646</v>
      </c>
      <c r="Z60" t="str">
        <f t="shared" si="6"/>
        <v>}</v>
      </c>
      <c r="AA60" t="s">
        <v>3</v>
      </c>
      <c r="AB60" t="str">
        <f t="shared" si="20"/>
        <v>\bf{</v>
      </c>
      <c r="AC60">
        <v>8646</v>
      </c>
      <c r="AD60" t="str">
        <f t="shared" si="21"/>
        <v>}</v>
      </c>
      <c r="AE60" t="s">
        <v>3</v>
      </c>
      <c r="AF60" t="str">
        <f t="shared" si="8"/>
        <v>\bf{</v>
      </c>
      <c r="AG60">
        <v>8646</v>
      </c>
      <c r="AH60" t="str">
        <f t="shared" si="9"/>
        <v>}</v>
      </c>
      <c r="AI60" t="s">
        <v>3</v>
      </c>
      <c r="AJ60" t="str">
        <f t="shared" si="10"/>
        <v>\bf{</v>
      </c>
      <c r="AK60">
        <v>8646</v>
      </c>
      <c r="AL60" t="str">
        <f t="shared" si="11"/>
        <v>}</v>
      </c>
      <c r="AM60">
        <f t="shared" si="12"/>
        <v>0</v>
      </c>
      <c r="AN60">
        <f t="shared" si="13"/>
        <v>1</v>
      </c>
      <c r="AR60">
        <f t="shared" si="14"/>
        <v>0</v>
      </c>
      <c r="AS60">
        <f t="shared" si="15"/>
        <v>0</v>
      </c>
      <c r="AT60">
        <f t="shared" si="1"/>
        <v>0</v>
      </c>
      <c r="AU60">
        <f t="shared" si="16"/>
        <v>0</v>
      </c>
      <c r="AV60">
        <f t="shared" si="17"/>
        <v>1</v>
      </c>
      <c r="AW60">
        <f t="shared" si="18"/>
        <v>1</v>
      </c>
      <c r="BD60">
        <v>8646</v>
      </c>
      <c r="BE60">
        <v>8646</v>
      </c>
      <c r="BF60">
        <f t="shared" si="19"/>
        <v>0</v>
      </c>
    </row>
    <row r="61" spans="1:59" x14ac:dyDescent="0.3">
      <c r="A61" s="6" t="s">
        <v>183</v>
      </c>
      <c r="B61" t="s">
        <v>3</v>
      </c>
      <c r="C61" t="s">
        <v>184</v>
      </c>
      <c r="D61" t="s">
        <v>3</v>
      </c>
      <c r="E61" t="s">
        <v>184</v>
      </c>
      <c r="F61" t="s">
        <v>3</v>
      </c>
      <c r="G61" t="s">
        <v>184</v>
      </c>
      <c r="H61" t="s">
        <v>3</v>
      </c>
      <c r="I61" t="s">
        <v>184</v>
      </c>
      <c r="J61" t="s">
        <v>3</v>
      </c>
      <c r="K61">
        <v>8728</v>
      </c>
      <c r="L61" t="s">
        <v>3</v>
      </c>
      <c r="M61" s="5" t="s">
        <v>31</v>
      </c>
      <c r="N61" t="s">
        <v>3</v>
      </c>
      <c r="O61" s="5" t="s">
        <v>185</v>
      </c>
      <c r="P61" s="3" t="s">
        <v>25</v>
      </c>
      <c r="R61">
        <f t="shared" si="2"/>
        <v>8720</v>
      </c>
      <c r="U61" t="str">
        <f t="shared" si="3"/>
        <v>\bf{</v>
      </c>
      <c r="V61">
        <v>8720</v>
      </c>
      <c r="W61" t="str">
        <f t="shared" si="4"/>
        <v>}</v>
      </c>
      <c r="X61" t="str">
        <f t="shared" si="5"/>
        <v>\bf{</v>
      </c>
      <c r="Y61">
        <v>8720</v>
      </c>
      <c r="Z61" t="str">
        <f t="shared" si="6"/>
        <v>}</v>
      </c>
      <c r="AA61" t="s">
        <v>3</v>
      </c>
      <c r="AB61" t="str">
        <f t="shared" si="20"/>
        <v>\bf{</v>
      </c>
      <c r="AC61">
        <v>8720</v>
      </c>
      <c r="AD61" t="str">
        <f t="shared" si="21"/>
        <v>}</v>
      </c>
      <c r="AE61" t="s">
        <v>3</v>
      </c>
      <c r="AF61" t="str">
        <f t="shared" si="8"/>
        <v>\bf{</v>
      </c>
      <c r="AG61">
        <v>8720</v>
      </c>
      <c r="AH61" t="str">
        <f t="shared" si="9"/>
        <v>}</v>
      </c>
      <c r="AI61" t="s">
        <v>3</v>
      </c>
      <c r="AJ61" t="str">
        <f t="shared" si="10"/>
        <v/>
      </c>
      <c r="AK61">
        <v>8728</v>
      </c>
      <c r="AL61" t="str">
        <f t="shared" si="11"/>
        <v/>
      </c>
      <c r="AM61">
        <f t="shared" si="12"/>
        <v>1</v>
      </c>
      <c r="AN61">
        <f t="shared" si="13"/>
        <v>1</v>
      </c>
      <c r="AR61">
        <f t="shared" si="14"/>
        <v>0</v>
      </c>
      <c r="AS61">
        <f t="shared" si="15"/>
        <v>1</v>
      </c>
      <c r="AT61">
        <f t="shared" si="1"/>
        <v>0</v>
      </c>
      <c r="AU61">
        <f t="shared" si="16"/>
        <v>0</v>
      </c>
      <c r="AV61">
        <f t="shared" si="17"/>
        <v>1</v>
      </c>
      <c r="AW61">
        <f t="shared" si="18"/>
        <v>1</v>
      </c>
      <c r="BD61">
        <v>8720</v>
      </c>
      <c r="BE61">
        <v>8728</v>
      </c>
      <c r="BF61">
        <f t="shared" si="19"/>
        <v>9.1659028414298811E-4</v>
      </c>
    </row>
    <row r="62" spans="1:59" x14ac:dyDescent="0.3">
      <c r="A62" s="6" t="s">
        <v>186</v>
      </c>
      <c r="B62" t="s">
        <v>3</v>
      </c>
      <c r="C62" t="s">
        <v>187</v>
      </c>
      <c r="D62" t="s">
        <v>3</v>
      </c>
      <c r="E62" t="s">
        <v>187</v>
      </c>
      <c r="F62" t="s">
        <v>3</v>
      </c>
      <c r="G62" t="s">
        <v>187</v>
      </c>
      <c r="H62" t="s">
        <v>3</v>
      </c>
      <c r="I62" t="s">
        <v>187</v>
      </c>
      <c r="J62" t="s">
        <v>3</v>
      </c>
      <c r="K62">
        <v>8777</v>
      </c>
      <c r="L62" t="s">
        <v>3</v>
      </c>
      <c r="M62" s="5" t="s">
        <v>31</v>
      </c>
      <c r="N62" t="s">
        <v>3</v>
      </c>
      <c r="O62" s="5" t="s">
        <v>185</v>
      </c>
      <c r="P62" s="3" t="s">
        <v>25</v>
      </c>
      <c r="R62">
        <f t="shared" si="2"/>
        <v>8769</v>
      </c>
      <c r="U62" t="str">
        <f t="shared" si="3"/>
        <v>\bf{</v>
      </c>
      <c r="V62">
        <v>8769</v>
      </c>
      <c r="W62" t="str">
        <f t="shared" si="4"/>
        <v>}</v>
      </c>
      <c r="X62" t="str">
        <f t="shared" si="5"/>
        <v>\bf{</v>
      </c>
      <c r="Y62">
        <v>8769</v>
      </c>
      <c r="Z62" t="str">
        <f t="shared" si="6"/>
        <v>}</v>
      </c>
      <c r="AA62" t="s">
        <v>3</v>
      </c>
      <c r="AB62" t="str">
        <f t="shared" si="20"/>
        <v>\bf{</v>
      </c>
      <c r="AC62">
        <v>8769</v>
      </c>
      <c r="AD62" t="str">
        <f t="shared" si="21"/>
        <v>}</v>
      </c>
      <c r="AE62" t="s">
        <v>3</v>
      </c>
      <c r="AF62" t="str">
        <f t="shared" si="8"/>
        <v>\bf{</v>
      </c>
      <c r="AG62">
        <v>8769</v>
      </c>
      <c r="AH62" t="str">
        <f t="shared" si="9"/>
        <v>}</v>
      </c>
      <c r="AI62" t="s">
        <v>3</v>
      </c>
      <c r="AJ62" t="str">
        <f t="shared" si="10"/>
        <v/>
      </c>
      <c r="AK62">
        <v>8777</v>
      </c>
      <c r="AL62" t="str">
        <f t="shared" si="11"/>
        <v/>
      </c>
      <c r="AM62">
        <f t="shared" si="12"/>
        <v>1</v>
      </c>
      <c r="AN62">
        <f t="shared" si="13"/>
        <v>1</v>
      </c>
      <c r="AR62">
        <f t="shared" si="14"/>
        <v>0</v>
      </c>
      <c r="AS62">
        <f t="shared" si="15"/>
        <v>1</v>
      </c>
      <c r="AT62">
        <f t="shared" si="1"/>
        <v>0</v>
      </c>
      <c r="AU62">
        <f t="shared" si="16"/>
        <v>0</v>
      </c>
      <c r="AV62">
        <f t="shared" si="17"/>
        <v>1</v>
      </c>
      <c r="AW62">
        <f t="shared" si="18"/>
        <v>1</v>
      </c>
      <c r="BD62">
        <v>8769</v>
      </c>
      <c r="BE62">
        <v>8777</v>
      </c>
      <c r="BF62">
        <f t="shared" si="19"/>
        <v>9.1147316850860203E-4</v>
      </c>
    </row>
    <row r="63" spans="1:59" x14ac:dyDescent="0.3">
      <c r="A63" s="6" t="s">
        <v>188</v>
      </c>
      <c r="B63" t="s">
        <v>3</v>
      </c>
      <c r="C63" t="s">
        <v>189</v>
      </c>
      <c r="D63" t="s">
        <v>3</v>
      </c>
      <c r="E63" t="s">
        <v>189</v>
      </c>
      <c r="F63" t="s">
        <v>3</v>
      </c>
      <c r="G63" t="s">
        <v>189</v>
      </c>
      <c r="H63" t="s">
        <v>3</v>
      </c>
      <c r="I63" t="s">
        <v>189</v>
      </c>
      <c r="J63" t="s">
        <v>3</v>
      </c>
      <c r="K63">
        <v>8846</v>
      </c>
      <c r="L63" t="s">
        <v>3</v>
      </c>
      <c r="M63" s="5" t="s">
        <v>31</v>
      </c>
      <c r="N63" t="s">
        <v>3</v>
      </c>
      <c r="O63" s="5" t="s">
        <v>185</v>
      </c>
      <c r="P63" s="3" t="s">
        <v>25</v>
      </c>
      <c r="R63">
        <f t="shared" si="2"/>
        <v>8838</v>
      </c>
      <c r="U63" t="str">
        <f t="shared" si="3"/>
        <v>\bf{</v>
      </c>
      <c r="V63">
        <v>8838</v>
      </c>
      <c r="W63" t="str">
        <f t="shared" si="4"/>
        <v>}</v>
      </c>
      <c r="X63" t="str">
        <f t="shared" si="5"/>
        <v>\bf{</v>
      </c>
      <c r="Y63">
        <v>8838</v>
      </c>
      <c r="Z63" t="str">
        <f t="shared" si="6"/>
        <v>}</v>
      </c>
      <c r="AA63" t="s">
        <v>3</v>
      </c>
      <c r="AB63" t="str">
        <f t="shared" si="20"/>
        <v>\bf{</v>
      </c>
      <c r="AC63">
        <v>8838</v>
      </c>
      <c r="AD63" t="str">
        <f t="shared" si="21"/>
        <v>}</v>
      </c>
      <c r="AE63" t="s">
        <v>3</v>
      </c>
      <c r="AF63" t="str">
        <f t="shared" si="8"/>
        <v>\bf{</v>
      </c>
      <c r="AG63">
        <v>8838</v>
      </c>
      <c r="AH63" t="str">
        <f t="shared" si="9"/>
        <v>}</v>
      </c>
      <c r="AI63" t="s">
        <v>3</v>
      </c>
      <c r="AJ63" t="str">
        <f t="shared" si="10"/>
        <v/>
      </c>
      <c r="AK63">
        <v>8846</v>
      </c>
      <c r="AL63" t="str">
        <f t="shared" si="11"/>
        <v/>
      </c>
      <c r="AM63">
        <f t="shared" si="12"/>
        <v>1</v>
      </c>
      <c r="AN63">
        <f t="shared" si="13"/>
        <v>1</v>
      </c>
      <c r="AR63">
        <f t="shared" si="14"/>
        <v>0</v>
      </c>
      <c r="AS63">
        <f t="shared" si="15"/>
        <v>1</v>
      </c>
      <c r="AT63">
        <f t="shared" si="1"/>
        <v>0</v>
      </c>
      <c r="AU63">
        <f t="shared" si="16"/>
        <v>0</v>
      </c>
      <c r="AV63">
        <f t="shared" si="17"/>
        <v>1</v>
      </c>
      <c r="AW63">
        <f t="shared" si="18"/>
        <v>1</v>
      </c>
      <c r="BD63">
        <v>8838</v>
      </c>
      <c r="BE63">
        <v>8846</v>
      </c>
      <c r="BF63">
        <f t="shared" si="19"/>
        <v>9.0436355414876782E-4</v>
      </c>
    </row>
    <row r="64" spans="1:59" x14ac:dyDescent="0.3">
      <c r="A64" s="6" t="s">
        <v>190</v>
      </c>
      <c r="B64" t="s">
        <v>3</v>
      </c>
      <c r="C64" t="s">
        <v>191</v>
      </c>
      <c r="D64" t="s">
        <v>3</v>
      </c>
      <c r="E64">
        <v>8800.6</v>
      </c>
      <c r="F64" t="s">
        <v>3</v>
      </c>
      <c r="G64" t="s">
        <v>191</v>
      </c>
      <c r="H64" t="s">
        <v>3</v>
      </c>
      <c r="I64" t="s">
        <v>191</v>
      </c>
      <c r="J64" t="s">
        <v>3</v>
      </c>
      <c r="K64" t="s">
        <v>191</v>
      </c>
      <c r="L64" t="s">
        <v>3</v>
      </c>
      <c r="M64" s="5" t="s">
        <v>31</v>
      </c>
      <c r="N64" t="s">
        <v>3</v>
      </c>
      <c r="O64" s="5" t="s">
        <v>31</v>
      </c>
      <c r="P64" s="3" t="s">
        <v>25</v>
      </c>
      <c r="R64">
        <f t="shared" si="2"/>
        <v>8799</v>
      </c>
      <c r="U64" t="str">
        <f t="shared" si="3"/>
        <v>\bf{</v>
      </c>
      <c r="V64">
        <v>8799</v>
      </c>
      <c r="W64" t="str">
        <f t="shared" si="4"/>
        <v>}</v>
      </c>
      <c r="X64" t="str">
        <f t="shared" si="5"/>
        <v/>
      </c>
      <c r="Y64">
        <v>8800.6</v>
      </c>
      <c r="Z64" t="str">
        <f t="shared" si="6"/>
        <v/>
      </c>
      <c r="AA64" t="s">
        <v>3</v>
      </c>
      <c r="AB64" t="str">
        <f t="shared" si="20"/>
        <v>\bf{</v>
      </c>
      <c r="AC64">
        <v>8799</v>
      </c>
      <c r="AD64" t="str">
        <f t="shared" si="21"/>
        <v>}</v>
      </c>
      <c r="AE64" t="s">
        <v>3</v>
      </c>
      <c r="AF64" t="str">
        <f t="shared" si="8"/>
        <v>\bf{</v>
      </c>
      <c r="AG64">
        <v>8799</v>
      </c>
      <c r="AH64" t="str">
        <f t="shared" si="9"/>
        <v>}</v>
      </c>
      <c r="AI64" t="s">
        <v>3</v>
      </c>
      <c r="AJ64" t="str">
        <f t="shared" si="10"/>
        <v>\bf{</v>
      </c>
      <c r="AK64">
        <v>8799</v>
      </c>
      <c r="AL64" t="str">
        <f t="shared" si="11"/>
        <v>}</v>
      </c>
      <c r="AM64">
        <f t="shared" si="12"/>
        <v>0</v>
      </c>
      <c r="AN64">
        <f t="shared" si="13"/>
        <v>1</v>
      </c>
      <c r="AR64">
        <f t="shared" si="14"/>
        <v>0</v>
      </c>
      <c r="AS64">
        <f t="shared" si="15"/>
        <v>0</v>
      </c>
      <c r="AT64">
        <f t="shared" si="1"/>
        <v>0</v>
      </c>
      <c r="AU64">
        <f t="shared" si="16"/>
        <v>0</v>
      </c>
      <c r="AV64">
        <f t="shared" si="17"/>
        <v>1</v>
      </c>
      <c r="AW64">
        <f t="shared" si="18"/>
        <v>1</v>
      </c>
      <c r="BD64">
        <v>8799</v>
      </c>
      <c r="BE64">
        <v>8799</v>
      </c>
      <c r="BF64">
        <f t="shared" si="19"/>
        <v>0</v>
      </c>
    </row>
    <row r="65" spans="1:59" x14ac:dyDescent="0.3">
      <c r="A65" s="6" t="s">
        <v>192</v>
      </c>
      <c r="B65" t="s">
        <v>3</v>
      </c>
      <c r="C65" t="s">
        <v>193</v>
      </c>
      <c r="D65" t="s">
        <v>3</v>
      </c>
      <c r="E65" t="s">
        <v>193</v>
      </c>
      <c r="F65" t="s">
        <v>3</v>
      </c>
      <c r="G65" t="s">
        <v>193</v>
      </c>
      <c r="H65" t="s">
        <v>3</v>
      </c>
      <c r="I65" t="s">
        <v>193</v>
      </c>
      <c r="J65" t="s">
        <v>3</v>
      </c>
      <c r="K65">
        <v>8862</v>
      </c>
      <c r="L65" t="s">
        <v>3</v>
      </c>
      <c r="M65" s="5" t="s">
        <v>31</v>
      </c>
      <c r="N65" t="s">
        <v>3</v>
      </c>
      <c r="O65" s="5" t="s">
        <v>194</v>
      </c>
      <c r="P65" s="3" t="s">
        <v>25</v>
      </c>
      <c r="R65">
        <f t="shared" si="2"/>
        <v>8860</v>
      </c>
      <c r="U65" t="str">
        <f t="shared" si="3"/>
        <v>\bf{</v>
      </c>
      <c r="V65">
        <v>8860</v>
      </c>
      <c r="W65" t="str">
        <f t="shared" si="4"/>
        <v>}</v>
      </c>
      <c r="X65" t="str">
        <f t="shared" si="5"/>
        <v>\bf{</v>
      </c>
      <c r="Y65">
        <v>8860</v>
      </c>
      <c r="Z65" t="str">
        <f t="shared" si="6"/>
        <v>}</v>
      </c>
      <c r="AA65" t="s">
        <v>3</v>
      </c>
      <c r="AB65" t="str">
        <f t="shared" si="20"/>
        <v>\bf{</v>
      </c>
      <c r="AC65">
        <v>8860</v>
      </c>
      <c r="AD65" t="str">
        <f t="shared" si="21"/>
        <v>}</v>
      </c>
      <c r="AE65" t="s">
        <v>3</v>
      </c>
      <c r="AF65" t="str">
        <f t="shared" si="8"/>
        <v>\bf{</v>
      </c>
      <c r="AG65">
        <v>8860</v>
      </c>
      <c r="AH65" t="str">
        <f t="shared" si="9"/>
        <v>}</v>
      </c>
      <c r="AI65" t="s">
        <v>3</v>
      </c>
      <c r="AJ65" t="str">
        <f t="shared" si="10"/>
        <v/>
      </c>
      <c r="AK65">
        <v>8862</v>
      </c>
      <c r="AL65" t="str">
        <f t="shared" si="11"/>
        <v/>
      </c>
      <c r="AM65">
        <f t="shared" si="12"/>
        <v>1</v>
      </c>
      <c r="AN65">
        <f t="shared" si="13"/>
        <v>1</v>
      </c>
      <c r="AR65">
        <f t="shared" si="14"/>
        <v>0</v>
      </c>
      <c r="AS65">
        <f t="shared" si="15"/>
        <v>1</v>
      </c>
      <c r="AT65">
        <f t="shared" si="1"/>
        <v>0</v>
      </c>
      <c r="AU65">
        <f t="shared" si="16"/>
        <v>0</v>
      </c>
      <c r="AV65">
        <f t="shared" si="17"/>
        <v>1</v>
      </c>
      <c r="AW65">
        <f t="shared" si="18"/>
        <v>1</v>
      </c>
      <c r="BD65">
        <v>8860</v>
      </c>
      <c r="BE65">
        <v>8862</v>
      </c>
      <c r="BF65">
        <f t="shared" si="19"/>
        <v>2.2568269013766644E-4</v>
      </c>
    </row>
    <row r="66" spans="1:59" x14ac:dyDescent="0.3">
      <c r="A66" s="7" t="s">
        <v>195</v>
      </c>
      <c r="B66" t="s">
        <v>3</v>
      </c>
      <c r="C66">
        <v>8921.4</v>
      </c>
      <c r="D66" t="s">
        <v>3</v>
      </c>
      <c r="E66">
        <v>8944.7999999999993</v>
      </c>
      <c r="F66" t="s">
        <v>3</v>
      </c>
      <c r="G66" t="s">
        <v>196</v>
      </c>
      <c r="H66" t="s">
        <v>3</v>
      </c>
      <c r="I66" t="s">
        <v>196</v>
      </c>
      <c r="J66" t="s">
        <v>3</v>
      </c>
      <c r="K66">
        <v>8920</v>
      </c>
      <c r="L66" t="s">
        <v>3</v>
      </c>
      <c r="M66" s="5" t="s">
        <v>31</v>
      </c>
      <c r="N66" t="s">
        <v>3</v>
      </c>
      <c r="O66" s="5" t="s">
        <v>64</v>
      </c>
      <c r="P66" s="3" t="s">
        <v>25</v>
      </c>
      <c r="R66">
        <f t="shared" si="2"/>
        <v>8919</v>
      </c>
      <c r="U66" t="str">
        <f t="shared" si="3"/>
        <v/>
      </c>
      <c r="V66">
        <v>8921.4</v>
      </c>
      <c r="W66" t="str">
        <f t="shared" si="4"/>
        <v/>
      </c>
      <c r="X66" t="str">
        <f t="shared" si="5"/>
        <v/>
      </c>
      <c r="Y66">
        <v>8944.7999999999993</v>
      </c>
      <c r="Z66" t="str">
        <f t="shared" si="6"/>
        <v/>
      </c>
      <c r="AA66" t="s">
        <v>3</v>
      </c>
      <c r="AB66" t="str">
        <f t="shared" si="20"/>
        <v>\bf{</v>
      </c>
      <c r="AC66">
        <v>8919</v>
      </c>
      <c r="AD66" t="str">
        <f t="shared" si="21"/>
        <v>}</v>
      </c>
      <c r="AE66" t="s">
        <v>3</v>
      </c>
      <c r="AF66" t="str">
        <f t="shared" si="8"/>
        <v>\bf{</v>
      </c>
      <c r="AG66">
        <v>8919</v>
      </c>
      <c r="AH66" t="str">
        <f t="shared" si="9"/>
        <v>}</v>
      </c>
      <c r="AI66" t="s">
        <v>3</v>
      </c>
      <c r="AJ66" t="str">
        <f t="shared" si="10"/>
        <v/>
      </c>
      <c r="AK66">
        <v>8920</v>
      </c>
      <c r="AL66" t="str">
        <f t="shared" si="11"/>
        <v/>
      </c>
      <c r="AM66">
        <f t="shared" si="12"/>
        <v>1</v>
      </c>
      <c r="AN66">
        <f t="shared" si="13"/>
        <v>0</v>
      </c>
      <c r="AR66">
        <f t="shared" si="14"/>
        <v>0</v>
      </c>
      <c r="AS66">
        <f t="shared" si="15"/>
        <v>1</v>
      </c>
      <c r="AT66">
        <f t="shared" si="1"/>
        <v>0</v>
      </c>
      <c r="AU66">
        <f t="shared" si="16"/>
        <v>0</v>
      </c>
      <c r="AV66">
        <f t="shared" si="17"/>
        <v>1</v>
      </c>
      <c r="AW66">
        <f t="shared" si="18"/>
        <v>0</v>
      </c>
      <c r="BD66">
        <v>8919</v>
      </c>
      <c r="BE66">
        <v>8920</v>
      </c>
      <c r="BF66">
        <f t="shared" si="19"/>
        <v>1.1210762331838565E-4</v>
      </c>
    </row>
    <row r="67" spans="1:59" x14ac:dyDescent="0.3">
      <c r="A67" s="7" t="s">
        <v>197</v>
      </c>
      <c r="B67" t="s">
        <v>3</v>
      </c>
      <c r="C67">
        <v>8828.7000000000007</v>
      </c>
      <c r="D67" t="s">
        <v>3</v>
      </c>
      <c r="E67">
        <v>8836.4</v>
      </c>
      <c r="F67" t="s">
        <v>3</v>
      </c>
      <c r="G67" t="s">
        <v>198</v>
      </c>
      <c r="H67" t="s">
        <v>3</v>
      </c>
      <c r="I67" t="s">
        <v>198</v>
      </c>
      <c r="J67" t="s">
        <v>3</v>
      </c>
      <c r="K67" t="s">
        <v>198</v>
      </c>
      <c r="L67" t="s">
        <v>3</v>
      </c>
      <c r="M67" s="5" t="s">
        <v>31</v>
      </c>
      <c r="N67" t="s">
        <v>3</v>
      </c>
      <c r="O67" s="5" t="s">
        <v>31</v>
      </c>
      <c r="P67" s="3" t="s">
        <v>25</v>
      </c>
      <c r="R67">
        <f t="shared" si="2"/>
        <v>8823</v>
      </c>
      <c r="U67" t="str">
        <f t="shared" si="3"/>
        <v/>
      </c>
      <c r="V67">
        <v>8828.7000000000007</v>
      </c>
      <c r="W67" t="str">
        <f t="shared" si="4"/>
        <v/>
      </c>
      <c r="X67" t="str">
        <f t="shared" si="5"/>
        <v/>
      </c>
      <c r="Y67">
        <v>8836.4</v>
      </c>
      <c r="Z67" t="str">
        <f t="shared" si="6"/>
        <v/>
      </c>
      <c r="AA67" t="s">
        <v>3</v>
      </c>
      <c r="AB67" t="str">
        <f t="shared" si="20"/>
        <v>\bf{</v>
      </c>
      <c r="AC67">
        <v>8823</v>
      </c>
      <c r="AD67" t="str">
        <f t="shared" si="21"/>
        <v>}</v>
      </c>
      <c r="AE67" t="s">
        <v>3</v>
      </c>
      <c r="AF67" t="str">
        <f t="shared" si="8"/>
        <v>\bf{</v>
      </c>
      <c r="AG67">
        <v>8823</v>
      </c>
      <c r="AH67" t="str">
        <f t="shared" si="9"/>
        <v>}</v>
      </c>
      <c r="AI67" t="s">
        <v>3</v>
      </c>
      <c r="AJ67" t="str">
        <f t="shared" si="10"/>
        <v>\bf{</v>
      </c>
      <c r="AK67">
        <v>8823</v>
      </c>
      <c r="AL67" t="str">
        <f t="shared" si="11"/>
        <v>}</v>
      </c>
      <c r="AM67">
        <f t="shared" si="12"/>
        <v>0</v>
      </c>
      <c r="AN67">
        <f t="shared" si="13"/>
        <v>0</v>
      </c>
      <c r="AR67">
        <f t="shared" si="14"/>
        <v>0</v>
      </c>
      <c r="AS67">
        <f t="shared" si="15"/>
        <v>0</v>
      </c>
      <c r="AT67">
        <f t="shared" ref="AT67:AT130" si="22">IF(AC67&lt;AG67,1,0)</f>
        <v>0</v>
      </c>
      <c r="AU67">
        <f t="shared" si="16"/>
        <v>0</v>
      </c>
      <c r="AV67">
        <f t="shared" si="17"/>
        <v>1</v>
      </c>
      <c r="AW67">
        <f t="shared" si="18"/>
        <v>0</v>
      </c>
      <c r="BD67">
        <v>8823</v>
      </c>
      <c r="BE67">
        <v>8823</v>
      </c>
      <c r="BF67">
        <f t="shared" si="19"/>
        <v>0</v>
      </c>
    </row>
    <row r="68" spans="1:59" x14ac:dyDescent="0.3">
      <c r="A68" s="7" t="s">
        <v>199</v>
      </c>
      <c r="B68" t="s">
        <v>3</v>
      </c>
      <c r="C68">
        <v>8935.9</v>
      </c>
      <c r="D68" t="s">
        <v>3</v>
      </c>
      <c r="E68">
        <v>8934.6</v>
      </c>
      <c r="F68" t="s">
        <v>3</v>
      </c>
      <c r="G68" t="s">
        <v>200</v>
      </c>
      <c r="H68" t="s">
        <v>3</v>
      </c>
      <c r="I68" t="s">
        <v>200</v>
      </c>
      <c r="J68" t="s">
        <v>3</v>
      </c>
      <c r="K68">
        <v>8948</v>
      </c>
      <c r="L68" t="s">
        <v>3</v>
      </c>
      <c r="M68" s="5" t="s">
        <v>31</v>
      </c>
      <c r="N68" t="s">
        <v>3</v>
      </c>
      <c r="O68" s="5" t="s">
        <v>67</v>
      </c>
      <c r="P68" s="3" t="s">
        <v>25</v>
      </c>
      <c r="R68">
        <f t="shared" ref="R68:R131" si="23">MIN(AC68,AG68,AK68)</f>
        <v>8932</v>
      </c>
      <c r="U68" t="str">
        <f t="shared" ref="U68:U131" si="24">IF(V68=R68,"\bf{","")</f>
        <v/>
      </c>
      <c r="V68">
        <v>8935.9</v>
      </c>
      <c r="W68" t="str">
        <f t="shared" ref="W68:W131" si="25">IF(V68=R68,"}","")</f>
        <v/>
      </c>
      <c r="X68" t="str">
        <f t="shared" ref="X68:X131" si="26">IF(Y68=R68,"\bf{","")</f>
        <v/>
      </c>
      <c r="Y68">
        <v>8934.6</v>
      </c>
      <c r="Z68" t="str">
        <f t="shared" ref="Z68:Z131" si="27">IF(Y68=R68,"}","")</f>
        <v/>
      </c>
      <c r="AA68" t="s">
        <v>3</v>
      </c>
      <c r="AB68" t="str">
        <f t="shared" si="20"/>
        <v>\bf{</v>
      </c>
      <c r="AC68">
        <v>8932</v>
      </c>
      <c r="AD68" t="str">
        <f t="shared" si="21"/>
        <v>}</v>
      </c>
      <c r="AE68" t="s">
        <v>3</v>
      </c>
      <c r="AF68" t="str">
        <f t="shared" ref="AF68:AF131" si="28">IF(AG68=R68,"\bf{", "")</f>
        <v>\bf{</v>
      </c>
      <c r="AG68">
        <v>8932</v>
      </c>
      <c r="AH68" t="str">
        <f t="shared" ref="AH68:AH131" si="29">IF(AG68=R68,"}","")</f>
        <v>}</v>
      </c>
      <c r="AI68" t="s">
        <v>3</v>
      </c>
      <c r="AJ68" t="str">
        <f t="shared" ref="AJ68:AJ131" si="30">IF(AK68=R68,"\bf{", "")</f>
        <v/>
      </c>
      <c r="AK68">
        <v>8948</v>
      </c>
      <c r="AL68" t="str">
        <f t="shared" ref="AL68:AL131" si="31">IF(AK68=R68,"}", "")</f>
        <v/>
      </c>
      <c r="AM68">
        <f t="shared" ref="AM68:AM131" si="32">IF(AC68&lt;AK68,1,0)</f>
        <v>1</v>
      </c>
      <c r="AN68">
        <f t="shared" ref="AN68:AN131" si="33">IF(V68&lt;=AK68,1,0)</f>
        <v>1</v>
      </c>
      <c r="AR68">
        <f t="shared" ref="AR68:AR131" si="34">IF(AS68+AT68=2,1,0)</f>
        <v>0</v>
      </c>
      <c r="AS68">
        <f t="shared" ref="AS68:AS131" si="35">IF(AC68&lt;AK68,1,0)</f>
        <v>1</v>
      </c>
      <c r="AT68">
        <f t="shared" si="22"/>
        <v>0</v>
      </c>
      <c r="AU68">
        <f t="shared" ref="AU68:AU131" si="36">IF(AC68&gt;AG68,1,0)</f>
        <v>0</v>
      </c>
      <c r="AV68">
        <f t="shared" ref="AV68:AV131" si="37">IF(AC68=AG68,1,0)</f>
        <v>1</v>
      </c>
      <c r="AW68">
        <f t="shared" ref="AW68:AW131" si="38">IF(V68=R68,1,0)</f>
        <v>0</v>
      </c>
      <c r="BD68">
        <v>8932</v>
      </c>
      <c r="BE68">
        <v>8948</v>
      </c>
      <c r="BF68">
        <f t="shared" ref="BF68:BF131" si="39">(BE68-BD68)/BE68</f>
        <v>1.7881090746535539E-3</v>
      </c>
      <c r="BG68" s="5">
        <f>AVERAGE(BF59:BF68)</f>
        <v>4.8583263949099635E-4</v>
      </c>
    </row>
    <row r="69" spans="1:59" x14ac:dyDescent="0.3">
      <c r="A69" s="6" t="s">
        <v>201</v>
      </c>
      <c r="B69" t="s">
        <v>3</v>
      </c>
      <c r="C69">
        <v>9925.2000000000007</v>
      </c>
      <c r="D69" t="s">
        <v>3</v>
      </c>
      <c r="E69">
        <v>9908.7999999999993</v>
      </c>
      <c r="F69" t="s">
        <v>3</v>
      </c>
      <c r="G69" t="s">
        <v>202</v>
      </c>
      <c r="H69" t="s">
        <v>3</v>
      </c>
      <c r="I69" t="s">
        <v>202</v>
      </c>
      <c r="J69" t="s">
        <v>3</v>
      </c>
      <c r="K69" t="s">
        <v>202</v>
      </c>
      <c r="L69" t="s">
        <v>3</v>
      </c>
      <c r="M69" s="5" t="s">
        <v>31</v>
      </c>
      <c r="N69" t="s">
        <v>3</v>
      </c>
      <c r="O69" s="5" t="s">
        <v>31</v>
      </c>
      <c r="P69" s="3" t="s">
        <v>25</v>
      </c>
      <c r="R69">
        <f t="shared" si="23"/>
        <v>9904</v>
      </c>
      <c r="U69" t="str">
        <f t="shared" si="24"/>
        <v/>
      </c>
      <c r="V69">
        <v>9925.2000000000007</v>
      </c>
      <c r="W69" t="str">
        <f t="shared" si="25"/>
        <v/>
      </c>
      <c r="X69" t="str">
        <f t="shared" si="26"/>
        <v/>
      </c>
      <c r="Y69">
        <v>9908.7999999999993</v>
      </c>
      <c r="Z69" t="str">
        <f t="shared" si="27"/>
        <v/>
      </c>
      <c r="AA69" t="s">
        <v>3</v>
      </c>
      <c r="AB69" t="str">
        <f t="shared" si="20"/>
        <v>\bf{</v>
      </c>
      <c r="AC69">
        <v>9904</v>
      </c>
      <c r="AD69" t="str">
        <f t="shared" si="21"/>
        <v>}</v>
      </c>
      <c r="AE69" t="s">
        <v>3</v>
      </c>
      <c r="AF69" t="str">
        <f t="shared" si="28"/>
        <v>\bf{</v>
      </c>
      <c r="AG69">
        <v>9904</v>
      </c>
      <c r="AH69" t="str">
        <f t="shared" si="29"/>
        <v>}</v>
      </c>
      <c r="AI69" t="s">
        <v>3</v>
      </c>
      <c r="AJ69" t="str">
        <f t="shared" si="30"/>
        <v>\bf{</v>
      </c>
      <c r="AK69">
        <v>9904</v>
      </c>
      <c r="AL69" t="str">
        <f t="shared" si="31"/>
        <v>}</v>
      </c>
      <c r="AM69">
        <f t="shared" si="32"/>
        <v>0</v>
      </c>
      <c r="AN69">
        <f t="shared" si="33"/>
        <v>0</v>
      </c>
      <c r="AR69">
        <f t="shared" si="34"/>
        <v>0</v>
      </c>
      <c r="AS69">
        <f t="shared" si="35"/>
        <v>0</v>
      </c>
      <c r="AT69">
        <f t="shared" si="22"/>
        <v>0</v>
      </c>
      <c r="AU69">
        <f t="shared" si="36"/>
        <v>0</v>
      </c>
      <c r="AV69">
        <f t="shared" si="37"/>
        <v>1</v>
      </c>
      <c r="AW69">
        <f t="shared" si="38"/>
        <v>0</v>
      </c>
      <c r="BD69">
        <v>9904</v>
      </c>
      <c r="BE69">
        <v>9904</v>
      </c>
      <c r="BF69">
        <f t="shared" si="39"/>
        <v>0</v>
      </c>
    </row>
    <row r="70" spans="1:59" x14ac:dyDescent="0.3">
      <c r="A70" s="6" t="s">
        <v>203</v>
      </c>
      <c r="B70" t="s">
        <v>3</v>
      </c>
      <c r="C70">
        <v>9908.5</v>
      </c>
      <c r="D70" t="s">
        <v>3</v>
      </c>
      <c r="E70">
        <v>9896.1</v>
      </c>
      <c r="F70" t="s">
        <v>3</v>
      </c>
      <c r="G70" t="s">
        <v>204</v>
      </c>
      <c r="H70" t="s">
        <v>3</v>
      </c>
      <c r="I70" t="s">
        <v>204</v>
      </c>
      <c r="J70" t="s">
        <v>3</v>
      </c>
      <c r="K70" t="s">
        <v>204</v>
      </c>
      <c r="L70" t="s">
        <v>3</v>
      </c>
      <c r="M70" s="5" t="s">
        <v>31</v>
      </c>
      <c r="N70" t="s">
        <v>3</v>
      </c>
      <c r="O70" s="5" t="s">
        <v>31</v>
      </c>
      <c r="P70" s="3" t="s">
        <v>25</v>
      </c>
      <c r="R70">
        <f t="shared" si="23"/>
        <v>9888</v>
      </c>
      <c r="U70" t="str">
        <f t="shared" si="24"/>
        <v/>
      </c>
      <c r="V70">
        <v>9908.5</v>
      </c>
      <c r="W70" t="str">
        <f t="shared" si="25"/>
        <v/>
      </c>
      <c r="X70" t="str">
        <f t="shared" si="26"/>
        <v/>
      </c>
      <c r="Y70">
        <v>9896.1</v>
      </c>
      <c r="Z70" t="str">
        <f t="shared" si="27"/>
        <v/>
      </c>
      <c r="AA70" t="s">
        <v>3</v>
      </c>
      <c r="AB70" t="str">
        <f t="shared" si="20"/>
        <v>\bf{</v>
      </c>
      <c r="AC70">
        <v>9888</v>
      </c>
      <c r="AD70" t="str">
        <f t="shared" si="21"/>
        <v>}</v>
      </c>
      <c r="AE70" t="s">
        <v>3</v>
      </c>
      <c r="AF70" t="str">
        <f t="shared" si="28"/>
        <v>\bf{</v>
      </c>
      <c r="AG70">
        <v>9888</v>
      </c>
      <c r="AH70" t="str">
        <f t="shared" si="29"/>
        <v>}</v>
      </c>
      <c r="AI70" t="s">
        <v>3</v>
      </c>
      <c r="AJ70" t="str">
        <f t="shared" si="30"/>
        <v>\bf{</v>
      </c>
      <c r="AK70">
        <v>9888</v>
      </c>
      <c r="AL70" t="str">
        <f t="shared" si="31"/>
        <v>}</v>
      </c>
      <c r="AM70">
        <f t="shared" si="32"/>
        <v>0</v>
      </c>
      <c r="AN70">
        <f t="shared" si="33"/>
        <v>0</v>
      </c>
      <c r="AR70">
        <f t="shared" si="34"/>
        <v>0</v>
      </c>
      <c r="AS70">
        <f t="shared" si="35"/>
        <v>0</v>
      </c>
      <c r="AT70">
        <f t="shared" si="22"/>
        <v>0</v>
      </c>
      <c r="AU70">
        <f t="shared" si="36"/>
        <v>0</v>
      </c>
      <c r="AV70">
        <f t="shared" si="37"/>
        <v>1</v>
      </c>
      <c r="AW70">
        <f t="shared" si="38"/>
        <v>0</v>
      </c>
      <c r="BD70">
        <v>9888</v>
      </c>
      <c r="BE70">
        <v>9888</v>
      </c>
      <c r="BF70">
        <f t="shared" si="39"/>
        <v>0</v>
      </c>
    </row>
    <row r="71" spans="1:59" x14ac:dyDescent="0.3">
      <c r="A71" s="6" t="s">
        <v>205</v>
      </c>
      <c r="B71" t="s">
        <v>3</v>
      </c>
      <c r="C71">
        <v>9927.9</v>
      </c>
      <c r="D71" t="s">
        <v>3</v>
      </c>
      <c r="E71">
        <v>9925.7999999999993</v>
      </c>
      <c r="F71" t="s">
        <v>3</v>
      </c>
      <c r="G71">
        <v>9920</v>
      </c>
      <c r="H71" t="s">
        <v>3</v>
      </c>
      <c r="I71" t="s">
        <v>206</v>
      </c>
      <c r="J71" t="s">
        <v>3</v>
      </c>
      <c r="K71" t="s">
        <v>206</v>
      </c>
      <c r="L71" t="s">
        <v>3</v>
      </c>
      <c r="M71" s="5" t="s">
        <v>207</v>
      </c>
      <c r="N71" t="s">
        <v>3</v>
      </c>
      <c r="O71" s="5" t="s">
        <v>207</v>
      </c>
      <c r="P71" s="3" t="s">
        <v>25</v>
      </c>
      <c r="R71">
        <f t="shared" si="23"/>
        <v>9917</v>
      </c>
      <c r="U71" t="str">
        <f t="shared" si="24"/>
        <v/>
      </c>
      <c r="V71">
        <v>9927.9</v>
      </c>
      <c r="W71" t="str">
        <f t="shared" si="25"/>
        <v/>
      </c>
      <c r="X71" t="str">
        <f t="shared" si="26"/>
        <v/>
      </c>
      <c r="Y71">
        <v>9925.7999999999993</v>
      </c>
      <c r="Z71" t="str">
        <f t="shared" si="27"/>
        <v/>
      </c>
      <c r="AA71" t="s">
        <v>3</v>
      </c>
      <c r="AC71">
        <v>9920</v>
      </c>
      <c r="AE71" t="s">
        <v>3</v>
      </c>
      <c r="AF71" t="str">
        <f t="shared" si="28"/>
        <v>\bf{</v>
      </c>
      <c r="AG71">
        <v>9917</v>
      </c>
      <c r="AH71" t="str">
        <f t="shared" si="29"/>
        <v>}</v>
      </c>
      <c r="AI71" t="s">
        <v>3</v>
      </c>
      <c r="AJ71" t="str">
        <f t="shared" si="30"/>
        <v>\bf{</v>
      </c>
      <c r="AK71">
        <v>9917</v>
      </c>
      <c r="AL71" t="str">
        <f t="shared" si="31"/>
        <v>}</v>
      </c>
      <c r="AM71">
        <f t="shared" si="32"/>
        <v>0</v>
      </c>
      <c r="AN71">
        <f t="shared" si="33"/>
        <v>0</v>
      </c>
      <c r="AR71">
        <f t="shared" si="34"/>
        <v>0</v>
      </c>
      <c r="AS71">
        <f t="shared" si="35"/>
        <v>0</v>
      </c>
      <c r="AT71">
        <f t="shared" si="22"/>
        <v>0</v>
      </c>
      <c r="AU71">
        <f t="shared" si="36"/>
        <v>1</v>
      </c>
      <c r="AV71">
        <f t="shared" si="37"/>
        <v>0</v>
      </c>
      <c r="AW71">
        <f t="shared" si="38"/>
        <v>0</v>
      </c>
      <c r="BD71">
        <v>9920</v>
      </c>
      <c r="BE71">
        <v>9917</v>
      </c>
      <c r="BF71">
        <f t="shared" si="39"/>
        <v>-3.0251083997176567E-4</v>
      </c>
    </row>
    <row r="72" spans="1:59" x14ac:dyDescent="0.3">
      <c r="A72" s="6" t="s">
        <v>208</v>
      </c>
      <c r="B72" t="s">
        <v>3</v>
      </c>
      <c r="C72">
        <v>9931.6</v>
      </c>
      <c r="D72" t="s">
        <v>3</v>
      </c>
      <c r="E72">
        <v>9907.2000000000007</v>
      </c>
      <c r="F72" t="s">
        <v>3</v>
      </c>
      <c r="G72" t="s">
        <v>209</v>
      </c>
      <c r="H72" t="s">
        <v>3</v>
      </c>
      <c r="I72" t="s">
        <v>209</v>
      </c>
      <c r="J72" t="s">
        <v>3</v>
      </c>
      <c r="K72">
        <v>9989</v>
      </c>
      <c r="L72" t="s">
        <v>3</v>
      </c>
      <c r="M72" s="5" t="s">
        <v>31</v>
      </c>
      <c r="N72" t="s">
        <v>3</v>
      </c>
      <c r="O72" s="5" t="s">
        <v>210</v>
      </c>
      <c r="P72" s="3" t="s">
        <v>25</v>
      </c>
      <c r="R72">
        <f t="shared" si="23"/>
        <v>9906</v>
      </c>
      <c r="U72" t="str">
        <f t="shared" si="24"/>
        <v/>
      </c>
      <c r="V72">
        <v>9931.6</v>
      </c>
      <c r="W72" t="str">
        <f t="shared" si="25"/>
        <v/>
      </c>
      <c r="X72" t="str">
        <f t="shared" si="26"/>
        <v/>
      </c>
      <c r="Y72">
        <v>9907.2000000000007</v>
      </c>
      <c r="Z72" t="str">
        <f t="shared" si="27"/>
        <v/>
      </c>
      <c r="AA72" t="s">
        <v>3</v>
      </c>
      <c r="AB72" t="str">
        <f>IF(AC72=R72,"\bf{")</f>
        <v>\bf{</v>
      </c>
      <c r="AC72">
        <v>9906</v>
      </c>
      <c r="AD72" t="str">
        <f>IF(AC72=R72,"}")</f>
        <v>}</v>
      </c>
      <c r="AE72" t="s">
        <v>3</v>
      </c>
      <c r="AF72" t="str">
        <f t="shared" si="28"/>
        <v>\bf{</v>
      </c>
      <c r="AG72">
        <v>9906</v>
      </c>
      <c r="AH72" t="str">
        <f t="shared" si="29"/>
        <v>}</v>
      </c>
      <c r="AI72" t="s">
        <v>3</v>
      </c>
      <c r="AJ72" t="str">
        <f t="shared" si="30"/>
        <v/>
      </c>
      <c r="AK72">
        <v>9989</v>
      </c>
      <c r="AL72" t="str">
        <f t="shared" si="31"/>
        <v/>
      </c>
      <c r="AM72">
        <f t="shared" si="32"/>
        <v>1</v>
      </c>
      <c r="AN72">
        <f t="shared" si="33"/>
        <v>1</v>
      </c>
      <c r="AR72">
        <f t="shared" si="34"/>
        <v>0</v>
      </c>
      <c r="AS72">
        <f t="shared" si="35"/>
        <v>1</v>
      </c>
      <c r="AT72">
        <f t="shared" si="22"/>
        <v>0</v>
      </c>
      <c r="AU72">
        <f t="shared" si="36"/>
        <v>0</v>
      </c>
      <c r="AV72">
        <f t="shared" si="37"/>
        <v>1</v>
      </c>
      <c r="AW72">
        <f t="shared" si="38"/>
        <v>0</v>
      </c>
      <c r="BD72">
        <v>9906</v>
      </c>
      <c r="BE72">
        <v>9989</v>
      </c>
      <c r="BF72">
        <f t="shared" si="39"/>
        <v>8.3091400540594648E-3</v>
      </c>
    </row>
    <row r="73" spans="1:59" x14ac:dyDescent="0.3">
      <c r="A73" s="6" t="s">
        <v>211</v>
      </c>
      <c r="B73" t="s">
        <v>3</v>
      </c>
      <c r="C73">
        <v>9926.6</v>
      </c>
      <c r="D73" t="s">
        <v>3</v>
      </c>
      <c r="E73">
        <v>9919.2000000000007</v>
      </c>
      <c r="F73" t="s">
        <v>3</v>
      </c>
      <c r="G73" t="s">
        <v>212</v>
      </c>
      <c r="H73" t="s">
        <v>3</v>
      </c>
      <c r="I73" t="s">
        <v>212</v>
      </c>
      <c r="J73" t="s">
        <v>3</v>
      </c>
      <c r="K73">
        <v>9937</v>
      </c>
      <c r="L73" t="s">
        <v>3</v>
      </c>
      <c r="M73" s="5" t="s">
        <v>31</v>
      </c>
      <c r="N73" t="s">
        <v>3</v>
      </c>
      <c r="O73" s="5" t="s">
        <v>213</v>
      </c>
      <c r="P73" s="3" t="s">
        <v>25</v>
      </c>
      <c r="R73">
        <f t="shared" si="23"/>
        <v>9914</v>
      </c>
      <c r="U73" t="str">
        <f t="shared" si="24"/>
        <v/>
      </c>
      <c r="V73">
        <v>9926.6</v>
      </c>
      <c r="W73" t="str">
        <f t="shared" si="25"/>
        <v/>
      </c>
      <c r="X73" t="str">
        <f t="shared" si="26"/>
        <v/>
      </c>
      <c r="Y73">
        <v>9919.2000000000007</v>
      </c>
      <c r="Z73" t="str">
        <f t="shared" si="27"/>
        <v/>
      </c>
      <c r="AA73" t="s">
        <v>3</v>
      </c>
      <c r="AB73" t="str">
        <f>IF(AC73=R73,"\bf{")</f>
        <v>\bf{</v>
      </c>
      <c r="AC73">
        <v>9914</v>
      </c>
      <c r="AD73" t="str">
        <f>IF(AC73=R73,"}")</f>
        <v>}</v>
      </c>
      <c r="AE73" t="s">
        <v>3</v>
      </c>
      <c r="AF73" t="str">
        <f t="shared" si="28"/>
        <v>\bf{</v>
      </c>
      <c r="AG73">
        <v>9914</v>
      </c>
      <c r="AH73" t="str">
        <f t="shared" si="29"/>
        <v>}</v>
      </c>
      <c r="AI73" t="s">
        <v>3</v>
      </c>
      <c r="AJ73" t="str">
        <f t="shared" si="30"/>
        <v/>
      </c>
      <c r="AK73">
        <v>9937</v>
      </c>
      <c r="AL73" t="str">
        <f t="shared" si="31"/>
        <v/>
      </c>
      <c r="AM73">
        <f t="shared" si="32"/>
        <v>1</v>
      </c>
      <c r="AN73">
        <f t="shared" si="33"/>
        <v>1</v>
      </c>
      <c r="AR73">
        <f t="shared" si="34"/>
        <v>0</v>
      </c>
      <c r="AS73">
        <f t="shared" si="35"/>
        <v>1</v>
      </c>
      <c r="AT73">
        <f t="shared" si="22"/>
        <v>0</v>
      </c>
      <c r="AU73">
        <f t="shared" si="36"/>
        <v>0</v>
      </c>
      <c r="AV73">
        <f t="shared" si="37"/>
        <v>1</v>
      </c>
      <c r="AW73">
        <f t="shared" si="38"/>
        <v>0</v>
      </c>
      <c r="BD73">
        <v>9914</v>
      </c>
      <c r="BE73">
        <v>9937</v>
      </c>
      <c r="BF73">
        <f t="shared" si="39"/>
        <v>2.3145818657542517E-3</v>
      </c>
    </row>
    <row r="74" spans="1:59" x14ac:dyDescent="0.3">
      <c r="A74" s="6" t="s">
        <v>214</v>
      </c>
      <c r="B74" t="s">
        <v>3</v>
      </c>
      <c r="C74">
        <v>10024.200000000001</v>
      </c>
      <c r="D74" t="s">
        <v>3</v>
      </c>
      <c r="E74">
        <v>10025.1</v>
      </c>
      <c r="F74" t="s">
        <v>3</v>
      </c>
      <c r="G74">
        <v>10021</v>
      </c>
      <c r="H74" t="s">
        <v>3</v>
      </c>
      <c r="I74" t="s">
        <v>215</v>
      </c>
      <c r="J74" t="s">
        <v>3</v>
      </c>
      <c r="K74">
        <v>10034</v>
      </c>
      <c r="L74" t="s">
        <v>3</v>
      </c>
      <c r="M74" s="5" t="s">
        <v>216</v>
      </c>
      <c r="N74" t="s">
        <v>3</v>
      </c>
      <c r="O74" s="5" t="s">
        <v>115</v>
      </c>
      <c r="P74" s="3" t="s">
        <v>25</v>
      </c>
      <c r="R74">
        <f t="shared" si="23"/>
        <v>10019</v>
      </c>
      <c r="U74" t="str">
        <f t="shared" si="24"/>
        <v/>
      </c>
      <c r="V74">
        <v>10024.200000000001</v>
      </c>
      <c r="W74" t="str">
        <f t="shared" si="25"/>
        <v/>
      </c>
      <c r="X74" t="str">
        <f t="shared" si="26"/>
        <v/>
      </c>
      <c r="Y74">
        <v>10025.1</v>
      </c>
      <c r="Z74" t="str">
        <f t="shared" si="27"/>
        <v/>
      </c>
      <c r="AA74" t="s">
        <v>3</v>
      </c>
      <c r="AC74">
        <v>10021</v>
      </c>
      <c r="AE74" t="s">
        <v>3</v>
      </c>
      <c r="AF74" t="str">
        <f t="shared" si="28"/>
        <v>\bf{</v>
      </c>
      <c r="AG74">
        <v>10019</v>
      </c>
      <c r="AH74" t="str">
        <f t="shared" si="29"/>
        <v>}</v>
      </c>
      <c r="AI74" t="s">
        <v>3</v>
      </c>
      <c r="AJ74" t="str">
        <f t="shared" si="30"/>
        <v/>
      </c>
      <c r="AK74">
        <v>10034</v>
      </c>
      <c r="AL74" t="str">
        <f t="shared" si="31"/>
        <v/>
      </c>
      <c r="AM74">
        <f t="shared" si="32"/>
        <v>1</v>
      </c>
      <c r="AN74">
        <f t="shared" si="33"/>
        <v>1</v>
      </c>
      <c r="AR74">
        <f t="shared" si="34"/>
        <v>0</v>
      </c>
      <c r="AS74">
        <f t="shared" si="35"/>
        <v>1</v>
      </c>
      <c r="AT74">
        <f t="shared" si="22"/>
        <v>0</v>
      </c>
      <c r="AU74">
        <f t="shared" si="36"/>
        <v>1</v>
      </c>
      <c r="AV74">
        <f t="shared" si="37"/>
        <v>0</v>
      </c>
      <c r="AW74">
        <f t="shared" si="38"/>
        <v>0</v>
      </c>
      <c r="BD74">
        <v>10021</v>
      </c>
      <c r="BE74">
        <v>10034</v>
      </c>
      <c r="BF74">
        <f t="shared" si="39"/>
        <v>1.295594977077935E-3</v>
      </c>
    </row>
    <row r="75" spans="1:59" x14ac:dyDescent="0.3">
      <c r="A75" s="7" t="s">
        <v>217</v>
      </c>
      <c r="B75" t="s">
        <v>3</v>
      </c>
      <c r="C75">
        <v>9937.2999999999993</v>
      </c>
      <c r="D75" t="s">
        <v>3</v>
      </c>
      <c r="E75">
        <v>9958.1</v>
      </c>
      <c r="F75" t="s">
        <v>3</v>
      </c>
      <c r="G75" t="s">
        <v>218</v>
      </c>
      <c r="H75" t="s">
        <v>3</v>
      </c>
      <c r="I75" t="s">
        <v>218</v>
      </c>
      <c r="J75" t="s">
        <v>3</v>
      </c>
      <c r="K75">
        <v>9975</v>
      </c>
      <c r="L75" t="s">
        <v>3</v>
      </c>
      <c r="M75" s="5" t="s">
        <v>31</v>
      </c>
      <c r="N75" t="s">
        <v>3</v>
      </c>
      <c r="O75" s="5" t="s">
        <v>219</v>
      </c>
      <c r="P75" s="3" t="s">
        <v>25</v>
      </c>
      <c r="R75">
        <f t="shared" si="23"/>
        <v>9937</v>
      </c>
      <c r="U75" t="str">
        <f t="shared" si="24"/>
        <v/>
      </c>
      <c r="V75">
        <v>9937.2999999999993</v>
      </c>
      <c r="W75" t="str">
        <f t="shared" si="25"/>
        <v/>
      </c>
      <c r="X75" t="str">
        <f t="shared" si="26"/>
        <v/>
      </c>
      <c r="Y75">
        <v>9958.1</v>
      </c>
      <c r="Z75" t="str">
        <f t="shared" si="27"/>
        <v/>
      </c>
      <c r="AA75" t="s">
        <v>3</v>
      </c>
      <c r="AB75" t="str">
        <f t="shared" ref="AB75:AB89" si="40">IF(AC75=R75,"\bf{")</f>
        <v>\bf{</v>
      </c>
      <c r="AC75">
        <v>9937</v>
      </c>
      <c r="AD75" t="str">
        <f t="shared" ref="AD75:AD89" si="41">IF(AC75=R75,"}")</f>
        <v>}</v>
      </c>
      <c r="AE75" t="s">
        <v>3</v>
      </c>
      <c r="AF75" t="str">
        <f t="shared" si="28"/>
        <v>\bf{</v>
      </c>
      <c r="AG75">
        <v>9937</v>
      </c>
      <c r="AH75" t="str">
        <f t="shared" si="29"/>
        <v>}</v>
      </c>
      <c r="AI75" t="s">
        <v>3</v>
      </c>
      <c r="AJ75" t="str">
        <f t="shared" si="30"/>
        <v/>
      </c>
      <c r="AK75">
        <v>9975</v>
      </c>
      <c r="AL75" t="str">
        <f t="shared" si="31"/>
        <v/>
      </c>
      <c r="AM75">
        <f t="shared" si="32"/>
        <v>1</v>
      </c>
      <c r="AN75">
        <f t="shared" si="33"/>
        <v>1</v>
      </c>
      <c r="AR75">
        <f t="shared" si="34"/>
        <v>0</v>
      </c>
      <c r="AS75">
        <f t="shared" si="35"/>
        <v>1</v>
      </c>
      <c r="AT75">
        <f t="shared" si="22"/>
        <v>0</v>
      </c>
      <c r="AU75">
        <f t="shared" si="36"/>
        <v>0</v>
      </c>
      <c r="AV75">
        <f t="shared" si="37"/>
        <v>1</v>
      </c>
      <c r="AW75">
        <f t="shared" si="38"/>
        <v>0</v>
      </c>
      <c r="BD75">
        <v>9937</v>
      </c>
      <c r="BE75">
        <v>9975</v>
      </c>
      <c r="BF75">
        <f t="shared" si="39"/>
        <v>3.8095238095238095E-3</v>
      </c>
    </row>
    <row r="76" spans="1:59" x14ac:dyDescent="0.3">
      <c r="A76" s="7" t="s">
        <v>220</v>
      </c>
      <c r="B76" t="s">
        <v>3</v>
      </c>
      <c r="C76">
        <v>9987.1</v>
      </c>
      <c r="D76" t="s">
        <v>3</v>
      </c>
      <c r="E76">
        <v>10003.5</v>
      </c>
      <c r="F76" t="s">
        <v>3</v>
      </c>
      <c r="G76" t="s">
        <v>221</v>
      </c>
      <c r="H76" t="s">
        <v>3</v>
      </c>
      <c r="I76" t="s">
        <v>221</v>
      </c>
      <c r="J76" t="s">
        <v>3</v>
      </c>
      <c r="K76">
        <v>10010</v>
      </c>
      <c r="L76" t="s">
        <v>3</v>
      </c>
      <c r="M76" s="5" t="s">
        <v>31</v>
      </c>
      <c r="N76" t="s">
        <v>3</v>
      </c>
      <c r="O76" s="5" t="s">
        <v>94</v>
      </c>
      <c r="P76" s="3" t="s">
        <v>25</v>
      </c>
      <c r="R76">
        <f t="shared" si="23"/>
        <v>9985</v>
      </c>
      <c r="U76" t="str">
        <f t="shared" si="24"/>
        <v/>
      </c>
      <c r="V76">
        <v>9987.1</v>
      </c>
      <c r="W76" t="str">
        <f t="shared" si="25"/>
        <v/>
      </c>
      <c r="X76" t="str">
        <f t="shared" si="26"/>
        <v/>
      </c>
      <c r="Y76">
        <v>10003.5</v>
      </c>
      <c r="Z76" t="str">
        <f t="shared" si="27"/>
        <v/>
      </c>
      <c r="AA76" t="s">
        <v>3</v>
      </c>
      <c r="AB76" t="str">
        <f t="shared" si="40"/>
        <v>\bf{</v>
      </c>
      <c r="AC76">
        <v>9985</v>
      </c>
      <c r="AD76" t="str">
        <f t="shared" si="41"/>
        <v>}</v>
      </c>
      <c r="AE76" t="s">
        <v>3</v>
      </c>
      <c r="AF76" t="str">
        <f t="shared" si="28"/>
        <v>\bf{</v>
      </c>
      <c r="AG76">
        <v>9985</v>
      </c>
      <c r="AH76" t="str">
        <f t="shared" si="29"/>
        <v>}</v>
      </c>
      <c r="AI76" t="s">
        <v>3</v>
      </c>
      <c r="AJ76" t="str">
        <f t="shared" si="30"/>
        <v/>
      </c>
      <c r="AK76">
        <v>10010</v>
      </c>
      <c r="AL76" t="str">
        <f t="shared" si="31"/>
        <v/>
      </c>
      <c r="AM76">
        <f t="shared" si="32"/>
        <v>1</v>
      </c>
      <c r="AN76">
        <f t="shared" si="33"/>
        <v>1</v>
      </c>
      <c r="AR76">
        <f t="shared" si="34"/>
        <v>0</v>
      </c>
      <c r="AS76">
        <f t="shared" si="35"/>
        <v>1</v>
      </c>
      <c r="AT76">
        <f t="shared" si="22"/>
        <v>0</v>
      </c>
      <c r="AU76">
        <f t="shared" si="36"/>
        <v>0</v>
      </c>
      <c r="AV76">
        <f t="shared" si="37"/>
        <v>1</v>
      </c>
      <c r="AW76">
        <f t="shared" si="38"/>
        <v>0</v>
      </c>
      <c r="BD76">
        <v>9985</v>
      </c>
      <c r="BE76">
        <v>10010</v>
      </c>
      <c r="BF76">
        <f t="shared" si="39"/>
        <v>2.4975024975024975E-3</v>
      </c>
    </row>
    <row r="77" spans="1:59" x14ac:dyDescent="0.3">
      <c r="A77" s="7" t="s">
        <v>222</v>
      </c>
      <c r="B77" t="s">
        <v>3</v>
      </c>
      <c r="C77">
        <v>9999.7999999999993</v>
      </c>
      <c r="D77" t="s">
        <v>3</v>
      </c>
      <c r="E77">
        <v>10049.299999999999</v>
      </c>
      <c r="F77" t="s">
        <v>3</v>
      </c>
      <c r="G77" t="s">
        <v>223</v>
      </c>
      <c r="H77" t="s">
        <v>3</v>
      </c>
      <c r="I77">
        <v>10005</v>
      </c>
      <c r="J77" t="s">
        <v>3</v>
      </c>
      <c r="K77">
        <v>10010</v>
      </c>
      <c r="L77" t="s">
        <v>3</v>
      </c>
      <c r="M77" s="5" t="s">
        <v>224</v>
      </c>
      <c r="N77" t="s">
        <v>3</v>
      </c>
      <c r="O77" s="5" t="s">
        <v>151</v>
      </c>
      <c r="P77" s="3" t="s">
        <v>25</v>
      </c>
      <c r="R77">
        <f t="shared" si="23"/>
        <v>9998</v>
      </c>
      <c r="U77" t="str">
        <f t="shared" si="24"/>
        <v/>
      </c>
      <c r="V77">
        <v>9999.7999999999993</v>
      </c>
      <c r="W77" t="str">
        <f t="shared" si="25"/>
        <v/>
      </c>
      <c r="X77" t="str">
        <f t="shared" si="26"/>
        <v/>
      </c>
      <c r="Y77">
        <v>10049.299999999999</v>
      </c>
      <c r="Z77" t="str">
        <f t="shared" si="27"/>
        <v/>
      </c>
      <c r="AA77" t="s">
        <v>3</v>
      </c>
      <c r="AB77" t="str">
        <f t="shared" si="40"/>
        <v>\bf{</v>
      </c>
      <c r="AC77">
        <v>9998</v>
      </c>
      <c r="AD77" t="str">
        <f t="shared" si="41"/>
        <v>}</v>
      </c>
      <c r="AE77" t="s">
        <v>3</v>
      </c>
      <c r="AF77" t="str">
        <f t="shared" si="28"/>
        <v/>
      </c>
      <c r="AG77">
        <v>10005</v>
      </c>
      <c r="AH77" t="str">
        <f t="shared" si="29"/>
        <v/>
      </c>
      <c r="AI77" t="s">
        <v>3</v>
      </c>
      <c r="AJ77" t="str">
        <f t="shared" si="30"/>
        <v/>
      </c>
      <c r="AK77">
        <v>10010</v>
      </c>
      <c r="AL77" t="str">
        <f t="shared" si="31"/>
        <v/>
      </c>
      <c r="AM77">
        <f t="shared" si="32"/>
        <v>1</v>
      </c>
      <c r="AN77">
        <f t="shared" si="33"/>
        <v>1</v>
      </c>
      <c r="AR77">
        <f t="shared" si="34"/>
        <v>1</v>
      </c>
      <c r="AS77">
        <f t="shared" si="35"/>
        <v>1</v>
      </c>
      <c r="AT77">
        <f t="shared" si="22"/>
        <v>1</v>
      </c>
      <c r="AU77">
        <f t="shared" si="36"/>
        <v>0</v>
      </c>
      <c r="AV77">
        <f t="shared" si="37"/>
        <v>0</v>
      </c>
      <c r="AW77">
        <f t="shared" si="38"/>
        <v>0</v>
      </c>
      <c r="BD77">
        <v>9998</v>
      </c>
      <c r="BE77">
        <v>10010</v>
      </c>
      <c r="BF77">
        <f t="shared" si="39"/>
        <v>1.1988011988011988E-3</v>
      </c>
    </row>
    <row r="78" spans="1:59" x14ac:dyDescent="0.3">
      <c r="A78" s="7" t="s">
        <v>225</v>
      </c>
      <c r="B78" t="s">
        <v>3</v>
      </c>
      <c r="C78">
        <v>10026.4</v>
      </c>
      <c r="D78" t="s">
        <v>3</v>
      </c>
      <c r="E78">
        <v>10052.200000000001</v>
      </c>
      <c r="F78" t="s">
        <v>3</v>
      </c>
      <c r="G78" t="s">
        <v>226</v>
      </c>
      <c r="H78" t="s">
        <v>3</v>
      </c>
      <c r="I78" t="s">
        <v>226</v>
      </c>
      <c r="J78" t="s">
        <v>3</v>
      </c>
      <c r="K78">
        <v>10061</v>
      </c>
      <c r="L78" t="s">
        <v>3</v>
      </c>
      <c r="M78" s="5" t="s">
        <v>31</v>
      </c>
      <c r="N78" t="s">
        <v>3</v>
      </c>
      <c r="O78" s="5" t="s">
        <v>227</v>
      </c>
      <c r="P78" s="3" t="s">
        <v>25</v>
      </c>
      <c r="R78">
        <f t="shared" si="23"/>
        <v>10017</v>
      </c>
      <c r="U78" t="str">
        <f t="shared" si="24"/>
        <v/>
      </c>
      <c r="V78">
        <v>10026.4</v>
      </c>
      <c r="W78" t="str">
        <f t="shared" si="25"/>
        <v/>
      </c>
      <c r="X78" t="str">
        <f t="shared" si="26"/>
        <v/>
      </c>
      <c r="Y78">
        <v>10052.200000000001</v>
      </c>
      <c r="Z78" t="str">
        <f t="shared" si="27"/>
        <v/>
      </c>
      <c r="AA78" t="s">
        <v>3</v>
      </c>
      <c r="AB78" t="str">
        <f t="shared" si="40"/>
        <v>\bf{</v>
      </c>
      <c r="AC78">
        <v>10017</v>
      </c>
      <c r="AD78" t="str">
        <f t="shared" si="41"/>
        <v>}</v>
      </c>
      <c r="AE78" t="s">
        <v>3</v>
      </c>
      <c r="AF78" t="str">
        <f t="shared" si="28"/>
        <v>\bf{</v>
      </c>
      <c r="AG78">
        <v>10017</v>
      </c>
      <c r="AH78" t="str">
        <f t="shared" si="29"/>
        <v>}</v>
      </c>
      <c r="AI78" t="s">
        <v>3</v>
      </c>
      <c r="AJ78" t="str">
        <f t="shared" si="30"/>
        <v/>
      </c>
      <c r="AK78">
        <v>10061</v>
      </c>
      <c r="AL78" t="str">
        <f t="shared" si="31"/>
        <v/>
      </c>
      <c r="AM78">
        <f t="shared" si="32"/>
        <v>1</v>
      </c>
      <c r="AN78">
        <f t="shared" si="33"/>
        <v>1</v>
      </c>
      <c r="AR78">
        <f t="shared" si="34"/>
        <v>0</v>
      </c>
      <c r="AS78">
        <f t="shared" si="35"/>
        <v>1</v>
      </c>
      <c r="AT78">
        <f t="shared" si="22"/>
        <v>0</v>
      </c>
      <c r="AU78">
        <f t="shared" si="36"/>
        <v>0</v>
      </c>
      <c r="AV78">
        <f t="shared" si="37"/>
        <v>1</v>
      </c>
      <c r="AW78">
        <f t="shared" si="38"/>
        <v>0</v>
      </c>
      <c r="BD78">
        <v>10017</v>
      </c>
      <c r="BE78">
        <v>10061</v>
      </c>
      <c r="BF78">
        <f t="shared" si="39"/>
        <v>4.373322731338833E-3</v>
      </c>
    </row>
    <row r="79" spans="1:59" x14ac:dyDescent="0.3">
      <c r="A79" s="7" t="s">
        <v>228</v>
      </c>
      <c r="B79" t="s">
        <v>3</v>
      </c>
      <c r="C79">
        <v>9929</v>
      </c>
      <c r="D79" t="s">
        <v>3</v>
      </c>
      <c r="E79">
        <v>9930.7999999999993</v>
      </c>
      <c r="F79" t="s">
        <v>3</v>
      </c>
      <c r="G79" t="s">
        <v>206</v>
      </c>
      <c r="H79" t="s">
        <v>3</v>
      </c>
      <c r="I79" t="s">
        <v>206</v>
      </c>
      <c r="J79" t="s">
        <v>3</v>
      </c>
      <c r="K79">
        <v>9985</v>
      </c>
      <c r="L79" t="s">
        <v>3</v>
      </c>
      <c r="M79" s="5" t="s">
        <v>31</v>
      </c>
      <c r="N79" t="s">
        <v>3</v>
      </c>
      <c r="O79" s="5" t="s">
        <v>229</v>
      </c>
      <c r="P79" s="3" t="s">
        <v>25</v>
      </c>
      <c r="R79">
        <f t="shared" si="23"/>
        <v>9917</v>
      </c>
      <c r="U79" t="str">
        <f t="shared" si="24"/>
        <v/>
      </c>
      <c r="V79">
        <v>9929</v>
      </c>
      <c r="W79" t="str">
        <f t="shared" si="25"/>
        <v/>
      </c>
      <c r="X79" t="str">
        <f t="shared" si="26"/>
        <v/>
      </c>
      <c r="Y79">
        <v>9930.7999999999993</v>
      </c>
      <c r="Z79" t="str">
        <f t="shared" si="27"/>
        <v/>
      </c>
      <c r="AA79" t="s">
        <v>3</v>
      </c>
      <c r="AB79" t="str">
        <f t="shared" si="40"/>
        <v>\bf{</v>
      </c>
      <c r="AC79">
        <v>9917</v>
      </c>
      <c r="AD79" t="str">
        <f t="shared" si="41"/>
        <v>}</v>
      </c>
      <c r="AE79" t="s">
        <v>3</v>
      </c>
      <c r="AF79" t="str">
        <f t="shared" si="28"/>
        <v>\bf{</v>
      </c>
      <c r="AG79">
        <v>9917</v>
      </c>
      <c r="AH79" t="str">
        <f t="shared" si="29"/>
        <v>}</v>
      </c>
      <c r="AI79" t="s">
        <v>3</v>
      </c>
      <c r="AJ79" t="str">
        <f t="shared" si="30"/>
        <v/>
      </c>
      <c r="AK79">
        <v>9985</v>
      </c>
      <c r="AL79" t="str">
        <f t="shared" si="31"/>
        <v/>
      </c>
      <c r="AM79">
        <f t="shared" si="32"/>
        <v>1</v>
      </c>
      <c r="AN79">
        <f t="shared" si="33"/>
        <v>1</v>
      </c>
      <c r="AR79">
        <f t="shared" si="34"/>
        <v>0</v>
      </c>
      <c r="AS79">
        <f t="shared" si="35"/>
        <v>1</v>
      </c>
      <c r="AT79">
        <f t="shared" si="22"/>
        <v>0</v>
      </c>
      <c r="AU79">
        <f t="shared" si="36"/>
        <v>0</v>
      </c>
      <c r="AV79">
        <f t="shared" si="37"/>
        <v>1</v>
      </c>
      <c r="AW79">
        <f t="shared" si="38"/>
        <v>0</v>
      </c>
      <c r="BD79">
        <v>9917</v>
      </c>
      <c r="BE79">
        <v>9985</v>
      </c>
      <c r="BF79">
        <f t="shared" si="39"/>
        <v>6.8102153229844765E-3</v>
      </c>
      <c r="BG79" s="5">
        <f>AVERAGE(BF70:BF79)</f>
        <v>3.0306171617070698E-3</v>
      </c>
    </row>
    <row r="80" spans="1:59" x14ac:dyDescent="0.3">
      <c r="A80" s="6" t="s">
        <v>230</v>
      </c>
      <c r="B80" t="s">
        <v>3</v>
      </c>
      <c r="C80">
        <v>10756.1</v>
      </c>
      <c r="D80" t="s">
        <v>3</v>
      </c>
      <c r="E80">
        <v>10752.8</v>
      </c>
      <c r="F80" t="s">
        <v>3</v>
      </c>
      <c r="G80" t="s">
        <v>231</v>
      </c>
      <c r="H80" t="s">
        <v>3</v>
      </c>
      <c r="I80" t="s">
        <v>231</v>
      </c>
      <c r="J80" t="s">
        <v>3</v>
      </c>
      <c r="K80">
        <v>10797</v>
      </c>
      <c r="L80" t="s">
        <v>3</v>
      </c>
      <c r="M80" s="5" t="s">
        <v>31</v>
      </c>
      <c r="N80" t="s">
        <v>3</v>
      </c>
      <c r="O80" s="5" t="s">
        <v>97</v>
      </c>
      <c r="P80" s="3" t="s">
        <v>25</v>
      </c>
      <c r="R80">
        <f t="shared" si="23"/>
        <v>10751</v>
      </c>
      <c r="U80" t="str">
        <f t="shared" si="24"/>
        <v/>
      </c>
      <c r="V80">
        <v>10756.1</v>
      </c>
      <c r="W80" t="str">
        <f t="shared" si="25"/>
        <v/>
      </c>
      <c r="X80" t="str">
        <f t="shared" si="26"/>
        <v/>
      </c>
      <c r="Y80">
        <v>10752.8</v>
      </c>
      <c r="Z80" t="str">
        <f t="shared" si="27"/>
        <v/>
      </c>
      <c r="AA80" t="s">
        <v>3</v>
      </c>
      <c r="AB80" t="str">
        <f t="shared" si="40"/>
        <v>\bf{</v>
      </c>
      <c r="AC80">
        <v>10751</v>
      </c>
      <c r="AD80" t="str">
        <f t="shared" si="41"/>
        <v>}</v>
      </c>
      <c r="AE80" t="s">
        <v>3</v>
      </c>
      <c r="AF80" t="str">
        <f t="shared" si="28"/>
        <v>\bf{</v>
      </c>
      <c r="AG80">
        <v>10751</v>
      </c>
      <c r="AH80" t="str">
        <f t="shared" si="29"/>
        <v>}</v>
      </c>
      <c r="AI80" t="s">
        <v>3</v>
      </c>
      <c r="AJ80" t="str">
        <f t="shared" si="30"/>
        <v/>
      </c>
      <c r="AK80">
        <v>10797</v>
      </c>
      <c r="AL80" t="str">
        <f t="shared" si="31"/>
        <v/>
      </c>
      <c r="AM80">
        <f t="shared" si="32"/>
        <v>1</v>
      </c>
      <c r="AN80">
        <f t="shared" si="33"/>
        <v>1</v>
      </c>
      <c r="AR80">
        <f t="shared" si="34"/>
        <v>0</v>
      </c>
      <c r="AS80">
        <f t="shared" si="35"/>
        <v>1</v>
      </c>
      <c r="AT80">
        <f t="shared" si="22"/>
        <v>0</v>
      </c>
      <c r="AU80">
        <f t="shared" si="36"/>
        <v>0</v>
      </c>
      <c r="AV80">
        <f t="shared" si="37"/>
        <v>1</v>
      </c>
      <c r="AW80">
        <f t="shared" si="38"/>
        <v>0</v>
      </c>
      <c r="BD80">
        <v>10751</v>
      </c>
      <c r="BE80">
        <v>10797</v>
      </c>
      <c r="BF80">
        <f t="shared" si="39"/>
        <v>4.2604427155691392E-3</v>
      </c>
    </row>
    <row r="81" spans="1:59" x14ac:dyDescent="0.3">
      <c r="A81" s="6" t="s">
        <v>232</v>
      </c>
      <c r="B81" t="s">
        <v>3</v>
      </c>
      <c r="C81">
        <v>10720.2</v>
      </c>
      <c r="D81" t="s">
        <v>3</v>
      </c>
      <c r="E81">
        <v>10724</v>
      </c>
      <c r="F81" t="s">
        <v>3</v>
      </c>
      <c r="G81" t="s">
        <v>233</v>
      </c>
      <c r="H81" t="s">
        <v>3</v>
      </c>
      <c r="I81" t="s">
        <v>233</v>
      </c>
      <c r="J81" t="s">
        <v>3</v>
      </c>
      <c r="K81">
        <v>10744</v>
      </c>
      <c r="L81" t="s">
        <v>3</v>
      </c>
      <c r="M81" s="5" t="s">
        <v>31</v>
      </c>
      <c r="N81" t="s">
        <v>3</v>
      </c>
      <c r="O81" s="5" t="s">
        <v>213</v>
      </c>
      <c r="P81" s="3" t="s">
        <v>25</v>
      </c>
      <c r="R81">
        <f t="shared" si="23"/>
        <v>10719</v>
      </c>
      <c r="U81" t="str">
        <f t="shared" si="24"/>
        <v/>
      </c>
      <c r="V81">
        <v>10720.2</v>
      </c>
      <c r="W81" t="str">
        <f t="shared" si="25"/>
        <v/>
      </c>
      <c r="X81" t="str">
        <f t="shared" si="26"/>
        <v/>
      </c>
      <c r="Y81">
        <v>10724</v>
      </c>
      <c r="Z81" t="str">
        <f t="shared" si="27"/>
        <v/>
      </c>
      <c r="AA81" t="s">
        <v>3</v>
      </c>
      <c r="AB81" t="str">
        <f t="shared" si="40"/>
        <v>\bf{</v>
      </c>
      <c r="AC81">
        <v>10719</v>
      </c>
      <c r="AD81" t="str">
        <f t="shared" si="41"/>
        <v>}</v>
      </c>
      <c r="AE81" t="s">
        <v>3</v>
      </c>
      <c r="AF81" t="str">
        <f t="shared" si="28"/>
        <v>\bf{</v>
      </c>
      <c r="AG81">
        <v>10719</v>
      </c>
      <c r="AH81" t="str">
        <f t="shared" si="29"/>
        <v>}</v>
      </c>
      <c r="AI81" t="s">
        <v>3</v>
      </c>
      <c r="AJ81" t="str">
        <f t="shared" si="30"/>
        <v/>
      </c>
      <c r="AK81">
        <v>10744</v>
      </c>
      <c r="AL81" t="str">
        <f t="shared" si="31"/>
        <v/>
      </c>
      <c r="AM81">
        <f t="shared" si="32"/>
        <v>1</v>
      </c>
      <c r="AN81">
        <f t="shared" si="33"/>
        <v>1</v>
      </c>
      <c r="AR81">
        <f t="shared" si="34"/>
        <v>0</v>
      </c>
      <c r="AS81">
        <f t="shared" si="35"/>
        <v>1</v>
      </c>
      <c r="AT81">
        <f t="shared" si="22"/>
        <v>0</v>
      </c>
      <c r="AU81">
        <f t="shared" si="36"/>
        <v>0</v>
      </c>
      <c r="AV81">
        <f t="shared" si="37"/>
        <v>1</v>
      </c>
      <c r="AW81">
        <f t="shared" si="38"/>
        <v>0</v>
      </c>
      <c r="BD81">
        <v>10719</v>
      </c>
      <c r="BE81">
        <v>10744</v>
      </c>
      <c r="BF81">
        <f t="shared" si="39"/>
        <v>2.326880119136262E-3</v>
      </c>
    </row>
    <row r="82" spans="1:59" x14ac:dyDescent="0.3">
      <c r="A82" s="6" t="s">
        <v>234</v>
      </c>
      <c r="B82" t="s">
        <v>3</v>
      </c>
      <c r="C82">
        <v>10738.6</v>
      </c>
      <c r="D82" t="s">
        <v>3</v>
      </c>
      <c r="E82">
        <v>10739.7</v>
      </c>
      <c r="F82" t="s">
        <v>3</v>
      </c>
      <c r="G82" t="s">
        <v>235</v>
      </c>
      <c r="H82" t="s">
        <v>3</v>
      </c>
      <c r="I82" t="s">
        <v>235</v>
      </c>
      <c r="J82" t="s">
        <v>3</v>
      </c>
      <c r="K82">
        <v>10787</v>
      </c>
      <c r="L82" t="s">
        <v>3</v>
      </c>
      <c r="M82" s="5" t="s">
        <v>31</v>
      </c>
      <c r="N82" t="s">
        <v>3</v>
      </c>
      <c r="O82" s="5" t="s">
        <v>72</v>
      </c>
      <c r="P82" s="3" t="s">
        <v>25</v>
      </c>
      <c r="R82">
        <f t="shared" si="23"/>
        <v>10734</v>
      </c>
      <c r="U82" t="str">
        <f t="shared" si="24"/>
        <v/>
      </c>
      <c r="V82">
        <v>10738.6</v>
      </c>
      <c r="W82" t="str">
        <f t="shared" si="25"/>
        <v/>
      </c>
      <c r="X82" t="str">
        <f t="shared" si="26"/>
        <v/>
      </c>
      <c r="Y82">
        <v>10739.7</v>
      </c>
      <c r="Z82" t="str">
        <f t="shared" si="27"/>
        <v/>
      </c>
      <c r="AA82" t="s">
        <v>3</v>
      </c>
      <c r="AB82" t="str">
        <f t="shared" si="40"/>
        <v>\bf{</v>
      </c>
      <c r="AC82">
        <v>10734</v>
      </c>
      <c r="AD82" t="str">
        <f t="shared" si="41"/>
        <v>}</v>
      </c>
      <c r="AE82" t="s">
        <v>3</v>
      </c>
      <c r="AF82" t="str">
        <f t="shared" si="28"/>
        <v>\bf{</v>
      </c>
      <c r="AG82">
        <v>10734</v>
      </c>
      <c r="AH82" t="str">
        <f t="shared" si="29"/>
        <v>}</v>
      </c>
      <c r="AI82" t="s">
        <v>3</v>
      </c>
      <c r="AJ82" t="str">
        <f t="shared" si="30"/>
        <v/>
      </c>
      <c r="AK82">
        <v>10787</v>
      </c>
      <c r="AL82" t="str">
        <f t="shared" si="31"/>
        <v/>
      </c>
      <c r="AM82">
        <f t="shared" si="32"/>
        <v>1</v>
      </c>
      <c r="AN82">
        <f t="shared" si="33"/>
        <v>1</v>
      </c>
      <c r="AR82">
        <f t="shared" si="34"/>
        <v>0</v>
      </c>
      <c r="AS82">
        <f t="shared" si="35"/>
        <v>1</v>
      </c>
      <c r="AT82">
        <f t="shared" si="22"/>
        <v>0</v>
      </c>
      <c r="AU82">
        <f t="shared" si="36"/>
        <v>0</v>
      </c>
      <c r="AV82">
        <f t="shared" si="37"/>
        <v>1</v>
      </c>
      <c r="AW82">
        <f t="shared" si="38"/>
        <v>0</v>
      </c>
      <c r="BD82">
        <v>10734</v>
      </c>
      <c r="BE82">
        <v>10787</v>
      </c>
      <c r="BF82">
        <f t="shared" si="39"/>
        <v>4.9133215908037453E-3</v>
      </c>
    </row>
    <row r="83" spans="1:59" x14ac:dyDescent="0.3">
      <c r="A83" s="6" t="s">
        <v>236</v>
      </c>
      <c r="B83" t="s">
        <v>3</v>
      </c>
      <c r="C83">
        <v>10771.9</v>
      </c>
      <c r="D83" t="s">
        <v>3</v>
      </c>
      <c r="E83">
        <v>10786.5</v>
      </c>
      <c r="F83" t="s">
        <v>3</v>
      </c>
      <c r="G83" t="s">
        <v>237</v>
      </c>
      <c r="H83" t="s">
        <v>3</v>
      </c>
      <c r="I83" t="s">
        <v>237</v>
      </c>
      <c r="J83" t="s">
        <v>3</v>
      </c>
      <c r="K83">
        <v>10792</v>
      </c>
      <c r="L83" t="s">
        <v>3</v>
      </c>
      <c r="M83" s="5" t="s">
        <v>31</v>
      </c>
      <c r="N83" t="s">
        <v>3</v>
      </c>
      <c r="O83" s="5" t="s">
        <v>238</v>
      </c>
      <c r="P83" s="3" t="s">
        <v>25</v>
      </c>
      <c r="R83">
        <f t="shared" si="23"/>
        <v>10766</v>
      </c>
      <c r="U83" t="str">
        <f t="shared" si="24"/>
        <v/>
      </c>
      <c r="V83">
        <v>10771.9</v>
      </c>
      <c r="W83" t="str">
        <f t="shared" si="25"/>
        <v/>
      </c>
      <c r="X83" t="str">
        <f t="shared" si="26"/>
        <v/>
      </c>
      <c r="Y83">
        <v>10786.5</v>
      </c>
      <c r="Z83" t="str">
        <f t="shared" si="27"/>
        <v/>
      </c>
      <c r="AA83" t="s">
        <v>3</v>
      </c>
      <c r="AB83" t="str">
        <f t="shared" si="40"/>
        <v>\bf{</v>
      </c>
      <c r="AC83">
        <v>10766</v>
      </c>
      <c r="AD83" t="str">
        <f t="shared" si="41"/>
        <v>}</v>
      </c>
      <c r="AE83" t="s">
        <v>3</v>
      </c>
      <c r="AF83" t="str">
        <f t="shared" si="28"/>
        <v>\bf{</v>
      </c>
      <c r="AG83">
        <v>10766</v>
      </c>
      <c r="AH83" t="str">
        <f t="shared" si="29"/>
        <v>}</v>
      </c>
      <c r="AI83" t="s">
        <v>3</v>
      </c>
      <c r="AJ83" t="str">
        <f t="shared" si="30"/>
        <v/>
      </c>
      <c r="AK83">
        <v>10792</v>
      </c>
      <c r="AL83" t="str">
        <f t="shared" si="31"/>
        <v/>
      </c>
      <c r="AM83">
        <f t="shared" si="32"/>
        <v>1</v>
      </c>
      <c r="AN83">
        <f t="shared" si="33"/>
        <v>1</v>
      </c>
      <c r="AR83">
        <f t="shared" si="34"/>
        <v>0</v>
      </c>
      <c r="AS83">
        <f t="shared" si="35"/>
        <v>1</v>
      </c>
      <c r="AT83">
        <f t="shared" si="22"/>
        <v>0</v>
      </c>
      <c r="AU83">
        <f t="shared" si="36"/>
        <v>0</v>
      </c>
      <c r="AV83">
        <f t="shared" si="37"/>
        <v>1</v>
      </c>
      <c r="AW83">
        <f t="shared" si="38"/>
        <v>0</v>
      </c>
      <c r="BD83">
        <v>10766</v>
      </c>
      <c r="BE83">
        <v>10792</v>
      </c>
      <c r="BF83">
        <f t="shared" si="39"/>
        <v>2.4091919940696814E-3</v>
      </c>
    </row>
    <row r="84" spans="1:59" x14ac:dyDescent="0.3">
      <c r="A84" s="7" t="s">
        <v>239</v>
      </c>
      <c r="B84" t="s">
        <v>3</v>
      </c>
      <c r="C84">
        <v>10842.7</v>
      </c>
      <c r="D84" t="s">
        <v>3</v>
      </c>
      <c r="E84">
        <v>10863.4</v>
      </c>
      <c r="F84" t="s">
        <v>3</v>
      </c>
      <c r="G84" t="s">
        <v>240</v>
      </c>
      <c r="H84" t="s">
        <v>3</v>
      </c>
      <c r="I84">
        <v>10837</v>
      </c>
      <c r="J84" t="s">
        <v>3</v>
      </c>
      <c r="K84">
        <v>10898</v>
      </c>
      <c r="L84" t="s">
        <v>3</v>
      </c>
      <c r="M84" s="5" t="s">
        <v>241</v>
      </c>
      <c r="N84" t="s">
        <v>3</v>
      </c>
      <c r="O84" s="5" t="s">
        <v>116</v>
      </c>
      <c r="P84" s="3" t="s">
        <v>25</v>
      </c>
      <c r="R84">
        <f t="shared" si="23"/>
        <v>10831</v>
      </c>
      <c r="U84" t="str">
        <f t="shared" si="24"/>
        <v/>
      </c>
      <c r="V84">
        <v>10842.7</v>
      </c>
      <c r="W84" t="str">
        <f t="shared" si="25"/>
        <v/>
      </c>
      <c r="X84" t="str">
        <f t="shared" si="26"/>
        <v/>
      </c>
      <c r="Y84">
        <v>10863.4</v>
      </c>
      <c r="Z84" t="str">
        <f t="shared" si="27"/>
        <v/>
      </c>
      <c r="AA84" t="s">
        <v>3</v>
      </c>
      <c r="AB84" t="str">
        <f t="shared" si="40"/>
        <v>\bf{</v>
      </c>
      <c r="AC84">
        <v>10831</v>
      </c>
      <c r="AD84" t="str">
        <f t="shared" si="41"/>
        <v>}</v>
      </c>
      <c r="AE84" t="s">
        <v>3</v>
      </c>
      <c r="AF84" t="str">
        <f t="shared" si="28"/>
        <v/>
      </c>
      <c r="AG84">
        <v>10837</v>
      </c>
      <c r="AH84" t="str">
        <f t="shared" si="29"/>
        <v/>
      </c>
      <c r="AI84" t="s">
        <v>3</v>
      </c>
      <c r="AJ84" t="str">
        <f t="shared" si="30"/>
        <v/>
      </c>
      <c r="AK84">
        <v>10898</v>
      </c>
      <c r="AL84" t="str">
        <f t="shared" si="31"/>
        <v/>
      </c>
      <c r="AM84">
        <f t="shared" si="32"/>
        <v>1</v>
      </c>
      <c r="AN84">
        <f t="shared" si="33"/>
        <v>1</v>
      </c>
      <c r="AR84">
        <f t="shared" si="34"/>
        <v>1</v>
      </c>
      <c r="AS84">
        <f t="shared" si="35"/>
        <v>1</v>
      </c>
      <c r="AT84">
        <f t="shared" si="22"/>
        <v>1</v>
      </c>
      <c r="AU84">
        <f t="shared" si="36"/>
        <v>0</v>
      </c>
      <c r="AV84">
        <f t="shared" si="37"/>
        <v>0</v>
      </c>
      <c r="AW84">
        <f t="shared" si="38"/>
        <v>0</v>
      </c>
      <c r="BD84">
        <v>10831</v>
      </c>
      <c r="BE84">
        <v>10898</v>
      </c>
      <c r="BF84">
        <f t="shared" si="39"/>
        <v>6.1479170489998165E-3</v>
      </c>
    </row>
    <row r="85" spans="1:59" x14ac:dyDescent="0.3">
      <c r="A85" s="7" t="s">
        <v>242</v>
      </c>
      <c r="B85" t="s">
        <v>3</v>
      </c>
      <c r="C85">
        <v>10875.6</v>
      </c>
      <c r="D85" t="s">
        <v>3</v>
      </c>
      <c r="E85">
        <v>10927.5</v>
      </c>
      <c r="F85" t="s">
        <v>3</v>
      </c>
      <c r="G85" t="s">
        <v>243</v>
      </c>
      <c r="H85" t="s">
        <v>3</v>
      </c>
      <c r="I85" t="s">
        <v>243</v>
      </c>
      <c r="J85" t="s">
        <v>3</v>
      </c>
      <c r="K85">
        <v>10947</v>
      </c>
      <c r="L85" t="s">
        <v>3</v>
      </c>
      <c r="M85" s="5" t="s">
        <v>31</v>
      </c>
      <c r="N85" t="s">
        <v>3</v>
      </c>
      <c r="O85" s="5" t="s">
        <v>244</v>
      </c>
      <c r="P85" s="3" t="s">
        <v>25</v>
      </c>
      <c r="R85">
        <f t="shared" si="23"/>
        <v>10858</v>
      </c>
      <c r="U85" t="str">
        <f t="shared" si="24"/>
        <v/>
      </c>
      <c r="V85">
        <v>10875.6</v>
      </c>
      <c r="W85" t="str">
        <f t="shared" si="25"/>
        <v/>
      </c>
      <c r="X85" t="str">
        <f t="shared" si="26"/>
        <v/>
      </c>
      <c r="Y85">
        <v>10927.5</v>
      </c>
      <c r="Z85" t="str">
        <f t="shared" si="27"/>
        <v/>
      </c>
      <c r="AA85" t="s">
        <v>3</v>
      </c>
      <c r="AB85" t="str">
        <f t="shared" si="40"/>
        <v>\bf{</v>
      </c>
      <c r="AC85">
        <v>10858</v>
      </c>
      <c r="AD85" t="str">
        <f t="shared" si="41"/>
        <v>}</v>
      </c>
      <c r="AE85" t="s">
        <v>3</v>
      </c>
      <c r="AF85" t="str">
        <f t="shared" si="28"/>
        <v>\bf{</v>
      </c>
      <c r="AG85">
        <v>10858</v>
      </c>
      <c r="AH85" t="str">
        <f t="shared" si="29"/>
        <v>}</v>
      </c>
      <c r="AI85" t="s">
        <v>3</v>
      </c>
      <c r="AJ85" t="str">
        <f t="shared" si="30"/>
        <v/>
      </c>
      <c r="AK85">
        <v>10947</v>
      </c>
      <c r="AL85" t="str">
        <f t="shared" si="31"/>
        <v/>
      </c>
      <c r="AM85">
        <f t="shared" si="32"/>
        <v>1</v>
      </c>
      <c r="AN85">
        <f t="shared" si="33"/>
        <v>1</v>
      </c>
      <c r="AR85">
        <f t="shared" si="34"/>
        <v>0</v>
      </c>
      <c r="AS85">
        <f t="shared" si="35"/>
        <v>1</v>
      </c>
      <c r="AT85">
        <f t="shared" si="22"/>
        <v>0</v>
      </c>
      <c r="AU85">
        <f t="shared" si="36"/>
        <v>0</v>
      </c>
      <c r="AV85">
        <f t="shared" si="37"/>
        <v>1</v>
      </c>
      <c r="AW85">
        <f t="shared" si="38"/>
        <v>0</v>
      </c>
      <c r="BD85">
        <v>10858</v>
      </c>
      <c r="BE85">
        <v>10947</v>
      </c>
      <c r="BF85">
        <f t="shared" si="39"/>
        <v>8.130081300813009E-3</v>
      </c>
    </row>
    <row r="86" spans="1:59" x14ac:dyDescent="0.3">
      <c r="A86" s="7" t="s">
        <v>245</v>
      </c>
      <c r="B86" t="s">
        <v>3</v>
      </c>
      <c r="C86">
        <v>11003.4</v>
      </c>
      <c r="D86" t="s">
        <v>3</v>
      </c>
      <c r="E86">
        <v>11034.8</v>
      </c>
      <c r="F86" t="s">
        <v>3</v>
      </c>
      <c r="G86" t="s">
        <v>246</v>
      </c>
      <c r="H86" t="s">
        <v>3</v>
      </c>
      <c r="I86">
        <v>10997</v>
      </c>
      <c r="J86" t="s">
        <v>3</v>
      </c>
      <c r="K86">
        <v>11042</v>
      </c>
      <c r="L86" t="s">
        <v>3</v>
      </c>
      <c r="M86" s="5" t="s">
        <v>51</v>
      </c>
      <c r="N86" t="s">
        <v>3</v>
      </c>
      <c r="O86" s="5" t="s">
        <v>227</v>
      </c>
      <c r="P86" s="3" t="s">
        <v>25</v>
      </c>
      <c r="R86">
        <f t="shared" si="23"/>
        <v>10993</v>
      </c>
      <c r="U86" t="str">
        <f t="shared" si="24"/>
        <v/>
      </c>
      <c r="V86">
        <v>11003.4</v>
      </c>
      <c r="W86" t="str">
        <f t="shared" si="25"/>
        <v/>
      </c>
      <c r="X86" t="str">
        <f t="shared" si="26"/>
        <v/>
      </c>
      <c r="Y86">
        <v>11034.8</v>
      </c>
      <c r="Z86" t="str">
        <f t="shared" si="27"/>
        <v/>
      </c>
      <c r="AA86" t="s">
        <v>3</v>
      </c>
      <c r="AB86" t="str">
        <f t="shared" si="40"/>
        <v>\bf{</v>
      </c>
      <c r="AC86">
        <v>10993</v>
      </c>
      <c r="AD86" t="str">
        <f t="shared" si="41"/>
        <v>}</v>
      </c>
      <c r="AE86" t="s">
        <v>3</v>
      </c>
      <c r="AF86" t="str">
        <f t="shared" si="28"/>
        <v/>
      </c>
      <c r="AG86">
        <v>10997</v>
      </c>
      <c r="AH86" t="str">
        <f t="shared" si="29"/>
        <v/>
      </c>
      <c r="AI86" t="s">
        <v>3</v>
      </c>
      <c r="AJ86" t="str">
        <f t="shared" si="30"/>
        <v/>
      </c>
      <c r="AK86">
        <v>11042</v>
      </c>
      <c r="AL86" t="str">
        <f t="shared" si="31"/>
        <v/>
      </c>
      <c r="AM86">
        <f t="shared" si="32"/>
        <v>1</v>
      </c>
      <c r="AN86">
        <f t="shared" si="33"/>
        <v>1</v>
      </c>
      <c r="AR86">
        <f t="shared" si="34"/>
        <v>1</v>
      </c>
      <c r="AS86">
        <f t="shared" si="35"/>
        <v>1</v>
      </c>
      <c r="AT86">
        <f t="shared" si="22"/>
        <v>1</v>
      </c>
      <c r="AU86">
        <f t="shared" si="36"/>
        <v>0</v>
      </c>
      <c r="AV86">
        <f t="shared" si="37"/>
        <v>0</v>
      </c>
      <c r="AW86">
        <f t="shared" si="38"/>
        <v>0</v>
      </c>
      <c r="BD86">
        <v>10993</v>
      </c>
      <c r="BE86">
        <v>11042</v>
      </c>
      <c r="BF86">
        <f t="shared" si="39"/>
        <v>4.4376018837167181E-3</v>
      </c>
    </row>
    <row r="87" spans="1:59" x14ac:dyDescent="0.3">
      <c r="A87" s="7" t="s">
        <v>247</v>
      </c>
      <c r="B87" t="s">
        <v>3</v>
      </c>
      <c r="C87">
        <v>11130.8</v>
      </c>
      <c r="D87" t="s">
        <v>3</v>
      </c>
      <c r="E87">
        <v>11177.2</v>
      </c>
      <c r="F87" t="s">
        <v>3</v>
      </c>
      <c r="G87" t="s">
        <v>248</v>
      </c>
      <c r="H87" t="s">
        <v>3</v>
      </c>
      <c r="I87">
        <v>11142</v>
      </c>
      <c r="J87" t="s">
        <v>3</v>
      </c>
      <c r="K87">
        <v>11194</v>
      </c>
      <c r="L87" t="s">
        <v>3</v>
      </c>
      <c r="M87" s="5" t="s">
        <v>249</v>
      </c>
      <c r="N87" t="s">
        <v>3</v>
      </c>
      <c r="O87" s="5" t="s">
        <v>250</v>
      </c>
      <c r="P87" s="3" t="s">
        <v>25</v>
      </c>
      <c r="R87">
        <f t="shared" si="23"/>
        <v>11113</v>
      </c>
      <c r="U87" t="str">
        <f t="shared" si="24"/>
        <v/>
      </c>
      <c r="V87">
        <v>11130.8</v>
      </c>
      <c r="W87" t="str">
        <f t="shared" si="25"/>
        <v/>
      </c>
      <c r="X87" t="str">
        <f t="shared" si="26"/>
        <v/>
      </c>
      <c r="Y87">
        <v>11177.2</v>
      </c>
      <c r="Z87" t="str">
        <f t="shared" si="27"/>
        <v/>
      </c>
      <c r="AA87" t="s">
        <v>3</v>
      </c>
      <c r="AB87" t="str">
        <f t="shared" si="40"/>
        <v>\bf{</v>
      </c>
      <c r="AC87">
        <v>11113</v>
      </c>
      <c r="AD87" t="str">
        <f t="shared" si="41"/>
        <v>}</v>
      </c>
      <c r="AE87" t="s">
        <v>3</v>
      </c>
      <c r="AF87" t="str">
        <f t="shared" si="28"/>
        <v/>
      </c>
      <c r="AG87">
        <v>11142</v>
      </c>
      <c r="AH87" t="str">
        <f t="shared" si="29"/>
        <v/>
      </c>
      <c r="AI87" t="s">
        <v>3</v>
      </c>
      <c r="AJ87" t="str">
        <f t="shared" si="30"/>
        <v/>
      </c>
      <c r="AK87">
        <v>11194</v>
      </c>
      <c r="AL87" t="str">
        <f t="shared" si="31"/>
        <v/>
      </c>
      <c r="AM87">
        <f t="shared" si="32"/>
        <v>1</v>
      </c>
      <c r="AN87">
        <f t="shared" si="33"/>
        <v>1</v>
      </c>
      <c r="AR87">
        <f t="shared" si="34"/>
        <v>1</v>
      </c>
      <c r="AS87">
        <f t="shared" si="35"/>
        <v>1</v>
      </c>
      <c r="AT87">
        <f t="shared" si="22"/>
        <v>1</v>
      </c>
      <c r="AU87">
        <f t="shared" si="36"/>
        <v>0</v>
      </c>
      <c r="AV87">
        <f t="shared" si="37"/>
        <v>0</v>
      </c>
      <c r="AW87">
        <f t="shared" si="38"/>
        <v>0</v>
      </c>
      <c r="BD87">
        <v>11113</v>
      </c>
      <c r="BE87">
        <v>11194</v>
      </c>
      <c r="BF87">
        <f t="shared" si="39"/>
        <v>7.2360192960514557E-3</v>
      </c>
    </row>
    <row r="88" spans="1:59" x14ac:dyDescent="0.3">
      <c r="A88" s="7" t="s">
        <v>251</v>
      </c>
      <c r="B88" t="s">
        <v>3</v>
      </c>
      <c r="C88">
        <v>11195.6</v>
      </c>
      <c r="D88" t="s">
        <v>3</v>
      </c>
      <c r="E88">
        <v>11223</v>
      </c>
      <c r="F88" t="s">
        <v>3</v>
      </c>
      <c r="G88" t="s">
        <v>252</v>
      </c>
      <c r="H88" t="s">
        <v>3</v>
      </c>
      <c r="I88">
        <v>11195</v>
      </c>
      <c r="J88" t="s">
        <v>3</v>
      </c>
      <c r="K88">
        <v>11252</v>
      </c>
      <c r="L88" t="s">
        <v>3</v>
      </c>
      <c r="M88" s="5" t="s">
        <v>238</v>
      </c>
      <c r="N88" t="s">
        <v>3</v>
      </c>
      <c r="O88" s="5" t="s">
        <v>253</v>
      </c>
      <c r="P88" s="3" t="s">
        <v>25</v>
      </c>
      <c r="R88">
        <f t="shared" si="23"/>
        <v>11168</v>
      </c>
      <c r="U88" t="str">
        <f t="shared" si="24"/>
        <v/>
      </c>
      <c r="V88">
        <v>11195.6</v>
      </c>
      <c r="W88" t="str">
        <f t="shared" si="25"/>
        <v/>
      </c>
      <c r="X88" t="str">
        <f t="shared" si="26"/>
        <v/>
      </c>
      <c r="Y88">
        <v>11223</v>
      </c>
      <c r="Z88" t="str">
        <f t="shared" si="27"/>
        <v/>
      </c>
      <c r="AA88" t="s">
        <v>3</v>
      </c>
      <c r="AB88" t="str">
        <f t="shared" si="40"/>
        <v>\bf{</v>
      </c>
      <c r="AC88">
        <v>11168</v>
      </c>
      <c r="AD88" t="str">
        <f t="shared" si="41"/>
        <v>}</v>
      </c>
      <c r="AE88" t="s">
        <v>3</v>
      </c>
      <c r="AF88" t="str">
        <f t="shared" si="28"/>
        <v/>
      </c>
      <c r="AG88">
        <v>11195</v>
      </c>
      <c r="AH88" t="str">
        <f t="shared" si="29"/>
        <v/>
      </c>
      <c r="AI88" t="s">
        <v>3</v>
      </c>
      <c r="AJ88" t="str">
        <f t="shared" si="30"/>
        <v/>
      </c>
      <c r="AK88">
        <v>11252</v>
      </c>
      <c r="AL88" t="str">
        <f t="shared" si="31"/>
        <v/>
      </c>
      <c r="AM88">
        <f t="shared" si="32"/>
        <v>1</v>
      </c>
      <c r="AN88">
        <f t="shared" si="33"/>
        <v>1</v>
      </c>
      <c r="AR88">
        <f t="shared" si="34"/>
        <v>1</v>
      </c>
      <c r="AS88">
        <f t="shared" si="35"/>
        <v>1</v>
      </c>
      <c r="AT88">
        <f t="shared" si="22"/>
        <v>1</v>
      </c>
      <c r="AU88">
        <f t="shared" si="36"/>
        <v>0</v>
      </c>
      <c r="AV88">
        <f t="shared" si="37"/>
        <v>0</v>
      </c>
      <c r="AW88">
        <f t="shared" si="38"/>
        <v>0</v>
      </c>
      <c r="BD88">
        <v>11168</v>
      </c>
      <c r="BE88">
        <v>11252</v>
      </c>
      <c r="BF88">
        <f t="shared" si="39"/>
        <v>7.4653394952008531E-3</v>
      </c>
    </row>
    <row r="89" spans="1:59" x14ac:dyDescent="0.3">
      <c r="A89" s="7" t="s">
        <v>254</v>
      </c>
      <c r="B89" t="s">
        <v>3</v>
      </c>
      <c r="C89">
        <v>11265.8</v>
      </c>
      <c r="D89" t="s">
        <v>3</v>
      </c>
      <c r="E89">
        <v>11286</v>
      </c>
      <c r="F89" t="s">
        <v>3</v>
      </c>
      <c r="G89" t="s">
        <v>255</v>
      </c>
      <c r="H89" t="s">
        <v>3</v>
      </c>
      <c r="I89">
        <v>11262</v>
      </c>
      <c r="J89" t="s">
        <v>3</v>
      </c>
      <c r="K89">
        <v>11314</v>
      </c>
      <c r="L89" t="s">
        <v>3</v>
      </c>
      <c r="M89" s="5" t="s">
        <v>51</v>
      </c>
      <c r="N89" t="s">
        <v>3</v>
      </c>
      <c r="O89" s="5" t="s">
        <v>256</v>
      </c>
      <c r="P89" s="3" t="s">
        <v>25</v>
      </c>
      <c r="R89">
        <f t="shared" si="23"/>
        <v>11257</v>
      </c>
      <c r="U89" t="str">
        <f t="shared" si="24"/>
        <v/>
      </c>
      <c r="V89">
        <v>11265.8</v>
      </c>
      <c r="W89" t="str">
        <f t="shared" si="25"/>
        <v/>
      </c>
      <c r="X89" t="str">
        <f t="shared" si="26"/>
        <v/>
      </c>
      <c r="Y89">
        <v>11286</v>
      </c>
      <c r="Z89" t="str">
        <f t="shared" si="27"/>
        <v/>
      </c>
      <c r="AA89" t="s">
        <v>3</v>
      </c>
      <c r="AB89" t="str">
        <f t="shared" si="40"/>
        <v>\bf{</v>
      </c>
      <c r="AC89">
        <v>11257</v>
      </c>
      <c r="AD89" t="str">
        <f t="shared" si="41"/>
        <v>}</v>
      </c>
      <c r="AE89" t="s">
        <v>3</v>
      </c>
      <c r="AF89" t="str">
        <f t="shared" si="28"/>
        <v/>
      </c>
      <c r="AG89">
        <v>11262</v>
      </c>
      <c r="AH89" t="str">
        <f t="shared" si="29"/>
        <v/>
      </c>
      <c r="AI89" t="s">
        <v>3</v>
      </c>
      <c r="AJ89" t="str">
        <f t="shared" si="30"/>
        <v/>
      </c>
      <c r="AK89">
        <v>11314</v>
      </c>
      <c r="AL89" t="str">
        <f t="shared" si="31"/>
        <v/>
      </c>
      <c r="AM89">
        <f t="shared" si="32"/>
        <v>1</v>
      </c>
      <c r="AN89">
        <f t="shared" si="33"/>
        <v>1</v>
      </c>
      <c r="AR89">
        <f t="shared" si="34"/>
        <v>1</v>
      </c>
      <c r="AS89">
        <f t="shared" si="35"/>
        <v>1</v>
      </c>
      <c r="AT89">
        <f t="shared" si="22"/>
        <v>1</v>
      </c>
      <c r="AU89">
        <f t="shared" si="36"/>
        <v>0</v>
      </c>
      <c r="AV89">
        <f t="shared" si="37"/>
        <v>0</v>
      </c>
      <c r="AW89">
        <f t="shared" si="38"/>
        <v>0</v>
      </c>
      <c r="BD89">
        <v>11257</v>
      </c>
      <c r="BE89">
        <v>11314</v>
      </c>
      <c r="BF89">
        <f t="shared" si="39"/>
        <v>5.0380060102527841E-3</v>
      </c>
    </row>
    <row r="90" spans="1:59" ht="15" thickBot="1" x14ac:dyDescent="0.35">
      <c r="A90" s="8" t="s">
        <v>257</v>
      </c>
      <c r="B90" t="s">
        <v>3</v>
      </c>
      <c r="C90">
        <v>11163.7</v>
      </c>
      <c r="D90" t="s">
        <v>3</v>
      </c>
      <c r="E90">
        <v>11180.5</v>
      </c>
      <c r="F90" t="s">
        <v>3</v>
      </c>
      <c r="G90">
        <v>11142</v>
      </c>
      <c r="H90" t="s">
        <v>3</v>
      </c>
      <c r="I90" t="s">
        <v>258</v>
      </c>
      <c r="J90" t="s">
        <v>3</v>
      </c>
      <c r="K90">
        <v>11209</v>
      </c>
      <c r="L90" t="s">
        <v>3</v>
      </c>
      <c r="M90" s="5" t="s">
        <v>207</v>
      </c>
      <c r="N90" t="s">
        <v>3</v>
      </c>
      <c r="O90" s="5" t="s">
        <v>101</v>
      </c>
      <c r="P90" s="3" t="s">
        <v>25</v>
      </c>
      <c r="R90">
        <f t="shared" si="23"/>
        <v>11139</v>
      </c>
      <c r="U90" t="str">
        <f t="shared" si="24"/>
        <v/>
      </c>
      <c r="V90">
        <v>11163.7</v>
      </c>
      <c r="W90" t="str">
        <f t="shared" si="25"/>
        <v/>
      </c>
      <c r="X90" t="str">
        <f t="shared" si="26"/>
        <v/>
      </c>
      <c r="Y90">
        <v>11180.5</v>
      </c>
      <c r="Z90" t="str">
        <f t="shared" si="27"/>
        <v/>
      </c>
      <c r="AA90" t="s">
        <v>3</v>
      </c>
      <c r="AC90">
        <v>11142</v>
      </c>
      <c r="AE90" t="s">
        <v>3</v>
      </c>
      <c r="AF90" t="str">
        <f t="shared" si="28"/>
        <v>\bf{</v>
      </c>
      <c r="AG90">
        <v>11139</v>
      </c>
      <c r="AH90" t="str">
        <f t="shared" si="29"/>
        <v>}</v>
      </c>
      <c r="AI90" t="s">
        <v>3</v>
      </c>
      <c r="AJ90" t="str">
        <f t="shared" si="30"/>
        <v/>
      </c>
      <c r="AK90">
        <v>11209</v>
      </c>
      <c r="AL90" t="str">
        <f t="shared" si="31"/>
        <v/>
      </c>
      <c r="AM90">
        <f t="shared" si="32"/>
        <v>1</v>
      </c>
      <c r="AN90">
        <f t="shared" si="33"/>
        <v>1</v>
      </c>
      <c r="AR90">
        <f t="shared" si="34"/>
        <v>0</v>
      </c>
      <c r="AS90">
        <f t="shared" si="35"/>
        <v>1</v>
      </c>
      <c r="AT90">
        <f t="shared" si="22"/>
        <v>0</v>
      </c>
      <c r="AU90">
        <f t="shared" si="36"/>
        <v>1</v>
      </c>
      <c r="AV90">
        <f t="shared" si="37"/>
        <v>0</v>
      </c>
      <c r="AW90">
        <f t="shared" si="38"/>
        <v>0</v>
      </c>
      <c r="BD90">
        <v>11142</v>
      </c>
      <c r="BE90">
        <v>11209</v>
      </c>
      <c r="BF90">
        <f t="shared" si="39"/>
        <v>5.9773396377910603E-3</v>
      </c>
      <c r="BG90" s="5">
        <f>AVERAGE(BF81:BF90)</f>
        <v>5.4081698376835389E-3</v>
      </c>
    </row>
    <row r="91" spans="1:59" x14ac:dyDescent="0.3">
      <c r="A91" s="4" t="s">
        <v>259</v>
      </c>
      <c r="B91" t="s">
        <v>3</v>
      </c>
      <c r="C91" t="s">
        <v>260</v>
      </c>
      <c r="D91" t="s">
        <v>3</v>
      </c>
      <c r="E91" t="s">
        <v>260</v>
      </c>
      <c r="F91" t="s">
        <v>3</v>
      </c>
      <c r="G91" t="s">
        <v>260</v>
      </c>
      <c r="H91" t="s">
        <v>3</v>
      </c>
      <c r="I91" t="s">
        <v>260</v>
      </c>
      <c r="J91" t="s">
        <v>3</v>
      </c>
      <c r="K91" t="s">
        <v>260</v>
      </c>
      <c r="L91" t="s">
        <v>3</v>
      </c>
      <c r="M91" s="5" t="s">
        <v>31</v>
      </c>
      <c r="N91" t="s">
        <v>3</v>
      </c>
      <c r="O91" s="5" t="s">
        <v>31</v>
      </c>
      <c r="P91" s="3" t="s">
        <v>25</v>
      </c>
      <c r="R91">
        <f t="shared" si="23"/>
        <v>296</v>
      </c>
      <c r="U91" t="str">
        <f t="shared" si="24"/>
        <v>\bf{</v>
      </c>
      <c r="V91">
        <v>296</v>
      </c>
      <c r="W91" t="str">
        <f t="shared" si="25"/>
        <v>}</v>
      </c>
      <c r="X91" t="str">
        <f t="shared" si="26"/>
        <v>\bf{</v>
      </c>
      <c r="Y91">
        <v>296</v>
      </c>
      <c r="Z91" t="str">
        <f t="shared" si="27"/>
        <v>}</v>
      </c>
      <c r="AA91" t="s">
        <v>3</v>
      </c>
      <c r="AB91" t="str">
        <f t="shared" ref="AB91:AB154" si="42">IF(AC91=R91,"\bf{")</f>
        <v>\bf{</v>
      </c>
      <c r="AC91">
        <v>296</v>
      </c>
      <c r="AD91" t="str">
        <f t="shared" ref="AD91:AD154" si="43">IF(AC91=R91,"}")</f>
        <v>}</v>
      </c>
      <c r="AE91" t="s">
        <v>3</v>
      </c>
      <c r="AF91" t="str">
        <f t="shared" si="28"/>
        <v>\bf{</v>
      </c>
      <c r="AG91">
        <v>296</v>
      </c>
      <c r="AH91" t="str">
        <f t="shared" si="29"/>
        <v>}</v>
      </c>
      <c r="AI91" t="s">
        <v>3</v>
      </c>
      <c r="AJ91" t="str">
        <f t="shared" si="30"/>
        <v>\bf{</v>
      </c>
      <c r="AK91">
        <v>296</v>
      </c>
      <c r="AL91" t="str">
        <f t="shared" si="31"/>
        <v>}</v>
      </c>
      <c r="AM91">
        <f t="shared" si="32"/>
        <v>0</v>
      </c>
      <c r="AN91">
        <f t="shared" si="33"/>
        <v>1</v>
      </c>
      <c r="AR91">
        <f t="shared" si="34"/>
        <v>0</v>
      </c>
      <c r="AS91">
        <f t="shared" si="35"/>
        <v>0</v>
      </c>
      <c r="AT91">
        <f t="shared" si="22"/>
        <v>0</v>
      </c>
      <c r="AU91">
        <f t="shared" si="36"/>
        <v>0</v>
      </c>
      <c r="AV91">
        <f t="shared" si="37"/>
        <v>1</v>
      </c>
      <c r="AW91">
        <f t="shared" si="38"/>
        <v>1</v>
      </c>
      <c r="BD91">
        <v>296</v>
      </c>
      <c r="BE91">
        <v>296</v>
      </c>
      <c r="BF91">
        <f t="shared" si="39"/>
        <v>0</v>
      </c>
    </row>
    <row r="92" spans="1:59" x14ac:dyDescent="0.3">
      <c r="A92" s="6" t="s">
        <v>261</v>
      </c>
      <c r="B92" t="s">
        <v>3</v>
      </c>
      <c r="C92" t="s">
        <v>262</v>
      </c>
      <c r="D92" t="s">
        <v>3</v>
      </c>
      <c r="E92" t="s">
        <v>262</v>
      </c>
      <c r="F92" t="s">
        <v>3</v>
      </c>
      <c r="G92" t="s">
        <v>262</v>
      </c>
      <c r="H92" t="s">
        <v>3</v>
      </c>
      <c r="I92" t="s">
        <v>262</v>
      </c>
      <c r="J92" t="s">
        <v>3</v>
      </c>
      <c r="K92" t="s">
        <v>262</v>
      </c>
      <c r="L92" t="s">
        <v>3</v>
      </c>
      <c r="M92" s="5" t="s">
        <v>31</v>
      </c>
      <c r="N92" t="s">
        <v>3</v>
      </c>
      <c r="O92" s="5" t="s">
        <v>31</v>
      </c>
      <c r="P92" s="3" t="s">
        <v>25</v>
      </c>
      <c r="R92">
        <f t="shared" si="23"/>
        <v>295</v>
      </c>
      <c r="U92" t="str">
        <f t="shared" si="24"/>
        <v>\bf{</v>
      </c>
      <c r="V92">
        <v>295</v>
      </c>
      <c r="W92" t="str">
        <f t="shared" si="25"/>
        <v>}</v>
      </c>
      <c r="X92" t="str">
        <f t="shared" si="26"/>
        <v>\bf{</v>
      </c>
      <c r="Y92">
        <v>295</v>
      </c>
      <c r="Z92" t="str">
        <f t="shared" si="27"/>
        <v>}</v>
      </c>
      <c r="AA92" t="s">
        <v>3</v>
      </c>
      <c r="AB92" t="str">
        <f t="shared" si="42"/>
        <v>\bf{</v>
      </c>
      <c r="AC92">
        <v>295</v>
      </c>
      <c r="AD92" t="str">
        <f t="shared" si="43"/>
        <v>}</v>
      </c>
      <c r="AE92" t="s">
        <v>3</v>
      </c>
      <c r="AF92" t="str">
        <f t="shared" si="28"/>
        <v>\bf{</v>
      </c>
      <c r="AG92">
        <v>295</v>
      </c>
      <c r="AH92" t="str">
        <f t="shared" si="29"/>
        <v>}</v>
      </c>
      <c r="AI92" t="s">
        <v>3</v>
      </c>
      <c r="AJ92" t="str">
        <f t="shared" si="30"/>
        <v>\bf{</v>
      </c>
      <c r="AK92">
        <v>295</v>
      </c>
      <c r="AL92" t="str">
        <f t="shared" si="31"/>
        <v>}</v>
      </c>
      <c r="AM92">
        <f t="shared" si="32"/>
        <v>0</v>
      </c>
      <c r="AN92">
        <f t="shared" si="33"/>
        <v>1</v>
      </c>
      <c r="AR92">
        <f t="shared" si="34"/>
        <v>0</v>
      </c>
      <c r="AS92">
        <f t="shared" si="35"/>
        <v>0</v>
      </c>
      <c r="AT92">
        <f t="shared" si="22"/>
        <v>0</v>
      </c>
      <c r="AU92">
        <f t="shared" si="36"/>
        <v>0</v>
      </c>
      <c r="AV92">
        <f t="shared" si="37"/>
        <v>1</v>
      </c>
      <c r="AW92">
        <f t="shared" si="38"/>
        <v>1</v>
      </c>
      <c r="BD92">
        <v>295</v>
      </c>
      <c r="BE92">
        <v>295</v>
      </c>
      <c r="BF92">
        <f t="shared" si="39"/>
        <v>0</v>
      </c>
    </row>
    <row r="93" spans="1:59" x14ac:dyDescent="0.3">
      <c r="A93" s="6" t="s">
        <v>263</v>
      </c>
      <c r="B93" t="s">
        <v>3</v>
      </c>
      <c r="C93" t="s">
        <v>264</v>
      </c>
      <c r="D93" t="s">
        <v>3</v>
      </c>
      <c r="E93" t="s">
        <v>264</v>
      </c>
      <c r="F93" t="s">
        <v>3</v>
      </c>
      <c r="G93" t="s">
        <v>264</v>
      </c>
      <c r="H93" t="s">
        <v>3</v>
      </c>
      <c r="I93" t="s">
        <v>264</v>
      </c>
      <c r="J93" t="s">
        <v>3</v>
      </c>
      <c r="K93">
        <v>293</v>
      </c>
      <c r="L93" t="s">
        <v>3</v>
      </c>
      <c r="M93" s="5" t="s">
        <v>31</v>
      </c>
      <c r="N93" t="s">
        <v>3</v>
      </c>
      <c r="O93" s="5" t="s">
        <v>229</v>
      </c>
      <c r="P93" s="3" t="s">
        <v>25</v>
      </c>
      <c r="R93">
        <f t="shared" si="23"/>
        <v>291</v>
      </c>
      <c r="U93" t="str">
        <f t="shared" si="24"/>
        <v>\bf{</v>
      </c>
      <c r="V93">
        <v>291</v>
      </c>
      <c r="W93" t="str">
        <f t="shared" si="25"/>
        <v>}</v>
      </c>
      <c r="X93" t="str">
        <f t="shared" si="26"/>
        <v>\bf{</v>
      </c>
      <c r="Y93">
        <v>291</v>
      </c>
      <c r="Z93" t="str">
        <f t="shared" si="27"/>
        <v>}</v>
      </c>
      <c r="AA93" t="s">
        <v>3</v>
      </c>
      <c r="AB93" t="str">
        <f t="shared" si="42"/>
        <v>\bf{</v>
      </c>
      <c r="AC93">
        <v>291</v>
      </c>
      <c r="AD93" t="str">
        <f t="shared" si="43"/>
        <v>}</v>
      </c>
      <c r="AE93" t="s">
        <v>3</v>
      </c>
      <c r="AF93" t="str">
        <f t="shared" si="28"/>
        <v>\bf{</v>
      </c>
      <c r="AG93">
        <v>291</v>
      </c>
      <c r="AH93" t="str">
        <f t="shared" si="29"/>
        <v>}</v>
      </c>
      <c r="AI93" t="s">
        <v>3</v>
      </c>
      <c r="AJ93" t="str">
        <f t="shared" si="30"/>
        <v/>
      </c>
      <c r="AK93">
        <v>293</v>
      </c>
      <c r="AL93" t="str">
        <f t="shared" si="31"/>
        <v/>
      </c>
      <c r="AM93">
        <f t="shared" si="32"/>
        <v>1</v>
      </c>
      <c r="AN93">
        <f t="shared" si="33"/>
        <v>1</v>
      </c>
      <c r="AR93">
        <f t="shared" si="34"/>
        <v>0</v>
      </c>
      <c r="AS93">
        <f t="shared" si="35"/>
        <v>1</v>
      </c>
      <c r="AT93">
        <f t="shared" si="22"/>
        <v>0</v>
      </c>
      <c r="AU93">
        <f t="shared" si="36"/>
        <v>0</v>
      </c>
      <c r="AV93">
        <f t="shared" si="37"/>
        <v>1</v>
      </c>
      <c r="AW93">
        <f t="shared" si="38"/>
        <v>1</v>
      </c>
      <c r="BD93">
        <v>291</v>
      </c>
      <c r="BE93">
        <v>293</v>
      </c>
      <c r="BF93">
        <f t="shared" si="39"/>
        <v>6.8259385665529011E-3</v>
      </c>
    </row>
    <row r="94" spans="1:59" x14ac:dyDescent="0.3">
      <c r="A94" s="6" t="s">
        <v>265</v>
      </c>
      <c r="B94" t="s">
        <v>3</v>
      </c>
      <c r="C94" t="s">
        <v>266</v>
      </c>
      <c r="D94" t="s">
        <v>3</v>
      </c>
      <c r="E94" t="s">
        <v>266</v>
      </c>
      <c r="F94" t="s">
        <v>3</v>
      </c>
      <c r="G94" t="s">
        <v>266</v>
      </c>
      <c r="H94" t="s">
        <v>3</v>
      </c>
      <c r="I94" t="s">
        <v>266</v>
      </c>
      <c r="J94" t="s">
        <v>3</v>
      </c>
      <c r="K94">
        <v>289</v>
      </c>
      <c r="L94" t="s">
        <v>3</v>
      </c>
      <c r="M94" s="5" t="s">
        <v>31</v>
      </c>
      <c r="N94" t="s">
        <v>3</v>
      </c>
      <c r="O94" s="5" t="s">
        <v>267</v>
      </c>
      <c r="P94" s="3" t="s">
        <v>25</v>
      </c>
      <c r="R94">
        <f t="shared" si="23"/>
        <v>285</v>
      </c>
      <c r="U94" t="str">
        <f t="shared" si="24"/>
        <v>\bf{</v>
      </c>
      <c r="V94">
        <v>285</v>
      </c>
      <c r="W94" t="str">
        <f t="shared" si="25"/>
        <v>}</v>
      </c>
      <c r="X94" t="str">
        <f t="shared" si="26"/>
        <v>\bf{</v>
      </c>
      <c r="Y94">
        <v>285</v>
      </c>
      <c r="Z94" t="str">
        <f t="shared" si="27"/>
        <v>}</v>
      </c>
      <c r="AA94" t="s">
        <v>3</v>
      </c>
      <c r="AB94" t="str">
        <f t="shared" si="42"/>
        <v>\bf{</v>
      </c>
      <c r="AC94">
        <v>285</v>
      </c>
      <c r="AD94" t="str">
        <f t="shared" si="43"/>
        <v>}</v>
      </c>
      <c r="AE94" t="s">
        <v>3</v>
      </c>
      <c r="AF94" t="str">
        <f t="shared" si="28"/>
        <v>\bf{</v>
      </c>
      <c r="AG94">
        <v>285</v>
      </c>
      <c r="AH94" t="str">
        <f t="shared" si="29"/>
        <v>}</v>
      </c>
      <c r="AI94" t="s">
        <v>3</v>
      </c>
      <c r="AJ94" t="str">
        <f t="shared" si="30"/>
        <v/>
      </c>
      <c r="AK94">
        <v>289</v>
      </c>
      <c r="AL94" t="str">
        <f t="shared" si="31"/>
        <v/>
      </c>
      <c r="AM94">
        <f t="shared" si="32"/>
        <v>1</v>
      </c>
      <c r="AN94">
        <f t="shared" si="33"/>
        <v>1</v>
      </c>
      <c r="AR94">
        <f t="shared" si="34"/>
        <v>0</v>
      </c>
      <c r="AS94">
        <f t="shared" si="35"/>
        <v>1</v>
      </c>
      <c r="AT94">
        <f t="shared" si="22"/>
        <v>0</v>
      </c>
      <c r="AU94">
        <f t="shared" si="36"/>
        <v>0</v>
      </c>
      <c r="AV94">
        <f t="shared" si="37"/>
        <v>1</v>
      </c>
      <c r="AW94">
        <f t="shared" si="38"/>
        <v>1</v>
      </c>
      <c r="BD94">
        <v>285</v>
      </c>
      <c r="BE94">
        <v>289</v>
      </c>
      <c r="BF94">
        <f t="shared" si="39"/>
        <v>1.384083044982699E-2</v>
      </c>
    </row>
    <row r="95" spans="1:59" x14ac:dyDescent="0.3">
      <c r="A95" s="6" t="s">
        <v>268</v>
      </c>
      <c r="B95" t="s">
        <v>3</v>
      </c>
      <c r="C95" t="s">
        <v>266</v>
      </c>
      <c r="D95" t="s">
        <v>3</v>
      </c>
      <c r="E95" t="s">
        <v>266</v>
      </c>
      <c r="F95" t="s">
        <v>3</v>
      </c>
      <c r="G95" t="s">
        <v>266</v>
      </c>
      <c r="H95" t="s">
        <v>3</v>
      </c>
      <c r="I95" t="s">
        <v>266</v>
      </c>
      <c r="J95" t="s">
        <v>3</v>
      </c>
      <c r="K95">
        <v>289</v>
      </c>
      <c r="L95" t="s">
        <v>3</v>
      </c>
      <c r="M95" s="5" t="s">
        <v>31</v>
      </c>
      <c r="N95" t="s">
        <v>3</v>
      </c>
      <c r="O95" s="5" t="s">
        <v>267</v>
      </c>
      <c r="P95" s="3" t="s">
        <v>25</v>
      </c>
      <c r="R95">
        <f t="shared" si="23"/>
        <v>285</v>
      </c>
      <c r="U95" t="str">
        <f t="shared" si="24"/>
        <v>\bf{</v>
      </c>
      <c r="V95">
        <v>285</v>
      </c>
      <c r="W95" t="str">
        <f t="shared" si="25"/>
        <v>}</v>
      </c>
      <c r="X95" t="str">
        <f t="shared" si="26"/>
        <v>\bf{</v>
      </c>
      <c r="Y95">
        <v>285</v>
      </c>
      <c r="Z95" t="str">
        <f t="shared" si="27"/>
        <v>}</v>
      </c>
      <c r="AA95" t="s">
        <v>3</v>
      </c>
      <c r="AB95" t="str">
        <f t="shared" si="42"/>
        <v>\bf{</v>
      </c>
      <c r="AC95">
        <v>285</v>
      </c>
      <c r="AD95" t="str">
        <f t="shared" si="43"/>
        <v>}</v>
      </c>
      <c r="AE95" t="s">
        <v>3</v>
      </c>
      <c r="AF95" t="str">
        <f t="shared" si="28"/>
        <v>\bf{</v>
      </c>
      <c r="AG95">
        <v>285</v>
      </c>
      <c r="AH95" t="str">
        <f t="shared" si="29"/>
        <v>}</v>
      </c>
      <c r="AI95" t="s">
        <v>3</v>
      </c>
      <c r="AJ95" t="str">
        <f t="shared" si="30"/>
        <v/>
      </c>
      <c r="AK95">
        <v>289</v>
      </c>
      <c r="AL95" t="str">
        <f t="shared" si="31"/>
        <v/>
      </c>
      <c r="AM95">
        <f t="shared" si="32"/>
        <v>1</v>
      </c>
      <c r="AN95">
        <f t="shared" si="33"/>
        <v>1</v>
      </c>
      <c r="AR95">
        <f t="shared" si="34"/>
        <v>0</v>
      </c>
      <c r="AS95">
        <f t="shared" si="35"/>
        <v>1</v>
      </c>
      <c r="AT95">
        <f t="shared" si="22"/>
        <v>0</v>
      </c>
      <c r="AU95">
        <f t="shared" si="36"/>
        <v>0</v>
      </c>
      <c r="AV95">
        <f t="shared" si="37"/>
        <v>1</v>
      </c>
      <c r="AW95">
        <f t="shared" si="38"/>
        <v>1</v>
      </c>
      <c r="BD95">
        <v>285</v>
      </c>
      <c r="BE95">
        <v>289</v>
      </c>
      <c r="BF95">
        <f t="shared" si="39"/>
        <v>1.384083044982699E-2</v>
      </c>
    </row>
    <row r="96" spans="1:59" x14ac:dyDescent="0.3">
      <c r="A96" s="6" t="s">
        <v>269</v>
      </c>
      <c r="B96" t="s">
        <v>3</v>
      </c>
      <c r="C96" t="s">
        <v>270</v>
      </c>
      <c r="D96" t="s">
        <v>3</v>
      </c>
      <c r="E96" t="s">
        <v>270</v>
      </c>
      <c r="F96" t="s">
        <v>3</v>
      </c>
      <c r="G96" t="s">
        <v>270</v>
      </c>
      <c r="H96" t="s">
        <v>3</v>
      </c>
      <c r="I96" t="s">
        <v>270</v>
      </c>
      <c r="J96" t="s">
        <v>3</v>
      </c>
      <c r="K96">
        <v>285</v>
      </c>
      <c r="L96" t="s">
        <v>3</v>
      </c>
      <c r="M96" s="5" t="s">
        <v>31</v>
      </c>
      <c r="N96" t="s">
        <v>3</v>
      </c>
      <c r="O96" s="5" t="s">
        <v>271</v>
      </c>
      <c r="P96" s="3" t="s">
        <v>25</v>
      </c>
      <c r="R96">
        <f t="shared" si="23"/>
        <v>283</v>
      </c>
      <c r="U96" t="str">
        <f t="shared" si="24"/>
        <v>\bf{</v>
      </c>
      <c r="V96">
        <v>283</v>
      </c>
      <c r="W96" t="str">
        <f t="shared" si="25"/>
        <v>}</v>
      </c>
      <c r="X96" t="str">
        <f t="shared" si="26"/>
        <v>\bf{</v>
      </c>
      <c r="Y96">
        <v>283</v>
      </c>
      <c r="Z96" t="str">
        <f t="shared" si="27"/>
        <v>}</v>
      </c>
      <c r="AA96" t="s">
        <v>3</v>
      </c>
      <c r="AB96" t="str">
        <f t="shared" si="42"/>
        <v>\bf{</v>
      </c>
      <c r="AC96">
        <v>283</v>
      </c>
      <c r="AD96" t="str">
        <f t="shared" si="43"/>
        <v>}</v>
      </c>
      <c r="AE96" t="s">
        <v>3</v>
      </c>
      <c r="AF96" t="str">
        <f t="shared" si="28"/>
        <v>\bf{</v>
      </c>
      <c r="AG96">
        <v>283</v>
      </c>
      <c r="AH96" t="str">
        <f t="shared" si="29"/>
        <v>}</v>
      </c>
      <c r="AI96" t="s">
        <v>3</v>
      </c>
      <c r="AJ96" t="str">
        <f t="shared" si="30"/>
        <v/>
      </c>
      <c r="AK96">
        <v>285</v>
      </c>
      <c r="AL96" t="str">
        <f t="shared" si="31"/>
        <v/>
      </c>
      <c r="AM96">
        <f t="shared" si="32"/>
        <v>1</v>
      </c>
      <c r="AN96">
        <f t="shared" si="33"/>
        <v>1</v>
      </c>
      <c r="AR96">
        <f t="shared" si="34"/>
        <v>0</v>
      </c>
      <c r="AS96">
        <f t="shared" si="35"/>
        <v>1</v>
      </c>
      <c r="AT96">
        <f t="shared" si="22"/>
        <v>0</v>
      </c>
      <c r="AU96">
        <f t="shared" si="36"/>
        <v>0</v>
      </c>
      <c r="AV96">
        <f t="shared" si="37"/>
        <v>1</v>
      </c>
      <c r="AW96">
        <f t="shared" si="38"/>
        <v>1</v>
      </c>
      <c r="BD96">
        <v>283</v>
      </c>
      <c r="BE96">
        <v>285</v>
      </c>
      <c r="BF96">
        <f t="shared" si="39"/>
        <v>7.0175438596491229E-3</v>
      </c>
    </row>
    <row r="97" spans="1:59" x14ac:dyDescent="0.3">
      <c r="A97" s="6" t="s">
        <v>272</v>
      </c>
      <c r="B97" t="s">
        <v>3</v>
      </c>
      <c r="C97" t="s">
        <v>273</v>
      </c>
      <c r="D97" t="s">
        <v>3</v>
      </c>
      <c r="E97">
        <v>287.2</v>
      </c>
      <c r="F97" t="s">
        <v>3</v>
      </c>
      <c r="G97" t="s">
        <v>273</v>
      </c>
      <c r="H97" t="s">
        <v>3</v>
      </c>
      <c r="I97" t="s">
        <v>273</v>
      </c>
      <c r="J97" t="s">
        <v>3</v>
      </c>
      <c r="K97">
        <v>291</v>
      </c>
      <c r="L97" t="s">
        <v>3</v>
      </c>
      <c r="M97" s="5" t="s">
        <v>31</v>
      </c>
      <c r="N97" t="s">
        <v>3</v>
      </c>
      <c r="O97" s="5" t="s">
        <v>274</v>
      </c>
      <c r="P97" s="3" t="s">
        <v>25</v>
      </c>
      <c r="R97">
        <f t="shared" si="23"/>
        <v>287</v>
      </c>
      <c r="U97" t="str">
        <f t="shared" si="24"/>
        <v>\bf{</v>
      </c>
      <c r="V97">
        <v>287</v>
      </c>
      <c r="W97" t="str">
        <f t="shared" si="25"/>
        <v>}</v>
      </c>
      <c r="X97" t="str">
        <f t="shared" si="26"/>
        <v/>
      </c>
      <c r="Y97">
        <v>287.2</v>
      </c>
      <c r="Z97" t="str">
        <f t="shared" si="27"/>
        <v/>
      </c>
      <c r="AA97" t="s">
        <v>3</v>
      </c>
      <c r="AB97" t="str">
        <f t="shared" si="42"/>
        <v>\bf{</v>
      </c>
      <c r="AC97">
        <v>287</v>
      </c>
      <c r="AD97" t="str">
        <f t="shared" si="43"/>
        <v>}</v>
      </c>
      <c r="AE97" t="s">
        <v>3</v>
      </c>
      <c r="AF97" t="str">
        <f t="shared" si="28"/>
        <v>\bf{</v>
      </c>
      <c r="AG97">
        <v>287</v>
      </c>
      <c r="AH97" t="str">
        <f t="shared" si="29"/>
        <v>}</v>
      </c>
      <c r="AI97" t="s">
        <v>3</v>
      </c>
      <c r="AJ97" t="str">
        <f t="shared" si="30"/>
        <v/>
      </c>
      <c r="AK97">
        <v>291</v>
      </c>
      <c r="AL97" t="str">
        <f t="shared" si="31"/>
        <v/>
      </c>
      <c r="AM97">
        <f t="shared" si="32"/>
        <v>1</v>
      </c>
      <c r="AN97">
        <f t="shared" si="33"/>
        <v>1</v>
      </c>
      <c r="AR97">
        <f t="shared" si="34"/>
        <v>0</v>
      </c>
      <c r="AS97">
        <f t="shared" si="35"/>
        <v>1</v>
      </c>
      <c r="AT97">
        <f t="shared" si="22"/>
        <v>0</v>
      </c>
      <c r="AU97">
        <f t="shared" si="36"/>
        <v>0</v>
      </c>
      <c r="AV97">
        <f t="shared" si="37"/>
        <v>1</v>
      </c>
      <c r="AW97">
        <f t="shared" si="38"/>
        <v>1</v>
      </c>
      <c r="BD97">
        <v>287</v>
      </c>
      <c r="BE97">
        <v>291</v>
      </c>
      <c r="BF97">
        <f t="shared" si="39"/>
        <v>1.3745704467353952E-2</v>
      </c>
    </row>
    <row r="98" spans="1:59" x14ac:dyDescent="0.3">
      <c r="A98" s="6" t="s">
        <v>275</v>
      </c>
      <c r="B98" t="s">
        <v>3</v>
      </c>
      <c r="C98" t="s">
        <v>276</v>
      </c>
      <c r="D98" t="s">
        <v>3</v>
      </c>
      <c r="E98" t="s">
        <v>276</v>
      </c>
      <c r="F98" t="s">
        <v>3</v>
      </c>
      <c r="G98" t="s">
        <v>276</v>
      </c>
      <c r="H98" t="s">
        <v>3</v>
      </c>
      <c r="I98" t="s">
        <v>276</v>
      </c>
      <c r="J98" t="s">
        <v>3</v>
      </c>
      <c r="K98">
        <v>293</v>
      </c>
      <c r="L98" t="s">
        <v>3</v>
      </c>
      <c r="M98" s="5" t="s">
        <v>31</v>
      </c>
      <c r="N98" t="s">
        <v>3</v>
      </c>
      <c r="O98" s="5" t="s">
        <v>277</v>
      </c>
      <c r="P98" s="3" t="s">
        <v>25</v>
      </c>
      <c r="R98">
        <f t="shared" si="23"/>
        <v>292</v>
      </c>
      <c r="U98" t="str">
        <f t="shared" si="24"/>
        <v>\bf{</v>
      </c>
      <c r="V98">
        <v>292</v>
      </c>
      <c r="W98" t="str">
        <f t="shared" si="25"/>
        <v>}</v>
      </c>
      <c r="X98" t="str">
        <f t="shared" si="26"/>
        <v>\bf{</v>
      </c>
      <c r="Y98">
        <v>292</v>
      </c>
      <c r="Z98" t="str">
        <f t="shared" si="27"/>
        <v>}</v>
      </c>
      <c r="AA98" t="s">
        <v>3</v>
      </c>
      <c r="AB98" t="str">
        <f t="shared" si="42"/>
        <v>\bf{</v>
      </c>
      <c r="AC98">
        <v>292</v>
      </c>
      <c r="AD98" t="str">
        <f t="shared" si="43"/>
        <v>}</v>
      </c>
      <c r="AE98" t="s">
        <v>3</v>
      </c>
      <c r="AF98" t="str">
        <f t="shared" si="28"/>
        <v>\bf{</v>
      </c>
      <c r="AG98">
        <v>292</v>
      </c>
      <c r="AH98" t="str">
        <f t="shared" si="29"/>
        <v>}</v>
      </c>
      <c r="AI98" t="s">
        <v>3</v>
      </c>
      <c r="AJ98" t="str">
        <f t="shared" si="30"/>
        <v/>
      </c>
      <c r="AK98">
        <v>293</v>
      </c>
      <c r="AL98" t="str">
        <f t="shared" si="31"/>
        <v/>
      </c>
      <c r="AM98">
        <f t="shared" si="32"/>
        <v>1</v>
      </c>
      <c r="AN98">
        <f t="shared" si="33"/>
        <v>1</v>
      </c>
      <c r="AR98">
        <f t="shared" si="34"/>
        <v>0</v>
      </c>
      <c r="AS98">
        <f t="shared" si="35"/>
        <v>1</v>
      </c>
      <c r="AT98">
        <f t="shared" si="22"/>
        <v>0</v>
      </c>
      <c r="AU98">
        <f t="shared" si="36"/>
        <v>0</v>
      </c>
      <c r="AV98">
        <f t="shared" si="37"/>
        <v>1</v>
      </c>
      <c r="AW98">
        <f t="shared" si="38"/>
        <v>1</v>
      </c>
      <c r="BD98">
        <v>292</v>
      </c>
      <c r="BE98">
        <v>293</v>
      </c>
      <c r="BF98">
        <f t="shared" si="39"/>
        <v>3.4129692832764505E-3</v>
      </c>
    </row>
    <row r="99" spans="1:59" x14ac:dyDescent="0.3">
      <c r="A99" s="6" t="s">
        <v>278</v>
      </c>
      <c r="B99" t="s">
        <v>3</v>
      </c>
      <c r="C99" t="s">
        <v>279</v>
      </c>
      <c r="D99" t="s">
        <v>3</v>
      </c>
      <c r="E99" t="s">
        <v>279</v>
      </c>
      <c r="F99" t="s">
        <v>3</v>
      </c>
      <c r="G99" t="s">
        <v>279</v>
      </c>
      <c r="H99" t="s">
        <v>3</v>
      </c>
      <c r="I99" t="s">
        <v>279</v>
      </c>
      <c r="J99" t="s">
        <v>3</v>
      </c>
      <c r="K99">
        <v>290</v>
      </c>
      <c r="L99" t="s">
        <v>3</v>
      </c>
      <c r="M99" s="5" t="s">
        <v>31</v>
      </c>
      <c r="N99" t="s">
        <v>3</v>
      </c>
      <c r="O99" s="5" t="s">
        <v>277</v>
      </c>
      <c r="P99" s="3" t="s">
        <v>25</v>
      </c>
      <c r="R99">
        <f t="shared" si="23"/>
        <v>289</v>
      </c>
      <c r="U99" t="str">
        <f t="shared" si="24"/>
        <v>\bf{</v>
      </c>
      <c r="V99">
        <v>289</v>
      </c>
      <c r="W99" t="str">
        <f t="shared" si="25"/>
        <v>}</v>
      </c>
      <c r="X99" t="str">
        <f t="shared" si="26"/>
        <v>\bf{</v>
      </c>
      <c r="Y99">
        <v>289</v>
      </c>
      <c r="Z99" t="str">
        <f t="shared" si="27"/>
        <v>}</v>
      </c>
      <c r="AA99" t="s">
        <v>3</v>
      </c>
      <c r="AB99" t="str">
        <f t="shared" si="42"/>
        <v>\bf{</v>
      </c>
      <c r="AC99">
        <v>289</v>
      </c>
      <c r="AD99" t="str">
        <f t="shared" si="43"/>
        <v>}</v>
      </c>
      <c r="AE99" t="s">
        <v>3</v>
      </c>
      <c r="AF99" t="str">
        <f t="shared" si="28"/>
        <v>\bf{</v>
      </c>
      <c r="AG99">
        <v>289</v>
      </c>
      <c r="AH99" t="str">
        <f t="shared" si="29"/>
        <v>}</v>
      </c>
      <c r="AI99" t="s">
        <v>3</v>
      </c>
      <c r="AJ99" t="str">
        <f t="shared" si="30"/>
        <v/>
      </c>
      <c r="AK99">
        <v>290</v>
      </c>
      <c r="AL99" t="str">
        <f t="shared" si="31"/>
        <v/>
      </c>
      <c r="AM99">
        <f t="shared" si="32"/>
        <v>1</v>
      </c>
      <c r="AN99">
        <f t="shared" si="33"/>
        <v>1</v>
      </c>
      <c r="AR99">
        <f t="shared" si="34"/>
        <v>0</v>
      </c>
      <c r="AS99">
        <f t="shared" si="35"/>
        <v>1</v>
      </c>
      <c r="AT99">
        <f t="shared" si="22"/>
        <v>0</v>
      </c>
      <c r="AU99">
        <f t="shared" si="36"/>
        <v>0</v>
      </c>
      <c r="AV99">
        <f t="shared" si="37"/>
        <v>1</v>
      </c>
      <c r="AW99">
        <f t="shared" si="38"/>
        <v>1</v>
      </c>
      <c r="BD99">
        <v>289</v>
      </c>
      <c r="BE99">
        <v>290</v>
      </c>
      <c r="BF99">
        <f t="shared" si="39"/>
        <v>3.4482758620689655E-3</v>
      </c>
    </row>
    <row r="100" spans="1:59" x14ac:dyDescent="0.3">
      <c r="A100" s="7" t="s">
        <v>280</v>
      </c>
      <c r="B100" t="s">
        <v>3</v>
      </c>
      <c r="C100" t="s">
        <v>264</v>
      </c>
      <c r="D100" t="s">
        <v>3</v>
      </c>
      <c r="E100" t="s">
        <v>264</v>
      </c>
      <c r="F100" t="s">
        <v>3</v>
      </c>
      <c r="G100" t="s">
        <v>264</v>
      </c>
      <c r="H100" t="s">
        <v>3</v>
      </c>
      <c r="I100" t="s">
        <v>264</v>
      </c>
      <c r="J100" t="s">
        <v>3</v>
      </c>
      <c r="K100">
        <v>292</v>
      </c>
      <c r="L100" t="s">
        <v>3</v>
      </c>
      <c r="M100" s="5" t="s">
        <v>31</v>
      </c>
      <c r="N100" t="s">
        <v>3</v>
      </c>
      <c r="O100" s="5" t="s">
        <v>277</v>
      </c>
      <c r="P100" s="3" t="s">
        <v>25</v>
      </c>
      <c r="R100">
        <f t="shared" si="23"/>
        <v>291</v>
      </c>
      <c r="U100" t="str">
        <f t="shared" si="24"/>
        <v>\bf{</v>
      </c>
      <c r="V100">
        <v>291</v>
      </c>
      <c r="W100" t="str">
        <f t="shared" si="25"/>
        <v>}</v>
      </c>
      <c r="X100" t="str">
        <f t="shared" si="26"/>
        <v>\bf{</v>
      </c>
      <c r="Y100">
        <v>291</v>
      </c>
      <c r="Z100" t="str">
        <f t="shared" si="27"/>
        <v>}</v>
      </c>
      <c r="AA100" t="s">
        <v>3</v>
      </c>
      <c r="AB100" t="str">
        <f t="shared" si="42"/>
        <v>\bf{</v>
      </c>
      <c r="AC100">
        <v>291</v>
      </c>
      <c r="AD100" t="str">
        <f t="shared" si="43"/>
        <v>}</v>
      </c>
      <c r="AE100" t="s">
        <v>3</v>
      </c>
      <c r="AF100" t="str">
        <f t="shared" si="28"/>
        <v>\bf{</v>
      </c>
      <c r="AG100">
        <v>291</v>
      </c>
      <c r="AH100" t="str">
        <f t="shared" si="29"/>
        <v>}</v>
      </c>
      <c r="AI100" t="s">
        <v>3</v>
      </c>
      <c r="AJ100" t="str">
        <f t="shared" si="30"/>
        <v/>
      </c>
      <c r="AK100">
        <v>292</v>
      </c>
      <c r="AL100" t="str">
        <f t="shared" si="31"/>
        <v/>
      </c>
      <c r="AM100">
        <f t="shared" si="32"/>
        <v>1</v>
      </c>
      <c r="AN100">
        <f t="shared" si="33"/>
        <v>1</v>
      </c>
      <c r="AR100">
        <f t="shared" si="34"/>
        <v>0</v>
      </c>
      <c r="AS100">
        <f t="shared" si="35"/>
        <v>1</v>
      </c>
      <c r="AT100">
        <f t="shared" si="22"/>
        <v>0</v>
      </c>
      <c r="AU100">
        <f t="shared" si="36"/>
        <v>0</v>
      </c>
      <c r="AV100">
        <f t="shared" si="37"/>
        <v>1</v>
      </c>
      <c r="AW100">
        <f t="shared" si="38"/>
        <v>1</v>
      </c>
      <c r="BD100">
        <v>291</v>
      </c>
      <c r="BE100">
        <v>292</v>
      </c>
      <c r="BF100">
        <f t="shared" si="39"/>
        <v>3.4246575342465752E-3</v>
      </c>
    </row>
    <row r="101" spans="1:59" x14ac:dyDescent="0.3">
      <c r="A101" s="7" t="s">
        <v>281</v>
      </c>
      <c r="B101" t="s">
        <v>3</v>
      </c>
      <c r="C101" t="s">
        <v>282</v>
      </c>
      <c r="D101" t="s">
        <v>3</v>
      </c>
      <c r="E101">
        <v>293.10000000000002</v>
      </c>
      <c r="F101" t="s">
        <v>3</v>
      </c>
      <c r="G101" t="s">
        <v>282</v>
      </c>
      <c r="H101" t="s">
        <v>3</v>
      </c>
      <c r="I101" t="s">
        <v>282</v>
      </c>
      <c r="J101" t="s">
        <v>3</v>
      </c>
      <c r="K101">
        <v>294</v>
      </c>
      <c r="L101" t="s">
        <v>3</v>
      </c>
      <c r="M101" s="5" t="s">
        <v>31</v>
      </c>
      <c r="N101" t="s">
        <v>3</v>
      </c>
      <c r="O101" s="5" t="s">
        <v>277</v>
      </c>
      <c r="P101" s="3" t="s">
        <v>25</v>
      </c>
      <c r="R101">
        <f t="shared" si="23"/>
        <v>293</v>
      </c>
      <c r="U101" t="str">
        <f t="shared" si="24"/>
        <v>\bf{</v>
      </c>
      <c r="V101">
        <v>293</v>
      </c>
      <c r="W101" t="str">
        <f t="shared" si="25"/>
        <v>}</v>
      </c>
      <c r="X101" t="str">
        <f t="shared" si="26"/>
        <v/>
      </c>
      <c r="Y101">
        <v>293.10000000000002</v>
      </c>
      <c r="Z101" t="str">
        <f t="shared" si="27"/>
        <v/>
      </c>
      <c r="AA101" t="s">
        <v>3</v>
      </c>
      <c r="AB101" t="str">
        <f t="shared" si="42"/>
        <v>\bf{</v>
      </c>
      <c r="AC101">
        <v>293</v>
      </c>
      <c r="AD101" t="str">
        <f t="shared" si="43"/>
        <v>}</v>
      </c>
      <c r="AE101" t="s">
        <v>3</v>
      </c>
      <c r="AF101" t="str">
        <f t="shared" si="28"/>
        <v>\bf{</v>
      </c>
      <c r="AG101">
        <v>293</v>
      </c>
      <c r="AH101" t="str">
        <f t="shared" si="29"/>
        <v>}</v>
      </c>
      <c r="AI101" t="s">
        <v>3</v>
      </c>
      <c r="AJ101" t="str">
        <f t="shared" si="30"/>
        <v/>
      </c>
      <c r="AK101">
        <v>294</v>
      </c>
      <c r="AL101" t="str">
        <f t="shared" si="31"/>
        <v/>
      </c>
      <c r="AM101">
        <f t="shared" si="32"/>
        <v>1</v>
      </c>
      <c r="AN101">
        <f t="shared" si="33"/>
        <v>1</v>
      </c>
      <c r="AR101">
        <f t="shared" si="34"/>
        <v>0</v>
      </c>
      <c r="AS101">
        <f t="shared" si="35"/>
        <v>1</v>
      </c>
      <c r="AT101">
        <f t="shared" si="22"/>
        <v>0</v>
      </c>
      <c r="AU101">
        <f t="shared" si="36"/>
        <v>0</v>
      </c>
      <c r="AV101">
        <f t="shared" si="37"/>
        <v>1</v>
      </c>
      <c r="AW101">
        <f t="shared" si="38"/>
        <v>1</v>
      </c>
      <c r="BD101">
        <v>293</v>
      </c>
      <c r="BE101">
        <v>294</v>
      </c>
      <c r="BF101">
        <f t="shared" si="39"/>
        <v>3.4013605442176869E-3</v>
      </c>
      <c r="BG101" s="5">
        <f>AVERAGE(BF92:BF101)</f>
        <v>6.8958111017019636E-3</v>
      </c>
    </row>
    <row r="102" spans="1:59" x14ac:dyDescent="0.3">
      <c r="A102" s="6" t="s">
        <v>283</v>
      </c>
      <c r="B102" t="s">
        <v>3</v>
      </c>
      <c r="C102" t="s">
        <v>284</v>
      </c>
      <c r="D102" t="s">
        <v>3</v>
      </c>
      <c r="E102" t="s">
        <v>284</v>
      </c>
      <c r="F102" t="s">
        <v>3</v>
      </c>
      <c r="G102" t="s">
        <v>284</v>
      </c>
      <c r="H102" t="s">
        <v>3</v>
      </c>
      <c r="I102" t="s">
        <v>284</v>
      </c>
      <c r="J102" t="s">
        <v>3</v>
      </c>
      <c r="K102" t="s">
        <v>284</v>
      </c>
      <c r="L102" t="s">
        <v>3</v>
      </c>
      <c r="M102" s="5" t="s">
        <v>31</v>
      </c>
      <c r="N102" t="s">
        <v>3</v>
      </c>
      <c r="O102" s="5" t="s">
        <v>31</v>
      </c>
      <c r="P102" s="3" t="s">
        <v>25</v>
      </c>
      <c r="R102">
        <f t="shared" si="23"/>
        <v>367</v>
      </c>
      <c r="U102" t="str">
        <f t="shared" si="24"/>
        <v>\bf{</v>
      </c>
      <c r="V102">
        <v>367</v>
      </c>
      <c r="W102" t="str">
        <f t="shared" si="25"/>
        <v>}</v>
      </c>
      <c r="X102" t="str">
        <f t="shared" si="26"/>
        <v>\bf{</v>
      </c>
      <c r="Y102">
        <v>367</v>
      </c>
      <c r="Z102" t="str">
        <f t="shared" si="27"/>
        <v>}</v>
      </c>
      <c r="AA102" t="s">
        <v>3</v>
      </c>
      <c r="AB102" t="str">
        <f t="shared" si="42"/>
        <v>\bf{</v>
      </c>
      <c r="AC102">
        <v>367</v>
      </c>
      <c r="AD102" t="str">
        <f t="shared" si="43"/>
        <v>}</v>
      </c>
      <c r="AE102" t="s">
        <v>3</v>
      </c>
      <c r="AF102" t="str">
        <f t="shared" si="28"/>
        <v>\bf{</v>
      </c>
      <c r="AG102">
        <v>367</v>
      </c>
      <c r="AH102" t="str">
        <f t="shared" si="29"/>
        <v>}</v>
      </c>
      <c r="AI102" t="s">
        <v>3</v>
      </c>
      <c r="AJ102" t="str">
        <f t="shared" si="30"/>
        <v>\bf{</v>
      </c>
      <c r="AK102">
        <v>367</v>
      </c>
      <c r="AL102" t="str">
        <f t="shared" si="31"/>
        <v>}</v>
      </c>
      <c r="AM102">
        <f t="shared" si="32"/>
        <v>0</v>
      </c>
      <c r="AN102">
        <f t="shared" si="33"/>
        <v>1</v>
      </c>
      <c r="AR102">
        <f t="shared" si="34"/>
        <v>0</v>
      </c>
      <c r="AS102">
        <f t="shared" si="35"/>
        <v>0</v>
      </c>
      <c r="AT102">
        <f t="shared" si="22"/>
        <v>0</v>
      </c>
      <c r="AU102">
        <f t="shared" si="36"/>
        <v>0</v>
      </c>
      <c r="AV102">
        <f t="shared" si="37"/>
        <v>1</v>
      </c>
      <c r="AW102">
        <f t="shared" si="38"/>
        <v>1</v>
      </c>
      <c r="BD102">
        <v>367</v>
      </c>
      <c r="BE102">
        <v>367</v>
      </c>
      <c r="BF102">
        <f t="shared" si="39"/>
        <v>0</v>
      </c>
    </row>
    <row r="103" spans="1:59" x14ac:dyDescent="0.3">
      <c r="A103" s="6" t="s">
        <v>285</v>
      </c>
      <c r="B103" t="s">
        <v>3</v>
      </c>
      <c r="C103" t="s">
        <v>286</v>
      </c>
      <c r="D103" t="s">
        <v>3</v>
      </c>
      <c r="E103" t="s">
        <v>286</v>
      </c>
      <c r="F103" t="s">
        <v>3</v>
      </c>
      <c r="G103" t="s">
        <v>286</v>
      </c>
      <c r="H103" t="s">
        <v>3</v>
      </c>
      <c r="I103" t="s">
        <v>286</v>
      </c>
      <c r="J103" t="s">
        <v>3</v>
      </c>
      <c r="K103" t="s">
        <v>286</v>
      </c>
      <c r="L103" t="s">
        <v>3</v>
      </c>
      <c r="M103" s="5" t="s">
        <v>31</v>
      </c>
      <c r="N103" t="s">
        <v>3</v>
      </c>
      <c r="O103" s="5" t="s">
        <v>31</v>
      </c>
      <c r="P103" s="3" t="s">
        <v>25</v>
      </c>
      <c r="R103">
        <f t="shared" si="23"/>
        <v>361</v>
      </c>
      <c r="U103" t="str">
        <f t="shared" si="24"/>
        <v>\bf{</v>
      </c>
      <c r="V103">
        <v>361</v>
      </c>
      <c r="W103" t="str">
        <f t="shared" si="25"/>
        <v>}</v>
      </c>
      <c r="X103" t="str">
        <f t="shared" si="26"/>
        <v>\bf{</v>
      </c>
      <c r="Y103">
        <v>361</v>
      </c>
      <c r="Z103" t="str">
        <f t="shared" si="27"/>
        <v>}</v>
      </c>
      <c r="AA103" t="s">
        <v>3</v>
      </c>
      <c r="AB103" t="str">
        <f t="shared" si="42"/>
        <v>\bf{</v>
      </c>
      <c r="AC103">
        <v>361</v>
      </c>
      <c r="AD103" t="str">
        <f t="shared" si="43"/>
        <v>}</v>
      </c>
      <c r="AE103" t="s">
        <v>3</v>
      </c>
      <c r="AF103" t="str">
        <f t="shared" si="28"/>
        <v>\bf{</v>
      </c>
      <c r="AG103">
        <v>361</v>
      </c>
      <c r="AH103" t="str">
        <f t="shared" si="29"/>
        <v>}</v>
      </c>
      <c r="AI103" t="s">
        <v>3</v>
      </c>
      <c r="AJ103" t="str">
        <f t="shared" si="30"/>
        <v>\bf{</v>
      </c>
      <c r="AK103">
        <v>361</v>
      </c>
      <c r="AL103" t="str">
        <f t="shared" si="31"/>
        <v>}</v>
      </c>
      <c r="AM103">
        <f t="shared" si="32"/>
        <v>0</v>
      </c>
      <c r="AN103">
        <f t="shared" si="33"/>
        <v>1</v>
      </c>
      <c r="AR103">
        <f t="shared" si="34"/>
        <v>0</v>
      </c>
      <c r="AS103">
        <f t="shared" si="35"/>
        <v>0</v>
      </c>
      <c r="AT103">
        <f t="shared" si="22"/>
        <v>0</v>
      </c>
      <c r="AU103">
        <f t="shared" si="36"/>
        <v>0</v>
      </c>
      <c r="AV103">
        <f t="shared" si="37"/>
        <v>1</v>
      </c>
      <c r="AW103">
        <f t="shared" si="38"/>
        <v>1</v>
      </c>
      <c r="BD103">
        <v>361</v>
      </c>
      <c r="BE103">
        <v>361</v>
      </c>
      <c r="BF103">
        <f t="shared" si="39"/>
        <v>0</v>
      </c>
    </row>
    <row r="104" spans="1:59" x14ac:dyDescent="0.3">
      <c r="A104" s="6" t="s">
        <v>287</v>
      </c>
      <c r="B104" t="s">
        <v>3</v>
      </c>
      <c r="C104" t="s">
        <v>288</v>
      </c>
      <c r="D104" t="s">
        <v>3</v>
      </c>
      <c r="E104" t="s">
        <v>288</v>
      </c>
      <c r="F104" t="s">
        <v>3</v>
      </c>
      <c r="G104" t="s">
        <v>288</v>
      </c>
      <c r="H104" t="s">
        <v>3</v>
      </c>
      <c r="I104" t="s">
        <v>288</v>
      </c>
      <c r="J104" t="s">
        <v>3</v>
      </c>
      <c r="K104" t="s">
        <v>288</v>
      </c>
      <c r="L104" t="s">
        <v>3</v>
      </c>
      <c r="M104" s="5" t="s">
        <v>31</v>
      </c>
      <c r="N104" t="s">
        <v>3</v>
      </c>
      <c r="O104" s="5" t="s">
        <v>31</v>
      </c>
      <c r="P104" s="3" t="s">
        <v>25</v>
      </c>
      <c r="R104">
        <f t="shared" si="23"/>
        <v>359</v>
      </c>
      <c r="U104" t="str">
        <f t="shared" si="24"/>
        <v>\bf{</v>
      </c>
      <c r="V104">
        <v>359</v>
      </c>
      <c r="W104" t="str">
        <f t="shared" si="25"/>
        <v>}</v>
      </c>
      <c r="X104" t="str">
        <f t="shared" si="26"/>
        <v>\bf{</v>
      </c>
      <c r="Y104">
        <v>359</v>
      </c>
      <c r="Z104" t="str">
        <f t="shared" si="27"/>
        <v>}</v>
      </c>
      <c r="AA104" t="s">
        <v>3</v>
      </c>
      <c r="AB104" t="str">
        <f t="shared" si="42"/>
        <v>\bf{</v>
      </c>
      <c r="AC104">
        <v>359</v>
      </c>
      <c r="AD104" t="str">
        <f t="shared" si="43"/>
        <v>}</v>
      </c>
      <c r="AE104" t="s">
        <v>3</v>
      </c>
      <c r="AF104" t="str">
        <f t="shared" si="28"/>
        <v>\bf{</v>
      </c>
      <c r="AG104">
        <v>359</v>
      </c>
      <c r="AH104" t="str">
        <f t="shared" si="29"/>
        <v>}</v>
      </c>
      <c r="AI104" t="s">
        <v>3</v>
      </c>
      <c r="AJ104" t="str">
        <f t="shared" si="30"/>
        <v>\bf{</v>
      </c>
      <c r="AK104">
        <v>359</v>
      </c>
      <c r="AL104" t="str">
        <f t="shared" si="31"/>
        <v>}</v>
      </c>
      <c r="AM104">
        <f t="shared" si="32"/>
        <v>0</v>
      </c>
      <c r="AN104">
        <f t="shared" si="33"/>
        <v>1</v>
      </c>
      <c r="AR104">
        <f t="shared" si="34"/>
        <v>0</v>
      </c>
      <c r="AS104">
        <f t="shared" si="35"/>
        <v>0</v>
      </c>
      <c r="AT104">
        <f t="shared" si="22"/>
        <v>0</v>
      </c>
      <c r="AU104">
        <f t="shared" si="36"/>
        <v>0</v>
      </c>
      <c r="AV104">
        <f t="shared" si="37"/>
        <v>1</v>
      </c>
      <c r="AW104">
        <f t="shared" si="38"/>
        <v>1</v>
      </c>
      <c r="BD104">
        <v>359</v>
      </c>
      <c r="BE104">
        <v>359</v>
      </c>
      <c r="BF104">
        <f t="shared" si="39"/>
        <v>0</v>
      </c>
    </row>
    <row r="105" spans="1:59" x14ac:dyDescent="0.3">
      <c r="A105" s="6" t="s">
        <v>289</v>
      </c>
      <c r="B105" t="s">
        <v>3</v>
      </c>
      <c r="C105" t="s">
        <v>286</v>
      </c>
      <c r="D105" t="s">
        <v>3</v>
      </c>
      <c r="E105" t="s">
        <v>286</v>
      </c>
      <c r="F105" t="s">
        <v>3</v>
      </c>
      <c r="G105" t="s">
        <v>286</v>
      </c>
      <c r="H105" t="s">
        <v>3</v>
      </c>
      <c r="I105" t="s">
        <v>286</v>
      </c>
      <c r="J105" t="s">
        <v>3</v>
      </c>
      <c r="K105" t="s">
        <v>286</v>
      </c>
      <c r="L105" t="s">
        <v>3</v>
      </c>
      <c r="M105" s="5" t="s">
        <v>31</v>
      </c>
      <c r="N105" t="s">
        <v>3</v>
      </c>
      <c r="O105" s="5" t="s">
        <v>31</v>
      </c>
      <c r="P105" s="3" t="s">
        <v>25</v>
      </c>
      <c r="R105">
        <f t="shared" si="23"/>
        <v>361</v>
      </c>
      <c r="U105" t="str">
        <f t="shared" si="24"/>
        <v>\bf{</v>
      </c>
      <c r="V105">
        <v>361</v>
      </c>
      <c r="W105" t="str">
        <f t="shared" si="25"/>
        <v>}</v>
      </c>
      <c r="X105" t="str">
        <f t="shared" si="26"/>
        <v>\bf{</v>
      </c>
      <c r="Y105">
        <v>361</v>
      </c>
      <c r="Z105" t="str">
        <f t="shared" si="27"/>
        <v>}</v>
      </c>
      <c r="AA105" t="s">
        <v>3</v>
      </c>
      <c r="AB105" t="str">
        <f t="shared" si="42"/>
        <v>\bf{</v>
      </c>
      <c r="AC105">
        <v>361</v>
      </c>
      <c r="AD105" t="str">
        <f t="shared" si="43"/>
        <v>}</v>
      </c>
      <c r="AE105" t="s">
        <v>3</v>
      </c>
      <c r="AF105" t="str">
        <f t="shared" si="28"/>
        <v>\bf{</v>
      </c>
      <c r="AG105">
        <v>361</v>
      </c>
      <c r="AH105" t="str">
        <f t="shared" si="29"/>
        <v>}</v>
      </c>
      <c r="AI105" t="s">
        <v>3</v>
      </c>
      <c r="AJ105" t="str">
        <f t="shared" si="30"/>
        <v>\bf{</v>
      </c>
      <c r="AK105">
        <v>361</v>
      </c>
      <c r="AL105" t="str">
        <f t="shared" si="31"/>
        <v>}</v>
      </c>
      <c r="AM105">
        <f t="shared" si="32"/>
        <v>0</v>
      </c>
      <c r="AN105">
        <f t="shared" si="33"/>
        <v>1</v>
      </c>
      <c r="AR105">
        <f t="shared" si="34"/>
        <v>0</v>
      </c>
      <c r="AS105">
        <f t="shared" si="35"/>
        <v>0</v>
      </c>
      <c r="AT105">
        <f t="shared" si="22"/>
        <v>0</v>
      </c>
      <c r="AU105">
        <f t="shared" si="36"/>
        <v>0</v>
      </c>
      <c r="AV105">
        <f t="shared" si="37"/>
        <v>1</v>
      </c>
      <c r="AW105">
        <f t="shared" si="38"/>
        <v>1</v>
      </c>
      <c r="BD105">
        <v>361</v>
      </c>
      <c r="BE105">
        <v>361</v>
      </c>
      <c r="BF105">
        <f t="shared" si="39"/>
        <v>0</v>
      </c>
    </row>
    <row r="106" spans="1:59" x14ac:dyDescent="0.3">
      <c r="A106" s="6" t="s">
        <v>290</v>
      </c>
      <c r="B106" t="s">
        <v>3</v>
      </c>
      <c r="C106">
        <v>367.1</v>
      </c>
      <c r="D106" t="s">
        <v>3</v>
      </c>
      <c r="E106" t="s">
        <v>284</v>
      </c>
      <c r="F106" t="s">
        <v>3</v>
      </c>
      <c r="G106" t="s">
        <v>284</v>
      </c>
      <c r="H106" t="s">
        <v>3</v>
      </c>
      <c r="I106" t="s">
        <v>284</v>
      </c>
      <c r="J106" t="s">
        <v>3</v>
      </c>
      <c r="K106" t="s">
        <v>284</v>
      </c>
      <c r="L106" t="s">
        <v>3</v>
      </c>
      <c r="M106" s="5" t="s">
        <v>31</v>
      </c>
      <c r="N106" t="s">
        <v>3</v>
      </c>
      <c r="O106" s="5" t="s">
        <v>31</v>
      </c>
      <c r="P106" s="3" t="s">
        <v>25</v>
      </c>
      <c r="R106">
        <f t="shared" si="23"/>
        <v>367</v>
      </c>
      <c r="U106" t="str">
        <f t="shared" si="24"/>
        <v/>
      </c>
      <c r="V106">
        <v>367.1</v>
      </c>
      <c r="W106" t="str">
        <f t="shared" si="25"/>
        <v/>
      </c>
      <c r="X106" t="str">
        <f t="shared" si="26"/>
        <v>\bf{</v>
      </c>
      <c r="Y106">
        <v>367</v>
      </c>
      <c r="Z106" t="str">
        <f t="shared" si="27"/>
        <v>}</v>
      </c>
      <c r="AA106" t="s">
        <v>3</v>
      </c>
      <c r="AB106" t="str">
        <f t="shared" si="42"/>
        <v>\bf{</v>
      </c>
      <c r="AC106">
        <v>367</v>
      </c>
      <c r="AD106" t="str">
        <f t="shared" si="43"/>
        <v>}</v>
      </c>
      <c r="AE106" t="s">
        <v>3</v>
      </c>
      <c r="AF106" t="str">
        <f t="shared" si="28"/>
        <v>\bf{</v>
      </c>
      <c r="AG106">
        <v>367</v>
      </c>
      <c r="AH106" t="str">
        <f t="shared" si="29"/>
        <v>}</v>
      </c>
      <c r="AI106" t="s">
        <v>3</v>
      </c>
      <c r="AJ106" t="str">
        <f t="shared" si="30"/>
        <v>\bf{</v>
      </c>
      <c r="AK106">
        <v>367</v>
      </c>
      <c r="AL106" t="str">
        <f t="shared" si="31"/>
        <v>}</v>
      </c>
      <c r="AM106">
        <f t="shared" si="32"/>
        <v>0</v>
      </c>
      <c r="AN106">
        <f t="shared" si="33"/>
        <v>0</v>
      </c>
      <c r="AR106">
        <f t="shared" si="34"/>
        <v>0</v>
      </c>
      <c r="AS106">
        <f t="shared" si="35"/>
        <v>0</v>
      </c>
      <c r="AT106">
        <f t="shared" si="22"/>
        <v>0</v>
      </c>
      <c r="AU106">
        <f t="shared" si="36"/>
        <v>0</v>
      </c>
      <c r="AV106">
        <f t="shared" si="37"/>
        <v>1</v>
      </c>
      <c r="AW106">
        <f t="shared" si="38"/>
        <v>0</v>
      </c>
      <c r="BD106">
        <v>367</v>
      </c>
      <c r="BE106">
        <v>367</v>
      </c>
      <c r="BF106">
        <f t="shared" si="39"/>
        <v>0</v>
      </c>
    </row>
    <row r="107" spans="1:59" x14ac:dyDescent="0.3">
      <c r="A107" s="6" t="s">
        <v>291</v>
      </c>
      <c r="B107" t="s">
        <v>3</v>
      </c>
      <c r="C107">
        <v>373.2</v>
      </c>
      <c r="D107" t="s">
        <v>3</v>
      </c>
      <c r="E107" t="s">
        <v>292</v>
      </c>
      <c r="F107" t="s">
        <v>3</v>
      </c>
      <c r="G107" t="s">
        <v>292</v>
      </c>
      <c r="H107" t="s">
        <v>3</v>
      </c>
      <c r="I107" t="s">
        <v>292</v>
      </c>
      <c r="J107" t="s">
        <v>3</v>
      </c>
      <c r="K107" t="s">
        <v>292</v>
      </c>
      <c r="L107" t="s">
        <v>3</v>
      </c>
      <c r="M107" s="5" t="s">
        <v>31</v>
      </c>
      <c r="N107" t="s">
        <v>3</v>
      </c>
      <c r="O107" s="5" t="s">
        <v>31</v>
      </c>
      <c r="P107" s="3" t="s">
        <v>25</v>
      </c>
      <c r="R107">
        <f t="shared" si="23"/>
        <v>373</v>
      </c>
      <c r="U107" t="str">
        <f t="shared" si="24"/>
        <v/>
      </c>
      <c r="V107">
        <v>373.2</v>
      </c>
      <c r="W107" t="str">
        <f t="shared" si="25"/>
        <v/>
      </c>
      <c r="X107" t="str">
        <f t="shared" si="26"/>
        <v>\bf{</v>
      </c>
      <c r="Y107">
        <v>373</v>
      </c>
      <c r="Z107" t="str">
        <f t="shared" si="27"/>
        <v>}</v>
      </c>
      <c r="AA107" t="s">
        <v>3</v>
      </c>
      <c r="AB107" t="str">
        <f t="shared" si="42"/>
        <v>\bf{</v>
      </c>
      <c r="AC107">
        <v>373</v>
      </c>
      <c r="AD107" t="str">
        <f t="shared" si="43"/>
        <v>}</v>
      </c>
      <c r="AE107" t="s">
        <v>3</v>
      </c>
      <c r="AF107" t="str">
        <f t="shared" si="28"/>
        <v>\bf{</v>
      </c>
      <c r="AG107">
        <v>373</v>
      </c>
      <c r="AH107" t="str">
        <f t="shared" si="29"/>
        <v>}</v>
      </c>
      <c r="AI107" t="s">
        <v>3</v>
      </c>
      <c r="AJ107" t="str">
        <f t="shared" si="30"/>
        <v>\bf{</v>
      </c>
      <c r="AK107">
        <v>373</v>
      </c>
      <c r="AL107" t="str">
        <f t="shared" si="31"/>
        <v>}</v>
      </c>
      <c r="AM107">
        <f t="shared" si="32"/>
        <v>0</v>
      </c>
      <c r="AN107">
        <f t="shared" si="33"/>
        <v>0</v>
      </c>
      <c r="AR107">
        <f t="shared" si="34"/>
        <v>0</v>
      </c>
      <c r="AS107">
        <f t="shared" si="35"/>
        <v>0</v>
      </c>
      <c r="AT107">
        <f t="shared" si="22"/>
        <v>0</v>
      </c>
      <c r="AU107">
        <f t="shared" si="36"/>
        <v>0</v>
      </c>
      <c r="AV107">
        <f t="shared" si="37"/>
        <v>1</v>
      </c>
      <c r="AW107">
        <f t="shared" si="38"/>
        <v>0</v>
      </c>
      <c r="BD107">
        <v>373</v>
      </c>
      <c r="BE107">
        <v>373</v>
      </c>
      <c r="BF107">
        <f t="shared" si="39"/>
        <v>0</v>
      </c>
    </row>
    <row r="108" spans="1:59" x14ac:dyDescent="0.3">
      <c r="A108" s="6" t="s">
        <v>293</v>
      </c>
      <c r="B108" t="s">
        <v>3</v>
      </c>
      <c r="C108">
        <v>385.4</v>
      </c>
      <c r="D108" t="s">
        <v>3</v>
      </c>
      <c r="E108">
        <v>385.3</v>
      </c>
      <c r="F108" t="s">
        <v>3</v>
      </c>
      <c r="G108" t="s">
        <v>294</v>
      </c>
      <c r="H108" t="s">
        <v>3</v>
      </c>
      <c r="I108" t="s">
        <v>294</v>
      </c>
      <c r="J108" t="s">
        <v>3</v>
      </c>
      <c r="K108" t="s">
        <v>294</v>
      </c>
      <c r="L108" t="s">
        <v>3</v>
      </c>
      <c r="M108" s="5" t="s">
        <v>31</v>
      </c>
      <c r="N108" t="s">
        <v>3</v>
      </c>
      <c r="O108" s="5" t="s">
        <v>31</v>
      </c>
      <c r="P108" s="3" t="s">
        <v>25</v>
      </c>
      <c r="R108">
        <f t="shared" si="23"/>
        <v>385</v>
      </c>
      <c r="U108" t="str">
        <f t="shared" si="24"/>
        <v/>
      </c>
      <c r="V108">
        <v>385.4</v>
      </c>
      <c r="W108" t="str">
        <f t="shared" si="25"/>
        <v/>
      </c>
      <c r="X108" t="str">
        <f t="shared" si="26"/>
        <v/>
      </c>
      <c r="Y108">
        <v>385.3</v>
      </c>
      <c r="Z108" t="str">
        <f t="shared" si="27"/>
        <v/>
      </c>
      <c r="AA108" t="s">
        <v>3</v>
      </c>
      <c r="AB108" t="str">
        <f t="shared" si="42"/>
        <v>\bf{</v>
      </c>
      <c r="AC108">
        <v>385</v>
      </c>
      <c r="AD108" t="str">
        <f t="shared" si="43"/>
        <v>}</v>
      </c>
      <c r="AE108" t="s">
        <v>3</v>
      </c>
      <c r="AF108" t="str">
        <f t="shared" si="28"/>
        <v>\bf{</v>
      </c>
      <c r="AG108">
        <v>385</v>
      </c>
      <c r="AH108" t="str">
        <f t="shared" si="29"/>
        <v>}</v>
      </c>
      <c r="AI108" t="s">
        <v>3</v>
      </c>
      <c r="AJ108" t="str">
        <f t="shared" si="30"/>
        <v>\bf{</v>
      </c>
      <c r="AK108">
        <v>385</v>
      </c>
      <c r="AL108" t="str">
        <f t="shared" si="31"/>
        <v>}</v>
      </c>
      <c r="AM108">
        <f t="shared" si="32"/>
        <v>0</v>
      </c>
      <c r="AN108">
        <f t="shared" si="33"/>
        <v>0</v>
      </c>
      <c r="AR108">
        <f t="shared" si="34"/>
        <v>0</v>
      </c>
      <c r="AS108">
        <f t="shared" si="35"/>
        <v>0</v>
      </c>
      <c r="AT108">
        <f t="shared" si="22"/>
        <v>0</v>
      </c>
      <c r="AU108">
        <f t="shared" si="36"/>
        <v>0</v>
      </c>
      <c r="AV108">
        <f t="shared" si="37"/>
        <v>1</v>
      </c>
      <c r="AW108">
        <f t="shared" si="38"/>
        <v>0</v>
      </c>
      <c r="BD108">
        <v>385</v>
      </c>
      <c r="BE108">
        <v>385</v>
      </c>
      <c r="BF108">
        <f t="shared" si="39"/>
        <v>0</v>
      </c>
    </row>
    <row r="109" spans="1:59" x14ac:dyDescent="0.3">
      <c r="A109" s="7" t="s">
        <v>295</v>
      </c>
      <c r="B109" t="s">
        <v>3</v>
      </c>
      <c r="C109">
        <v>400.3</v>
      </c>
      <c r="D109" t="s">
        <v>3</v>
      </c>
      <c r="E109">
        <v>400.7</v>
      </c>
      <c r="F109" t="s">
        <v>3</v>
      </c>
      <c r="G109" t="s">
        <v>296</v>
      </c>
      <c r="H109" t="s">
        <v>3</v>
      </c>
      <c r="I109" t="s">
        <v>296</v>
      </c>
      <c r="J109" t="s">
        <v>3</v>
      </c>
      <c r="K109" t="s">
        <v>296</v>
      </c>
      <c r="L109" t="s">
        <v>3</v>
      </c>
      <c r="M109" s="5" t="s">
        <v>31</v>
      </c>
      <c r="N109" t="s">
        <v>3</v>
      </c>
      <c r="O109" s="5" t="s">
        <v>31</v>
      </c>
      <c r="P109" s="3" t="s">
        <v>25</v>
      </c>
      <c r="R109">
        <f t="shared" si="23"/>
        <v>400</v>
      </c>
      <c r="U109" t="str">
        <f t="shared" si="24"/>
        <v/>
      </c>
      <c r="V109">
        <v>400.3</v>
      </c>
      <c r="W109" t="str">
        <f t="shared" si="25"/>
        <v/>
      </c>
      <c r="X109" t="str">
        <f t="shared" si="26"/>
        <v/>
      </c>
      <c r="Y109">
        <v>400.7</v>
      </c>
      <c r="Z109" t="str">
        <f t="shared" si="27"/>
        <v/>
      </c>
      <c r="AA109" t="s">
        <v>3</v>
      </c>
      <c r="AB109" t="str">
        <f t="shared" si="42"/>
        <v>\bf{</v>
      </c>
      <c r="AC109">
        <v>400</v>
      </c>
      <c r="AD109" t="str">
        <f t="shared" si="43"/>
        <v>}</v>
      </c>
      <c r="AE109" t="s">
        <v>3</v>
      </c>
      <c r="AF109" t="str">
        <f t="shared" si="28"/>
        <v>\bf{</v>
      </c>
      <c r="AG109">
        <v>400</v>
      </c>
      <c r="AH109" t="str">
        <f t="shared" si="29"/>
        <v>}</v>
      </c>
      <c r="AI109" t="s">
        <v>3</v>
      </c>
      <c r="AJ109" t="str">
        <f t="shared" si="30"/>
        <v>\bf{</v>
      </c>
      <c r="AK109">
        <v>400</v>
      </c>
      <c r="AL109" t="str">
        <f t="shared" si="31"/>
        <v>}</v>
      </c>
      <c r="AM109">
        <f t="shared" si="32"/>
        <v>0</v>
      </c>
      <c r="AN109">
        <f t="shared" si="33"/>
        <v>0</v>
      </c>
      <c r="AR109">
        <f t="shared" si="34"/>
        <v>0</v>
      </c>
      <c r="AS109">
        <f t="shared" si="35"/>
        <v>0</v>
      </c>
      <c r="AT109">
        <f t="shared" si="22"/>
        <v>0</v>
      </c>
      <c r="AU109">
        <f t="shared" si="36"/>
        <v>0</v>
      </c>
      <c r="AV109">
        <f t="shared" si="37"/>
        <v>1</v>
      </c>
      <c r="AW109">
        <f t="shared" si="38"/>
        <v>0</v>
      </c>
      <c r="BD109">
        <v>400</v>
      </c>
      <c r="BE109">
        <v>400</v>
      </c>
      <c r="BF109">
        <f t="shared" si="39"/>
        <v>0</v>
      </c>
    </row>
    <row r="110" spans="1:59" x14ac:dyDescent="0.3">
      <c r="A110" s="7" t="s">
        <v>297</v>
      </c>
      <c r="B110" t="s">
        <v>3</v>
      </c>
      <c r="C110" t="s">
        <v>298</v>
      </c>
      <c r="D110" t="s">
        <v>3</v>
      </c>
      <c r="E110" t="s">
        <v>298</v>
      </c>
      <c r="F110" t="s">
        <v>3</v>
      </c>
      <c r="G110" t="s">
        <v>298</v>
      </c>
      <c r="H110" t="s">
        <v>3</v>
      </c>
      <c r="I110" t="s">
        <v>298</v>
      </c>
      <c r="J110" t="s">
        <v>3</v>
      </c>
      <c r="K110" t="s">
        <v>298</v>
      </c>
      <c r="L110" t="s">
        <v>3</v>
      </c>
      <c r="M110" s="5" t="s">
        <v>31</v>
      </c>
      <c r="N110" t="s">
        <v>3</v>
      </c>
      <c r="O110" s="5" t="s">
        <v>31</v>
      </c>
      <c r="P110" s="3" t="s">
        <v>25</v>
      </c>
      <c r="R110">
        <f t="shared" si="23"/>
        <v>398</v>
      </c>
      <c r="U110" t="str">
        <f t="shared" si="24"/>
        <v>\bf{</v>
      </c>
      <c r="V110">
        <v>398</v>
      </c>
      <c r="W110" t="str">
        <f t="shared" si="25"/>
        <v>}</v>
      </c>
      <c r="X110" t="str">
        <f t="shared" si="26"/>
        <v>\bf{</v>
      </c>
      <c r="Y110">
        <v>398</v>
      </c>
      <c r="Z110" t="str">
        <f t="shared" si="27"/>
        <v>}</v>
      </c>
      <c r="AA110" t="s">
        <v>3</v>
      </c>
      <c r="AB110" t="str">
        <f t="shared" si="42"/>
        <v>\bf{</v>
      </c>
      <c r="AC110">
        <v>398</v>
      </c>
      <c r="AD110" t="str">
        <f t="shared" si="43"/>
        <v>}</v>
      </c>
      <c r="AE110" t="s">
        <v>3</v>
      </c>
      <c r="AF110" t="str">
        <f t="shared" si="28"/>
        <v>\bf{</v>
      </c>
      <c r="AG110">
        <v>398</v>
      </c>
      <c r="AH110" t="str">
        <f t="shared" si="29"/>
        <v>}</v>
      </c>
      <c r="AI110" t="s">
        <v>3</v>
      </c>
      <c r="AJ110" t="str">
        <f t="shared" si="30"/>
        <v>\bf{</v>
      </c>
      <c r="AK110">
        <v>398</v>
      </c>
      <c r="AL110" t="str">
        <f t="shared" si="31"/>
        <v>}</v>
      </c>
      <c r="AM110">
        <f t="shared" si="32"/>
        <v>0</v>
      </c>
      <c r="AN110">
        <f t="shared" si="33"/>
        <v>1</v>
      </c>
      <c r="AR110">
        <f t="shared" si="34"/>
        <v>0</v>
      </c>
      <c r="AS110">
        <f t="shared" si="35"/>
        <v>0</v>
      </c>
      <c r="AT110">
        <f t="shared" si="22"/>
        <v>0</v>
      </c>
      <c r="AU110">
        <f t="shared" si="36"/>
        <v>0</v>
      </c>
      <c r="AV110">
        <f t="shared" si="37"/>
        <v>1</v>
      </c>
      <c r="AW110">
        <f t="shared" si="38"/>
        <v>1</v>
      </c>
      <c r="BD110">
        <v>398</v>
      </c>
      <c r="BE110">
        <v>398</v>
      </c>
      <c r="BF110">
        <f t="shared" si="39"/>
        <v>0</v>
      </c>
    </row>
    <row r="111" spans="1:59" x14ac:dyDescent="0.3">
      <c r="A111" s="7" t="s">
        <v>299</v>
      </c>
      <c r="B111" t="s">
        <v>3</v>
      </c>
      <c r="C111" t="s">
        <v>300</v>
      </c>
      <c r="D111" t="s">
        <v>3</v>
      </c>
      <c r="E111">
        <v>394</v>
      </c>
      <c r="F111" t="s">
        <v>3</v>
      </c>
      <c r="G111" t="s">
        <v>300</v>
      </c>
      <c r="H111" t="s">
        <v>3</v>
      </c>
      <c r="I111" t="s">
        <v>300</v>
      </c>
      <c r="J111" t="s">
        <v>3</v>
      </c>
      <c r="K111" t="s">
        <v>300</v>
      </c>
      <c r="L111" t="s">
        <v>3</v>
      </c>
      <c r="M111" s="5" t="s">
        <v>31</v>
      </c>
      <c r="N111" t="s">
        <v>3</v>
      </c>
      <c r="O111" s="5" t="s">
        <v>31</v>
      </c>
      <c r="P111" s="3" t="s">
        <v>25</v>
      </c>
      <c r="R111">
        <f t="shared" si="23"/>
        <v>393</v>
      </c>
      <c r="U111" t="str">
        <f t="shared" si="24"/>
        <v>\bf{</v>
      </c>
      <c r="V111">
        <v>393</v>
      </c>
      <c r="W111" t="str">
        <f t="shared" si="25"/>
        <v>}</v>
      </c>
      <c r="X111" t="str">
        <f t="shared" si="26"/>
        <v/>
      </c>
      <c r="Y111">
        <v>394</v>
      </c>
      <c r="Z111" t="str">
        <f t="shared" si="27"/>
        <v/>
      </c>
      <c r="AA111" t="s">
        <v>3</v>
      </c>
      <c r="AB111" t="str">
        <f t="shared" si="42"/>
        <v>\bf{</v>
      </c>
      <c r="AC111">
        <v>393</v>
      </c>
      <c r="AD111" t="str">
        <f t="shared" si="43"/>
        <v>}</v>
      </c>
      <c r="AE111" t="s">
        <v>3</v>
      </c>
      <c r="AF111" t="str">
        <f t="shared" si="28"/>
        <v>\bf{</v>
      </c>
      <c r="AG111">
        <v>393</v>
      </c>
      <c r="AH111" t="str">
        <f t="shared" si="29"/>
        <v>}</v>
      </c>
      <c r="AI111" t="s">
        <v>3</v>
      </c>
      <c r="AJ111" t="str">
        <f t="shared" si="30"/>
        <v>\bf{</v>
      </c>
      <c r="AK111">
        <v>393</v>
      </c>
      <c r="AL111" t="str">
        <f t="shared" si="31"/>
        <v>}</v>
      </c>
      <c r="AM111">
        <f t="shared" si="32"/>
        <v>0</v>
      </c>
      <c r="AN111">
        <f t="shared" si="33"/>
        <v>1</v>
      </c>
      <c r="AR111">
        <f t="shared" si="34"/>
        <v>0</v>
      </c>
      <c r="AS111">
        <f t="shared" si="35"/>
        <v>0</v>
      </c>
      <c r="AT111">
        <f t="shared" si="22"/>
        <v>0</v>
      </c>
      <c r="AU111">
        <f t="shared" si="36"/>
        <v>0</v>
      </c>
      <c r="AV111">
        <f t="shared" si="37"/>
        <v>1</v>
      </c>
      <c r="AW111">
        <f t="shared" si="38"/>
        <v>1</v>
      </c>
      <c r="BD111">
        <v>393</v>
      </c>
      <c r="BE111">
        <v>393</v>
      </c>
      <c r="BF111">
        <f t="shared" si="39"/>
        <v>0</v>
      </c>
    </row>
    <row r="112" spans="1:59" x14ac:dyDescent="0.3">
      <c r="A112" s="7" t="s">
        <v>301</v>
      </c>
      <c r="B112" t="s">
        <v>3</v>
      </c>
      <c r="C112">
        <v>388.7</v>
      </c>
      <c r="D112" t="s">
        <v>3</v>
      </c>
      <c r="E112">
        <v>389.3</v>
      </c>
      <c r="F112" t="s">
        <v>3</v>
      </c>
      <c r="G112" t="s">
        <v>302</v>
      </c>
      <c r="H112" t="s">
        <v>3</v>
      </c>
      <c r="I112" t="s">
        <v>302</v>
      </c>
      <c r="J112" t="s">
        <v>3</v>
      </c>
      <c r="K112" t="s">
        <v>302</v>
      </c>
      <c r="L112" t="s">
        <v>3</v>
      </c>
      <c r="M112" s="5" t="s">
        <v>31</v>
      </c>
      <c r="N112" t="s">
        <v>3</v>
      </c>
      <c r="O112" s="5" t="s">
        <v>31</v>
      </c>
      <c r="P112" s="3" t="s">
        <v>25</v>
      </c>
      <c r="R112">
        <f t="shared" si="23"/>
        <v>387</v>
      </c>
      <c r="U112" t="str">
        <f t="shared" si="24"/>
        <v/>
      </c>
      <c r="V112">
        <v>388.7</v>
      </c>
      <c r="W112" t="str">
        <f t="shared" si="25"/>
        <v/>
      </c>
      <c r="X112" t="str">
        <f t="shared" si="26"/>
        <v/>
      </c>
      <c r="Y112">
        <v>389.3</v>
      </c>
      <c r="Z112" t="str">
        <f t="shared" si="27"/>
        <v/>
      </c>
      <c r="AA112" t="s">
        <v>3</v>
      </c>
      <c r="AB112" t="str">
        <f t="shared" si="42"/>
        <v>\bf{</v>
      </c>
      <c r="AC112">
        <v>387</v>
      </c>
      <c r="AD112" t="str">
        <f t="shared" si="43"/>
        <v>}</v>
      </c>
      <c r="AE112" t="s">
        <v>3</v>
      </c>
      <c r="AF112" t="str">
        <f t="shared" si="28"/>
        <v>\bf{</v>
      </c>
      <c r="AG112">
        <v>387</v>
      </c>
      <c r="AH112" t="str">
        <f t="shared" si="29"/>
        <v>}</v>
      </c>
      <c r="AI112" t="s">
        <v>3</v>
      </c>
      <c r="AJ112" t="str">
        <f t="shared" si="30"/>
        <v>\bf{</v>
      </c>
      <c r="AK112">
        <v>387</v>
      </c>
      <c r="AL112" t="str">
        <f t="shared" si="31"/>
        <v>}</v>
      </c>
      <c r="AM112">
        <f t="shared" si="32"/>
        <v>0</v>
      </c>
      <c r="AN112">
        <f t="shared" si="33"/>
        <v>0</v>
      </c>
      <c r="AR112">
        <f t="shared" si="34"/>
        <v>0</v>
      </c>
      <c r="AS112">
        <f t="shared" si="35"/>
        <v>0</v>
      </c>
      <c r="AT112">
        <f t="shared" si="22"/>
        <v>0</v>
      </c>
      <c r="AU112">
        <f t="shared" si="36"/>
        <v>0</v>
      </c>
      <c r="AV112">
        <f t="shared" si="37"/>
        <v>1</v>
      </c>
      <c r="AW112">
        <f t="shared" si="38"/>
        <v>0</v>
      </c>
      <c r="BD112">
        <v>387</v>
      </c>
      <c r="BE112">
        <v>387</v>
      </c>
      <c r="BF112">
        <f t="shared" si="39"/>
        <v>0</v>
      </c>
      <c r="BG112" s="5">
        <f>AVERAGE(BF103:BF112)</f>
        <v>0</v>
      </c>
    </row>
    <row r="113" spans="1:59" x14ac:dyDescent="0.3">
      <c r="A113" s="6" t="s">
        <v>303</v>
      </c>
      <c r="B113" t="s">
        <v>3</v>
      </c>
      <c r="C113">
        <v>450.6</v>
      </c>
      <c r="D113" t="s">
        <v>3</v>
      </c>
      <c r="E113" t="s">
        <v>304</v>
      </c>
      <c r="F113" t="s">
        <v>3</v>
      </c>
      <c r="G113" t="s">
        <v>304</v>
      </c>
      <c r="H113" t="s">
        <v>3</v>
      </c>
      <c r="I113" t="s">
        <v>304</v>
      </c>
      <c r="J113" t="s">
        <v>3</v>
      </c>
      <c r="K113">
        <v>452</v>
      </c>
      <c r="L113" t="s">
        <v>3</v>
      </c>
      <c r="M113" s="5" t="s">
        <v>31</v>
      </c>
      <c r="N113" t="s">
        <v>3</v>
      </c>
      <c r="O113" s="5" t="s">
        <v>227</v>
      </c>
      <c r="P113" s="3" t="s">
        <v>25</v>
      </c>
      <c r="R113">
        <f t="shared" si="23"/>
        <v>450</v>
      </c>
      <c r="U113" t="str">
        <f t="shared" si="24"/>
        <v/>
      </c>
      <c r="V113">
        <v>450.6</v>
      </c>
      <c r="W113" t="str">
        <f t="shared" si="25"/>
        <v/>
      </c>
      <c r="X113" t="str">
        <f t="shared" si="26"/>
        <v>\bf{</v>
      </c>
      <c r="Y113">
        <v>450</v>
      </c>
      <c r="Z113" t="str">
        <f t="shared" si="27"/>
        <v>}</v>
      </c>
      <c r="AA113" t="s">
        <v>3</v>
      </c>
      <c r="AB113" t="str">
        <f t="shared" si="42"/>
        <v>\bf{</v>
      </c>
      <c r="AC113">
        <v>450</v>
      </c>
      <c r="AD113" t="str">
        <f t="shared" si="43"/>
        <v>}</v>
      </c>
      <c r="AE113" t="s">
        <v>3</v>
      </c>
      <c r="AF113" t="str">
        <f t="shared" si="28"/>
        <v>\bf{</v>
      </c>
      <c r="AG113">
        <v>450</v>
      </c>
      <c r="AH113" t="str">
        <f t="shared" si="29"/>
        <v>}</v>
      </c>
      <c r="AI113" t="s">
        <v>3</v>
      </c>
      <c r="AJ113" t="str">
        <f t="shared" si="30"/>
        <v/>
      </c>
      <c r="AK113">
        <v>452</v>
      </c>
      <c r="AL113" t="str">
        <f t="shared" si="31"/>
        <v/>
      </c>
      <c r="AM113">
        <f t="shared" si="32"/>
        <v>1</v>
      </c>
      <c r="AN113">
        <f t="shared" si="33"/>
        <v>1</v>
      </c>
      <c r="AR113">
        <f t="shared" si="34"/>
        <v>0</v>
      </c>
      <c r="AS113">
        <f t="shared" si="35"/>
        <v>1</v>
      </c>
      <c r="AT113">
        <f t="shared" si="22"/>
        <v>0</v>
      </c>
      <c r="AU113">
        <f t="shared" si="36"/>
        <v>0</v>
      </c>
      <c r="AV113">
        <f t="shared" si="37"/>
        <v>1</v>
      </c>
      <c r="AW113">
        <f t="shared" si="38"/>
        <v>0</v>
      </c>
      <c r="BD113">
        <v>450</v>
      </c>
      <c r="BE113">
        <v>452</v>
      </c>
      <c r="BF113">
        <f t="shared" si="39"/>
        <v>4.4247787610619468E-3</v>
      </c>
    </row>
    <row r="114" spans="1:59" x14ac:dyDescent="0.3">
      <c r="A114" s="6" t="s">
        <v>305</v>
      </c>
      <c r="B114" t="s">
        <v>3</v>
      </c>
      <c r="C114">
        <v>450.4</v>
      </c>
      <c r="D114" t="s">
        <v>3</v>
      </c>
      <c r="E114" t="s">
        <v>304</v>
      </c>
      <c r="F114" t="s">
        <v>3</v>
      </c>
      <c r="G114" t="s">
        <v>304</v>
      </c>
      <c r="H114" t="s">
        <v>3</v>
      </c>
      <c r="I114" t="s">
        <v>304</v>
      </c>
      <c r="J114" t="s">
        <v>3</v>
      </c>
      <c r="K114">
        <v>455</v>
      </c>
      <c r="L114" t="s">
        <v>3</v>
      </c>
      <c r="M114" s="5" t="s">
        <v>31</v>
      </c>
      <c r="N114" t="s">
        <v>3</v>
      </c>
      <c r="O114" s="5" t="s">
        <v>306</v>
      </c>
      <c r="P114" s="3" t="s">
        <v>25</v>
      </c>
      <c r="R114">
        <f t="shared" si="23"/>
        <v>450</v>
      </c>
      <c r="U114" t="str">
        <f t="shared" si="24"/>
        <v/>
      </c>
      <c r="V114">
        <v>450.4</v>
      </c>
      <c r="W114" t="str">
        <f t="shared" si="25"/>
        <v/>
      </c>
      <c r="X114" t="str">
        <f t="shared" si="26"/>
        <v>\bf{</v>
      </c>
      <c r="Y114">
        <v>450</v>
      </c>
      <c r="Z114" t="str">
        <f t="shared" si="27"/>
        <v>}</v>
      </c>
      <c r="AA114" t="s">
        <v>3</v>
      </c>
      <c r="AB114" t="str">
        <f t="shared" si="42"/>
        <v>\bf{</v>
      </c>
      <c r="AC114">
        <v>450</v>
      </c>
      <c r="AD114" t="str">
        <f t="shared" si="43"/>
        <v>}</v>
      </c>
      <c r="AE114" t="s">
        <v>3</v>
      </c>
      <c r="AF114" t="str">
        <f t="shared" si="28"/>
        <v>\bf{</v>
      </c>
      <c r="AG114">
        <v>450</v>
      </c>
      <c r="AH114" t="str">
        <f t="shared" si="29"/>
        <v>}</v>
      </c>
      <c r="AI114" t="s">
        <v>3</v>
      </c>
      <c r="AJ114" t="str">
        <f t="shared" si="30"/>
        <v/>
      </c>
      <c r="AK114">
        <v>455</v>
      </c>
      <c r="AL114" t="str">
        <f t="shared" si="31"/>
        <v/>
      </c>
      <c r="AM114">
        <f t="shared" si="32"/>
        <v>1</v>
      </c>
      <c r="AN114">
        <f t="shared" si="33"/>
        <v>1</v>
      </c>
      <c r="AR114">
        <f t="shared" si="34"/>
        <v>0</v>
      </c>
      <c r="AS114">
        <f t="shared" si="35"/>
        <v>1</v>
      </c>
      <c r="AT114">
        <f t="shared" si="22"/>
        <v>0</v>
      </c>
      <c r="AU114">
        <f t="shared" si="36"/>
        <v>0</v>
      </c>
      <c r="AV114">
        <f t="shared" si="37"/>
        <v>1</v>
      </c>
      <c r="AW114">
        <f t="shared" si="38"/>
        <v>0</v>
      </c>
      <c r="BD114">
        <v>450</v>
      </c>
      <c r="BE114">
        <v>455</v>
      </c>
      <c r="BF114">
        <f t="shared" si="39"/>
        <v>1.098901098901099E-2</v>
      </c>
    </row>
    <row r="115" spans="1:59" x14ac:dyDescent="0.3">
      <c r="A115" s="6" t="s">
        <v>307</v>
      </c>
      <c r="B115" t="s">
        <v>3</v>
      </c>
      <c r="C115">
        <v>450.6</v>
      </c>
      <c r="D115" t="s">
        <v>3</v>
      </c>
      <c r="E115">
        <v>451</v>
      </c>
      <c r="F115" t="s">
        <v>3</v>
      </c>
      <c r="G115" t="s">
        <v>304</v>
      </c>
      <c r="H115" t="s">
        <v>3</v>
      </c>
      <c r="I115" t="s">
        <v>304</v>
      </c>
      <c r="J115" t="s">
        <v>3</v>
      </c>
      <c r="K115">
        <v>455</v>
      </c>
      <c r="L115" t="s">
        <v>3</v>
      </c>
      <c r="M115" s="5" t="s">
        <v>31</v>
      </c>
      <c r="N115" t="s">
        <v>3</v>
      </c>
      <c r="O115" s="5" t="s">
        <v>306</v>
      </c>
      <c r="P115" s="3" t="s">
        <v>25</v>
      </c>
      <c r="R115">
        <f t="shared" si="23"/>
        <v>450</v>
      </c>
      <c r="U115" t="str">
        <f t="shared" si="24"/>
        <v/>
      </c>
      <c r="V115">
        <v>450.6</v>
      </c>
      <c r="W115" t="str">
        <f t="shared" si="25"/>
        <v/>
      </c>
      <c r="X115" t="str">
        <f t="shared" si="26"/>
        <v/>
      </c>
      <c r="Y115">
        <v>451</v>
      </c>
      <c r="Z115" t="str">
        <f t="shared" si="27"/>
        <v/>
      </c>
      <c r="AA115" t="s">
        <v>3</v>
      </c>
      <c r="AB115" t="str">
        <f t="shared" si="42"/>
        <v>\bf{</v>
      </c>
      <c r="AC115">
        <v>450</v>
      </c>
      <c r="AD115" t="str">
        <f t="shared" si="43"/>
        <v>}</v>
      </c>
      <c r="AE115" t="s">
        <v>3</v>
      </c>
      <c r="AF115" t="str">
        <f t="shared" si="28"/>
        <v>\bf{</v>
      </c>
      <c r="AG115">
        <v>450</v>
      </c>
      <c r="AH115" t="str">
        <f t="shared" si="29"/>
        <v>}</v>
      </c>
      <c r="AI115" t="s">
        <v>3</v>
      </c>
      <c r="AJ115" t="str">
        <f t="shared" si="30"/>
        <v/>
      </c>
      <c r="AK115">
        <v>455</v>
      </c>
      <c r="AL115" t="str">
        <f t="shared" si="31"/>
        <v/>
      </c>
      <c r="AM115">
        <f t="shared" si="32"/>
        <v>1</v>
      </c>
      <c r="AN115">
        <f t="shared" si="33"/>
        <v>1</v>
      </c>
      <c r="AR115">
        <f t="shared" si="34"/>
        <v>0</v>
      </c>
      <c r="AS115">
        <f t="shared" si="35"/>
        <v>1</v>
      </c>
      <c r="AT115">
        <f t="shared" si="22"/>
        <v>0</v>
      </c>
      <c r="AU115">
        <f t="shared" si="36"/>
        <v>0</v>
      </c>
      <c r="AV115">
        <f t="shared" si="37"/>
        <v>1</v>
      </c>
      <c r="AW115">
        <f t="shared" si="38"/>
        <v>0</v>
      </c>
      <c r="BD115">
        <v>450</v>
      </c>
      <c r="BE115">
        <v>455</v>
      </c>
      <c r="BF115">
        <f t="shared" si="39"/>
        <v>1.098901098901099E-2</v>
      </c>
    </row>
    <row r="116" spans="1:59" x14ac:dyDescent="0.3">
      <c r="A116" s="6" t="s">
        <v>308</v>
      </c>
      <c r="B116" t="s">
        <v>3</v>
      </c>
      <c r="C116">
        <v>451</v>
      </c>
      <c r="D116" t="s">
        <v>3</v>
      </c>
      <c r="E116" t="s">
        <v>304</v>
      </c>
      <c r="F116" t="s">
        <v>3</v>
      </c>
      <c r="G116" t="s">
        <v>304</v>
      </c>
      <c r="H116" t="s">
        <v>3</v>
      </c>
      <c r="I116" t="s">
        <v>304</v>
      </c>
      <c r="J116" t="s">
        <v>3</v>
      </c>
      <c r="K116">
        <v>455</v>
      </c>
      <c r="L116" t="s">
        <v>3</v>
      </c>
      <c r="M116" s="5" t="s">
        <v>31</v>
      </c>
      <c r="N116" t="s">
        <v>3</v>
      </c>
      <c r="O116" s="5" t="s">
        <v>306</v>
      </c>
      <c r="P116" s="3" t="s">
        <v>25</v>
      </c>
      <c r="R116">
        <f t="shared" si="23"/>
        <v>450</v>
      </c>
      <c r="U116" t="str">
        <f t="shared" si="24"/>
        <v/>
      </c>
      <c r="V116">
        <v>451</v>
      </c>
      <c r="W116" t="str">
        <f t="shared" si="25"/>
        <v/>
      </c>
      <c r="X116" t="str">
        <f t="shared" si="26"/>
        <v>\bf{</v>
      </c>
      <c r="Y116">
        <v>450</v>
      </c>
      <c r="Z116" t="str">
        <f t="shared" si="27"/>
        <v>}</v>
      </c>
      <c r="AA116" t="s">
        <v>3</v>
      </c>
      <c r="AB116" t="str">
        <f t="shared" si="42"/>
        <v>\bf{</v>
      </c>
      <c r="AC116">
        <v>450</v>
      </c>
      <c r="AD116" t="str">
        <f t="shared" si="43"/>
        <v>}</v>
      </c>
      <c r="AE116" t="s">
        <v>3</v>
      </c>
      <c r="AF116" t="str">
        <f t="shared" si="28"/>
        <v>\bf{</v>
      </c>
      <c r="AG116">
        <v>450</v>
      </c>
      <c r="AH116" t="str">
        <f t="shared" si="29"/>
        <v>}</v>
      </c>
      <c r="AI116" t="s">
        <v>3</v>
      </c>
      <c r="AJ116" t="str">
        <f t="shared" si="30"/>
        <v/>
      </c>
      <c r="AK116">
        <v>455</v>
      </c>
      <c r="AL116" t="str">
        <f t="shared" si="31"/>
        <v/>
      </c>
      <c r="AM116">
        <f t="shared" si="32"/>
        <v>1</v>
      </c>
      <c r="AN116">
        <f t="shared" si="33"/>
        <v>1</v>
      </c>
      <c r="AR116">
        <f t="shared" si="34"/>
        <v>0</v>
      </c>
      <c r="AS116">
        <f t="shared" si="35"/>
        <v>1</v>
      </c>
      <c r="AT116">
        <f t="shared" si="22"/>
        <v>0</v>
      </c>
      <c r="AU116">
        <f t="shared" si="36"/>
        <v>0</v>
      </c>
      <c r="AV116">
        <f t="shared" si="37"/>
        <v>1</v>
      </c>
      <c r="AW116">
        <f t="shared" si="38"/>
        <v>0</v>
      </c>
      <c r="BD116">
        <v>450</v>
      </c>
      <c r="BE116">
        <v>455</v>
      </c>
      <c r="BF116">
        <f t="shared" si="39"/>
        <v>1.098901098901099E-2</v>
      </c>
    </row>
    <row r="117" spans="1:59" x14ac:dyDescent="0.3">
      <c r="A117" s="6" t="s">
        <v>309</v>
      </c>
      <c r="B117" t="s">
        <v>3</v>
      </c>
      <c r="C117">
        <v>454.6</v>
      </c>
      <c r="D117" t="s">
        <v>3</v>
      </c>
      <c r="E117" t="s">
        <v>310</v>
      </c>
      <c r="F117" t="s">
        <v>3</v>
      </c>
      <c r="G117" t="s">
        <v>310</v>
      </c>
      <c r="H117" t="s">
        <v>3</v>
      </c>
      <c r="I117" t="s">
        <v>310</v>
      </c>
      <c r="J117" t="s">
        <v>3</v>
      </c>
      <c r="K117">
        <v>459</v>
      </c>
      <c r="L117" t="s">
        <v>3</v>
      </c>
      <c r="M117" s="5" t="s">
        <v>31</v>
      </c>
      <c r="N117" t="s">
        <v>3</v>
      </c>
      <c r="O117" s="5" t="s">
        <v>311</v>
      </c>
      <c r="P117" s="3" t="s">
        <v>25</v>
      </c>
      <c r="R117">
        <f t="shared" si="23"/>
        <v>454</v>
      </c>
      <c r="U117" t="str">
        <f t="shared" si="24"/>
        <v/>
      </c>
      <c r="V117">
        <v>454.6</v>
      </c>
      <c r="W117" t="str">
        <f t="shared" si="25"/>
        <v/>
      </c>
      <c r="X117" t="str">
        <f t="shared" si="26"/>
        <v>\bf{</v>
      </c>
      <c r="Y117">
        <v>454</v>
      </c>
      <c r="Z117" t="str">
        <f t="shared" si="27"/>
        <v>}</v>
      </c>
      <c r="AA117" t="s">
        <v>3</v>
      </c>
      <c r="AB117" t="str">
        <f t="shared" si="42"/>
        <v>\bf{</v>
      </c>
      <c r="AC117">
        <v>454</v>
      </c>
      <c r="AD117" t="str">
        <f t="shared" si="43"/>
        <v>}</v>
      </c>
      <c r="AE117" t="s">
        <v>3</v>
      </c>
      <c r="AF117" t="str">
        <f t="shared" si="28"/>
        <v>\bf{</v>
      </c>
      <c r="AG117">
        <v>454</v>
      </c>
      <c r="AH117" t="str">
        <f t="shared" si="29"/>
        <v>}</v>
      </c>
      <c r="AI117" t="s">
        <v>3</v>
      </c>
      <c r="AJ117" t="str">
        <f t="shared" si="30"/>
        <v/>
      </c>
      <c r="AK117">
        <v>459</v>
      </c>
      <c r="AL117" t="str">
        <f t="shared" si="31"/>
        <v/>
      </c>
      <c r="AM117">
        <f t="shared" si="32"/>
        <v>1</v>
      </c>
      <c r="AN117">
        <f t="shared" si="33"/>
        <v>1</v>
      </c>
      <c r="AR117">
        <f t="shared" si="34"/>
        <v>0</v>
      </c>
      <c r="AS117">
        <f t="shared" si="35"/>
        <v>1</v>
      </c>
      <c r="AT117">
        <f t="shared" si="22"/>
        <v>0</v>
      </c>
      <c r="AU117">
        <f t="shared" si="36"/>
        <v>0</v>
      </c>
      <c r="AV117">
        <f t="shared" si="37"/>
        <v>1</v>
      </c>
      <c r="AW117">
        <f t="shared" si="38"/>
        <v>0</v>
      </c>
      <c r="BD117">
        <v>454</v>
      </c>
      <c r="BE117">
        <v>459</v>
      </c>
      <c r="BF117">
        <f t="shared" si="39"/>
        <v>1.0893246187363835E-2</v>
      </c>
    </row>
    <row r="118" spans="1:59" x14ac:dyDescent="0.3">
      <c r="A118" s="7" t="s">
        <v>312</v>
      </c>
      <c r="B118" t="s">
        <v>3</v>
      </c>
      <c r="C118">
        <v>456.3</v>
      </c>
      <c r="D118" t="s">
        <v>3</v>
      </c>
      <c r="E118">
        <v>456.6</v>
      </c>
      <c r="F118" t="s">
        <v>3</v>
      </c>
      <c r="G118" t="s">
        <v>313</v>
      </c>
      <c r="H118" t="s">
        <v>3</v>
      </c>
      <c r="I118" t="s">
        <v>313</v>
      </c>
      <c r="J118" t="s">
        <v>3</v>
      </c>
      <c r="K118">
        <v>461</v>
      </c>
      <c r="L118" t="s">
        <v>3</v>
      </c>
      <c r="M118" s="5" t="s">
        <v>31</v>
      </c>
      <c r="N118" t="s">
        <v>3</v>
      </c>
      <c r="O118" s="5" t="s">
        <v>314</v>
      </c>
      <c r="P118" s="3" t="s">
        <v>25</v>
      </c>
      <c r="R118">
        <f t="shared" si="23"/>
        <v>456</v>
      </c>
      <c r="U118" t="str">
        <f t="shared" si="24"/>
        <v/>
      </c>
      <c r="V118">
        <v>456.3</v>
      </c>
      <c r="W118" t="str">
        <f t="shared" si="25"/>
        <v/>
      </c>
      <c r="X118" t="str">
        <f t="shared" si="26"/>
        <v/>
      </c>
      <c r="Y118">
        <v>456.6</v>
      </c>
      <c r="Z118" t="str">
        <f t="shared" si="27"/>
        <v/>
      </c>
      <c r="AA118" t="s">
        <v>3</v>
      </c>
      <c r="AB118" t="str">
        <f t="shared" si="42"/>
        <v>\bf{</v>
      </c>
      <c r="AC118">
        <v>456</v>
      </c>
      <c r="AD118" t="str">
        <f t="shared" si="43"/>
        <v>}</v>
      </c>
      <c r="AE118" t="s">
        <v>3</v>
      </c>
      <c r="AF118" t="str">
        <f t="shared" si="28"/>
        <v>\bf{</v>
      </c>
      <c r="AG118">
        <v>456</v>
      </c>
      <c r="AH118" t="str">
        <f t="shared" si="29"/>
        <v>}</v>
      </c>
      <c r="AI118" t="s">
        <v>3</v>
      </c>
      <c r="AJ118" t="str">
        <f t="shared" si="30"/>
        <v/>
      </c>
      <c r="AK118">
        <v>461</v>
      </c>
      <c r="AL118" t="str">
        <f t="shared" si="31"/>
        <v/>
      </c>
      <c r="AM118">
        <f t="shared" si="32"/>
        <v>1</v>
      </c>
      <c r="AN118">
        <f t="shared" si="33"/>
        <v>1</v>
      </c>
      <c r="AR118">
        <f t="shared" si="34"/>
        <v>0</v>
      </c>
      <c r="AS118">
        <f t="shared" si="35"/>
        <v>1</v>
      </c>
      <c r="AT118">
        <f t="shared" si="22"/>
        <v>0</v>
      </c>
      <c r="AU118">
        <f t="shared" si="36"/>
        <v>0</v>
      </c>
      <c r="AV118">
        <f t="shared" si="37"/>
        <v>1</v>
      </c>
      <c r="AW118">
        <f t="shared" si="38"/>
        <v>0</v>
      </c>
      <c r="BD118">
        <v>456</v>
      </c>
      <c r="BE118">
        <v>461</v>
      </c>
      <c r="BF118">
        <f t="shared" si="39"/>
        <v>1.0845986984815618E-2</v>
      </c>
    </row>
    <row r="119" spans="1:59" x14ac:dyDescent="0.3">
      <c r="A119" s="7" t="s">
        <v>315</v>
      </c>
      <c r="B119" t="s">
        <v>3</v>
      </c>
      <c r="C119">
        <v>457.2</v>
      </c>
      <c r="D119" t="s">
        <v>3</v>
      </c>
      <c r="E119">
        <v>457.1</v>
      </c>
      <c r="F119" t="s">
        <v>3</v>
      </c>
      <c r="G119" t="s">
        <v>313</v>
      </c>
      <c r="H119" t="s">
        <v>3</v>
      </c>
      <c r="I119" t="s">
        <v>313</v>
      </c>
      <c r="J119" t="s">
        <v>3</v>
      </c>
      <c r="K119">
        <v>461</v>
      </c>
      <c r="L119" t="s">
        <v>3</v>
      </c>
      <c r="M119" s="5" t="s">
        <v>31</v>
      </c>
      <c r="N119" t="s">
        <v>3</v>
      </c>
      <c r="O119" s="5" t="s">
        <v>314</v>
      </c>
      <c r="P119" s="3" t="s">
        <v>25</v>
      </c>
      <c r="R119">
        <f t="shared" si="23"/>
        <v>456</v>
      </c>
      <c r="U119" t="str">
        <f t="shared" si="24"/>
        <v/>
      </c>
      <c r="V119">
        <v>457.2</v>
      </c>
      <c r="W119" t="str">
        <f t="shared" si="25"/>
        <v/>
      </c>
      <c r="X119" t="str">
        <f t="shared" si="26"/>
        <v/>
      </c>
      <c r="Y119">
        <v>457.1</v>
      </c>
      <c r="Z119" t="str">
        <f t="shared" si="27"/>
        <v/>
      </c>
      <c r="AA119" t="s">
        <v>3</v>
      </c>
      <c r="AB119" t="str">
        <f t="shared" si="42"/>
        <v>\bf{</v>
      </c>
      <c r="AC119">
        <v>456</v>
      </c>
      <c r="AD119" t="str">
        <f t="shared" si="43"/>
        <v>}</v>
      </c>
      <c r="AE119" t="s">
        <v>3</v>
      </c>
      <c r="AF119" t="str">
        <f t="shared" si="28"/>
        <v>\bf{</v>
      </c>
      <c r="AG119">
        <v>456</v>
      </c>
      <c r="AH119" t="str">
        <f t="shared" si="29"/>
        <v>}</v>
      </c>
      <c r="AI119" t="s">
        <v>3</v>
      </c>
      <c r="AJ119" t="str">
        <f t="shared" si="30"/>
        <v/>
      </c>
      <c r="AK119">
        <v>461</v>
      </c>
      <c r="AL119" t="str">
        <f t="shared" si="31"/>
        <v/>
      </c>
      <c r="AM119">
        <f t="shared" si="32"/>
        <v>1</v>
      </c>
      <c r="AN119">
        <f t="shared" si="33"/>
        <v>1</v>
      </c>
      <c r="AR119">
        <f t="shared" si="34"/>
        <v>0</v>
      </c>
      <c r="AS119">
        <f t="shared" si="35"/>
        <v>1</v>
      </c>
      <c r="AT119">
        <f t="shared" si="22"/>
        <v>0</v>
      </c>
      <c r="AU119">
        <f t="shared" si="36"/>
        <v>0</v>
      </c>
      <c r="AV119">
        <f t="shared" si="37"/>
        <v>1</v>
      </c>
      <c r="AW119">
        <f t="shared" si="38"/>
        <v>0</v>
      </c>
      <c r="BD119">
        <v>456</v>
      </c>
      <c r="BE119">
        <v>461</v>
      </c>
      <c r="BF119">
        <f t="shared" si="39"/>
        <v>1.0845986984815618E-2</v>
      </c>
    </row>
    <row r="120" spans="1:59" x14ac:dyDescent="0.3">
      <c r="A120" s="7" t="s">
        <v>316</v>
      </c>
      <c r="B120" t="s">
        <v>3</v>
      </c>
      <c r="C120">
        <v>452.8</v>
      </c>
      <c r="D120" t="s">
        <v>3</v>
      </c>
      <c r="E120">
        <v>452.8</v>
      </c>
      <c r="F120" t="s">
        <v>3</v>
      </c>
      <c r="G120" t="s">
        <v>317</v>
      </c>
      <c r="H120" t="s">
        <v>3</v>
      </c>
      <c r="I120" t="s">
        <v>317</v>
      </c>
      <c r="J120" t="s">
        <v>3</v>
      </c>
      <c r="K120">
        <v>456</v>
      </c>
      <c r="L120" t="s">
        <v>3</v>
      </c>
      <c r="M120" s="5" t="s">
        <v>31</v>
      </c>
      <c r="N120" t="s">
        <v>3</v>
      </c>
      <c r="O120" s="5" t="s">
        <v>318</v>
      </c>
      <c r="P120" s="3" t="s">
        <v>25</v>
      </c>
      <c r="R120">
        <f t="shared" si="23"/>
        <v>452</v>
      </c>
      <c r="U120" t="str">
        <f t="shared" si="24"/>
        <v/>
      </c>
      <c r="V120">
        <v>452.8</v>
      </c>
      <c r="W120" t="str">
        <f t="shared" si="25"/>
        <v/>
      </c>
      <c r="X120" t="str">
        <f t="shared" si="26"/>
        <v/>
      </c>
      <c r="Y120">
        <v>452.8</v>
      </c>
      <c r="Z120" t="str">
        <f t="shared" si="27"/>
        <v/>
      </c>
      <c r="AA120" t="s">
        <v>3</v>
      </c>
      <c r="AB120" t="str">
        <f t="shared" si="42"/>
        <v>\bf{</v>
      </c>
      <c r="AC120">
        <v>452</v>
      </c>
      <c r="AD120" t="str">
        <f t="shared" si="43"/>
        <v>}</v>
      </c>
      <c r="AE120" t="s">
        <v>3</v>
      </c>
      <c r="AF120" t="str">
        <f t="shared" si="28"/>
        <v>\bf{</v>
      </c>
      <c r="AG120">
        <v>452</v>
      </c>
      <c r="AH120" t="str">
        <f t="shared" si="29"/>
        <v>}</v>
      </c>
      <c r="AI120" t="s">
        <v>3</v>
      </c>
      <c r="AJ120" t="str">
        <f t="shared" si="30"/>
        <v/>
      </c>
      <c r="AK120">
        <v>456</v>
      </c>
      <c r="AL120" t="str">
        <f t="shared" si="31"/>
        <v/>
      </c>
      <c r="AM120">
        <f t="shared" si="32"/>
        <v>1</v>
      </c>
      <c r="AN120">
        <f t="shared" si="33"/>
        <v>1</v>
      </c>
      <c r="AR120">
        <f t="shared" si="34"/>
        <v>0</v>
      </c>
      <c r="AS120">
        <f t="shared" si="35"/>
        <v>1</v>
      </c>
      <c r="AT120">
        <f t="shared" si="22"/>
        <v>0</v>
      </c>
      <c r="AU120">
        <f t="shared" si="36"/>
        <v>0</v>
      </c>
      <c r="AV120">
        <f t="shared" si="37"/>
        <v>1</v>
      </c>
      <c r="AW120">
        <f t="shared" si="38"/>
        <v>0</v>
      </c>
      <c r="BD120">
        <v>452</v>
      </c>
      <c r="BE120">
        <v>456</v>
      </c>
      <c r="BF120">
        <f t="shared" si="39"/>
        <v>8.771929824561403E-3</v>
      </c>
    </row>
    <row r="121" spans="1:59" x14ac:dyDescent="0.3">
      <c r="A121" s="7" t="s">
        <v>319</v>
      </c>
      <c r="B121" t="s">
        <v>3</v>
      </c>
      <c r="C121">
        <v>452.2</v>
      </c>
      <c r="D121" t="s">
        <v>3</v>
      </c>
      <c r="E121">
        <v>453.2</v>
      </c>
      <c r="F121" t="s">
        <v>3</v>
      </c>
      <c r="G121" t="s">
        <v>317</v>
      </c>
      <c r="H121" t="s">
        <v>3</v>
      </c>
      <c r="I121" t="s">
        <v>317</v>
      </c>
      <c r="J121" t="s">
        <v>3</v>
      </c>
      <c r="K121">
        <v>456</v>
      </c>
      <c r="L121" t="s">
        <v>3</v>
      </c>
      <c r="M121" s="5" t="s">
        <v>31</v>
      </c>
      <c r="N121" t="s">
        <v>3</v>
      </c>
      <c r="O121" s="5" t="s">
        <v>318</v>
      </c>
      <c r="P121" s="3" t="s">
        <v>25</v>
      </c>
      <c r="R121">
        <f t="shared" si="23"/>
        <v>452</v>
      </c>
      <c r="U121" t="str">
        <f t="shared" si="24"/>
        <v/>
      </c>
      <c r="V121">
        <v>452.2</v>
      </c>
      <c r="W121" t="str">
        <f t="shared" si="25"/>
        <v/>
      </c>
      <c r="X121" t="str">
        <f t="shared" si="26"/>
        <v/>
      </c>
      <c r="Y121">
        <v>453.2</v>
      </c>
      <c r="Z121" t="str">
        <f t="shared" si="27"/>
        <v/>
      </c>
      <c r="AA121" t="s">
        <v>3</v>
      </c>
      <c r="AB121" t="str">
        <f t="shared" si="42"/>
        <v>\bf{</v>
      </c>
      <c r="AC121">
        <v>452</v>
      </c>
      <c r="AD121" t="str">
        <f t="shared" si="43"/>
        <v>}</v>
      </c>
      <c r="AE121" t="s">
        <v>3</v>
      </c>
      <c r="AF121" t="str">
        <f t="shared" si="28"/>
        <v>\bf{</v>
      </c>
      <c r="AG121">
        <v>452</v>
      </c>
      <c r="AH121" t="str">
        <f t="shared" si="29"/>
        <v>}</v>
      </c>
      <c r="AI121" t="s">
        <v>3</v>
      </c>
      <c r="AJ121" t="str">
        <f t="shared" si="30"/>
        <v/>
      </c>
      <c r="AK121">
        <v>456</v>
      </c>
      <c r="AL121" t="str">
        <f t="shared" si="31"/>
        <v/>
      </c>
      <c r="AM121">
        <f t="shared" si="32"/>
        <v>1</v>
      </c>
      <c r="AN121">
        <f t="shared" si="33"/>
        <v>1</v>
      </c>
      <c r="AR121">
        <f t="shared" si="34"/>
        <v>0</v>
      </c>
      <c r="AS121">
        <f t="shared" si="35"/>
        <v>1</v>
      </c>
      <c r="AT121">
        <f t="shared" si="22"/>
        <v>0</v>
      </c>
      <c r="AU121">
        <f t="shared" si="36"/>
        <v>0</v>
      </c>
      <c r="AV121">
        <f t="shared" si="37"/>
        <v>1</v>
      </c>
      <c r="AW121">
        <f t="shared" si="38"/>
        <v>0</v>
      </c>
      <c r="BD121">
        <v>452</v>
      </c>
      <c r="BE121">
        <v>456</v>
      </c>
      <c r="BF121">
        <f t="shared" si="39"/>
        <v>8.771929824561403E-3</v>
      </c>
    </row>
    <row r="122" spans="1:59" x14ac:dyDescent="0.3">
      <c r="A122" s="7" t="s">
        <v>320</v>
      </c>
      <c r="B122" t="s">
        <v>3</v>
      </c>
      <c r="C122">
        <v>450.3</v>
      </c>
      <c r="D122" t="s">
        <v>3</v>
      </c>
      <c r="E122">
        <v>450.5</v>
      </c>
      <c r="F122" t="s">
        <v>3</v>
      </c>
      <c r="G122" t="s">
        <v>304</v>
      </c>
      <c r="H122" t="s">
        <v>3</v>
      </c>
      <c r="I122" t="s">
        <v>304</v>
      </c>
      <c r="J122" t="s">
        <v>3</v>
      </c>
      <c r="K122">
        <v>454</v>
      </c>
      <c r="L122" t="s">
        <v>3</v>
      </c>
      <c r="M122" s="5" t="s">
        <v>31</v>
      </c>
      <c r="N122" t="s">
        <v>3</v>
      </c>
      <c r="O122" s="5" t="s">
        <v>318</v>
      </c>
      <c r="P122" s="3" t="s">
        <v>25</v>
      </c>
      <c r="R122">
        <f t="shared" si="23"/>
        <v>450</v>
      </c>
      <c r="U122" t="str">
        <f t="shared" si="24"/>
        <v/>
      </c>
      <c r="V122">
        <v>450.3</v>
      </c>
      <c r="W122" t="str">
        <f t="shared" si="25"/>
        <v/>
      </c>
      <c r="X122" t="str">
        <f t="shared" si="26"/>
        <v/>
      </c>
      <c r="Y122">
        <v>450.5</v>
      </c>
      <c r="Z122" t="str">
        <f t="shared" si="27"/>
        <v/>
      </c>
      <c r="AA122" t="s">
        <v>3</v>
      </c>
      <c r="AB122" t="str">
        <f t="shared" si="42"/>
        <v>\bf{</v>
      </c>
      <c r="AC122">
        <v>450</v>
      </c>
      <c r="AD122" t="str">
        <f t="shared" si="43"/>
        <v>}</v>
      </c>
      <c r="AE122" t="s">
        <v>3</v>
      </c>
      <c r="AF122" t="str">
        <f t="shared" si="28"/>
        <v>\bf{</v>
      </c>
      <c r="AG122">
        <v>450</v>
      </c>
      <c r="AH122" t="str">
        <f t="shared" si="29"/>
        <v>}</v>
      </c>
      <c r="AI122" t="s">
        <v>3</v>
      </c>
      <c r="AJ122" t="str">
        <f t="shared" si="30"/>
        <v/>
      </c>
      <c r="AK122">
        <v>454</v>
      </c>
      <c r="AL122" t="str">
        <f t="shared" si="31"/>
        <v/>
      </c>
      <c r="AM122">
        <f t="shared" si="32"/>
        <v>1</v>
      </c>
      <c r="AN122">
        <f t="shared" si="33"/>
        <v>1</v>
      </c>
      <c r="AR122">
        <f t="shared" si="34"/>
        <v>0</v>
      </c>
      <c r="AS122">
        <f t="shared" si="35"/>
        <v>1</v>
      </c>
      <c r="AT122">
        <f t="shared" si="22"/>
        <v>0</v>
      </c>
      <c r="AU122">
        <f t="shared" si="36"/>
        <v>0</v>
      </c>
      <c r="AV122">
        <f t="shared" si="37"/>
        <v>1</v>
      </c>
      <c r="AW122">
        <f t="shared" si="38"/>
        <v>0</v>
      </c>
      <c r="BD122">
        <v>450</v>
      </c>
      <c r="BE122">
        <v>454</v>
      </c>
      <c r="BF122">
        <f t="shared" si="39"/>
        <v>8.8105726872246704E-3</v>
      </c>
    </row>
    <row r="123" spans="1:59" x14ac:dyDescent="0.3">
      <c r="A123" s="7" t="s">
        <v>321</v>
      </c>
      <c r="B123" t="s">
        <v>3</v>
      </c>
      <c r="C123">
        <v>448.9</v>
      </c>
      <c r="D123" t="s">
        <v>3</v>
      </c>
      <c r="E123">
        <v>448.7</v>
      </c>
      <c r="F123" t="s">
        <v>3</v>
      </c>
      <c r="G123" t="s">
        <v>322</v>
      </c>
      <c r="H123" t="s">
        <v>3</v>
      </c>
      <c r="I123" t="s">
        <v>322</v>
      </c>
      <c r="J123" t="s">
        <v>3</v>
      </c>
      <c r="K123">
        <v>451</v>
      </c>
      <c r="L123" t="s">
        <v>3</v>
      </c>
      <c r="M123" s="5" t="s">
        <v>31</v>
      </c>
      <c r="N123" t="s">
        <v>3</v>
      </c>
      <c r="O123" s="5" t="s">
        <v>323</v>
      </c>
      <c r="P123" s="3" t="s">
        <v>25</v>
      </c>
      <c r="R123">
        <f t="shared" si="23"/>
        <v>448</v>
      </c>
      <c r="U123" t="str">
        <f t="shared" si="24"/>
        <v/>
      </c>
      <c r="V123">
        <v>448.9</v>
      </c>
      <c r="W123" t="str">
        <f t="shared" si="25"/>
        <v/>
      </c>
      <c r="X123" t="str">
        <f t="shared" si="26"/>
        <v/>
      </c>
      <c r="Y123">
        <v>448.7</v>
      </c>
      <c r="Z123" t="str">
        <f t="shared" si="27"/>
        <v/>
      </c>
      <c r="AA123" t="s">
        <v>3</v>
      </c>
      <c r="AB123" t="str">
        <f t="shared" si="42"/>
        <v>\bf{</v>
      </c>
      <c r="AC123">
        <v>448</v>
      </c>
      <c r="AD123" t="str">
        <f t="shared" si="43"/>
        <v>}</v>
      </c>
      <c r="AE123" t="s">
        <v>3</v>
      </c>
      <c r="AF123" t="str">
        <f t="shared" si="28"/>
        <v>\bf{</v>
      </c>
      <c r="AG123">
        <v>448</v>
      </c>
      <c r="AH123" t="str">
        <f t="shared" si="29"/>
        <v>}</v>
      </c>
      <c r="AI123" t="s">
        <v>3</v>
      </c>
      <c r="AJ123" t="str">
        <f t="shared" si="30"/>
        <v/>
      </c>
      <c r="AK123">
        <v>451</v>
      </c>
      <c r="AL123" t="str">
        <f t="shared" si="31"/>
        <v/>
      </c>
      <c r="AM123">
        <f t="shared" si="32"/>
        <v>1</v>
      </c>
      <c r="AN123">
        <f t="shared" si="33"/>
        <v>1</v>
      </c>
      <c r="AR123">
        <f t="shared" si="34"/>
        <v>0</v>
      </c>
      <c r="AS123">
        <f t="shared" si="35"/>
        <v>1</v>
      </c>
      <c r="AT123">
        <f t="shared" si="22"/>
        <v>0</v>
      </c>
      <c r="AU123">
        <f t="shared" si="36"/>
        <v>0</v>
      </c>
      <c r="AV123">
        <f t="shared" si="37"/>
        <v>1</v>
      </c>
      <c r="AW123">
        <f t="shared" si="38"/>
        <v>0</v>
      </c>
      <c r="BD123">
        <v>448</v>
      </c>
      <c r="BE123">
        <v>451</v>
      </c>
      <c r="BF123">
        <f t="shared" si="39"/>
        <v>6.6518847006651885E-3</v>
      </c>
      <c r="BG123" s="5">
        <f>AVERAGE(BF114:BF123)</f>
        <v>9.8558570161040703E-3</v>
      </c>
    </row>
    <row r="124" spans="1:59" x14ac:dyDescent="0.3">
      <c r="A124" s="6" t="s">
        <v>324</v>
      </c>
      <c r="B124" t="s">
        <v>3</v>
      </c>
      <c r="C124">
        <v>531.20000000000005</v>
      </c>
      <c r="D124" t="s">
        <v>3</v>
      </c>
      <c r="E124" t="s">
        <v>325</v>
      </c>
      <c r="F124" t="s">
        <v>3</v>
      </c>
      <c r="G124" t="s">
        <v>325</v>
      </c>
      <c r="H124" t="s">
        <v>3</v>
      </c>
      <c r="I124" t="s">
        <v>325</v>
      </c>
      <c r="J124" t="s">
        <v>3</v>
      </c>
      <c r="K124">
        <v>535</v>
      </c>
      <c r="L124" t="s">
        <v>3</v>
      </c>
      <c r="M124" s="5" t="s">
        <v>31</v>
      </c>
      <c r="N124" t="s">
        <v>3</v>
      </c>
      <c r="O124" s="5" t="s">
        <v>253</v>
      </c>
      <c r="P124" s="3" t="s">
        <v>25</v>
      </c>
      <c r="R124">
        <f t="shared" si="23"/>
        <v>531</v>
      </c>
      <c r="U124" t="str">
        <f t="shared" si="24"/>
        <v/>
      </c>
      <c r="V124">
        <v>531.20000000000005</v>
      </c>
      <c r="W124" t="str">
        <f t="shared" si="25"/>
        <v/>
      </c>
      <c r="X124" t="str">
        <f t="shared" si="26"/>
        <v>\bf{</v>
      </c>
      <c r="Y124">
        <v>531</v>
      </c>
      <c r="Z124" t="str">
        <f t="shared" si="27"/>
        <v>}</v>
      </c>
      <c r="AA124" t="s">
        <v>3</v>
      </c>
      <c r="AB124" t="str">
        <f t="shared" si="42"/>
        <v>\bf{</v>
      </c>
      <c r="AC124">
        <v>531</v>
      </c>
      <c r="AD124" t="str">
        <f t="shared" si="43"/>
        <v>}</v>
      </c>
      <c r="AE124" t="s">
        <v>3</v>
      </c>
      <c r="AF124" t="str">
        <f t="shared" si="28"/>
        <v>\bf{</v>
      </c>
      <c r="AG124">
        <v>531</v>
      </c>
      <c r="AH124" t="str">
        <f t="shared" si="29"/>
        <v>}</v>
      </c>
      <c r="AI124" t="s">
        <v>3</v>
      </c>
      <c r="AJ124" t="str">
        <f t="shared" si="30"/>
        <v/>
      </c>
      <c r="AK124">
        <v>535</v>
      </c>
      <c r="AL124" t="str">
        <f t="shared" si="31"/>
        <v/>
      </c>
      <c r="AM124">
        <f t="shared" si="32"/>
        <v>1</v>
      </c>
      <c r="AN124">
        <f t="shared" si="33"/>
        <v>1</v>
      </c>
      <c r="AR124">
        <f t="shared" si="34"/>
        <v>0</v>
      </c>
      <c r="AS124">
        <f t="shared" si="35"/>
        <v>1</v>
      </c>
      <c r="AT124">
        <f t="shared" si="22"/>
        <v>0</v>
      </c>
      <c r="AU124">
        <f t="shared" si="36"/>
        <v>0</v>
      </c>
      <c r="AV124">
        <f t="shared" si="37"/>
        <v>1</v>
      </c>
      <c r="AW124">
        <f t="shared" si="38"/>
        <v>0</v>
      </c>
      <c r="BD124">
        <v>531</v>
      </c>
      <c r="BE124">
        <v>535</v>
      </c>
      <c r="BF124">
        <f t="shared" si="39"/>
        <v>7.4766355140186919E-3</v>
      </c>
    </row>
    <row r="125" spans="1:59" x14ac:dyDescent="0.3">
      <c r="A125" s="6" t="s">
        <v>326</v>
      </c>
      <c r="B125" t="s">
        <v>3</v>
      </c>
      <c r="C125" t="s">
        <v>327</v>
      </c>
      <c r="D125" t="s">
        <v>3</v>
      </c>
      <c r="E125" t="s">
        <v>327</v>
      </c>
      <c r="F125" t="s">
        <v>3</v>
      </c>
      <c r="G125" t="s">
        <v>327</v>
      </c>
      <c r="H125" t="s">
        <v>3</v>
      </c>
      <c r="I125" t="s">
        <v>327</v>
      </c>
      <c r="J125" t="s">
        <v>3</v>
      </c>
      <c r="K125">
        <v>537</v>
      </c>
      <c r="L125" t="s">
        <v>3</v>
      </c>
      <c r="M125" s="5" t="s">
        <v>31</v>
      </c>
      <c r="N125" t="s">
        <v>3</v>
      </c>
      <c r="O125" s="5" t="s">
        <v>328</v>
      </c>
      <c r="P125" s="3" t="s">
        <v>25</v>
      </c>
      <c r="R125">
        <f t="shared" si="23"/>
        <v>532</v>
      </c>
      <c r="U125" t="str">
        <f t="shared" si="24"/>
        <v>\bf{</v>
      </c>
      <c r="V125">
        <v>532</v>
      </c>
      <c r="W125" t="str">
        <f t="shared" si="25"/>
        <v>}</v>
      </c>
      <c r="X125" t="str">
        <f t="shared" si="26"/>
        <v>\bf{</v>
      </c>
      <c r="Y125">
        <v>532</v>
      </c>
      <c r="Z125" t="str">
        <f t="shared" si="27"/>
        <v>}</v>
      </c>
      <c r="AA125" t="s">
        <v>3</v>
      </c>
      <c r="AB125" t="str">
        <f t="shared" si="42"/>
        <v>\bf{</v>
      </c>
      <c r="AC125">
        <v>532</v>
      </c>
      <c r="AD125" t="str">
        <f t="shared" si="43"/>
        <v>}</v>
      </c>
      <c r="AE125" t="s">
        <v>3</v>
      </c>
      <c r="AF125" t="str">
        <f t="shared" si="28"/>
        <v>\bf{</v>
      </c>
      <c r="AG125">
        <v>532</v>
      </c>
      <c r="AH125" t="str">
        <f t="shared" si="29"/>
        <v>}</v>
      </c>
      <c r="AI125" t="s">
        <v>3</v>
      </c>
      <c r="AJ125" t="str">
        <f t="shared" si="30"/>
        <v/>
      </c>
      <c r="AK125">
        <v>537</v>
      </c>
      <c r="AL125" t="str">
        <f t="shared" si="31"/>
        <v/>
      </c>
      <c r="AM125">
        <f t="shared" si="32"/>
        <v>1</v>
      </c>
      <c r="AN125">
        <f t="shared" si="33"/>
        <v>1</v>
      </c>
      <c r="AR125">
        <f t="shared" si="34"/>
        <v>0</v>
      </c>
      <c r="AS125">
        <f t="shared" si="35"/>
        <v>1</v>
      </c>
      <c r="AT125">
        <f t="shared" si="22"/>
        <v>0</v>
      </c>
      <c r="AU125">
        <f t="shared" si="36"/>
        <v>0</v>
      </c>
      <c r="AV125">
        <f t="shared" si="37"/>
        <v>1</v>
      </c>
      <c r="AW125">
        <f t="shared" si="38"/>
        <v>1</v>
      </c>
      <c r="BD125">
        <v>532</v>
      </c>
      <c r="BE125">
        <v>537</v>
      </c>
      <c r="BF125">
        <f t="shared" si="39"/>
        <v>9.3109869646182501E-3</v>
      </c>
    </row>
    <row r="126" spans="1:59" x14ac:dyDescent="0.3">
      <c r="A126" s="6" t="s">
        <v>329</v>
      </c>
      <c r="B126" t="s">
        <v>3</v>
      </c>
      <c r="C126">
        <v>530.70000000000005</v>
      </c>
      <c r="D126" t="s">
        <v>3</v>
      </c>
      <c r="E126">
        <v>530.29999999999995</v>
      </c>
      <c r="F126" t="s">
        <v>3</v>
      </c>
      <c r="G126" t="s">
        <v>330</v>
      </c>
      <c r="H126" t="s">
        <v>3</v>
      </c>
      <c r="I126" t="s">
        <v>330</v>
      </c>
      <c r="J126" t="s">
        <v>3</v>
      </c>
      <c r="K126">
        <v>535</v>
      </c>
      <c r="L126" t="s">
        <v>3</v>
      </c>
      <c r="M126" s="5" t="s">
        <v>31</v>
      </c>
      <c r="N126" t="s">
        <v>3</v>
      </c>
      <c r="O126" s="5" t="s">
        <v>328</v>
      </c>
      <c r="P126" s="3" t="s">
        <v>25</v>
      </c>
      <c r="R126">
        <f t="shared" si="23"/>
        <v>530</v>
      </c>
      <c r="U126" t="str">
        <f t="shared" si="24"/>
        <v/>
      </c>
      <c r="V126">
        <v>530.70000000000005</v>
      </c>
      <c r="W126" t="str">
        <f t="shared" si="25"/>
        <v/>
      </c>
      <c r="X126" t="str">
        <f t="shared" si="26"/>
        <v/>
      </c>
      <c r="Y126">
        <v>530.29999999999995</v>
      </c>
      <c r="Z126" t="str">
        <f t="shared" si="27"/>
        <v/>
      </c>
      <c r="AA126" t="s">
        <v>3</v>
      </c>
      <c r="AB126" t="str">
        <f t="shared" si="42"/>
        <v>\bf{</v>
      </c>
      <c r="AC126">
        <v>530</v>
      </c>
      <c r="AD126" t="str">
        <f t="shared" si="43"/>
        <v>}</v>
      </c>
      <c r="AE126" t="s">
        <v>3</v>
      </c>
      <c r="AF126" t="str">
        <f t="shared" si="28"/>
        <v>\bf{</v>
      </c>
      <c r="AG126">
        <v>530</v>
      </c>
      <c r="AH126" t="str">
        <f t="shared" si="29"/>
        <v>}</v>
      </c>
      <c r="AI126" t="s">
        <v>3</v>
      </c>
      <c r="AJ126" t="str">
        <f t="shared" si="30"/>
        <v/>
      </c>
      <c r="AK126">
        <v>535</v>
      </c>
      <c r="AL126" t="str">
        <f t="shared" si="31"/>
        <v/>
      </c>
      <c r="AM126">
        <f t="shared" si="32"/>
        <v>1</v>
      </c>
      <c r="AN126">
        <f t="shared" si="33"/>
        <v>1</v>
      </c>
      <c r="AR126">
        <f t="shared" si="34"/>
        <v>0</v>
      </c>
      <c r="AS126">
        <f t="shared" si="35"/>
        <v>1</v>
      </c>
      <c r="AT126">
        <f t="shared" si="22"/>
        <v>0</v>
      </c>
      <c r="AU126">
        <f t="shared" si="36"/>
        <v>0</v>
      </c>
      <c r="AV126">
        <f t="shared" si="37"/>
        <v>1</v>
      </c>
      <c r="AW126">
        <f t="shared" si="38"/>
        <v>0</v>
      </c>
      <c r="BD126">
        <v>530</v>
      </c>
      <c r="BE126">
        <v>535</v>
      </c>
      <c r="BF126">
        <f t="shared" si="39"/>
        <v>9.3457943925233638E-3</v>
      </c>
    </row>
    <row r="127" spans="1:59" x14ac:dyDescent="0.3">
      <c r="A127" s="7" t="s">
        <v>331</v>
      </c>
      <c r="B127" t="s">
        <v>3</v>
      </c>
      <c r="C127">
        <v>532.70000000000005</v>
      </c>
      <c r="D127" t="s">
        <v>3</v>
      </c>
      <c r="E127">
        <v>533.70000000000005</v>
      </c>
      <c r="F127" t="s">
        <v>3</v>
      </c>
      <c r="G127" t="s">
        <v>327</v>
      </c>
      <c r="H127" t="s">
        <v>3</v>
      </c>
      <c r="I127" t="s">
        <v>327</v>
      </c>
      <c r="J127" t="s">
        <v>3</v>
      </c>
      <c r="K127">
        <v>537</v>
      </c>
      <c r="L127" t="s">
        <v>3</v>
      </c>
      <c r="M127" s="5" t="s">
        <v>31</v>
      </c>
      <c r="N127" t="s">
        <v>3</v>
      </c>
      <c r="O127" s="5" t="s">
        <v>328</v>
      </c>
      <c r="P127" s="3" t="s">
        <v>25</v>
      </c>
      <c r="R127">
        <f t="shared" si="23"/>
        <v>532</v>
      </c>
      <c r="U127" t="str">
        <f t="shared" si="24"/>
        <v/>
      </c>
      <c r="V127">
        <v>532.70000000000005</v>
      </c>
      <c r="W127" t="str">
        <f t="shared" si="25"/>
        <v/>
      </c>
      <c r="X127" t="str">
        <f t="shared" si="26"/>
        <v/>
      </c>
      <c r="Y127">
        <v>533.70000000000005</v>
      </c>
      <c r="Z127" t="str">
        <f t="shared" si="27"/>
        <v/>
      </c>
      <c r="AA127" t="s">
        <v>3</v>
      </c>
      <c r="AB127" t="str">
        <f t="shared" si="42"/>
        <v>\bf{</v>
      </c>
      <c r="AC127">
        <v>532</v>
      </c>
      <c r="AD127" t="str">
        <f t="shared" si="43"/>
        <v>}</v>
      </c>
      <c r="AE127" t="s">
        <v>3</v>
      </c>
      <c r="AF127" t="str">
        <f t="shared" si="28"/>
        <v>\bf{</v>
      </c>
      <c r="AG127">
        <v>532</v>
      </c>
      <c r="AH127" t="str">
        <f t="shared" si="29"/>
        <v>}</v>
      </c>
      <c r="AI127" t="s">
        <v>3</v>
      </c>
      <c r="AJ127" t="str">
        <f t="shared" si="30"/>
        <v/>
      </c>
      <c r="AK127">
        <v>537</v>
      </c>
      <c r="AL127" t="str">
        <f t="shared" si="31"/>
        <v/>
      </c>
      <c r="AM127">
        <f t="shared" si="32"/>
        <v>1</v>
      </c>
      <c r="AN127">
        <f t="shared" si="33"/>
        <v>1</v>
      </c>
      <c r="AR127">
        <f t="shared" si="34"/>
        <v>0</v>
      </c>
      <c r="AS127">
        <f t="shared" si="35"/>
        <v>1</v>
      </c>
      <c r="AT127">
        <f t="shared" si="22"/>
        <v>0</v>
      </c>
      <c r="AU127">
        <f t="shared" si="36"/>
        <v>0</v>
      </c>
      <c r="AV127">
        <f t="shared" si="37"/>
        <v>1</v>
      </c>
      <c r="AW127">
        <f t="shared" si="38"/>
        <v>0</v>
      </c>
      <c r="BD127">
        <v>532</v>
      </c>
      <c r="BE127">
        <v>537</v>
      </c>
      <c r="BF127">
        <f t="shared" si="39"/>
        <v>9.3109869646182501E-3</v>
      </c>
    </row>
    <row r="128" spans="1:59" x14ac:dyDescent="0.3">
      <c r="A128" s="7" t="s">
        <v>332</v>
      </c>
      <c r="B128" t="s">
        <v>3</v>
      </c>
      <c r="C128">
        <v>530.9</v>
      </c>
      <c r="D128" t="s">
        <v>3</v>
      </c>
      <c r="E128">
        <v>531.29999999999995</v>
      </c>
      <c r="F128" t="s">
        <v>3</v>
      </c>
      <c r="G128" t="s">
        <v>330</v>
      </c>
      <c r="H128" t="s">
        <v>3</v>
      </c>
      <c r="I128" t="s">
        <v>330</v>
      </c>
      <c r="J128" t="s">
        <v>3</v>
      </c>
      <c r="K128">
        <v>535</v>
      </c>
      <c r="L128" t="s">
        <v>3</v>
      </c>
      <c r="M128" s="5" t="s">
        <v>31</v>
      </c>
      <c r="N128" t="s">
        <v>3</v>
      </c>
      <c r="O128" s="5" t="s">
        <v>328</v>
      </c>
      <c r="P128" s="3" t="s">
        <v>25</v>
      </c>
      <c r="R128">
        <f t="shared" si="23"/>
        <v>530</v>
      </c>
      <c r="U128" t="str">
        <f t="shared" si="24"/>
        <v/>
      </c>
      <c r="V128">
        <v>530.9</v>
      </c>
      <c r="W128" t="str">
        <f t="shared" si="25"/>
        <v/>
      </c>
      <c r="X128" t="str">
        <f t="shared" si="26"/>
        <v/>
      </c>
      <c r="Y128">
        <v>531.29999999999995</v>
      </c>
      <c r="Z128" t="str">
        <f t="shared" si="27"/>
        <v/>
      </c>
      <c r="AA128" t="s">
        <v>3</v>
      </c>
      <c r="AB128" t="str">
        <f t="shared" si="42"/>
        <v>\bf{</v>
      </c>
      <c r="AC128">
        <v>530</v>
      </c>
      <c r="AD128" t="str">
        <f t="shared" si="43"/>
        <v>}</v>
      </c>
      <c r="AE128" t="s">
        <v>3</v>
      </c>
      <c r="AF128" t="str">
        <f t="shared" si="28"/>
        <v>\bf{</v>
      </c>
      <c r="AG128">
        <v>530</v>
      </c>
      <c r="AH128" t="str">
        <f t="shared" si="29"/>
        <v>}</v>
      </c>
      <c r="AI128" t="s">
        <v>3</v>
      </c>
      <c r="AJ128" t="str">
        <f t="shared" si="30"/>
        <v/>
      </c>
      <c r="AK128">
        <v>535</v>
      </c>
      <c r="AL128" t="str">
        <f t="shared" si="31"/>
        <v/>
      </c>
      <c r="AM128">
        <f t="shared" si="32"/>
        <v>1</v>
      </c>
      <c r="AN128">
        <f t="shared" si="33"/>
        <v>1</v>
      </c>
      <c r="AR128">
        <f t="shared" si="34"/>
        <v>0</v>
      </c>
      <c r="AS128">
        <f t="shared" si="35"/>
        <v>1</v>
      </c>
      <c r="AT128">
        <f t="shared" si="22"/>
        <v>0</v>
      </c>
      <c r="AU128">
        <f t="shared" si="36"/>
        <v>0</v>
      </c>
      <c r="AV128">
        <f t="shared" si="37"/>
        <v>1</v>
      </c>
      <c r="AW128">
        <f t="shared" si="38"/>
        <v>0</v>
      </c>
      <c r="BD128">
        <v>530</v>
      </c>
      <c r="BE128">
        <v>535</v>
      </c>
      <c r="BF128">
        <f t="shared" si="39"/>
        <v>9.3457943925233638E-3</v>
      </c>
    </row>
    <row r="129" spans="1:59" x14ac:dyDescent="0.3">
      <c r="A129" s="7" t="s">
        <v>333</v>
      </c>
      <c r="B129" t="s">
        <v>3</v>
      </c>
      <c r="C129" t="s">
        <v>334</v>
      </c>
      <c r="D129" t="s">
        <v>3</v>
      </c>
      <c r="E129">
        <v>532.1</v>
      </c>
      <c r="F129" t="s">
        <v>3</v>
      </c>
      <c r="G129" t="s">
        <v>334</v>
      </c>
      <c r="H129" t="s">
        <v>3</v>
      </c>
      <c r="I129" t="s">
        <v>334</v>
      </c>
      <c r="J129" t="s">
        <v>3</v>
      </c>
      <c r="K129">
        <v>533</v>
      </c>
      <c r="L129" t="s">
        <v>3</v>
      </c>
      <c r="M129" s="5" t="s">
        <v>31</v>
      </c>
      <c r="N129" t="s">
        <v>3</v>
      </c>
      <c r="O129" s="5" t="s">
        <v>335</v>
      </c>
      <c r="P129" s="3" t="s">
        <v>25</v>
      </c>
      <c r="R129">
        <f t="shared" si="23"/>
        <v>528</v>
      </c>
      <c r="U129" t="str">
        <f t="shared" si="24"/>
        <v>\bf{</v>
      </c>
      <c r="V129">
        <v>528</v>
      </c>
      <c r="W129" t="str">
        <f t="shared" si="25"/>
        <v>}</v>
      </c>
      <c r="X129" t="str">
        <f t="shared" si="26"/>
        <v/>
      </c>
      <c r="Y129">
        <v>532.1</v>
      </c>
      <c r="Z129" t="str">
        <f t="shared" si="27"/>
        <v/>
      </c>
      <c r="AA129" t="s">
        <v>3</v>
      </c>
      <c r="AB129" t="str">
        <f t="shared" si="42"/>
        <v>\bf{</v>
      </c>
      <c r="AC129">
        <v>528</v>
      </c>
      <c r="AD129" t="str">
        <f t="shared" si="43"/>
        <v>}</v>
      </c>
      <c r="AE129" t="s">
        <v>3</v>
      </c>
      <c r="AF129" t="str">
        <f t="shared" si="28"/>
        <v>\bf{</v>
      </c>
      <c r="AG129">
        <v>528</v>
      </c>
      <c r="AH129" t="str">
        <f t="shared" si="29"/>
        <v>}</v>
      </c>
      <c r="AI129" t="s">
        <v>3</v>
      </c>
      <c r="AJ129" t="str">
        <f t="shared" si="30"/>
        <v/>
      </c>
      <c r="AK129">
        <v>533</v>
      </c>
      <c r="AL129" t="str">
        <f t="shared" si="31"/>
        <v/>
      </c>
      <c r="AM129">
        <f t="shared" si="32"/>
        <v>1</v>
      </c>
      <c r="AN129">
        <f t="shared" si="33"/>
        <v>1</v>
      </c>
      <c r="AR129">
        <f t="shared" si="34"/>
        <v>0</v>
      </c>
      <c r="AS129">
        <f t="shared" si="35"/>
        <v>1</v>
      </c>
      <c r="AT129">
        <f t="shared" si="22"/>
        <v>0</v>
      </c>
      <c r="AU129">
        <f t="shared" si="36"/>
        <v>0</v>
      </c>
      <c r="AV129">
        <f t="shared" si="37"/>
        <v>1</v>
      </c>
      <c r="AW129">
        <f t="shared" si="38"/>
        <v>1</v>
      </c>
      <c r="BD129">
        <v>528</v>
      </c>
      <c r="BE129">
        <v>533</v>
      </c>
      <c r="BF129">
        <f t="shared" si="39"/>
        <v>9.3808630393996256E-3</v>
      </c>
    </row>
    <row r="130" spans="1:59" x14ac:dyDescent="0.3">
      <c r="A130" s="7" t="s">
        <v>336</v>
      </c>
      <c r="B130" t="s">
        <v>3</v>
      </c>
      <c r="C130">
        <v>531.5</v>
      </c>
      <c r="D130" t="s">
        <v>3</v>
      </c>
      <c r="E130">
        <v>531.70000000000005</v>
      </c>
      <c r="F130" t="s">
        <v>3</v>
      </c>
      <c r="G130" t="s">
        <v>330</v>
      </c>
      <c r="H130" t="s">
        <v>3</v>
      </c>
      <c r="I130" t="s">
        <v>330</v>
      </c>
      <c r="J130" t="s">
        <v>3</v>
      </c>
      <c r="K130">
        <v>535</v>
      </c>
      <c r="L130" t="s">
        <v>3</v>
      </c>
      <c r="M130" s="5" t="s">
        <v>31</v>
      </c>
      <c r="N130" t="s">
        <v>3</v>
      </c>
      <c r="O130" s="5" t="s">
        <v>328</v>
      </c>
      <c r="P130" s="3" t="s">
        <v>25</v>
      </c>
      <c r="R130">
        <f t="shared" si="23"/>
        <v>530</v>
      </c>
      <c r="U130" t="str">
        <f t="shared" si="24"/>
        <v/>
      </c>
      <c r="V130">
        <v>531.5</v>
      </c>
      <c r="W130" t="str">
        <f t="shared" si="25"/>
        <v/>
      </c>
      <c r="X130" t="str">
        <f t="shared" si="26"/>
        <v/>
      </c>
      <c r="Y130">
        <v>531.70000000000005</v>
      </c>
      <c r="Z130" t="str">
        <f t="shared" si="27"/>
        <v/>
      </c>
      <c r="AA130" t="s">
        <v>3</v>
      </c>
      <c r="AB130" t="str">
        <f t="shared" si="42"/>
        <v>\bf{</v>
      </c>
      <c r="AC130">
        <v>530</v>
      </c>
      <c r="AD130" t="str">
        <f t="shared" si="43"/>
        <v>}</v>
      </c>
      <c r="AE130" t="s">
        <v>3</v>
      </c>
      <c r="AF130" t="str">
        <f t="shared" si="28"/>
        <v>\bf{</v>
      </c>
      <c r="AG130">
        <v>530</v>
      </c>
      <c r="AH130" t="str">
        <f t="shared" si="29"/>
        <v>}</v>
      </c>
      <c r="AI130" t="s">
        <v>3</v>
      </c>
      <c r="AJ130" t="str">
        <f t="shared" si="30"/>
        <v/>
      </c>
      <c r="AK130">
        <v>535</v>
      </c>
      <c r="AL130" t="str">
        <f t="shared" si="31"/>
        <v/>
      </c>
      <c r="AM130">
        <f t="shared" si="32"/>
        <v>1</v>
      </c>
      <c r="AN130">
        <f t="shared" si="33"/>
        <v>1</v>
      </c>
      <c r="AR130">
        <f t="shared" si="34"/>
        <v>0</v>
      </c>
      <c r="AS130">
        <f t="shared" si="35"/>
        <v>1</v>
      </c>
      <c r="AT130">
        <f t="shared" si="22"/>
        <v>0</v>
      </c>
      <c r="AU130">
        <f t="shared" si="36"/>
        <v>0</v>
      </c>
      <c r="AV130">
        <f t="shared" si="37"/>
        <v>1</v>
      </c>
      <c r="AW130">
        <f t="shared" si="38"/>
        <v>0</v>
      </c>
      <c r="BD130">
        <v>530</v>
      </c>
      <c r="BE130">
        <v>535</v>
      </c>
      <c r="BF130">
        <f t="shared" si="39"/>
        <v>9.3457943925233638E-3</v>
      </c>
    </row>
    <row r="131" spans="1:59" x14ac:dyDescent="0.3">
      <c r="A131" s="7" t="s">
        <v>337</v>
      </c>
      <c r="B131" t="s">
        <v>3</v>
      </c>
      <c r="C131">
        <v>531.4</v>
      </c>
      <c r="D131" t="s">
        <v>3</v>
      </c>
      <c r="E131">
        <v>531.5</v>
      </c>
      <c r="F131" t="s">
        <v>3</v>
      </c>
      <c r="G131" t="s">
        <v>330</v>
      </c>
      <c r="H131" t="s">
        <v>3</v>
      </c>
      <c r="I131" t="s">
        <v>330</v>
      </c>
      <c r="J131" t="s">
        <v>3</v>
      </c>
      <c r="K131">
        <v>538</v>
      </c>
      <c r="L131" t="s">
        <v>3</v>
      </c>
      <c r="M131" s="5" t="s">
        <v>31</v>
      </c>
      <c r="N131" t="s">
        <v>3</v>
      </c>
      <c r="O131" s="5" t="s">
        <v>338</v>
      </c>
      <c r="P131" s="3" t="s">
        <v>25</v>
      </c>
      <c r="R131">
        <f t="shared" si="23"/>
        <v>530</v>
      </c>
      <c r="U131" t="str">
        <f t="shared" si="24"/>
        <v/>
      </c>
      <c r="V131">
        <v>531.4</v>
      </c>
      <c r="W131" t="str">
        <f t="shared" si="25"/>
        <v/>
      </c>
      <c r="X131" t="str">
        <f t="shared" si="26"/>
        <v/>
      </c>
      <c r="Y131">
        <v>531.5</v>
      </c>
      <c r="Z131" t="str">
        <f t="shared" si="27"/>
        <v/>
      </c>
      <c r="AA131" t="s">
        <v>3</v>
      </c>
      <c r="AB131" t="str">
        <f t="shared" si="42"/>
        <v>\bf{</v>
      </c>
      <c r="AC131">
        <v>530</v>
      </c>
      <c r="AD131" t="str">
        <f t="shared" si="43"/>
        <v>}</v>
      </c>
      <c r="AE131" t="s">
        <v>3</v>
      </c>
      <c r="AF131" t="str">
        <f t="shared" si="28"/>
        <v>\bf{</v>
      </c>
      <c r="AG131">
        <v>530</v>
      </c>
      <c r="AH131" t="str">
        <f t="shared" si="29"/>
        <v>}</v>
      </c>
      <c r="AI131" t="s">
        <v>3</v>
      </c>
      <c r="AJ131" t="str">
        <f t="shared" si="30"/>
        <v/>
      </c>
      <c r="AK131">
        <v>538</v>
      </c>
      <c r="AL131" t="str">
        <f t="shared" si="31"/>
        <v/>
      </c>
      <c r="AM131">
        <f t="shared" si="32"/>
        <v>1</v>
      </c>
      <c r="AN131">
        <f t="shared" si="33"/>
        <v>1</v>
      </c>
      <c r="AR131">
        <f t="shared" si="34"/>
        <v>0</v>
      </c>
      <c r="AS131">
        <f t="shared" si="35"/>
        <v>1</v>
      </c>
      <c r="AT131">
        <f t="shared" ref="AT131:AT194" si="44">IF(AC131&lt;AG131,1,0)</f>
        <v>0</v>
      </c>
      <c r="AU131">
        <f t="shared" si="36"/>
        <v>0</v>
      </c>
      <c r="AV131">
        <f t="shared" si="37"/>
        <v>1</v>
      </c>
      <c r="AW131">
        <f t="shared" si="38"/>
        <v>0</v>
      </c>
      <c r="BD131">
        <v>530</v>
      </c>
      <c r="BE131">
        <v>538</v>
      </c>
      <c r="BF131">
        <f t="shared" si="39"/>
        <v>1.4869888475836431E-2</v>
      </c>
    </row>
    <row r="132" spans="1:59" x14ac:dyDescent="0.3">
      <c r="A132" s="7" t="s">
        <v>339</v>
      </c>
      <c r="B132" t="s">
        <v>3</v>
      </c>
      <c r="C132">
        <v>530.4</v>
      </c>
      <c r="D132" t="s">
        <v>3</v>
      </c>
      <c r="E132">
        <v>532.29999999999995</v>
      </c>
      <c r="F132" t="s">
        <v>3</v>
      </c>
      <c r="G132" t="s">
        <v>334</v>
      </c>
      <c r="H132" t="s">
        <v>3</v>
      </c>
      <c r="I132">
        <v>531</v>
      </c>
      <c r="J132" t="s">
        <v>3</v>
      </c>
      <c r="K132">
        <v>539</v>
      </c>
      <c r="L132" t="s">
        <v>3</v>
      </c>
      <c r="M132" s="5" t="s">
        <v>142</v>
      </c>
      <c r="N132" t="s">
        <v>3</v>
      </c>
      <c r="O132" s="5" t="s">
        <v>340</v>
      </c>
      <c r="P132" s="3" t="s">
        <v>25</v>
      </c>
      <c r="R132">
        <f t="shared" ref="R132:R195" si="45">MIN(AC132,AG132,AK132)</f>
        <v>528</v>
      </c>
      <c r="U132" t="str">
        <f t="shared" ref="U132:U195" si="46">IF(V132=R132,"\bf{","")</f>
        <v/>
      </c>
      <c r="V132">
        <v>530.4</v>
      </c>
      <c r="W132" t="str">
        <f t="shared" ref="W132:W195" si="47">IF(V132=R132,"}","")</f>
        <v/>
      </c>
      <c r="X132" t="str">
        <f t="shared" ref="X132:X195" si="48">IF(Y132=R132,"\bf{","")</f>
        <v/>
      </c>
      <c r="Y132">
        <v>532.29999999999995</v>
      </c>
      <c r="Z132" t="str">
        <f t="shared" ref="Z132:Z195" si="49">IF(Y132=R132,"}","")</f>
        <v/>
      </c>
      <c r="AA132" t="s">
        <v>3</v>
      </c>
      <c r="AB132" t="str">
        <f t="shared" si="42"/>
        <v>\bf{</v>
      </c>
      <c r="AC132">
        <v>528</v>
      </c>
      <c r="AD132" t="str">
        <f t="shared" si="43"/>
        <v>}</v>
      </c>
      <c r="AE132" t="s">
        <v>3</v>
      </c>
      <c r="AF132" t="str">
        <f t="shared" ref="AF132:AF195" si="50">IF(AG132=R132,"\bf{", "")</f>
        <v/>
      </c>
      <c r="AG132">
        <v>531</v>
      </c>
      <c r="AH132" t="str">
        <f t="shared" ref="AH132:AH195" si="51">IF(AG132=R132,"}","")</f>
        <v/>
      </c>
      <c r="AI132" t="s">
        <v>3</v>
      </c>
      <c r="AJ132" t="str">
        <f t="shared" ref="AJ132:AJ195" si="52">IF(AK132=R132,"\bf{", "")</f>
        <v/>
      </c>
      <c r="AK132">
        <v>539</v>
      </c>
      <c r="AL132" t="str">
        <f t="shared" ref="AL132:AL195" si="53">IF(AK132=R132,"}", "")</f>
        <v/>
      </c>
      <c r="AM132">
        <f t="shared" ref="AM132:AM195" si="54">IF(AC132&lt;AK132,1,0)</f>
        <v>1</v>
      </c>
      <c r="AN132">
        <f t="shared" ref="AN132:AN195" si="55">IF(V132&lt;=AK132,1,0)</f>
        <v>1</v>
      </c>
      <c r="AR132">
        <f t="shared" ref="AR132:AR195" si="56">IF(AS132+AT132=2,1,0)</f>
        <v>1</v>
      </c>
      <c r="AS132">
        <f t="shared" ref="AS132:AS195" si="57">IF(AC132&lt;AK132,1,0)</f>
        <v>1</v>
      </c>
      <c r="AT132">
        <f t="shared" si="44"/>
        <v>1</v>
      </c>
      <c r="AU132">
        <f t="shared" ref="AU132:AU195" si="58">IF(AC132&gt;AG132,1,0)</f>
        <v>0</v>
      </c>
      <c r="AV132">
        <f t="shared" ref="AV132:AV195" si="59">IF(AC132=AG132,1,0)</f>
        <v>0</v>
      </c>
      <c r="AW132">
        <f t="shared" ref="AW132:AW195" si="60">IF(V132=R132,1,0)</f>
        <v>0</v>
      </c>
      <c r="BD132">
        <v>528</v>
      </c>
      <c r="BE132">
        <v>539</v>
      </c>
      <c r="BF132">
        <f t="shared" ref="BF132:BF195" si="61">(BE132-BD132)/BE132</f>
        <v>2.0408163265306121E-2</v>
      </c>
    </row>
    <row r="133" spans="1:59" x14ac:dyDescent="0.3">
      <c r="A133" s="7" t="s">
        <v>341</v>
      </c>
      <c r="B133" t="s">
        <v>3</v>
      </c>
      <c r="C133">
        <v>535.1</v>
      </c>
      <c r="D133" t="s">
        <v>3</v>
      </c>
      <c r="E133">
        <v>535.5</v>
      </c>
      <c r="F133" t="s">
        <v>3</v>
      </c>
      <c r="G133" t="s">
        <v>342</v>
      </c>
      <c r="H133" t="s">
        <v>3</v>
      </c>
      <c r="I133" t="s">
        <v>342</v>
      </c>
      <c r="J133" t="s">
        <v>3</v>
      </c>
      <c r="K133">
        <v>545</v>
      </c>
      <c r="L133" t="s">
        <v>3</v>
      </c>
      <c r="M133" s="5" t="s">
        <v>31</v>
      </c>
      <c r="N133" t="s">
        <v>3</v>
      </c>
      <c r="O133" s="5" t="s">
        <v>343</v>
      </c>
      <c r="P133" s="3" t="s">
        <v>25</v>
      </c>
      <c r="R133">
        <f t="shared" si="45"/>
        <v>533</v>
      </c>
      <c r="U133" t="str">
        <f t="shared" si="46"/>
        <v/>
      </c>
      <c r="V133">
        <v>535.1</v>
      </c>
      <c r="W133" t="str">
        <f t="shared" si="47"/>
        <v/>
      </c>
      <c r="X133" t="str">
        <f t="shared" si="48"/>
        <v/>
      </c>
      <c r="Y133">
        <v>535.5</v>
      </c>
      <c r="Z133" t="str">
        <f t="shared" si="49"/>
        <v/>
      </c>
      <c r="AA133" t="s">
        <v>3</v>
      </c>
      <c r="AB133" t="str">
        <f t="shared" si="42"/>
        <v>\bf{</v>
      </c>
      <c r="AC133">
        <v>533</v>
      </c>
      <c r="AD133" t="str">
        <f t="shared" si="43"/>
        <v>}</v>
      </c>
      <c r="AE133" t="s">
        <v>3</v>
      </c>
      <c r="AF133" t="str">
        <f t="shared" si="50"/>
        <v>\bf{</v>
      </c>
      <c r="AG133">
        <v>533</v>
      </c>
      <c r="AH133" t="str">
        <f t="shared" si="51"/>
        <v>}</v>
      </c>
      <c r="AI133" t="s">
        <v>3</v>
      </c>
      <c r="AJ133" t="str">
        <f t="shared" si="52"/>
        <v/>
      </c>
      <c r="AK133">
        <v>545</v>
      </c>
      <c r="AL133" t="str">
        <f t="shared" si="53"/>
        <v/>
      </c>
      <c r="AM133">
        <f t="shared" si="54"/>
        <v>1</v>
      </c>
      <c r="AN133">
        <f t="shared" si="55"/>
        <v>1</v>
      </c>
      <c r="AR133">
        <f t="shared" si="56"/>
        <v>0</v>
      </c>
      <c r="AS133">
        <f t="shared" si="57"/>
        <v>1</v>
      </c>
      <c r="AT133">
        <f t="shared" si="44"/>
        <v>0</v>
      </c>
      <c r="AU133">
        <f t="shared" si="58"/>
        <v>0</v>
      </c>
      <c r="AV133">
        <f t="shared" si="59"/>
        <v>1</v>
      </c>
      <c r="AW133">
        <f t="shared" si="60"/>
        <v>0</v>
      </c>
      <c r="BD133">
        <v>533</v>
      </c>
      <c r="BE133">
        <v>545</v>
      </c>
      <c r="BF133">
        <f t="shared" si="61"/>
        <v>2.2018348623853212E-2</v>
      </c>
    </row>
    <row r="134" spans="1:59" ht="15" thickBot="1" x14ac:dyDescent="0.35">
      <c r="A134" s="8" t="s">
        <v>344</v>
      </c>
      <c r="B134" t="s">
        <v>3</v>
      </c>
      <c r="C134">
        <v>544.6</v>
      </c>
      <c r="D134" t="s">
        <v>3</v>
      </c>
      <c r="E134">
        <v>547.29999999999995</v>
      </c>
      <c r="F134" t="s">
        <v>3</v>
      </c>
      <c r="G134" t="s">
        <v>345</v>
      </c>
      <c r="H134" t="s">
        <v>3</v>
      </c>
      <c r="I134">
        <v>547</v>
      </c>
      <c r="J134" t="s">
        <v>3</v>
      </c>
      <c r="K134">
        <v>551</v>
      </c>
      <c r="L134" t="s">
        <v>3</v>
      </c>
      <c r="M134" s="5" t="s">
        <v>306</v>
      </c>
      <c r="N134" t="s">
        <v>3</v>
      </c>
      <c r="O134" s="5" t="s">
        <v>346</v>
      </c>
      <c r="P134" s="3" t="s">
        <v>25</v>
      </c>
      <c r="R134">
        <f t="shared" si="45"/>
        <v>541</v>
      </c>
      <c r="U134" t="str">
        <f t="shared" si="46"/>
        <v/>
      </c>
      <c r="V134">
        <v>544.6</v>
      </c>
      <c r="W134" t="str">
        <f t="shared" si="47"/>
        <v/>
      </c>
      <c r="X134" t="str">
        <f t="shared" si="48"/>
        <v/>
      </c>
      <c r="Y134">
        <v>547.29999999999995</v>
      </c>
      <c r="Z134" t="str">
        <f t="shared" si="49"/>
        <v/>
      </c>
      <c r="AA134" t="s">
        <v>3</v>
      </c>
      <c r="AB134" t="str">
        <f t="shared" si="42"/>
        <v>\bf{</v>
      </c>
      <c r="AC134">
        <v>541</v>
      </c>
      <c r="AD134" t="str">
        <f t="shared" si="43"/>
        <v>}</v>
      </c>
      <c r="AE134" t="s">
        <v>3</v>
      </c>
      <c r="AF134" t="str">
        <f t="shared" si="50"/>
        <v/>
      </c>
      <c r="AG134">
        <v>547</v>
      </c>
      <c r="AH134" t="str">
        <f t="shared" si="51"/>
        <v/>
      </c>
      <c r="AI134" t="s">
        <v>3</v>
      </c>
      <c r="AJ134" t="str">
        <f t="shared" si="52"/>
        <v/>
      </c>
      <c r="AK134">
        <v>551</v>
      </c>
      <c r="AL134" t="str">
        <f t="shared" si="53"/>
        <v/>
      </c>
      <c r="AM134">
        <f t="shared" si="54"/>
        <v>1</v>
      </c>
      <c r="AN134">
        <f t="shared" si="55"/>
        <v>1</v>
      </c>
      <c r="AR134">
        <f t="shared" si="56"/>
        <v>1</v>
      </c>
      <c r="AS134">
        <f t="shared" si="57"/>
        <v>1</v>
      </c>
      <c r="AT134">
        <f t="shared" si="44"/>
        <v>1</v>
      </c>
      <c r="AU134">
        <f t="shared" si="58"/>
        <v>0</v>
      </c>
      <c r="AV134">
        <f t="shared" si="59"/>
        <v>0</v>
      </c>
      <c r="AW134">
        <f t="shared" si="60"/>
        <v>0</v>
      </c>
      <c r="BD134">
        <v>541</v>
      </c>
      <c r="BE134">
        <v>551</v>
      </c>
      <c r="BF134">
        <f t="shared" si="61"/>
        <v>1.8148820326678767E-2</v>
      </c>
      <c r="BG134" s="5">
        <f>AVERAGE(BF125:BF134)</f>
        <v>1.3148544083788075E-2</v>
      </c>
    </row>
    <row r="135" spans="1:59" x14ac:dyDescent="0.3">
      <c r="A135" s="4" t="s">
        <v>347</v>
      </c>
      <c r="B135" t="s">
        <v>3</v>
      </c>
      <c r="C135" t="s">
        <v>348</v>
      </c>
      <c r="D135" t="s">
        <v>3</v>
      </c>
      <c r="E135" t="s">
        <v>348</v>
      </c>
      <c r="F135" t="s">
        <v>3</v>
      </c>
      <c r="G135" t="s">
        <v>348</v>
      </c>
      <c r="H135" t="s">
        <v>3</v>
      </c>
      <c r="I135" t="s">
        <v>348</v>
      </c>
      <c r="J135" t="s">
        <v>3</v>
      </c>
      <c r="K135">
        <v>549</v>
      </c>
      <c r="L135" t="s">
        <v>3</v>
      </c>
      <c r="M135" s="5" t="s">
        <v>31</v>
      </c>
      <c r="N135" t="s">
        <v>3</v>
      </c>
      <c r="O135" s="5" t="s">
        <v>104</v>
      </c>
      <c r="P135" s="3" t="s">
        <v>25</v>
      </c>
      <c r="R135">
        <f t="shared" si="45"/>
        <v>547</v>
      </c>
      <c r="U135" t="str">
        <f t="shared" si="46"/>
        <v>\bf{</v>
      </c>
      <c r="V135">
        <v>547</v>
      </c>
      <c r="W135" t="str">
        <f t="shared" si="47"/>
        <v>}</v>
      </c>
      <c r="X135" t="str">
        <f t="shared" si="48"/>
        <v>\bf{</v>
      </c>
      <c r="Y135">
        <v>547</v>
      </c>
      <c r="Z135" t="str">
        <f t="shared" si="49"/>
        <v>}</v>
      </c>
      <c r="AA135" t="s">
        <v>3</v>
      </c>
      <c r="AB135" t="str">
        <f t="shared" si="42"/>
        <v>\bf{</v>
      </c>
      <c r="AC135">
        <v>547</v>
      </c>
      <c r="AD135" t="str">
        <f t="shared" si="43"/>
        <v>}</v>
      </c>
      <c r="AE135" t="s">
        <v>3</v>
      </c>
      <c r="AF135" t="str">
        <f t="shared" si="50"/>
        <v>\bf{</v>
      </c>
      <c r="AG135">
        <v>547</v>
      </c>
      <c r="AH135" t="str">
        <f t="shared" si="51"/>
        <v>}</v>
      </c>
      <c r="AI135" t="s">
        <v>3</v>
      </c>
      <c r="AJ135" t="str">
        <f t="shared" si="52"/>
        <v/>
      </c>
      <c r="AK135">
        <v>549</v>
      </c>
      <c r="AL135" t="str">
        <f t="shared" si="53"/>
        <v/>
      </c>
      <c r="AM135">
        <f t="shared" si="54"/>
        <v>1</v>
      </c>
      <c r="AN135">
        <f t="shared" si="55"/>
        <v>1</v>
      </c>
      <c r="AR135">
        <f t="shared" si="56"/>
        <v>0</v>
      </c>
      <c r="AS135">
        <f t="shared" si="57"/>
        <v>1</v>
      </c>
      <c r="AT135">
        <f t="shared" si="44"/>
        <v>0</v>
      </c>
      <c r="AU135">
        <f t="shared" si="58"/>
        <v>0</v>
      </c>
      <c r="AV135">
        <f t="shared" si="59"/>
        <v>1</v>
      </c>
      <c r="AW135">
        <f t="shared" si="60"/>
        <v>1</v>
      </c>
      <c r="BD135">
        <v>547</v>
      </c>
      <c r="BE135">
        <v>549</v>
      </c>
      <c r="BF135">
        <f t="shared" si="61"/>
        <v>3.6429872495446266E-3</v>
      </c>
    </row>
    <row r="136" spans="1:59" x14ac:dyDescent="0.3">
      <c r="A136" s="6" t="s">
        <v>349</v>
      </c>
      <c r="B136" t="s">
        <v>3</v>
      </c>
      <c r="C136" t="s">
        <v>345</v>
      </c>
      <c r="D136" t="s">
        <v>3</v>
      </c>
      <c r="E136" t="s">
        <v>345</v>
      </c>
      <c r="F136" t="s">
        <v>3</v>
      </c>
      <c r="G136" t="s">
        <v>345</v>
      </c>
      <c r="H136" t="s">
        <v>3</v>
      </c>
      <c r="I136" t="s">
        <v>345</v>
      </c>
      <c r="J136" t="s">
        <v>3</v>
      </c>
      <c r="K136">
        <v>544</v>
      </c>
      <c r="L136" t="s">
        <v>3</v>
      </c>
      <c r="M136" s="5" t="s">
        <v>31</v>
      </c>
      <c r="N136" t="s">
        <v>3</v>
      </c>
      <c r="O136" s="5" t="s">
        <v>350</v>
      </c>
      <c r="P136" s="3" t="s">
        <v>25</v>
      </c>
      <c r="R136">
        <f t="shared" si="45"/>
        <v>541</v>
      </c>
      <c r="U136" t="str">
        <f t="shared" si="46"/>
        <v>\bf{</v>
      </c>
      <c r="V136">
        <v>541</v>
      </c>
      <c r="W136" t="str">
        <f t="shared" si="47"/>
        <v>}</v>
      </c>
      <c r="X136" t="str">
        <f t="shared" si="48"/>
        <v>\bf{</v>
      </c>
      <c r="Y136">
        <v>541</v>
      </c>
      <c r="Z136" t="str">
        <f t="shared" si="49"/>
        <v>}</v>
      </c>
      <c r="AA136" t="s">
        <v>3</v>
      </c>
      <c r="AB136" t="str">
        <f t="shared" si="42"/>
        <v>\bf{</v>
      </c>
      <c r="AC136">
        <v>541</v>
      </c>
      <c r="AD136" t="str">
        <f t="shared" si="43"/>
        <v>}</v>
      </c>
      <c r="AE136" t="s">
        <v>3</v>
      </c>
      <c r="AF136" t="str">
        <f t="shared" si="50"/>
        <v>\bf{</v>
      </c>
      <c r="AG136">
        <v>541</v>
      </c>
      <c r="AH136" t="str">
        <f t="shared" si="51"/>
        <v>}</v>
      </c>
      <c r="AI136" t="s">
        <v>3</v>
      </c>
      <c r="AJ136" t="str">
        <f t="shared" si="52"/>
        <v/>
      </c>
      <c r="AK136">
        <v>544</v>
      </c>
      <c r="AL136" t="str">
        <f t="shared" si="53"/>
        <v/>
      </c>
      <c r="AM136">
        <f t="shared" si="54"/>
        <v>1</v>
      </c>
      <c r="AN136">
        <f t="shared" si="55"/>
        <v>1</v>
      </c>
      <c r="AR136">
        <f t="shared" si="56"/>
        <v>0</v>
      </c>
      <c r="AS136">
        <f t="shared" si="57"/>
        <v>1</v>
      </c>
      <c r="AT136">
        <f t="shared" si="44"/>
        <v>0</v>
      </c>
      <c r="AU136">
        <f t="shared" si="58"/>
        <v>0</v>
      </c>
      <c r="AV136">
        <f t="shared" si="59"/>
        <v>1</v>
      </c>
      <c r="AW136">
        <f t="shared" si="60"/>
        <v>1</v>
      </c>
      <c r="BD136">
        <v>541</v>
      </c>
      <c r="BE136">
        <v>544</v>
      </c>
      <c r="BF136">
        <f t="shared" si="61"/>
        <v>5.5147058823529415E-3</v>
      </c>
    </row>
    <row r="137" spans="1:59" x14ac:dyDescent="0.3">
      <c r="A137" s="6" t="s">
        <v>351</v>
      </c>
      <c r="B137" t="s">
        <v>3</v>
      </c>
      <c r="C137" t="s">
        <v>352</v>
      </c>
      <c r="D137" t="s">
        <v>3</v>
      </c>
      <c r="E137" t="s">
        <v>352</v>
      </c>
      <c r="F137" t="s">
        <v>3</v>
      </c>
      <c r="G137" t="s">
        <v>352</v>
      </c>
      <c r="H137" t="s">
        <v>3</v>
      </c>
      <c r="I137" t="s">
        <v>352</v>
      </c>
      <c r="J137" t="s">
        <v>3</v>
      </c>
      <c r="K137" t="s">
        <v>352</v>
      </c>
      <c r="L137" t="s">
        <v>3</v>
      </c>
      <c r="M137" s="5" t="s">
        <v>31</v>
      </c>
      <c r="N137" t="s">
        <v>3</v>
      </c>
      <c r="O137" s="5" t="s">
        <v>31</v>
      </c>
      <c r="P137" s="3" t="s">
        <v>25</v>
      </c>
      <c r="R137">
        <f t="shared" si="45"/>
        <v>540</v>
      </c>
      <c r="U137" t="str">
        <f t="shared" si="46"/>
        <v>\bf{</v>
      </c>
      <c r="V137">
        <v>540</v>
      </c>
      <c r="W137" t="str">
        <f t="shared" si="47"/>
        <v>}</v>
      </c>
      <c r="X137" t="str">
        <f t="shared" si="48"/>
        <v>\bf{</v>
      </c>
      <c r="Y137">
        <v>540</v>
      </c>
      <c r="Z137" t="str">
        <f t="shared" si="49"/>
        <v>}</v>
      </c>
      <c r="AA137" t="s">
        <v>3</v>
      </c>
      <c r="AB137" t="str">
        <f t="shared" si="42"/>
        <v>\bf{</v>
      </c>
      <c r="AC137">
        <v>540</v>
      </c>
      <c r="AD137" t="str">
        <f t="shared" si="43"/>
        <v>}</v>
      </c>
      <c r="AE137" t="s">
        <v>3</v>
      </c>
      <c r="AF137" t="str">
        <f t="shared" si="50"/>
        <v>\bf{</v>
      </c>
      <c r="AG137">
        <v>540</v>
      </c>
      <c r="AH137" t="str">
        <f t="shared" si="51"/>
        <v>}</v>
      </c>
      <c r="AI137" t="s">
        <v>3</v>
      </c>
      <c r="AJ137" t="str">
        <f t="shared" si="52"/>
        <v>\bf{</v>
      </c>
      <c r="AK137">
        <v>540</v>
      </c>
      <c r="AL137" t="str">
        <f t="shared" si="53"/>
        <v>}</v>
      </c>
      <c r="AM137">
        <f t="shared" si="54"/>
        <v>0</v>
      </c>
      <c r="AN137">
        <f t="shared" si="55"/>
        <v>1</v>
      </c>
      <c r="AR137">
        <f t="shared" si="56"/>
        <v>0</v>
      </c>
      <c r="AS137">
        <f t="shared" si="57"/>
        <v>0</v>
      </c>
      <c r="AT137">
        <f t="shared" si="44"/>
        <v>0</v>
      </c>
      <c r="AU137">
        <f t="shared" si="58"/>
        <v>0</v>
      </c>
      <c r="AV137">
        <f t="shared" si="59"/>
        <v>1</v>
      </c>
      <c r="AW137">
        <f t="shared" si="60"/>
        <v>1</v>
      </c>
      <c r="BD137">
        <v>540</v>
      </c>
      <c r="BE137">
        <v>540</v>
      </c>
      <c r="BF137">
        <f t="shared" si="61"/>
        <v>0</v>
      </c>
    </row>
    <row r="138" spans="1:59" x14ac:dyDescent="0.3">
      <c r="A138" s="6" t="s">
        <v>353</v>
      </c>
      <c r="B138" t="s">
        <v>3</v>
      </c>
      <c r="C138" t="s">
        <v>352</v>
      </c>
      <c r="D138" t="s">
        <v>3</v>
      </c>
      <c r="E138" t="s">
        <v>352</v>
      </c>
      <c r="F138" t="s">
        <v>3</v>
      </c>
      <c r="G138" t="s">
        <v>352</v>
      </c>
      <c r="H138" t="s">
        <v>3</v>
      </c>
      <c r="I138" t="s">
        <v>352</v>
      </c>
      <c r="J138" t="s">
        <v>3</v>
      </c>
      <c r="K138" t="s">
        <v>352</v>
      </c>
      <c r="L138" t="s">
        <v>3</v>
      </c>
      <c r="M138" s="5" t="s">
        <v>31</v>
      </c>
      <c r="N138" t="s">
        <v>3</v>
      </c>
      <c r="O138" s="5" t="s">
        <v>31</v>
      </c>
      <c r="P138" s="3" t="s">
        <v>25</v>
      </c>
      <c r="R138">
        <f t="shared" si="45"/>
        <v>540</v>
      </c>
      <c r="U138" t="str">
        <f t="shared" si="46"/>
        <v>\bf{</v>
      </c>
      <c r="V138">
        <v>540</v>
      </c>
      <c r="W138" t="str">
        <f t="shared" si="47"/>
        <v>}</v>
      </c>
      <c r="X138" t="str">
        <f t="shared" si="48"/>
        <v>\bf{</v>
      </c>
      <c r="Y138">
        <v>540</v>
      </c>
      <c r="Z138" t="str">
        <f t="shared" si="49"/>
        <v>}</v>
      </c>
      <c r="AA138" t="s">
        <v>3</v>
      </c>
      <c r="AB138" t="str">
        <f t="shared" si="42"/>
        <v>\bf{</v>
      </c>
      <c r="AC138">
        <v>540</v>
      </c>
      <c r="AD138" t="str">
        <f t="shared" si="43"/>
        <v>}</v>
      </c>
      <c r="AE138" t="s">
        <v>3</v>
      </c>
      <c r="AF138" t="str">
        <f t="shared" si="50"/>
        <v>\bf{</v>
      </c>
      <c r="AG138">
        <v>540</v>
      </c>
      <c r="AH138" t="str">
        <f t="shared" si="51"/>
        <v>}</v>
      </c>
      <c r="AI138" t="s">
        <v>3</v>
      </c>
      <c r="AJ138" t="str">
        <f t="shared" si="52"/>
        <v>\bf{</v>
      </c>
      <c r="AK138">
        <v>540</v>
      </c>
      <c r="AL138" t="str">
        <f t="shared" si="53"/>
        <v>}</v>
      </c>
      <c r="AM138">
        <f t="shared" si="54"/>
        <v>0</v>
      </c>
      <c r="AN138">
        <f t="shared" si="55"/>
        <v>1</v>
      </c>
      <c r="AR138">
        <f t="shared" si="56"/>
        <v>0</v>
      </c>
      <c r="AS138">
        <f t="shared" si="57"/>
        <v>0</v>
      </c>
      <c r="AT138">
        <f t="shared" si="44"/>
        <v>0</v>
      </c>
      <c r="AU138">
        <f t="shared" si="58"/>
        <v>0</v>
      </c>
      <c r="AV138">
        <f t="shared" si="59"/>
        <v>1</v>
      </c>
      <c r="AW138">
        <f t="shared" si="60"/>
        <v>1</v>
      </c>
      <c r="BD138">
        <v>540</v>
      </c>
      <c r="BE138">
        <v>540</v>
      </c>
      <c r="BF138">
        <f t="shared" si="61"/>
        <v>0</v>
      </c>
    </row>
    <row r="139" spans="1:59" x14ac:dyDescent="0.3">
      <c r="A139" s="6" t="s">
        <v>354</v>
      </c>
      <c r="B139" t="s">
        <v>3</v>
      </c>
      <c r="C139" t="s">
        <v>352</v>
      </c>
      <c r="D139" t="s">
        <v>3</v>
      </c>
      <c r="E139" t="s">
        <v>352</v>
      </c>
      <c r="F139" t="s">
        <v>3</v>
      </c>
      <c r="G139" t="s">
        <v>352</v>
      </c>
      <c r="H139" t="s">
        <v>3</v>
      </c>
      <c r="I139" t="s">
        <v>352</v>
      </c>
      <c r="J139" t="s">
        <v>3</v>
      </c>
      <c r="K139" t="s">
        <v>352</v>
      </c>
      <c r="L139" t="s">
        <v>3</v>
      </c>
      <c r="M139" s="5" t="s">
        <v>31</v>
      </c>
      <c r="N139" t="s">
        <v>3</v>
      </c>
      <c r="O139" s="5" t="s">
        <v>31</v>
      </c>
      <c r="P139" s="3" t="s">
        <v>25</v>
      </c>
      <c r="R139">
        <f t="shared" si="45"/>
        <v>540</v>
      </c>
      <c r="U139" t="str">
        <f t="shared" si="46"/>
        <v>\bf{</v>
      </c>
      <c r="V139">
        <v>540</v>
      </c>
      <c r="W139" t="str">
        <f t="shared" si="47"/>
        <v>}</v>
      </c>
      <c r="X139" t="str">
        <f t="shared" si="48"/>
        <v>\bf{</v>
      </c>
      <c r="Y139">
        <v>540</v>
      </c>
      <c r="Z139" t="str">
        <f t="shared" si="49"/>
        <v>}</v>
      </c>
      <c r="AA139" t="s">
        <v>3</v>
      </c>
      <c r="AB139" t="str">
        <f t="shared" si="42"/>
        <v>\bf{</v>
      </c>
      <c r="AC139">
        <v>540</v>
      </c>
      <c r="AD139" t="str">
        <f t="shared" si="43"/>
        <v>}</v>
      </c>
      <c r="AE139" t="s">
        <v>3</v>
      </c>
      <c r="AF139" t="str">
        <f t="shared" si="50"/>
        <v>\bf{</v>
      </c>
      <c r="AG139">
        <v>540</v>
      </c>
      <c r="AH139" t="str">
        <f t="shared" si="51"/>
        <v>}</v>
      </c>
      <c r="AI139" t="s">
        <v>3</v>
      </c>
      <c r="AJ139" t="str">
        <f t="shared" si="52"/>
        <v>\bf{</v>
      </c>
      <c r="AK139">
        <v>540</v>
      </c>
      <c r="AL139" t="str">
        <f t="shared" si="53"/>
        <v>}</v>
      </c>
      <c r="AM139">
        <f t="shared" si="54"/>
        <v>0</v>
      </c>
      <c r="AN139">
        <f t="shared" si="55"/>
        <v>1</v>
      </c>
      <c r="AR139">
        <f t="shared" si="56"/>
        <v>0</v>
      </c>
      <c r="AS139">
        <f t="shared" si="57"/>
        <v>0</v>
      </c>
      <c r="AT139">
        <f t="shared" si="44"/>
        <v>0</v>
      </c>
      <c r="AU139">
        <f t="shared" si="58"/>
        <v>0</v>
      </c>
      <c r="AV139">
        <f t="shared" si="59"/>
        <v>1</v>
      </c>
      <c r="AW139">
        <f t="shared" si="60"/>
        <v>1</v>
      </c>
      <c r="BD139">
        <v>540</v>
      </c>
      <c r="BE139">
        <v>540</v>
      </c>
      <c r="BF139">
        <f t="shared" si="61"/>
        <v>0</v>
      </c>
    </row>
    <row r="140" spans="1:59" x14ac:dyDescent="0.3">
      <c r="A140" s="6" t="s">
        <v>355</v>
      </c>
      <c r="B140" t="s">
        <v>3</v>
      </c>
      <c r="C140" t="s">
        <v>356</v>
      </c>
      <c r="D140" t="s">
        <v>3</v>
      </c>
      <c r="E140" t="s">
        <v>356</v>
      </c>
      <c r="F140" t="s">
        <v>3</v>
      </c>
      <c r="G140" t="s">
        <v>356</v>
      </c>
      <c r="H140" t="s">
        <v>3</v>
      </c>
      <c r="I140" t="s">
        <v>356</v>
      </c>
      <c r="J140" t="s">
        <v>3</v>
      </c>
      <c r="K140">
        <v>535</v>
      </c>
      <c r="L140" t="s">
        <v>3</v>
      </c>
      <c r="M140" s="5" t="s">
        <v>31</v>
      </c>
      <c r="N140" t="s">
        <v>3</v>
      </c>
      <c r="O140" s="5" t="s">
        <v>35</v>
      </c>
      <c r="P140" s="3" t="s">
        <v>25</v>
      </c>
      <c r="R140">
        <f t="shared" si="45"/>
        <v>534</v>
      </c>
      <c r="U140" t="str">
        <f t="shared" si="46"/>
        <v>\bf{</v>
      </c>
      <c r="V140">
        <v>534</v>
      </c>
      <c r="W140" t="str">
        <f t="shared" si="47"/>
        <v>}</v>
      </c>
      <c r="X140" t="str">
        <f t="shared" si="48"/>
        <v>\bf{</v>
      </c>
      <c r="Y140">
        <v>534</v>
      </c>
      <c r="Z140" t="str">
        <f t="shared" si="49"/>
        <v>}</v>
      </c>
      <c r="AA140" t="s">
        <v>3</v>
      </c>
      <c r="AB140" t="str">
        <f t="shared" si="42"/>
        <v>\bf{</v>
      </c>
      <c r="AC140">
        <v>534</v>
      </c>
      <c r="AD140" t="str">
        <f t="shared" si="43"/>
        <v>}</v>
      </c>
      <c r="AE140" t="s">
        <v>3</v>
      </c>
      <c r="AF140" t="str">
        <f t="shared" si="50"/>
        <v>\bf{</v>
      </c>
      <c r="AG140">
        <v>534</v>
      </c>
      <c r="AH140" t="str">
        <f t="shared" si="51"/>
        <v>}</v>
      </c>
      <c r="AI140" t="s">
        <v>3</v>
      </c>
      <c r="AJ140" t="str">
        <f t="shared" si="52"/>
        <v/>
      </c>
      <c r="AK140">
        <v>535</v>
      </c>
      <c r="AL140" t="str">
        <f t="shared" si="53"/>
        <v/>
      </c>
      <c r="AM140">
        <f t="shared" si="54"/>
        <v>1</v>
      </c>
      <c r="AN140">
        <f t="shared" si="55"/>
        <v>1</v>
      </c>
      <c r="AR140">
        <f t="shared" si="56"/>
        <v>0</v>
      </c>
      <c r="AS140">
        <f t="shared" si="57"/>
        <v>1</v>
      </c>
      <c r="AT140">
        <f t="shared" si="44"/>
        <v>0</v>
      </c>
      <c r="AU140">
        <f t="shared" si="58"/>
        <v>0</v>
      </c>
      <c r="AV140">
        <f t="shared" si="59"/>
        <v>1</v>
      </c>
      <c r="AW140">
        <f t="shared" si="60"/>
        <v>1</v>
      </c>
      <c r="BD140">
        <v>534</v>
      </c>
      <c r="BE140">
        <v>535</v>
      </c>
      <c r="BF140">
        <f t="shared" si="61"/>
        <v>1.869158878504673E-3</v>
      </c>
    </row>
    <row r="141" spans="1:59" x14ac:dyDescent="0.3">
      <c r="A141" s="6" t="s">
        <v>357</v>
      </c>
      <c r="B141" t="s">
        <v>3</v>
      </c>
      <c r="C141" t="s">
        <v>342</v>
      </c>
      <c r="D141" t="s">
        <v>3</v>
      </c>
      <c r="E141" t="s">
        <v>342</v>
      </c>
      <c r="F141" t="s">
        <v>3</v>
      </c>
      <c r="G141" t="s">
        <v>342</v>
      </c>
      <c r="H141" t="s">
        <v>3</v>
      </c>
      <c r="I141" t="s">
        <v>342</v>
      </c>
      <c r="J141" t="s">
        <v>3</v>
      </c>
      <c r="K141">
        <v>534</v>
      </c>
      <c r="L141" t="s">
        <v>3</v>
      </c>
      <c r="M141" s="5" t="s">
        <v>31</v>
      </c>
      <c r="N141" t="s">
        <v>3</v>
      </c>
      <c r="O141" s="5" t="s">
        <v>35</v>
      </c>
      <c r="P141" s="3" t="s">
        <v>25</v>
      </c>
      <c r="R141">
        <f t="shared" si="45"/>
        <v>533</v>
      </c>
      <c r="U141" t="str">
        <f t="shared" si="46"/>
        <v>\bf{</v>
      </c>
      <c r="V141">
        <v>533</v>
      </c>
      <c r="W141" t="str">
        <f t="shared" si="47"/>
        <v>}</v>
      </c>
      <c r="X141" t="str">
        <f t="shared" si="48"/>
        <v>\bf{</v>
      </c>
      <c r="Y141">
        <v>533</v>
      </c>
      <c r="Z141" t="str">
        <f t="shared" si="49"/>
        <v>}</v>
      </c>
      <c r="AA141" t="s">
        <v>3</v>
      </c>
      <c r="AB141" t="str">
        <f t="shared" si="42"/>
        <v>\bf{</v>
      </c>
      <c r="AC141">
        <v>533</v>
      </c>
      <c r="AD141" t="str">
        <f t="shared" si="43"/>
        <v>}</v>
      </c>
      <c r="AE141" t="s">
        <v>3</v>
      </c>
      <c r="AF141" t="str">
        <f t="shared" si="50"/>
        <v>\bf{</v>
      </c>
      <c r="AG141">
        <v>533</v>
      </c>
      <c r="AH141" t="str">
        <f t="shared" si="51"/>
        <v>}</v>
      </c>
      <c r="AI141" t="s">
        <v>3</v>
      </c>
      <c r="AJ141" t="str">
        <f t="shared" si="52"/>
        <v/>
      </c>
      <c r="AK141">
        <v>534</v>
      </c>
      <c r="AL141" t="str">
        <f t="shared" si="53"/>
        <v/>
      </c>
      <c r="AM141">
        <f t="shared" si="54"/>
        <v>1</v>
      </c>
      <c r="AN141">
        <f t="shared" si="55"/>
        <v>1</v>
      </c>
      <c r="AR141">
        <f t="shared" si="56"/>
        <v>0</v>
      </c>
      <c r="AS141">
        <f t="shared" si="57"/>
        <v>1</v>
      </c>
      <c r="AT141">
        <f t="shared" si="44"/>
        <v>0</v>
      </c>
      <c r="AU141">
        <f t="shared" si="58"/>
        <v>0</v>
      </c>
      <c r="AV141">
        <f t="shared" si="59"/>
        <v>1</v>
      </c>
      <c r="AW141">
        <f t="shared" si="60"/>
        <v>1</v>
      </c>
      <c r="BD141">
        <v>533</v>
      </c>
      <c r="BE141">
        <v>534</v>
      </c>
      <c r="BF141">
        <f t="shared" si="61"/>
        <v>1.8726591760299626E-3</v>
      </c>
    </row>
    <row r="142" spans="1:59" x14ac:dyDescent="0.3">
      <c r="A142" s="6" t="s">
        <v>358</v>
      </c>
      <c r="B142" t="s">
        <v>3</v>
      </c>
      <c r="C142">
        <v>536.20000000000005</v>
      </c>
      <c r="D142" t="s">
        <v>3</v>
      </c>
      <c r="E142" t="s">
        <v>359</v>
      </c>
      <c r="F142" t="s">
        <v>3</v>
      </c>
      <c r="G142" t="s">
        <v>359</v>
      </c>
      <c r="H142" t="s">
        <v>3</v>
      </c>
      <c r="I142" t="s">
        <v>359</v>
      </c>
      <c r="J142" t="s">
        <v>3</v>
      </c>
      <c r="K142">
        <v>538</v>
      </c>
      <c r="L142" t="s">
        <v>3</v>
      </c>
      <c r="M142" s="5" t="s">
        <v>31</v>
      </c>
      <c r="N142" t="s">
        <v>3</v>
      </c>
      <c r="O142" s="5" t="s">
        <v>83</v>
      </c>
      <c r="P142" s="3" t="s">
        <v>25</v>
      </c>
      <c r="R142">
        <f t="shared" si="45"/>
        <v>536</v>
      </c>
      <c r="U142" t="str">
        <f t="shared" si="46"/>
        <v/>
      </c>
      <c r="V142">
        <v>536.20000000000005</v>
      </c>
      <c r="W142" t="str">
        <f t="shared" si="47"/>
        <v/>
      </c>
      <c r="X142" t="str">
        <f t="shared" si="48"/>
        <v>\bf{</v>
      </c>
      <c r="Y142">
        <v>536</v>
      </c>
      <c r="Z142" t="str">
        <f t="shared" si="49"/>
        <v>}</v>
      </c>
      <c r="AA142" t="s">
        <v>3</v>
      </c>
      <c r="AB142" t="str">
        <f t="shared" si="42"/>
        <v>\bf{</v>
      </c>
      <c r="AC142">
        <v>536</v>
      </c>
      <c r="AD142" t="str">
        <f t="shared" si="43"/>
        <v>}</v>
      </c>
      <c r="AE142" t="s">
        <v>3</v>
      </c>
      <c r="AF142" t="str">
        <f t="shared" si="50"/>
        <v>\bf{</v>
      </c>
      <c r="AG142">
        <v>536</v>
      </c>
      <c r="AH142" t="str">
        <f t="shared" si="51"/>
        <v>}</v>
      </c>
      <c r="AI142" t="s">
        <v>3</v>
      </c>
      <c r="AJ142" t="str">
        <f t="shared" si="52"/>
        <v/>
      </c>
      <c r="AK142">
        <v>538</v>
      </c>
      <c r="AL142" t="str">
        <f t="shared" si="53"/>
        <v/>
      </c>
      <c r="AM142">
        <f t="shared" si="54"/>
        <v>1</v>
      </c>
      <c r="AN142">
        <f t="shared" si="55"/>
        <v>1</v>
      </c>
      <c r="AR142">
        <f t="shared" si="56"/>
        <v>0</v>
      </c>
      <c r="AS142">
        <f t="shared" si="57"/>
        <v>1</v>
      </c>
      <c r="AT142">
        <f t="shared" si="44"/>
        <v>0</v>
      </c>
      <c r="AU142">
        <f t="shared" si="58"/>
        <v>0</v>
      </c>
      <c r="AV142">
        <f t="shared" si="59"/>
        <v>1</v>
      </c>
      <c r="AW142">
        <f t="shared" si="60"/>
        <v>0</v>
      </c>
      <c r="BD142">
        <v>536</v>
      </c>
      <c r="BE142">
        <v>538</v>
      </c>
      <c r="BF142">
        <f t="shared" si="61"/>
        <v>3.7174721189591076E-3</v>
      </c>
    </row>
    <row r="143" spans="1:59" x14ac:dyDescent="0.3">
      <c r="A143" s="6" t="s">
        <v>360</v>
      </c>
      <c r="B143" t="s">
        <v>3</v>
      </c>
      <c r="C143" t="s">
        <v>361</v>
      </c>
      <c r="D143" t="s">
        <v>3</v>
      </c>
      <c r="E143">
        <v>539.29999999999995</v>
      </c>
      <c r="F143" t="s">
        <v>3</v>
      </c>
      <c r="G143" t="s">
        <v>361</v>
      </c>
      <c r="H143" t="s">
        <v>3</v>
      </c>
      <c r="I143" t="s">
        <v>361</v>
      </c>
      <c r="J143" t="s">
        <v>3</v>
      </c>
      <c r="K143">
        <v>543</v>
      </c>
      <c r="L143" t="s">
        <v>3</v>
      </c>
      <c r="M143" s="5" t="s">
        <v>31</v>
      </c>
      <c r="N143" t="s">
        <v>3</v>
      </c>
      <c r="O143" s="5" t="s">
        <v>362</v>
      </c>
      <c r="P143" s="3" t="s">
        <v>25</v>
      </c>
      <c r="R143">
        <f t="shared" si="45"/>
        <v>539</v>
      </c>
      <c r="U143" t="str">
        <f t="shared" si="46"/>
        <v>\bf{</v>
      </c>
      <c r="V143">
        <v>539</v>
      </c>
      <c r="W143" t="str">
        <f t="shared" si="47"/>
        <v>}</v>
      </c>
      <c r="X143" t="str">
        <f t="shared" si="48"/>
        <v/>
      </c>
      <c r="Y143">
        <v>539.29999999999995</v>
      </c>
      <c r="Z143" t="str">
        <f t="shared" si="49"/>
        <v/>
      </c>
      <c r="AA143" t="s">
        <v>3</v>
      </c>
      <c r="AB143" t="str">
        <f t="shared" si="42"/>
        <v>\bf{</v>
      </c>
      <c r="AC143">
        <v>539</v>
      </c>
      <c r="AD143" t="str">
        <f t="shared" si="43"/>
        <v>}</v>
      </c>
      <c r="AE143" t="s">
        <v>3</v>
      </c>
      <c r="AF143" t="str">
        <f t="shared" si="50"/>
        <v>\bf{</v>
      </c>
      <c r="AG143">
        <v>539</v>
      </c>
      <c r="AH143" t="str">
        <f t="shared" si="51"/>
        <v>}</v>
      </c>
      <c r="AI143" t="s">
        <v>3</v>
      </c>
      <c r="AJ143" t="str">
        <f t="shared" si="52"/>
        <v/>
      </c>
      <c r="AK143">
        <v>543</v>
      </c>
      <c r="AL143" t="str">
        <f t="shared" si="53"/>
        <v/>
      </c>
      <c r="AM143">
        <f t="shared" si="54"/>
        <v>1</v>
      </c>
      <c r="AN143">
        <f t="shared" si="55"/>
        <v>1</v>
      </c>
      <c r="AR143">
        <f t="shared" si="56"/>
        <v>0</v>
      </c>
      <c r="AS143">
        <f t="shared" si="57"/>
        <v>1</v>
      </c>
      <c r="AT143">
        <f t="shared" si="44"/>
        <v>0</v>
      </c>
      <c r="AU143">
        <f t="shared" si="58"/>
        <v>0</v>
      </c>
      <c r="AV143">
        <f t="shared" si="59"/>
        <v>1</v>
      </c>
      <c r="AW143">
        <f t="shared" si="60"/>
        <v>1</v>
      </c>
      <c r="BD143">
        <v>539</v>
      </c>
      <c r="BE143">
        <v>543</v>
      </c>
      <c r="BF143">
        <f t="shared" si="61"/>
        <v>7.3664825046040518E-3</v>
      </c>
    </row>
    <row r="144" spans="1:59" x14ac:dyDescent="0.3">
      <c r="A144" s="7" t="s">
        <v>363</v>
      </c>
      <c r="B144" t="s">
        <v>3</v>
      </c>
      <c r="C144">
        <v>546.1</v>
      </c>
      <c r="D144" t="s">
        <v>3</v>
      </c>
      <c r="E144">
        <v>546.4</v>
      </c>
      <c r="F144" t="s">
        <v>3</v>
      </c>
      <c r="G144" t="s">
        <v>364</v>
      </c>
      <c r="H144" t="s">
        <v>3</v>
      </c>
      <c r="I144" t="s">
        <v>364</v>
      </c>
      <c r="J144" t="s">
        <v>3</v>
      </c>
      <c r="K144">
        <v>549</v>
      </c>
      <c r="L144" t="s">
        <v>3</v>
      </c>
      <c r="M144" s="5" t="s">
        <v>31</v>
      </c>
      <c r="N144" t="s">
        <v>3</v>
      </c>
      <c r="O144" s="5" t="s">
        <v>350</v>
      </c>
      <c r="P144" s="3" t="s">
        <v>25</v>
      </c>
      <c r="R144">
        <f t="shared" si="45"/>
        <v>546</v>
      </c>
      <c r="U144" t="str">
        <f t="shared" si="46"/>
        <v/>
      </c>
      <c r="V144">
        <v>546.1</v>
      </c>
      <c r="W144" t="str">
        <f t="shared" si="47"/>
        <v/>
      </c>
      <c r="X144" t="str">
        <f t="shared" si="48"/>
        <v/>
      </c>
      <c r="Y144">
        <v>546.4</v>
      </c>
      <c r="Z144" t="str">
        <f t="shared" si="49"/>
        <v/>
      </c>
      <c r="AA144" t="s">
        <v>3</v>
      </c>
      <c r="AB144" t="str">
        <f t="shared" si="42"/>
        <v>\bf{</v>
      </c>
      <c r="AC144">
        <v>546</v>
      </c>
      <c r="AD144" t="str">
        <f t="shared" si="43"/>
        <v>}</v>
      </c>
      <c r="AE144" t="s">
        <v>3</v>
      </c>
      <c r="AF144" t="str">
        <f t="shared" si="50"/>
        <v>\bf{</v>
      </c>
      <c r="AG144">
        <v>546</v>
      </c>
      <c r="AH144" t="str">
        <f t="shared" si="51"/>
        <v>}</v>
      </c>
      <c r="AI144" t="s">
        <v>3</v>
      </c>
      <c r="AJ144" t="str">
        <f t="shared" si="52"/>
        <v/>
      </c>
      <c r="AK144">
        <v>549</v>
      </c>
      <c r="AL144" t="str">
        <f t="shared" si="53"/>
        <v/>
      </c>
      <c r="AM144">
        <f t="shared" si="54"/>
        <v>1</v>
      </c>
      <c r="AN144">
        <f t="shared" si="55"/>
        <v>1</v>
      </c>
      <c r="AR144">
        <f t="shared" si="56"/>
        <v>0</v>
      </c>
      <c r="AS144">
        <f t="shared" si="57"/>
        <v>1</v>
      </c>
      <c r="AT144">
        <f t="shared" si="44"/>
        <v>0</v>
      </c>
      <c r="AU144">
        <f t="shared" si="58"/>
        <v>0</v>
      </c>
      <c r="AV144">
        <f t="shared" si="59"/>
        <v>1</v>
      </c>
      <c r="AW144">
        <f t="shared" si="60"/>
        <v>0</v>
      </c>
      <c r="BD144">
        <v>546</v>
      </c>
      <c r="BE144">
        <v>549</v>
      </c>
      <c r="BF144">
        <f t="shared" si="61"/>
        <v>5.4644808743169399E-3</v>
      </c>
    </row>
    <row r="145" spans="1:59" x14ac:dyDescent="0.3">
      <c r="A145" s="7" t="s">
        <v>365</v>
      </c>
      <c r="B145" t="s">
        <v>3</v>
      </c>
      <c r="C145">
        <v>554.1</v>
      </c>
      <c r="D145" t="s">
        <v>3</v>
      </c>
      <c r="E145">
        <v>554.5</v>
      </c>
      <c r="F145" t="s">
        <v>3</v>
      </c>
      <c r="G145" t="s">
        <v>366</v>
      </c>
      <c r="H145" t="s">
        <v>3</v>
      </c>
      <c r="I145" t="s">
        <v>366</v>
      </c>
      <c r="J145" t="s">
        <v>3</v>
      </c>
      <c r="K145" t="s">
        <v>366</v>
      </c>
      <c r="L145" t="s">
        <v>3</v>
      </c>
      <c r="M145" s="5" t="s">
        <v>31</v>
      </c>
      <c r="N145" t="s">
        <v>3</v>
      </c>
      <c r="O145" s="5" t="s">
        <v>31</v>
      </c>
      <c r="P145" s="3" t="s">
        <v>25</v>
      </c>
      <c r="R145">
        <f t="shared" si="45"/>
        <v>554</v>
      </c>
      <c r="U145" t="str">
        <f t="shared" si="46"/>
        <v/>
      </c>
      <c r="V145">
        <v>554.1</v>
      </c>
      <c r="W145" t="str">
        <f t="shared" si="47"/>
        <v/>
      </c>
      <c r="X145" t="str">
        <f t="shared" si="48"/>
        <v/>
      </c>
      <c r="Y145">
        <v>554.5</v>
      </c>
      <c r="Z145" t="str">
        <f t="shared" si="49"/>
        <v/>
      </c>
      <c r="AA145" t="s">
        <v>3</v>
      </c>
      <c r="AB145" t="str">
        <f t="shared" si="42"/>
        <v>\bf{</v>
      </c>
      <c r="AC145">
        <v>554</v>
      </c>
      <c r="AD145" t="str">
        <f t="shared" si="43"/>
        <v>}</v>
      </c>
      <c r="AE145" t="s">
        <v>3</v>
      </c>
      <c r="AF145" t="str">
        <f t="shared" si="50"/>
        <v>\bf{</v>
      </c>
      <c r="AG145">
        <v>554</v>
      </c>
      <c r="AH145" t="str">
        <f t="shared" si="51"/>
        <v>}</v>
      </c>
      <c r="AI145" t="s">
        <v>3</v>
      </c>
      <c r="AJ145" t="str">
        <f t="shared" si="52"/>
        <v>\bf{</v>
      </c>
      <c r="AK145">
        <v>554</v>
      </c>
      <c r="AL145" t="str">
        <f t="shared" si="53"/>
        <v>}</v>
      </c>
      <c r="AM145">
        <f t="shared" si="54"/>
        <v>0</v>
      </c>
      <c r="AN145">
        <f t="shared" si="55"/>
        <v>0</v>
      </c>
      <c r="AR145">
        <f t="shared" si="56"/>
        <v>0</v>
      </c>
      <c r="AS145">
        <f t="shared" si="57"/>
        <v>0</v>
      </c>
      <c r="AT145">
        <f t="shared" si="44"/>
        <v>0</v>
      </c>
      <c r="AU145">
        <f t="shared" si="58"/>
        <v>0</v>
      </c>
      <c r="AV145">
        <f t="shared" si="59"/>
        <v>1</v>
      </c>
      <c r="AW145">
        <f t="shared" si="60"/>
        <v>0</v>
      </c>
      <c r="BD145">
        <v>554</v>
      </c>
      <c r="BE145">
        <v>554</v>
      </c>
      <c r="BF145">
        <f t="shared" si="61"/>
        <v>0</v>
      </c>
      <c r="BG145" s="5">
        <f>AVERAGE(BF136:BF145)</f>
        <v>2.5804959434767676E-3</v>
      </c>
    </row>
    <row r="146" spans="1:59" x14ac:dyDescent="0.3">
      <c r="A146" s="6" t="s">
        <v>367</v>
      </c>
      <c r="B146" t="s">
        <v>3</v>
      </c>
      <c r="C146" t="s">
        <v>368</v>
      </c>
      <c r="D146" t="s">
        <v>3</v>
      </c>
      <c r="E146" t="s">
        <v>368</v>
      </c>
      <c r="F146" t="s">
        <v>3</v>
      </c>
      <c r="G146" t="s">
        <v>368</v>
      </c>
      <c r="H146" t="s">
        <v>3</v>
      </c>
      <c r="I146" t="s">
        <v>368</v>
      </c>
      <c r="J146" t="s">
        <v>3</v>
      </c>
      <c r="K146">
        <v>690</v>
      </c>
      <c r="L146" t="s">
        <v>3</v>
      </c>
      <c r="M146" s="5" t="s">
        <v>31</v>
      </c>
      <c r="N146" t="s">
        <v>3</v>
      </c>
      <c r="O146" s="5" t="s">
        <v>369</v>
      </c>
      <c r="P146" s="3" t="s">
        <v>25</v>
      </c>
      <c r="R146">
        <f t="shared" si="45"/>
        <v>684</v>
      </c>
      <c r="U146" t="str">
        <f t="shared" si="46"/>
        <v>\bf{</v>
      </c>
      <c r="V146">
        <v>684</v>
      </c>
      <c r="W146" t="str">
        <f t="shared" si="47"/>
        <v>}</v>
      </c>
      <c r="X146" t="str">
        <f t="shared" si="48"/>
        <v>\bf{</v>
      </c>
      <c r="Y146">
        <v>684</v>
      </c>
      <c r="Z146" t="str">
        <f t="shared" si="49"/>
        <v>}</v>
      </c>
      <c r="AA146" t="s">
        <v>3</v>
      </c>
      <c r="AB146" t="str">
        <f t="shared" si="42"/>
        <v>\bf{</v>
      </c>
      <c r="AC146">
        <v>684</v>
      </c>
      <c r="AD146" t="str">
        <f t="shared" si="43"/>
        <v>}</v>
      </c>
      <c r="AE146" t="s">
        <v>3</v>
      </c>
      <c r="AF146" t="str">
        <f t="shared" si="50"/>
        <v>\bf{</v>
      </c>
      <c r="AG146">
        <v>684</v>
      </c>
      <c r="AH146" t="str">
        <f t="shared" si="51"/>
        <v>}</v>
      </c>
      <c r="AI146" t="s">
        <v>3</v>
      </c>
      <c r="AJ146" t="str">
        <f t="shared" si="52"/>
        <v/>
      </c>
      <c r="AK146">
        <v>690</v>
      </c>
      <c r="AL146" t="str">
        <f t="shared" si="53"/>
        <v/>
      </c>
      <c r="AM146">
        <f t="shared" si="54"/>
        <v>1</v>
      </c>
      <c r="AN146">
        <f t="shared" si="55"/>
        <v>1</v>
      </c>
      <c r="AR146">
        <f t="shared" si="56"/>
        <v>0</v>
      </c>
      <c r="AS146">
        <f t="shared" si="57"/>
        <v>1</v>
      </c>
      <c r="AT146">
        <f t="shared" si="44"/>
        <v>0</v>
      </c>
      <c r="AU146">
        <f t="shared" si="58"/>
        <v>0</v>
      </c>
      <c r="AV146">
        <f t="shared" si="59"/>
        <v>1</v>
      </c>
      <c r="AW146">
        <f t="shared" si="60"/>
        <v>1</v>
      </c>
      <c r="BD146">
        <v>684</v>
      </c>
      <c r="BE146">
        <v>690</v>
      </c>
      <c r="BF146">
        <f t="shared" si="61"/>
        <v>8.6956521739130436E-3</v>
      </c>
    </row>
    <row r="147" spans="1:59" x14ac:dyDescent="0.3">
      <c r="A147" s="6" t="s">
        <v>370</v>
      </c>
      <c r="B147" t="s">
        <v>3</v>
      </c>
      <c r="C147">
        <v>681.2</v>
      </c>
      <c r="D147" t="s">
        <v>3</v>
      </c>
      <c r="E147" t="s">
        <v>371</v>
      </c>
      <c r="F147" t="s">
        <v>3</v>
      </c>
      <c r="G147" t="s">
        <v>371</v>
      </c>
      <c r="H147" t="s">
        <v>3</v>
      </c>
      <c r="I147" t="s">
        <v>371</v>
      </c>
      <c r="J147" t="s">
        <v>3</v>
      </c>
      <c r="K147">
        <v>685</v>
      </c>
      <c r="L147" t="s">
        <v>3</v>
      </c>
      <c r="M147" s="5" t="s">
        <v>31</v>
      </c>
      <c r="N147" t="s">
        <v>3</v>
      </c>
      <c r="O147" s="5" t="s">
        <v>91</v>
      </c>
      <c r="P147" s="3" t="s">
        <v>25</v>
      </c>
      <c r="R147">
        <f t="shared" si="45"/>
        <v>681</v>
      </c>
      <c r="U147" t="str">
        <f t="shared" si="46"/>
        <v/>
      </c>
      <c r="V147">
        <v>681.2</v>
      </c>
      <c r="W147" t="str">
        <f t="shared" si="47"/>
        <v/>
      </c>
      <c r="X147" t="str">
        <f t="shared" si="48"/>
        <v>\bf{</v>
      </c>
      <c r="Y147">
        <v>681</v>
      </c>
      <c r="Z147" t="str">
        <f t="shared" si="49"/>
        <v>}</v>
      </c>
      <c r="AA147" t="s">
        <v>3</v>
      </c>
      <c r="AB147" t="str">
        <f t="shared" si="42"/>
        <v>\bf{</v>
      </c>
      <c r="AC147">
        <v>681</v>
      </c>
      <c r="AD147" t="str">
        <f t="shared" si="43"/>
        <v>}</v>
      </c>
      <c r="AE147" t="s">
        <v>3</v>
      </c>
      <c r="AF147" t="str">
        <f t="shared" si="50"/>
        <v>\bf{</v>
      </c>
      <c r="AG147">
        <v>681</v>
      </c>
      <c r="AH147" t="str">
        <f t="shared" si="51"/>
        <v>}</v>
      </c>
      <c r="AI147" t="s">
        <v>3</v>
      </c>
      <c r="AJ147" t="str">
        <f t="shared" si="52"/>
        <v/>
      </c>
      <c r="AK147">
        <v>685</v>
      </c>
      <c r="AL147" t="str">
        <f t="shared" si="53"/>
        <v/>
      </c>
      <c r="AM147">
        <f t="shared" si="54"/>
        <v>1</v>
      </c>
      <c r="AN147">
        <f t="shared" si="55"/>
        <v>1</v>
      </c>
      <c r="AR147">
        <f t="shared" si="56"/>
        <v>0</v>
      </c>
      <c r="AS147">
        <f t="shared" si="57"/>
        <v>1</v>
      </c>
      <c r="AT147">
        <f t="shared" si="44"/>
        <v>0</v>
      </c>
      <c r="AU147">
        <f t="shared" si="58"/>
        <v>0</v>
      </c>
      <c r="AV147">
        <f t="shared" si="59"/>
        <v>1</v>
      </c>
      <c r="AW147">
        <f t="shared" si="60"/>
        <v>0</v>
      </c>
      <c r="BD147">
        <v>681</v>
      </c>
      <c r="BE147">
        <v>685</v>
      </c>
      <c r="BF147">
        <f t="shared" si="61"/>
        <v>5.8394160583941602E-3</v>
      </c>
    </row>
    <row r="148" spans="1:59" x14ac:dyDescent="0.3">
      <c r="A148" s="6" t="s">
        <v>372</v>
      </c>
      <c r="B148" t="s">
        <v>3</v>
      </c>
      <c r="C148" t="s">
        <v>373</v>
      </c>
      <c r="D148" t="s">
        <v>3</v>
      </c>
      <c r="E148" t="s">
        <v>373</v>
      </c>
      <c r="F148" t="s">
        <v>3</v>
      </c>
      <c r="G148" t="s">
        <v>373</v>
      </c>
      <c r="H148" t="s">
        <v>3</v>
      </c>
      <c r="I148" t="s">
        <v>373</v>
      </c>
      <c r="J148" t="s">
        <v>3</v>
      </c>
      <c r="K148">
        <v>676</v>
      </c>
      <c r="L148" t="s">
        <v>3</v>
      </c>
      <c r="M148" s="5" t="s">
        <v>31</v>
      </c>
      <c r="N148" t="s">
        <v>3</v>
      </c>
      <c r="O148" s="5" t="s">
        <v>374</v>
      </c>
      <c r="P148" s="3" t="s">
        <v>25</v>
      </c>
      <c r="R148">
        <f t="shared" si="45"/>
        <v>672</v>
      </c>
      <c r="U148" t="str">
        <f t="shared" si="46"/>
        <v>\bf{</v>
      </c>
      <c r="V148">
        <v>672</v>
      </c>
      <c r="W148" t="str">
        <f t="shared" si="47"/>
        <v>}</v>
      </c>
      <c r="X148" t="str">
        <f t="shared" si="48"/>
        <v>\bf{</v>
      </c>
      <c r="Y148">
        <v>672</v>
      </c>
      <c r="Z148" t="str">
        <f t="shared" si="49"/>
        <v>}</v>
      </c>
      <c r="AA148" t="s">
        <v>3</v>
      </c>
      <c r="AB148" t="str">
        <f t="shared" si="42"/>
        <v>\bf{</v>
      </c>
      <c r="AC148">
        <v>672</v>
      </c>
      <c r="AD148" t="str">
        <f t="shared" si="43"/>
        <v>}</v>
      </c>
      <c r="AE148" t="s">
        <v>3</v>
      </c>
      <c r="AF148" t="str">
        <f t="shared" si="50"/>
        <v>\bf{</v>
      </c>
      <c r="AG148">
        <v>672</v>
      </c>
      <c r="AH148" t="str">
        <f t="shared" si="51"/>
        <v>}</v>
      </c>
      <c r="AI148" t="s">
        <v>3</v>
      </c>
      <c r="AJ148" t="str">
        <f t="shared" si="52"/>
        <v/>
      </c>
      <c r="AK148">
        <v>676</v>
      </c>
      <c r="AL148" t="str">
        <f t="shared" si="53"/>
        <v/>
      </c>
      <c r="AM148">
        <f t="shared" si="54"/>
        <v>1</v>
      </c>
      <c r="AN148">
        <f t="shared" si="55"/>
        <v>1</v>
      </c>
      <c r="AR148">
        <f t="shared" si="56"/>
        <v>0</v>
      </c>
      <c r="AS148">
        <f t="shared" si="57"/>
        <v>1</v>
      </c>
      <c r="AT148">
        <f t="shared" si="44"/>
        <v>0</v>
      </c>
      <c r="AU148">
        <f t="shared" si="58"/>
        <v>0</v>
      </c>
      <c r="AV148">
        <f t="shared" si="59"/>
        <v>1</v>
      </c>
      <c r="AW148">
        <f t="shared" si="60"/>
        <v>1</v>
      </c>
      <c r="BD148">
        <v>672</v>
      </c>
      <c r="BE148">
        <v>676</v>
      </c>
      <c r="BF148">
        <f t="shared" si="61"/>
        <v>5.9171597633136093E-3</v>
      </c>
    </row>
    <row r="149" spans="1:59" x14ac:dyDescent="0.3">
      <c r="A149" s="6" t="s">
        <v>375</v>
      </c>
      <c r="B149" t="s">
        <v>3</v>
      </c>
      <c r="C149" t="s">
        <v>376</v>
      </c>
      <c r="D149" t="s">
        <v>3</v>
      </c>
      <c r="E149" t="s">
        <v>376</v>
      </c>
      <c r="F149" t="s">
        <v>3</v>
      </c>
      <c r="G149" t="s">
        <v>376</v>
      </c>
      <c r="H149" t="s">
        <v>3</v>
      </c>
      <c r="I149" t="s">
        <v>376</v>
      </c>
      <c r="J149" t="s">
        <v>3</v>
      </c>
      <c r="K149">
        <v>676</v>
      </c>
      <c r="L149" t="s">
        <v>3</v>
      </c>
      <c r="M149" s="5" t="s">
        <v>31</v>
      </c>
      <c r="N149" t="s">
        <v>3</v>
      </c>
      <c r="O149" s="5" t="s">
        <v>377</v>
      </c>
      <c r="P149" s="3" t="s">
        <v>25</v>
      </c>
      <c r="R149">
        <f t="shared" si="45"/>
        <v>670</v>
      </c>
      <c r="U149" t="str">
        <f t="shared" si="46"/>
        <v>\bf{</v>
      </c>
      <c r="V149">
        <v>670</v>
      </c>
      <c r="W149" t="str">
        <f t="shared" si="47"/>
        <v>}</v>
      </c>
      <c r="X149" t="str">
        <f t="shared" si="48"/>
        <v>\bf{</v>
      </c>
      <c r="Y149">
        <v>670</v>
      </c>
      <c r="Z149" t="str">
        <f t="shared" si="49"/>
        <v>}</v>
      </c>
      <c r="AA149" t="s">
        <v>3</v>
      </c>
      <c r="AB149" t="str">
        <f t="shared" si="42"/>
        <v>\bf{</v>
      </c>
      <c r="AC149">
        <v>670</v>
      </c>
      <c r="AD149" t="str">
        <f t="shared" si="43"/>
        <v>}</v>
      </c>
      <c r="AE149" t="s">
        <v>3</v>
      </c>
      <c r="AF149" t="str">
        <f t="shared" si="50"/>
        <v>\bf{</v>
      </c>
      <c r="AG149">
        <v>670</v>
      </c>
      <c r="AH149" t="str">
        <f t="shared" si="51"/>
        <v>}</v>
      </c>
      <c r="AI149" t="s">
        <v>3</v>
      </c>
      <c r="AJ149" t="str">
        <f t="shared" si="52"/>
        <v/>
      </c>
      <c r="AK149">
        <v>676</v>
      </c>
      <c r="AL149" t="str">
        <f t="shared" si="53"/>
        <v/>
      </c>
      <c r="AM149">
        <f t="shared" si="54"/>
        <v>1</v>
      </c>
      <c r="AN149">
        <f t="shared" si="55"/>
        <v>1</v>
      </c>
      <c r="AR149">
        <f t="shared" si="56"/>
        <v>0</v>
      </c>
      <c r="AS149">
        <f t="shared" si="57"/>
        <v>1</v>
      </c>
      <c r="AT149">
        <f t="shared" si="44"/>
        <v>0</v>
      </c>
      <c r="AU149">
        <f t="shared" si="58"/>
        <v>0</v>
      </c>
      <c r="AV149">
        <f t="shared" si="59"/>
        <v>1</v>
      </c>
      <c r="AW149">
        <f t="shared" si="60"/>
        <v>1</v>
      </c>
      <c r="BD149">
        <v>670</v>
      </c>
      <c r="BE149">
        <v>676</v>
      </c>
      <c r="BF149">
        <f t="shared" si="61"/>
        <v>8.8757396449704144E-3</v>
      </c>
    </row>
    <row r="150" spans="1:59" x14ac:dyDescent="0.3">
      <c r="A150" s="6" t="s">
        <v>378</v>
      </c>
      <c r="B150" t="s">
        <v>3</v>
      </c>
      <c r="C150">
        <v>672.4</v>
      </c>
      <c r="D150" t="s">
        <v>3</v>
      </c>
      <c r="E150">
        <v>672.4</v>
      </c>
      <c r="F150" t="s">
        <v>3</v>
      </c>
      <c r="G150" t="s">
        <v>373</v>
      </c>
      <c r="H150" t="s">
        <v>3</v>
      </c>
      <c r="I150" t="s">
        <v>373</v>
      </c>
      <c r="J150" t="s">
        <v>3</v>
      </c>
      <c r="K150">
        <v>678</v>
      </c>
      <c r="L150" t="s">
        <v>3</v>
      </c>
      <c r="M150" s="5" t="s">
        <v>31</v>
      </c>
      <c r="N150" t="s">
        <v>3</v>
      </c>
      <c r="O150" s="5" t="s">
        <v>318</v>
      </c>
      <c r="P150" s="3" t="s">
        <v>25</v>
      </c>
      <c r="R150">
        <f t="shared" si="45"/>
        <v>672</v>
      </c>
      <c r="U150" t="str">
        <f t="shared" si="46"/>
        <v/>
      </c>
      <c r="V150">
        <v>672.4</v>
      </c>
      <c r="W150" t="str">
        <f t="shared" si="47"/>
        <v/>
      </c>
      <c r="X150" t="str">
        <f t="shared" si="48"/>
        <v/>
      </c>
      <c r="Y150">
        <v>672.4</v>
      </c>
      <c r="Z150" t="str">
        <f t="shared" si="49"/>
        <v/>
      </c>
      <c r="AA150" t="s">
        <v>3</v>
      </c>
      <c r="AB150" t="str">
        <f t="shared" si="42"/>
        <v>\bf{</v>
      </c>
      <c r="AC150">
        <v>672</v>
      </c>
      <c r="AD150" t="str">
        <f t="shared" si="43"/>
        <v>}</v>
      </c>
      <c r="AE150" t="s">
        <v>3</v>
      </c>
      <c r="AF150" t="str">
        <f t="shared" si="50"/>
        <v>\bf{</v>
      </c>
      <c r="AG150">
        <v>672</v>
      </c>
      <c r="AH150" t="str">
        <f t="shared" si="51"/>
        <v>}</v>
      </c>
      <c r="AI150" t="s">
        <v>3</v>
      </c>
      <c r="AJ150" t="str">
        <f t="shared" si="52"/>
        <v/>
      </c>
      <c r="AK150">
        <v>678</v>
      </c>
      <c r="AL150" t="str">
        <f t="shared" si="53"/>
        <v/>
      </c>
      <c r="AM150">
        <f t="shared" si="54"/>
        <v>1</v>
      </c>
      <c r="AN150">
        <f t="shared" si="55"/>
        <v>1</v>
      </c>
      <c r="AR150">
        <f t="shared" si="56"/>
        <v>0</v>
      </c>
      <c r="AS150">
        <f t="shared" si="57"/>
        <v>1</v>
      </c>
      <c r="AT150">
        <f t="shared" si="44"/>
        <v>0</v>
      </c>
      <c r="AU150">
        <f t="shared" si="58"/>
        <v>0</v>
      </c>
      <c r="AV150">
        <f t="shared" si="59"/>
        <v>1</v>
      </c>
      <c r="AW150">
        <f t="shared" si="60"/>
        <v>0</v>
      </c>
      <c r="BD150">
        <v>672</v>
      </c>
      <c r="BE150">
        <v>678</v>
      </c>
      <c r="BF150">
        <f t="shared" si="61"/>
        <v>8.8495575221238937E-3</v>
      </c>
    </row>
    <row r="151" spans="1:59" x14ac:dyDescent="0.3">
      <c r="A151" s="6" t="s">
        <v>379</v>
      </c>
      <c r="B151" t="s">
        <v>3</v>
      </c>
      <c r="C151">
        <v>675.4</v>
      </c>
      <c r="D151" t="s">
        <v>3</v>
      </c>
      <c r="E151" t="s">
        <v>380</v>
      </c>
      <c r="F151" t="s">
        <v>3</v>
      </c>
      <c r="G151" t="s">
        <v>380</v>
      </c>
      <c r="H151" t="s">
        <v>3</v>
      </c>
      <c r="I151" t="s">
        <v>380</v>
      </c>
      <c r="J151" t="s">
        <v>3</v>
      </c>
      <c r="K151">
        <v>681</v>
      </c>
      <c r="L151" t="s">
        <v>3</v>
      </c>
      <c r="M151" s="5" t="s">
        <v>31</v>
      </c>
      <c r="N151" t="s">
        <v>3</v>
      </c>
      <c r="O151" s="5" t="s">
        <v>318</v>
      </c>
      <c r="P151" s="3" t="s">
        <v>25</v>
      </c>
      <c r="R151">
        <f t="shared" si="45"/>
        <v>675</v>
      </c>
      <c r="U151" t="str">
        <f t="shared" si="46"/>
        <v/>
      </c>
      <c r="V151">
        <v>675.4</v>
      </c>
      <c r="W151" t="str">
        <f t="shared" si="47"/>
        <v/>
      </c>
      <c r="X151" t="str">
        <f t="shared" si="48"/>
        <v>\bf{</v>
      </c>
      <c r="Y151">
        <v>675</v>
      </c>
      <c r="Z151" t="str">
        <f t="shared" si="49"/>
        <v>}</v>
      </c>
      <c r="AA151" t="s">
        <v>3</v>
      </c>
      <c r="AB151" t="str">
        <f t="shared" si="42"/>
        <v>\bf{</v>
      </c>
      <c r="AC151">
        <v>675</v>
      </c>
      <c r="AD151" t="str">
        <f t="shared" si="43"/>
        <v>}</v>
      </c>
      <c r="AE151" t="s">
        <v>3</v>
      </c>
      <c r="AF151" t="str">
        <f t="shared" si="50"/>
        <v>\bf{</v>
      </c>
      <c r="AG151">
        <v>675</v>
      </c>
      <c r="AH151" t="str">
        <f t="shared" si="51"/>
        <v>}</v>
      </c>
      <c r="AI151" t="s">
        <v>3</v>
      </c>
      <c r="AJ151" t="str">
        <f t="shared" si="52"/>
        <v/>
      </c>
      <c r="AK151">
        <v>681</v>
      </c>
      <c r="AL151" t="str">
        <f t="shared" si="53"/>
        <v/>
      </c>
      <c r="AM151">
        <f t="shared" si="54"/>
        <v>1</v>
      </c>
      <c r="AN151">
        <f t="shared" si="55"/>
        <v>1</v>
      </c>
      <c r="AR151">
        <f t="shared" si="56"/>
        <v>0</v>
      </c>
      <c r="AS151">
        <f t="shared" si="57"/>
        <v>1</v>
      </c>
      <c r="AT151">
        <f t="shared" si="44"/>
        <v>0</v>
      </c>
      <c r="AU151">
        <f t="shared" si="58"/>
        <v>0</v>
      </c>
      <c r="AV151">
        <f t="shared" si="59"/>
        <v>1</v>
      </c>
      <c r="AW151">
        <f t="shared" si="60"/>
        <v>0</v>
      </c>
      <c r="BD151">
        <v>675</v>
      </c>
      <c r="BE151">
        <v>681</v>
      </c>
      <c r="BF151">
        <f t="shared" si="61"/>
        <v>8.8105726872246704E-3</v>
      </c>
    </row>
    <row r="152" spans="1:59" x14ac:dyDescent="0.3">
      <c r="A152" s="6" t="s">
        <v>381</v>
      </c>
      <c r="B152" t="s">
        <v>3</v>
      </c>
      <c r="C152">
        <v>680.6</v>
      </c>
      <c r="D152" t="s">
        <v>3</v>
      </c>
      <c r="E152">
        <v>681.1</v>
      </c>
      <c r="F152" t="s">
        <v>3</v>
      </c>
      <c r="G152" t="s">
        <v>382</v>
      </c>
      <c r="H152" t="s">
        <v>3</v>
      </c>
      <c r="I152" t="s">
        <v>382</v>
      </c>
      <c r="J152" t="s">
        <v>3</v>
      </c>
      <c r="K152">
        <v>685</v>
      </c>
      <c r="L152" t="s">
        <v>3</v>
      </c>
      <c r="M152" s="5" t="s">
        <v>31</v>
      </c>
      <c r="N152" t="s">
        <v>3</v>
      </c>
      <c r="O152" s="5" t="s">
        <v>119</v>
      </c>
      <c r="P152" s="3" t="s">
        <v>25</v>
      </c>
      <c r="R152">
        <f t="shared" si="45"/>
        <v>680</v>
      </c>
      <c r="U152" t="str">
        <f t="shared" si="46"/>
        <v/>
      </c>
      <c r="V152">
        <v>680.6</v>
      </c>
      <c r="W152" t="str">
        <f t="shared" si="47"/>
        <v/>
      </c>
      <c r="X152" t="str">
        <f t="shared" si="48"/>
        <v/>
      </c>
      <c r="Y152">
        <v>681.1</v>
      </c>
      <c r="Z152" t="str">
        <f t="shared" si="49"/>
        <v/>
      </c>
      <c r="AA152" t="s">
        <v>3</v>
      </c>
      <c r="AB152" t="str">
        <f t="shared" si="42"/>
        <v>\bf{</v>
      </c>
      <c r="AC152">
        <v>680</v>
      </c>
      <c r="AD152" t="str">
        <f t="shared" si="43"/>
        <v>}</v>
      </c>
      <c r="AE152" t="s">
        <v>3</v>
      </c>
      <c r="AF152" t="str">
        <f t="shared" si="50"/>
        <v>\bf{</v>
      </c>
      <c r="AG152">
        <v>680</v>
      </c>
      <c r="AH152" t="str">
        <f t="shared" si="51"/>
        <v>}</v>
      </c>
      <c r="AI152" t="s">
        <v>3</v>
      </c>
      <c r="AJ152" t="str">
        <f t="shared" si="52"/>
        <v/>
      </c>
      <c r="AK152">
        <v>685</v>
      </c>
      <c r="AL152" t="str">
        <f t="shared" si="53"/>
        <v/>
      </c>
      <c r="AM152">
        <f t="shared" si="54"/>
        <v>1</v>
      </c>
      <c r="AN152">
        <f t="shared" si="55"/>
        <v>1</v>
      </c>
      <c r="AR152">
        <f t="shared" si="56"/>
        <v>0</v>
      </c>
      <c r="AS152">
        <f t="shared" si="57"/>
        <v>1</v>
      </c>
      <c r="AT152">
        <f t="shared" si="44"/>
        <v>0</v>
      </c>
      <c r="AU152">
        <f t="shared" si="58"/>
        <v>0</v>
      </c>
      <c r="AV152">
        <f t="shared" si="59"/>
        <v>1</v>
      </c>
      <c r="AW152">
        <f t="shared" si="60"/>
        <v>0</v>
      </c>
      <c r="BD152">
        <v>680</v>
      </c>
      <c r="BE152">
        <v>685</v>
      </c>
      <c r="BF152">
        <f t="shared" si="61"/>
        <v>7.2992700729927005E-3</v>
      </c>
    </row>
    <row r="153" spans="1:59" x14ac:dyDescent="0.3">
      <c r="A153" s="7" t="s">
        <v>383</v>
      </c>
      <c r="B153" t="s">
        <v>3</v>
      </c>
      <c r="C153">
        <v>684.2</v>
      </c>
      <c r="D153" t="s">
        <v>3</v>
      </c>
      <c r="E153">
        <v>684.8</v>
      </c>
      <c r="F153" t="s">
        <v>3</v>
      </c>
      <c r="G153" t="s">
        <v>368</v>
      </c>
      <c r="H153" t="s">
        <v>3</v>
      </c>
      <c r="I153" t="s">
        <v>368</v>
      </c>
      <c r="J153" t="s">
        <v>3</v>
      </c>
      <c r="K153">
        <v>688</v>
      </c>
      <c r="L153" t="s">
        <v>3</v>
      </c>
      <c r="M153" s="5" t="s">
        <v>31</v>
      </c>
      <c r="N153" t="s">
        <v>3</v>
      </c>
      <c r="O153" s="5" t="s">
        <v>91</v>
      </c>
      <c r="P153" s="3" t="s">
        <v>25</v>
      </c>
      <c r="R153">
        <f t="shared" si="45"/>
        <v>684</v>
      </c>
      <c r="U153" t="str">
        <f t="shared" si="46"/>
        <v/>
      </c>
      <c r="V153">
        <v>684.2</v>
      </c>
      <c r="W153" t="str">
        <f t="shared" si="47"/>
        <v/>
      </c>
      <c r="X153" t="str">
        <f t="shared" si="48"/>
        <v/>
      </c>
      <c r="Y153">
        <v>684.8</v>
      </c>
      <c r="Z153" t="str">
        <f t="shared" si="49"/>
        <v/>
      </c>
      <c r="AA153" t="s">
        <v>3</v>
      </c>
      <c r="AB153" t="str">
        <f t="shared" si="42"/>
        <v>\bf{</v>
      </c>
      <c r="AC153">
        <v>684</v>
      </c>
      <c r="AD153" t="str">
        <f t="shared" si="43"/>
        <v>}</v>
      </c>
      <c r="AE153" t="s">
        <v>3</v>
      </c>
      <c r="AF153" t="str">
        <f t="shared" si="50"/>
        <v>\bf{</v>
      </c>
      <c r="AG153">
        <v>684</v>
      </c>
      <c r="AH153" t="str">
        <f t="shared" si="51"/>
        <v>}</v>
      </c>
      <c r="AI153" t="s">
        <v>3</v>
      </c>
      <c r="AJ153" t="str">
        <f t="shared" si="52"/>
        <v/>
      </c>
      <c r="AK153">
        <v>688</v>
      </c>
      <c r="AL153" t="str">
        <f t="shared" si="53"/>
        <v/>
      </c>
      <c r="AM153">
        <f t="shared" si="54"/>
        <v>1</v>
      </c>
      <c r="AN153">
        <f t="shared" si="55"/>
        <v>1</v>
      </c>
      <c r="AR153">
        <f t="shared" si="56"/>
        <v>0</v>
      </c>
      <c r="AS153">
        <f t="shared" si="57"/>
        <v>1</v>
      </c>
      <c r="AT153">
        <f t="shared" si="44"/>
        <v>0</v>
      </c>
      <c r="AU153">
        <f t="shared" si="58"/>
        <v>0</v>
      </c>
      <c r="AV153">
        <f t="shared" si="59"/>
        <v>1</v>
      </c>
      <c r="AW153">
        <f t="shared" si="60"/>
        <v>0</v>
      </c>
      <c r="BD153">
        <v>684</v>
      </c>
      <c r="BE153">
        <v>688</v>
      </c>
      <c r="BF153">
        <f t="shared" si="61"/>
        <v>5.8139534883720929E-3</v>
      </c>
    </row>
    <row r="154" spans="1:59" x14ac:dyDescent="0.3">
      <c r="A154" s="7" t="s">
        <v>384</v>
      </c>
      <c r="B154" t="s">
        <v>3</v>
      </c>
      <c r="C154" t="s">
        <v>385</v>
      </c>
      <c r="D154" t="s">
        <v>3</v>
      </c>
      <c r="E154">
        <v>689.7</v>
      </c>
      <c r="F154" t="s">
        <v>3</v>
      </c>
      <c r="G154" t="s">
        <v>385</v>
      </c>
      <c r="H154" t="s">
        <v>3</v>
      </c>
      <c r="I154" t="s">
        <v>385</v>
      </c>
      <c r="J154" t="s">
        <v>3</v>
      </c>
      <c r="K154">
        <v>691</v>
      </c>
      <c r="L154" t="s">
        <v>3</v>
      </c>
      <c r="M154" s="5" t="s">
        <v>31</v>
      </c>
      <c r="N154" t="s">
        <v>3</v>
      </c>
      <c r="O154" s="5" t="s">
        <v>48</v>
      </c>
      <c r="P154" s="3" t="s">
        <v>25</v>
      </c>
      <c r="R154">
        <f t="shared" si="45"/>
        <v>689</v>
      </c>
      <c r="U154" t="str">
        <f t="shared" si="46"/>
        <v>\bf{</v>
      </c>
      <c r="V154">
        <v>689</v>
      </c>
      <c r="W154" t="str">
        <f t="shared" si="47"/>
        <v>}</v>
      </c>
      <c r="X154" t="str">
        <f t="shared" si="48"/>
        <v/>
      </c>
      <c r="Y154">
        <v>689.7</v>
      </c>
      <c r="Z154" t="str">
        <f t="shared" si="49"/>
        <v/>
      </c>
      <c r="AA154" t="s">
        <v>3</v>
      </c>
      <c r="AB154" t="str">
        <f t="shared" si="42"/>
        <v>\bf{</v>
      </c>
      <c r="AC154">
        <v>689</v>
      </c>
      <c r="AD154" t="str">
        <f t="shared" si="43"/>
        <v>}</v>
      </c>
      <c r="AE154" t="s">
        <v>3</v>
      </c>
      <c r="AF154" t="str">
        <f t="shared" si="50"/>
        <v>\bf{</v>
      </c>
      <c r="AG154">
        <v>689</v>
      </c>
      <c r="AH154" t="str">
        <f t="shared" si="51"/>
        <v>}</v>
      </c>
      <c r="AI154" t="s">
        <v>3</v>
      </c>
      <c r="AJ154" t="str">
        <f t="shared" si="52"/>
        <v/>
      </c>
      <c r="AK154">
        <v>691</v>
      </c>
      <c r="AL154" t="str">
        <f t="shared" si="53"/>
        <v/>
      </c>
      <c r="AM154">
        <f t="shared" si="54"/>
        <v>1</v>
      </c>
      <c r="AN154">
        <f t="shared" si="55"/>
        <v>1</v>
      </c>
      <c r="AR154">
        <f t="shared" si="56"/>
        <v>0</v>
      </c>
      <c r="AS154">
        <f t="shared" si="57"/>
        <v>1</v>
      </c>
      <c r="AT154">
        <f t="shared" si="44"/>
        <v>0</v>
      </c>
      <c r="AU154">
        <f t="shared" si="58"/>
        <v>0</v>
      </c>
      <c r="AV154">
        <f t="shared" si="59"/>
        <v>1</v>
      </c>
      <c r="AW154">
        <f t="shared" si="60"/>
        <v>1</v>
      </c>
      <c r="BD154">
        <v>689</v>
      </c>
      <c r="BE154">
        <v>691</v>
      </c>
      <c r="BF154">
        <f t="shared" si="61"/>
        <v>2.8943560057887118E-3</v>
      </c>
    </row>
    <row r="155" spans="1:59" x14ac:dyDescent="0.3">
      <c r="A155" s="7" t="s">
        <v>386</v>
      </c>
      <c r="B155" t="s">
        <v>3</v>
      </c>
      <c r="C155" t="s">
        <v>387</v>
      </c>
      <c r="D155" t="s">
        <v>3</v>
      </c>
      <c r="E155">
        <v>696.2</v>
      </c>
      <c r="F155" t="s">
        <v>3</v>
      </c>
      <c r="G155" t="s">
        <v>387</v>
      </c>
      <c r="H155" t="s">
        <v>3</v>
      </c>
      <c r="I155" t="s">
        <v>387</v>
      </c>
      <c r="J155" t="s">
        <v>3</v>
      </c>
      <c r="K155">
        <v>697</v>
      </c>
      <c r="L155" t="s">
        <v>3</v>
      </c>
      <c r="M155" s="5" t="s">
        <v>31</v>
      </c>
      <c r="N155" t="s">
        <v>3</v>
      </c>
      <c r="O155" s="5" t="s">
        <v>48</v>
      </c>
      <c r="P155" s="3" t="s">
        <v>25</v>
      </c>
      <c r="R155">
        <f t="shared" si="45"/>
        <v>695</v>
      </c>
      <c r="U155" t="str">
        <f t="shared" si="46"/>
        <v>\bf{</v>
      </c>
      <c r="V155">
        <v>695</v>
      </c>
      <c r="W155" t="str">
        <f t="shared" si="47"/>
        <v>}</v>
      </c>
      <c r="X155" t="str">
        <f t="shared" si="48"/>
        <v/>
      </c>
      <c r="Y155">
        <v>696.2</v>
      </c>
      <c r="Z155" t="str">
        <f t="shared" si="49"/>
        <v/>
      </c>
      <c r="AA155" t="s">
        <v>3</v>
      </c>
      <c r="AB155" t="str">
        <f t="shared" ref="AB155:AB218" si="62">IF(AC155=R155,"\bf{")</f>
        <v>\bf{</v>
      </c>
      <c r="AC155">
        <v>695</v>
      </c>
      <c r="AD155" t="str">
        <f t="shared" ref="AD155:AD218" si="63">IF(AC155=R155,"}")</f>
        <v>}</v>
      </c>
      <c r="AE155" t="s">
        <v>3</v>
      </c>
      <c r="AF155" t="str">
        <f t="shared" si="50"/>
        <v>\bf{</v>
      </c>
      <c r="AG155">
        <v>695</v>
      </c>
      <c r="AH155" t="str">
        <f t="shared" si="51"/>
        <v>}</v>
      </c>
      <c r="AI155" t="s">
        <v>3</v>
      </c>
      <c r="AJ155" t="str">
        <f t="shared" si="52"/>
        <v/>
      </c>
      <c r="AK155">
        <v>697</v>
      </c>
      <c r="AL155" t="str">
        <f t="shared" si="53"/>
        <v/>
      </c>
      <c r="AM155">
        <f t="shared" si="54"/>
        <v>1</v>
      </c>
      <c r="AN155">
        <f t="shared" si="55"/>
        <v>1</v>
      </c>
      <c r="AR155">
        <f t="shared" si="56"/>
        <v>0</v>
      </c>
      <c r="AS155">
        <f t="shared" si="57"/>
        <v>1</v>
      </c>
      <c r="AT155">
        <f t="shared" si="44"/>
        <v>0</v>
      </c>
      <c r="AU155">
        <f t="shared" si="58"/>
        <v>0</v>
      </c>
      <c r="AV155">
        <f t="shared" si="59"/>
        <v>1</v>
      </c>
      <c r="AW155">
        <f t="shared" si="60"/>
        <v>1</v>
      </c>
      <c r="BD155">
        <v>695</v>
      </c>
      <c r="BE155">
        <v>697</v>
      </c>
      <c r="BF155">
        <f t="shared" si="61"/>
        <v>2.8694404591104736E-3</v>
      </c>
    </row>
    <row r="156" spans="1:59" x14ac:dyDescent="0.3">
      <c r="A156" s="7" t="s">
        <v>388</v>
      </c>
      <c r="B156" t="s">
        <v>3</v>
      </c>
      <c r="C156">
        <v>697.9</v>
      </c>
      <c r="D156" t="s">
        <v>3</v>
      </c>
      <c r="E156">
        <v>698.6</v>
      </c>
      <c r="F156" t="s">
        <v>3</v>
      </c>
      <c r="G156" t="s">
        <v>389</v>
      </c>
      <c r="H156" t="s">
        <v>3</v>
      </c>
      <c r="I156" t="s">
        <v>389</v>
      </c>
      <c r="J156" t="s">
        <v>3</v>
      </c>
      <c r="K156" t="s">
        <v>389</v>
      </c>
      <c r="L156" t="s">
        <v>3</v>
      </c>
      <c r="M156" s="5" t="s">
        <v>31</v>
      </c>
      <c r="N156" t="s">
        <v>3</v>
      </c>
      <c r="O156" s="5" t="s">
        <v>31</v>
      </c>
      <c r="P156" s="3" t="s">
        <v>25</v>
      </c>
      <c r="R156">
        <f t="shared" si="45"/>
        <v>697</v>
      </c>
      <c r="U156" t="str">
        <f t="shared" si="46"/>
        <v/>
      </c>
      <c r="V156">
        <v>697.9</v>
      </c>
      <c r="W156" t="str">
        <f t="shared" si="47"/>
        <v/>
      </c>
      <c r="X156" t="str">
        <f t="shared" si="48"/>
        <v/>
      </c>
      <c r="Y156">
        <v>698.6</v>
      </c>
      <c r="Z156" t="str">
        <f t="shared" si="49"/>
        <v/>
      </c>
      <c r="AA156" t="s">
        <v>3</v>
      </c>
      <c r="AB156" t="str">
        <f t="shared" si="62"/>
        <v>\bf{</v>
      </c>
      <c r="AC156">
        <v>697</v>
      </c>
      <c r="AD156" t="str">
        <f t="shared" si="63"/>
        <v>}</v>
      </c>
      <c r="AE156" t="s">
        <v>3</v>
      </c>
      <c r="AF156" t="str">
        <f t="shared" si="50"/>
        <v>\bf{</v>
      </c>
      <c r="AG156">
        <v>697</v>
      </c>
      <c r="AH156" t="str">
        <f t="shared" si="51"/>
        <v>}</v>
      </c>
      <c r="AI156" t="s">
        <v>3</v>
      </c>
      <c r="AJ156" t="str">
        <f t="shared" si="52"/>
        <v>\bf{</v>
      </c>
      <c r="AK156">
        <v>697</v>
      </c>
      <c r="AL156" t="str">
        <f t="shared" si="53"/>
        <v>}</v>
      </c>
      <c r="AM156">
        <f t="shared" si="54"/>
        <v>0</v>
      </c>
      <c r="AN156">
        <f t="shared" si="55"/>
        <v>0</v>
      </c>
      <c r="AR156">
        <f t="shared" si="56"/>
        <v>0</v>
      </c>
      <c r="AS156">
        <f t="shared" si="57"/>
        <v>0</v>
      </c>
      <c r="AT156">
        <f t="shared" si="44"/>
        <v>0</v>
      </c>
      <c r="AU156">
        <f t="shared" si="58"/>
        <v>0</v>
      </c>
      <c r="AV156">
        <f t="shared" si="59"/>
        <v>1</v>
      </c>
      <c r="AW156">
        <f t="shared" si="60"/>
        <v>0</v>
      </c>
      <c r="BD156">
        <v>697</v>
      </c>
      <c r="BE156">
        <v>697</v>
      </c>
      <c r="BF156">
        <f t="shared" si="61"/>
        <v>0</v>
      </c>
      <c r="BG156" s="5">
        <f>AVERAGE(BF147:BF156)</f>
        <v>5.716946570229072E-3</v>
      </c>
    </row>
    <row r="157" spans="1:59" x14ac:dyDescent="0.3">
      <c r="A157" s="6" t="s">
        <v>390</v>
      </c>
      <c r="B157" t="s">
        <v>3</v>
      </c>
      <c r="C157" t="s">
        <v>391</v>
      </c>
      <c r="D157" t="s">
        <v>3</v>
      </c>
      <c r="E157" t="s">
        <v>391</v>
      </c>
      <c r="F157" t="s">
        <v>3</v>
      </c>
      <c r="G157" t="s">
        <v>391</v>
      </c>
      <c r="H157" t="s">
        <v>3</v>
      </c>
      <c r="I157" t="s">
        <v>391</v>
      </c>
      <c r="J157" t="s">
        <v>3</v>
      </c>
      <c r="K157" t="s">
        <v>391</v>
      </c>
      <c r="L157" t="s">
        <v>3</v>
      </c>
      <c r="M157" s="5" t="s">
        <v>31</v>
      </c>
      <c r="N157" t="s">
        <v>3</v>
      </c>
      <c r="O157" s="5" t="s">
        <v>31</v>
      </c>
      <c r="P157" s="3" t="s">
        <v>25</v>
      </c>
      <c r="R157">
        <f t="shared" si="45"/>
        <v>842</v>
      </c>
      <c r="U157" t="str">
        <f t="shared" si="46"/>
        <v>\bf{</v>
      </c>
      <c r="V157">
        <v>842</v>
      </c>
      <c r="W157" t="str">
        <f t="shared" si="47"/>
        <v>}</v>
      </c>
      <c r="X157" t="str">
        <f t="shared" si="48"/>
        <v>\bf{</v>
      </c>
      <c r="Y157">
        <v>842</v>
      </c>
      <c r="Z157" t="str">
        <f t="shared" si="49"/>
        <v>}</v>
      </c>
      <c r="AA157" t="s">
        <v>3</v>
      </c>
      <c r="AB157" t="str">
        <f t="shared" si="62"/>
        <v>\bf{</v>
      </c>
      <c r="AC157">
        <v>842</v>
      </c>
      <c r="AD157" t="str">
        <f t="shared" si="63"/>
        <v>}</v>
      </c>
      <c r="AE157" t="s">
        <v>3</v>
      </c>
      <c r="AF157" t="str">
        <f t="shared" si="50"/>
        <v>\bf{</v>
      </c>
      <c r="AG157">
        <v>842</v>
      </c>
      <c r="AH157" t="str">
        <f t="shared" si="51"/>
        <v>}</v>
      </c>
      <c r="AI157" t="s">
        <v>3</v>
      </c>
      <c r="AJ157" t="str">
        <f t="shared" si="52"/>
        <v>\bf{</v>
      </c>
      <c r="AK157">
        <v>842</v>
      </c>
      <c r="AL157" t="str">
        <f t="shared" si="53"/>
        <v>}</v>
      </c>
      <c r="AM157">
        <f t="shared" si="54"/>
        <v>0</v>
      </c>
      <c r="AN157">
        <f t="shared" si="55"/>
        <v>1</v>
      </c>
      <c r="AR157">
        <f t="shared" si="56"/>
        <v>0</v>
      </c>
      <c r="AS157">
        <f t="shared" si="57"/>
        <v>0</v>
      </c>
      <c r="AT157">
        <f t="shared" si="44"/>
        <v>0</v>
      </c>
      <c r="AU157">
        <f t="shared" si="58"/>
        <v>0</v>
      </c>
      <c r="AV157">
        <f t="shared" si="59"/>
        <v>1</v>
      </c>
      <c r="AW157">
        <f t="shared" si="60"/>
        <v>1</v>
      </c>
      <c r="BD157">
        <v>842</v>
      </c>
      <c r="BE157">
        <v>842</v>
      </c>
      <c r="BF157">
        <f t="shared" si="61"/>
        <v>0</v>
      </c>
    </row>
    <row r="158" spans="1:59" x14ac:dyDescent="0.3">
      <c r="A158" s="6" t="s">
        <v>392</v>
      </c>
      <c r="B158" t="s">
        <v>3</v>
      </c>
      <c r="C158" t="s">
        <v>393</v>
      </c>
      <c r="D158" t="s">
        <v>3</v>
      </c>
      <c r="E158" t="s">
        <v>393</v>
      </c>
      <c r="F158" t="s">
        <v>3</v>
      </c>
      <c r="G158" t="s">
        <v>393</v>
      </c>
      <c r="H158" t="s">
        <v>3</v>
      </c>
      <c r="I158" t="s">
        <v>393</v>
      </c>
      <c r="J158" t="s">
        <v>3</v>
      </c>
      <c r="K158" t="s">
        <v>393</v>
      </c>
      <c r="L158" t="s">
        <v>3</v>
      </c>
      <c r="M158" s="5" t="s">
        <v>31</v>
      </c>
      <c r="N158" t="s">
        <v>3</v>
      </c>
      <c r="O158" s="5" t="s">
        <v>31</v>
      </c>
      <c r="P158" s="3" t="s">
        <v>25</v>
      </c>
      <c r="R158">
        <f t="shared" si="45"/>
        <v>843</v>
      </c>
      <c r="U158" t="str">
        <f t="shared" si="46"/>
        <v>\bf{</v>
      </c>
      <c r="V158">
        <v>843</v>
      </c>
      <c r="W158" t="str">
        <f t="shared" si="47"/>
        <v>}</v>
      </c>
      <c r="X158" t="str">
        <f t="shared" si="48"/>
        <v>\bf{</v>
      </c>
      <c r="Y158">
        <v>843</v>
      </c>
      <c r="Z158" t="str">
        <f t="shared" si="49"/>
        <v>}</v>
      </c>
      <c r="AA158" t="s">
        <v>3</v>
      </c>
      <c r="AB158" t="str">
        <f t="shared" si="62"/>
        <v>\bf{</v>
      </c>
      <c r="AC158">
        <v>843</v>
      </c>
      <c r="AD158" t="str">
        <f t="shared" si="63"/>
        <v>}</v>
      </c>
      <c r="AE158" t="s">
        <v>3</v>
      </c>
      <c r="AF158" t="str">
        <f t="shared" si="50"/>
        <v>\bf{</v>
      </c>
      <c r="AG158">
        <v>843</v>
      </c>
      <c r="AH158" t="str">
        <f t="shared" si="51"/>
        <v>}</v>
      </c>
      <c r="AI158" t="s">
        <v>3</v>
      </c>
      <c r="AJ158" t="str">
        <f t="shared" si="52"/>
        <v>\bf{</v>
      </c>
      <c r="AK158">
        <v>843</v>
      </c>
      <c r="AL158" t="str">
        <f t="shared" si="53"/>
        <v>}</v>
      </c>
      <c r="AM158">
        <f t="shared" si="54"/>
        <v>0</v>
      </c>
      <c r="AN158">
        <f t="shared" si="55"/>
        <v>1</v>
      </c>
      <c r="AR158">
        <f t="shared" si="56"/>
        <v>0</v>
      </c>
      <c r="AS158">
        <f t="shared" si="57"/>
        <v>0</v>
      </c>
      <c r="AT158">
        <f t="shared" si="44"/>
        <v>0</v>
      </c>
      <c r="AU158">
        <f t="shared" si="58"/>
        <v>0</v>
      </c>
      <c r="AV158">
        <f t="shared" si="59"/>
        <v>1</v>
      </c>
      <c r="AW158">
        <f t="shared" si="60"/>
        <v>1</v>
      </c>
      <c r="BD158">
        <v>843</v>
      </c>
      <c r="BE158">
        <v>843</v>
      </c>
      <c r="BF158">
        <f t="shared" si="61"/>
        <v>0</v>
      </c>
    </row>
    <row r="159" spans="1:59" x14ac:dyDescent="0.3">
      <c r="A159" s="6" t="s">
        <v>394</v>
      </c>
      <c r="B159" t="s">
        <v>3</v>
      </c>
      <c r="C159">
        <v>838.1</v>
      </c>
      <c r="D159" t="s">
        <v>3</v>
      </c>
      <c r="E159" t="s">
        <v>395</v>
      </c>
      <c r="F159" t="s">
        <v>3</v>
      </c>
      <c r="G159" t="s">
        <v>395</v>
      </c>
      <c r="H159" t="s">
        <v>3</v>
      </c>
      <c r="I159" t="s">
        <v>395</v>
      </c>
      <c r="J159" t="s">
        <v>3</v>
      </c>
      <c r="K159" t="s">
        <v>395</v>
      </c>
      <c r="L159" t="s">
        <v>3</v>
      </c>
      <c r="M159" s="5" t="s">
        <v>31</v>
      </c>
      <c r="N159" t="s">
        <v>3</v>
      </c>
      <c r="O159" s="5" t="s">
        <v>31</v>
      </c>
      <c r="P159" s="3" t="s">
        <v>25</v>
      </c>
      <c r="R159">
        <f t="shared" si="45"/>
        <v>837</v>
      </c>
      <c r="U159" t="str">
        <f t="shared" si="46"/>
        <v/>
      </c>
      <c r="V159">
        <v>838.1</v>
      </c>
      <c r="W159" t="str">
        <f t="shared" si="47"/>
        <v/>
      </c>
      <c r="X159" t="str">
        <f t="shared" si="48"/>
        <v>\bf{</v>
      </c>
      <c r="Y159">
        <v>837</v>
      </c>
      <c r="Z159" t="str">
        <f t="shared" si="49"/>
        <v>}</v>
      </c>
      <c r="AA159" t="s">
        <v>3</v>
      </c>
      <c r="AB159" t="str">
        <f t="shared" si="62"/>
        <v>\bf{</v>
      </c>
      <c r="AC159">
        <v>837</v>
      </c>
      <c r="AD159" t="str">
        <f t="shared" si="63"/>
        <v>}</v>
      </c>
      <c r="AE159" t="s">
        <v>3</v>
      </c>
      <c r="AF159" t="str">
        <f t="shared" si="50"/>
        <v>\bf{</v>
      </c>
      <c r="AG159">
        <v>837</v>
      </c>
      <c r="AH159" t="str">
        <f t="shared" si="51"/>
        <v>}</v>
      </c>
      <c r="AI159" t="s">
        <v>3</v>
      </c>
      <c r="AJ159" t="str">
        <f t="shared" si="52"/>
        <v>\bf{</v>
      </c>
      <c r="AK159">
        <v>837</v>
      </c>
      <c r="AL159" t="str">
        <f t="shared" si="53"/>
        <v>}</v>
      </c>
      <c r="AM159">
        <f t="shared" si="54"/>
        <v>0</v>
      </c>
      <c r="AN159">
        <f t="shared" si="55"/>
        <v>0</v>
      </c>
      <c r="AR159">
        <f t="shared" si="56"/>
        <v>0</v>
      </c>
      <c r="AS159">
        <f t="shared" si="57"/>
        <v>0</v>
      </c>
      <c r="AT159">
        <f t="shared" si="44"/>
        <v>0</v>
      </c>
      <c r="AU159">
        <f t="shared" si="58"/>
        <v>0</v>
      </c>
      <c r="AV159">
        <f t="shared" si="59"/>
        <v>1</v>
      </c>
      <c r="AW159">
        <f t="shared" si="60"/>
        <v>0</v>
      </c>
      <c r="BD159">
        <v>837</v>
      </c>
      <c r="BE159">
        <v>837</v>
      </c>
      <c r="BF159">
        <f t="shared" si="61"/>
        <v>0</v>
      </c>
    </row>
    <row r="160" spans="1:59" x14ac:dyDescent="0.3">
      <c r="A160" s="6" t="s">
        <v>396</v>
      </c>
      <c r="B160" t="s">
        <v>3</v>
      </c>
      <c r="C160">
        <v>838.3</v>
      </c>
      <c r="D160" t="s">
        <v>3</v>
      </c>
      <c r="E160">
        <v>840.5</v>
      </c>
      <c r="F160" t="s">
        <v>3</v>
      </c>
      <c r="G160" t="s">
        <v>397</v>
      </c>
      <c r="H160" t="s">
        <v>3</v>
      </c>
      <c r="I160">
        <v>839</v>
      </c>
      <c r="J160" t="s">
        <v>3</v>
      </c>
      <c r="K160" t="s">
        <v>397</v>
      </c>
      <c r="L160" t="s">
        <v>3</v>
      </c>
      <c r="M160" s="5" t="s">
        <v>151</v>
      </c>
      <c r="N160" t="s">
        <v>3</v>
      </c>
      <c r="O160" s="5" t="s">
        <v>31</v>
      </c>
      <c r="P160" s="3" t="s">
        <v>25</v>
      </c>
      <c r="R160">
        <f t="shared" si="45"/>
        <v>838</v>
      </c>
      <c r="U160" t="str">
        <f t="shared" si="46"/>
        <v/>
      </c>
      <c r="V160">
        <v>838.3</v>
      </c>
      <c r="W160" t="str">
        <f t="shared" si="47"/>
        <v/>
      </c>
      <c r="X160" t="str">
        <f t="shared" si="48"/>
        <v/>
      </c>
      <c r="Y160">
        <v>840.5</v>
      </c>
      <c r="Z160" t="str">
        <f t="shared" si="49"/>
        <v/>
      </c>
      <c r="AA160" t="s">
        <v>3</v>
      </c>
      <c r="AB160" t="str">
        <f t="shared" si="62"/>
        <v>\bf{</v>
      </c>
      <c r="AC160">
        <v>838</v>
      </c>
      <c r="AD160" t="str">
        <f t="shared" si="63"/>
        <v>}</v>
      </c>
      <c r="AE160" t="s">
        <v>3</v>
      </c>
      <c r="AF160" t="str">
        <f t="shared" si="50"/>
        <v/>
      </c>
      <c r="AG160">
        <v>839</v>
      </c>
      <c r="AH160" t="str">
        <f t="shared" si="51"/>
        <v/>
      </c>
      <c r="AI160" t="s">
        <v>3</v>
      </c>
      <c r="AJ160" t="str">
        <f t="shared" si="52"/>
        <v>\bf{</v>
      </c>
      <c r="AK160">
        <v>838</v>
      </c>
      <c r="AL160" t="str">
        <f t="shared" si="53"/>
        <v>}</v>
      </c>
      <c r="AM160">
        <f t="shared" si="54"/>
        <v>0</v>
      </c>
      <c r="AN160">
        <f t="shared" si="55"/>
        <v>0</v>
      </c>
      <c r="AR160">
        <f t="shared" si="56"/>
        <v>0</v>
      </c>
      <c r="AS160">
        <f t="shared" si="57"/>
        <v>0</v>
      </c>
      <c r="AT160">
        <f t="shared" si="44"/>
        <v>1</v>
      </c>
      <c r="AU160">
        <f t="shared" si="58"/>
        <v>0</v>
      </c>
      <c r="AV160">
        <f t="shared" si="59"/>
        <v>0</v>
      </c>
      <c r="AW160">
        <f t="shared" si="60"/>
        <v>0</v>
      </c>
      <c r="BD160">
        <v>838</v>
      </c>
      <c r="BE160">
        <v>838</v>
      </c>
      <c r="BF160">
        <f t="shared" si="61"/>
        <v>0</v>
      </c>
    </row>
    <row r="161" spans="1:59" x14ac:dyDescent="0.3">
      <c r="A161" s="6" t="s">
        <v>398</v>
      </c>
      <c r="B161" t="s">
        <v>3</v>
      </c>
      <c r="C161">
        <v>845.6</v>
      </c>
      <c r="D161" t="s">
        <v>3</v>
      </c>
      <c r="E161">
        <v>847</v>
      </c>
      <c r="F161" t="s">
        <v>3</v>
      </c>
      <c r="G161" t="s">
        <v>399</v>
      </c>
      <c r="H161" t="s">
        <v>3</v>
      </c>
      <c r="I161">
        <v>847</v>
      </c>
      <c r="J161" t="s">
        <v>3</v>
      </c>
      <c r="K161" t="s">
        <v>399</v>
      </c>
      <c r="L161" t="s">
        <v>3</v>
      </c>
      <c r="M161" s="5" t="s">
        <v>238</v>
      </c>
      <c r="N161" t="s">
        <v>3</v>
      </c>
      <c r="O161" s="5" t="s">
        <v>31</v>
      </c>
      <c r="P161" s="3" t="s">
        <v>25</v>
      </c>
      <c r="R161">
        <f t="shared" si="45"/>
        <v>845</v>
      </c>
      <c r="U161" t="str">
        <f t="shared" si="46"/>
        <v/>
      </c>
      <c r="V161">
        <v>845.6</v>
      </c>
      <c r="W161" t="str">
        <f t="shared" si="47"/>
        <v/>
      </c>
      <c r="X161" t="str">
        <f t="shared" si="48"/>
        <v/>
      </c>
      <c r="Y161">
        <v>847</v>
      </c>
      <c r="Z161" t="str">
        <f t="shared" si="49"/>
        <v/>
      </c>
      <c r="AA161" t="s">
        <v>3</v>
      </c>
      <c r="AB161" t="str">
        <f t="shared" si="62"/>
        <v>\bf{</v>
      </c>
      <c r="AC161">
        <v>845</v>
      </c>
      <c r="AD161" t="str">
        <f t="shared" si="63"/>
        <v>}</v>
      </c>
      <c r="AE161" t="s">
        <v>3</v>
      </c>
      <c r="AF161" t="str">
        <f t="shared" si="50"/>
        <v/>
      </c>
      <c r="AG161">
        <v>847</v>
      </c>
      <c r="AH161" t="str">
        <f t="shared" si="51"/>
        <v/>
      </c>
      <c r="AI161" t="s">
        <v>3</v>
      </c>
      <c r="AJ161" t="str">
        <f t="shared" si="52"/>
        <v>\bf{</v>
      </c>
      <c r="AK161">
        <v>845</v>
      </c>
      <c r="AL161" t="str">
        <f t="shared" si="53"/>
        <v>}</v>
      </c>
      <c r="AM161">
        <f t="shared" si="54"/>
        <v>0</v>
      </c>
      <c r="AN161">
        <f t="shared" si="55"/>
        <v>0</v>
      </c>
      <c r="AR161">
        <f t="shared" si="56"/>
        <v>0</v>
      </c>
      <c r="AS161">
        <f t="shared" si="57"/>
        <v>0</v>
      </c>
      <c r="AT161">
        <f t="shared" si="44"/>
        <v>1</v>
      </c>
      <c r="AU161">
        <f t="shared" si="58"/>
        <v>0</v>
      </c>
      <c r="AV161">
        <f t="shared" si="59"/>
        <v>0</v>
      </c>
      <c r="AW161">
        <f t="shared" si="60"/>
        <v>0</v>
      </c>
      <c r="BD161">
        <v>845</v>
      </c>
      <c r="BE161">
        <v>845</v>
      </c>
      <c r="BF161">
        <f t="shared" si="61"/>
        <v>0</v>
      </c>
    </row>
    <row r="162" spans="1:59" x14ac:dyDescent="0.3">
      <c r="A162" s="7" t="s">
        <v>400</v>
      </c>
      <c r="B162" t="s">
        <v>3</v>
      </c>
      <c r="C162" t="s">
        <v>401</v>
      </c>
      <c r="D162" t="s">
        <v>3</v>
      </c>
      <c r="E162">
        <v>849.1</v>
      </c>
      <c r="F162" t="s">
        <v>3</v>
      </c>
      <c r="G162" t="s">
        <v>401</v>
      </c>
      <c r="H162" t="s">
        <v>3</v>
      </c>
      <c r="I162" t="s">
        <v>401</v>
      </c>
      <c r="J162" t="s">
        <v>3</v>
      </c>
      <c r="K162" t="s">
        <v>401</v>
      </c>
      <c r="L162" t="s">
        <v>3</v>
      </c>
      <c r="M162" s="5" t="s">
        <v>31</v>
      </c>
      <c r="N162" t="s">
        <v>3</v>
      </c>
      <c r="O162" s="5" t="s">
        <v>31</v>
      </c>
      <c r="P162" s="3" t="s">
        <v>25</v>
      </c>
      <c r="R162">
        <f t="shared" si="45"/>
        <v>849</v>
      </c>
      <c r="U162" t="str">
        <f t="shared" si="46"/>
        <v>\bf{</v>
      </c>
      <c r="V162">
        <v>849</v>
      </c>
      <c r="W162" t="str">
        <f t="shared" si="47"/>
        <v>}</v>
      </c>
      <c r="X162" t="str">
        <f t="shared" si="48"/>
        <v/>
      </c>
      <c r="Y162">
        <v>849.1</v>
      </c>
      <c r="Z162" t="str">
        <f t="shared" si="49"/>
        <v/>
      </c>
      <c r="AA162" t="s">
        <v>3</v>
      </c>
      <c r="AB162" t="str">
        <f t="shared" si="62"/>
        <v>\bf{</v>
      </c>
      <c r="AC162">
        <v>849</v>
      </c>
      <c r="AD162" t="str">
        <f t="shared" si="63"/>
        <v>}</v>
      </c>
      <c r="AE162" t="s">
        <v>3</v>
      </c>
      <c r="AF162" t="str">
        <f t="shared" si="50"/>
        <v>\bf{</v>
      </c>
      <c r="AG162">
        <v>849</v>
      </c>
      <c r="AH162" t="str">
        <f t="shared" si="51"/>
        <v>}</v>
      </c>
      <c r="AI162" t="s">
        <v>3</v>
      </c>
      <c r="AJ162" t="str">
        <f t="shared" si="52"/>
        <v>\bf{</v>
      </c>
      <c r="AK162">
        <v>849</v>
      </c>
      <c r="AL162" t="str">
        <f t="shared" si="53"/>
        <v>}</v>
      </c>
      <c r="AM162">
        <f t="shared" si="54"/>
        <v>0</v>
      </c>
      <c r="AN162">
        <f t="shared" si="55"/>
        <v>1</v>
      </c>
      <c r="AR162">
        <f t="shared" si="56"/>
        <v>0</v>
      </c>
      <c r="AS162">
        <f t="shared" si="57"/>
        <v>0</v>
      </c>
      <c r="AT162">
        <f t="shared" si="44"/>
        <v>0</v>
      </c>
      <c r="AU162">
        <f t="shared" si="58"/>
        <v>0</v>
      </c>
      <c r="AV162">
        <f t="shared" si="59"/>
        <v>1</v>
      </c>
      <c r="AW162">
        <f t="shared" si="60"/>
        <v>1</v>
      </c>
      <c r="BD162">
        <v>849</v>
      </c>
      <c r="BE162">
        <v>849</v>
      </c>
      <c r="BF162">
        <f t="shared" si="61"/>
        <v>0</v>
      </c>
    </row>
    <row r="163" spans="1:59" x14ac:dyDescent="0.3">
      <c r="A163" s="7" t="s">
        <v>402</v>
      </c>
      <c r="B163" t="s">
        <v>3</v>
      </c>
      <c r="C163">
        <v>847.7</v>
      </c>
      <c r="D163" t="s">
        <v>3</v>
      </c>
      <c r="E163">
        <v>848.6</v>
      </c>
      <c r="F163" t="s">
        <v>3</v>
      </c>
      <c r="G163" t="s">
        <v>403</v>
      </c>
      <c r="H163" t="s">
        <v>3</v>
      </c>
      <c r="I163">
        <v>848</v>
      </c>
      <c r="J163" t="s">
        <v>3</v>
      </c>
      <c r="K163">
        <v>852</v>
      </c>
      <c r="L163" t="s">
        <v>3</v>
      </c>
      <c r="M163" s="5" t="s">
        <v>151</v>
      </c>
      <c r="N163" t="s">
        <v>3</v>
      </c>
      <c r="O163" s="5" t="s">
        <v>374</v>
      </c>
      <c r="P163" s="3" t="s">
        <v>25</v>
      </c>
      <c r="R163">
        <f t="shared" si="45"/>
        <v>847</v>
      </c>
      <c r="U163" t="str">
        <f t="shared" si="46"/>
        <v/>
      </c>
      <c r="V163">
        <v>847.7</v>
      </c>
      <c r="W163" t="str">
        <f t="shared" si="47"/>
        <v/>
      </c>
      <c r="X163" t="str">
        <f t="shared" si="48"/>
        <v/>
      </c>
      <c r="Y163">
        <v>848.6</v>
      </c>
      <c r="Z163" t="str">
        <f t="shared" si="49"/>
        <v/>
      </c>
      <c r="AA163" t="s">
        <v>3</v>
      </c>
      <c r="AB163" t="str">
        <f t="shared" si="62"/>
        <v>\bf{</v>
      </c>
      <c r="AC163">
        <v>847</v>
      </c>
      <c r="AD163" t="str">
        <f t="shared" si="63"/>
        <v>}</v>
      </c>
      <c r="AE163" t="s">
        <v>3</v>
      </c>
      <c r="AF163" t="str">
        <f t="shared" si="50"/>
        <v/>
      </c>
      <c r="AG163">
        <v>848</v>
      </c>
      <c r="AH163" t="str">
        <f t="shared" si="51"/>
        <v/>
      </c>
      <c r="AI163" t="s">
        <v>3</v>
      </c>
      <c r="AJ163" t="str">
        <f t="shared" si="52"/>
        <v/>
      </c>
      <c r="AK163">
        <v>852</v>
      </c>
      <c r="AL163" t="str">
        <f t="shared" si="53"/>
        <v/>
      </c>
      <c r="AM163">
        <f t="shared" si="54"/>
        <v>1</v>
      </c>
      <c r="AN163">
        <f t="shared" si="55"/>
        <v>1</v>
      </c>
      <c r="AR163">
        <f t="shared" si="56"/>
        <v>1</v>
      </c>
      <c r="AS163">
        <f t="shared" si="57"/>
        <v>1</v>
      </c>
      <c r="AT163">
        <f t="shared" si="44"/>
        <v>1</v>
      </c>
      <c r="AU163">
        <f t="shared" si="58"/>
        <v>0</v>
      </c>
      <c r="AV163">
        <f t="shared" si="59"/>
        <v>0</v>
      </c>
      <c r="AW163">
        <f t="shared" si="60"/>
        <v>0</v>
      </c>
      <c r="BD163">
        <v>847</v>
      </c>
      <c r="BE163">
        <v>852</v>
      </c>
      <c r="BF163">
        <f t="shared" si="61"/>
        <v>5.8685446009389668E-3</v>
      </c>
    </row>
    <row r="164" spans="1:59" x14ac:dyDescent="0.3">
      <c r="A164" s="7" t="s">
        <v>404</v>
      </c>
      <c r="B164" t="s">
        <v>3</v>
      </c>
      <c r="C164" t="s">
        <v>403</v>
      </c>
      <c r="D164" t="s">
        <v>3</v>
      </c>
      <c r="E164">
        <v>847.4</v>
      </c>
      <c r="F164" t="s">
        <v>3</v>
      </c>
      <c r="G164" t="s">
        <v>403</v>
      </c>
      <c r="H164" t="s">
        <v>3</v>
      </c>
      <c r="I164" t="s">
        <v>403</v>
      </c>
      <c r="J164" t="s">
        <v>3</v>
      </c>
      <c r="K164">
        <v>851</v>
      </c>
      <c r="L164" t="s">
        <v>3</v>
      </c>
      <c r="M164" s="5" t="s">
        <v>31</v>
      </c>
      <c r="N164" t="s">
        <v>3</v>
      </c>
      <c r="O164" s="5" t="s">
        <v>405</v>
      </c>
      <c r="P164" s="3" t="s">
        <v>25</v>
      </c>
      <c r="R164">
        <f t="shared" si="45"/>
        <v>847</v>
      </c>
      <c r="U164" t="str">
        <f t="shared" si="46"/>
        <v>\bf{</v>
      </c>
      <c r="V164">
        <v>847</v>
      </c>
      <c r="W164" t="str">
        <f t="shared" si="47"/>
        <v>}</v>
      </c>
      <c r="X164" t="str">
        <f t="shared" si="48"/>
        <v/>
      </c>
      <c r="Y164">
        <v>847.4</v>
      </c>
      <c r="Z164" t="str">
        <f t="shared" si="49"/>
        <v/>
      </c>
      <c r="AA164" t="s">
        <v>3</v>
      </c>
      <c r="AB164" t="str">
        <f t="shared" si="62"/>
        <v>\bf{</v>
      </c>
      <c r="AC164">
        <v>847</v>
      </c>
      <c r="AD164" t="str">
        <f t="shared" si="63"/>
        <v>}</v>
      </c>
      <c r="AE164" t="s">
        <v>3</v>
      </c>
      <c r="AF164" t="str">
        <f t="shared" si="50"/>
        <v>\bf{</v>
      </c>
      <c r="AG164">
        <v>847</v>
      </c>
      <c r="AH164" t="str">
        <f t="shared" si="51"/>
        <v>}</v>
      </c>
      <c r="AI164" t="s">
        <v>3</v>
      </c>
      <c r="AJ164" t="str">
        <f t="shared" si="52"/>
        <v/>
      </c>
      <c r="AK164">
        <v>851</v>
      </c>
      <c r="AL164" t="str">
        <f t="shared" si="53"/>
        <v/>
      </c>
      <c r="AM164">
        <f t="shared" si="54"/>
        <v>1</v>
      </c>
      <c r="AN164">
        <f t="shared" si="55"/>
        <v>1</v>
      </c>
      <c r="AR164">
        <f t="shared" si="56"/>
        <v>0</v>
      </c>
      <c r="AS164">
        <f t="shared" si="57"/>
        <v>1</v>
      </c>
      <c r="AT164">
        <f t="shared" si="44"/>
        <v>0</v>
      </c>
      <c r="AU164">
        <f t="shared" si="58"/>
        <v>0</v>
      </c>
      <c r="AV164">
        <f t="shared" si="59"/>
        <v>1</v>
      </c>
      <c r="AW164">
        <f t="shared" si="60"/>
        <v>1</v>
      </c>
      <c r="BD164">
        <v>847</v>
      </c>
      <c r="BE164">
        <v>851</v>
      </c>
      <c r="BF164">
        <f t="shared" si="61"/>
        <v>4.7003525264394828E-3</v>
      </c>
    </row>
    <row r="165" spans="1:59" x14ac:dyDescent="0.3">
      <c r="A165" s="7" t="s">
        <v>406</v>
      </c>
      <c r="B165" t="s">
        <v>3</v>
      </c>
      <c r="C165">
        <v>846.1</v>
      </c>
      <c r="D165" t="s">
        <v>3</v>
      </c>
      <c r="E165">
        <v>846.7</v>
      </c>
      <c r="F165" t="s">
        <v>3</v>
      </c>
      <c r="G165" t="s">
        <v>407</v>
      </c>
      <c r="H165" t="s">
        <v>3</v>
      </c>
      <c r="I165" t="s">
        <v>407</v>
      </c>
      <c r="J165" t="s">
        <v>3</v>
      </c>
      <c r="K165">
        <v>850</v>
      </c>
      <c r="L165" t="s">
        <v>3</v>
      </c>
      <c r="M165" s="5" t="s">
        <v>31</v>
      </c>
      <c r="N165" t="s">
        <v>3</v>
      </c>
      <c r="O165" s="5" t="s">
        <v>405</v>
      </c>
      <c r="P165" s="3" t="s">
        <v>25</v>
      </c>
      <c r="R165">
        <f t="shared" si="45"/>
        <v>846</v>
      </c>
      <c r="U165" t="str">
        <f t="shared" si="46"/>
        <v/>
      </c>
      <c r="V165">
        <v>846.1</v>
      </c>
      <c r="W165" t="str">
        <f t="shared" si="47"/>
        <v/>
      </c>
      <c r="X165" t="str">
        <f t="shared" si="48"/>
        <v/>
      </c>
      <c r="Y165">
        <v>846.7</v>
      </c>
      <c r="Z165" t="str">
        <f t="shared" si="49"/>
        <v/>
      </c>
      <c r="AA165" t="s">
        <v>3</v>
      </c>
      <c r="AB165" t="str">
        <f t="shared" si="62"/>
        <v>\bf{</v>
      </c>
      <c r="AC165">
        <v>846</v>
      </c>
      <c r="AD165" t="str">
        <f t="shared" si="63"/>
        <v>}</v>
      </c>
      <c r="AE165" t="s">
        <v>3</v>
      </c>
      <c r="AF165" t="str">
        <f t="shared" si="50"/>
        <v>\bf{</v>
      </c>
      <c r="AG165">
        <v>846</v>
      </c>
      <c r="AH165" t="str">
        <f t="shared" si="51"/>
        <v>}</v>
      </c>
      <c r="AI165" t="s">
        <v>3</v>
      </c>
      <c r="AJ165" t="str">
        <f t="shared" si="52"/>
        <v/>
      </c>
      <c r="AK165">
        <v>850</v>
      </c>
      <c r="AL165" t="str">
        <f t="shared" si="53"/>
        <v/>
      </c>
      <c r="AM165">
        <f t="shared" si="54"/>
        <v>1</v>
      </c>
      <c r="AN165">
        <f t="shared" si="55"/>
        <v>1</v>
      </c>
      <c r="AR165">
        <f t="shared" si="56"/>
        <v>0</v>
      </c>
      <c r="AS165">
        <f t="shared" si="57"/>
        <v>1</v>
      </c>
      <c r="AT165">
        <f t="shared" si="44"/>
        <v>0</v>
      </c>
      <c r="AU165">
        <f t="shared" si="58"/>
        <v>0</v>
      </c>
      <c r="AV165">
        <f t="shared" si="59"/>
        <v>1</v>
      </c>
      <c r="AW165">
        <f t="shared" si="60"/>
        <v>0</v>
      </c>
      <c r="BD165">
        <v>846</v>
      </c>
      <c r="BE165">
        <v>850</v>
      </c>
      <c r="BF165">
        <f t="shared" si="61"/>
        <v>4.7058823529411761E-3</v>
      </c>
    </row>
    <row r="166" spans="1:59" x14ac:dyDescent="0.3">
      <c r="A166" s="7" t="s">
        <v>408</v>
      </c>
      <c r="B166" t="s">
        <v>3</v>
      </c>
      <c r="C166">
        <v>851.8</v>
      </c>
      <c r="D166" t="s">
        <v>3</v>
      </c>
      <c r="E166">
        <v>852.3</v>
      </c>
      <c r="F166" t="s">
        <v>3</v>
      </c>
      <c r="G166" t="s">
        <v>401</v>
      </c>
      <c r="H166" t="s">
        <v>3</v>
      </c>
      <c r="I166" t="s">
        <v>401</v>
      </c>
      <c r="J166" t="s">
        <v>3</v>
      </c>
      <c r="K166">
        <v>855</v>
      </c>
      <c r="L166" t="s">
        <v>3</v>
      </c>
      <c r="M166" s="5" t="s">
        <v>31</v>
      </c>
      <c r="N166" t="s">
        <v>3</v>
      </c>
      <c r="O166" s="5" t="s">
        <v>271</v>
      </c>
      <c r="P166" s="3" t="s">
        <v>25</v>
      </c>
      <c r="R166">
        <f t="shared" si="45"/>
        <v>849</v>
      </c>
      <c r="U166" t="str">
        <f t="shared" si="46"/>
        <v/>
      </c>
      <c r="V166">
        <v>851.8</v>
      </c>
      <c r="W166" t="str">
        <f t="shared" si="47"/>
        <v/>
      </c>
      <c r="X166" t="str">
        <f t="shared" si="48"/>
        <v/>
      </c>
      <c r="Y166">
        <v>852.3</v>
      </c>
      <c r="Z166" t="str">
        <f t="shared" si="49"/>
        <v/>
      </c>
      <c r="AA166" t="s">
        <v>3</v>
      </c>
      <c r="AB166" t="str">
        <f t="shared" si="62"/>
        <v>\bf{</v>
      </c>
      <c r="AC166">
        <v>849</v>
      </c>
      <c r="AD166" t="str">
        <f t="shared" si="63"/>
        <v>}</v>
      </c>
      <c r="AE166" t="s">
        <v>3</v>
      </c>
      <c r="AF166" t="str">
        <f t="shared" si="50"/>
        <v>\bf{</v>
      </c>
      <c r="AG166">
        <v>849</v>
      </c>
      <c r="AH166" t="str">
        <f t="shared" si="51"/>
        <v>}</v>
      </c>
      <c r="AI166" t="s">
        <v>3</v>
      </c>
      <c r="AJ166" t="str">
        <f t="shared" si="52"/>
        <v/>
      </c>
      <c r="AK166">
        <v>855</v>
      </c>
      <c r="AL166" t="str">
        <f t="shared" si="53"/>
        <v/>
      </c>
      <c r="AM166">
        <f t="shared" si="54"/>
        <v>1</v>
      </c>
      <c r="AN166">
        <f t="shared" si="55"/>
        <v>1</v>
      </c>
      <c r="AR166">
        <f t="shared" si="56"/>
        <v>0</v>
      </c>
      <c r="AS166">
        <f t="shared" si="57"/>
        <v>1</v>
      </c>
      <c r="AT166">
        <f t="shared" si="44"/>
        <v>0</v>
      </c>
      <c r="AU166">
        <f t="shared" si="58"/>
        <v>0</v>
      </c>
      <c r="AV166">
        <f t="shared" si="59"/>
        <v>1</v>
      </c>
      <c r="AW166">
        <f t="shared" si="60"/>
        <v>0</v>
      </c>
      <c r="BD166">
        <v>849</v>
      </c>
      <c r="BE166">
        <v>855</v>
      </c>
      <c r="BF166">
        <f t="shared" si="61"/>
        <v>7.0175438596491229E-3</v>
      </c>
    </row>
    <row r="167" spans="1:59" x14ac:dyDescent="0.3">
      <c r="A167" s="7" t="s">
        <v>409</v>
      </c>
      <c r="B167" t="s">
        <v>3</v>
      </c>
      <c r="C167">
        <v>853.7</v>
      </c>
      <c r="D167" t="s">
        <v>3</v>
      </c>
      <c r="E167">
        <v>854.9</v>
      </c>
      <c r="F167" t="s">
        <v>3</v>
      </c>
      <c r="G167" t="s">
        <v>410</v>
      </c>
      <c r="H167" t="s">
        <v>3</v>
      </c>
      <c r="I167" t="s">
        <v>410</v>
      </c>
      <c r="J167" t="s">
        <v>3</v>
      </c>
      <c r="K167">
        <v>857</v>
      </c>
      <c r="L167" t="s">
        <v>3</v>
      </c>
      <c r="M167" s="5" t="s">
        <v>31</v>
      </c>
      <c r="N167" t="s">
        <v>3</v>
      </c>
      <c r="O167" s="5" t="s">
        <v>405</v>
      </c>
      <c r="P167" s="3" t="s">
        <v>25</v>
      </c>
      <c r="R167">
        <f t="shared" si="45"/>
        <v>853</v>
      </c>
      <c r="U167" t="str">
        <f t="shared" si="46"/>
        <v/>
      </c>
      <c r="V167">
        <v>853.7</v>
      </c>
      <c r="W167" t="str">
        <f t="shared" si="47"/>
        <v/>
      </c>
      <c r="X167" t="str">
        <f t="shared" si="48"/>
        <v/>
      </c>
      <c r="Y167">
        <v>854.9</v>
      </c>
      <c r="Z167" t="str">
        <f t="shared" si="49"/>
        <v/>
      </c>
      <c r="AA167" t="s">
        <v>3</v>
      </c>
      <c r="AB167" t="str">
        <f t="shared" si="62"/>
        <v>\bf{</v>
      </c>
      <c r="AC167">
        <v>853</v>
      </c>
      <c r="AD167" t="str">
        <f t="shared" si="63"/>
        <v>}</v>
      </c>
      <c r="AE167" t="s">
        <v>3</v>
      </c>
      <c r="AF167" t="str">
        <f t="shared" si="50"/>
        <v>\bf{</v>
      </c>
      <c r="AG167">
        <v>853</v>
      </c>
      <c r="AH167" t="str">
        <f t="shared" si="51"/>
        <v>}</v>
      </c>
      <c r="AI167" t="s">
        <v>3</v>
      </c>
      <c r="AJ167" t="str">
        <f t="shared" si="52"/>
        <v/>
      </c>
      <c r="AK167">
        <v>857</v>
      </c>
      <c r="AL167" t="str">
        <f t="shared" si="53"/>
        <v/>
      </c>
      <c r="AM167">
        <f t="shared" si="54"/>
        <v>1</v>
      </c>
      <c r="AN167">
        <f t="shared" si="55"/>
        <v>1</v>
      </c>
      <c r="AR167">
        <f t="shared" si="56"/>
        <v>0</v>
      </c>
      <c r="AS167">
        <f t="shared" si="57"/>
        <v>1</v>
      </c>
      <c r="AT167">
        <f t="shared" si="44"/>
        <v>0</v>
      </c>
      <c r="AU167">
        <f t="shared" si="58"/>
        <v>0</v>
      </c>
      <c r="AV167">
        <f t="shared" si="59"/>
        <v>1</v>
      </c>
      <c r="AW167">
        <f t="shared" si="60"/>
        <v>0</v>
      </c>
      <c r="BD167">
        <v>853</v>
      </c>
      <c r="BE167">
        <v>857</v>
      </c>
      <c r="BF167">
        <f t="shared" si="61"/>
        <v>4.6674445740956822E-3</v>
      </c>
      <c r="BG167" s="5">
        <f>AVERAGE(BF158:BF167)</f>
        <v>2.6959767914064431E-3</v>
      </c>
    </row>
    <row r="168" spans="1:59" x14ac:dyDescent="0.3">
      <c r="A168" s="6" t="s">
        <v>411</v>
      </c>
      <c r="B168" t="s">
        <v>3</v>
      </c>
      <c r="C168" t="s">
        <v>412</v>
      </c>
      <c r="D168" t="s">
        <v>3</v>
      </c>
      <c r="E168" t="s">
        <v>412</v>
      </c>
      <c r="F168" t="s">
        <v>3</v>
      </c>
      <c r="G168" t="s">
        <v>412</v>
      </c>
      <c r="H168" t="s">
        <v>3</v>
      </c>
      <c r="I168" t="s">
        <v>412</v>
      </c>
      <c r="J168" t="s">
        <v>3</v>
      </c>
      <c r="K168">
        <v>1029</v>
      </c>
      <c r="L168" t="s">
        <v>3</v>
      </c>
      <c r="M168" s="5" t="s">
        <v>31</v>
      </c>
      <c r="N168" t="s">
        <v>3</v>
      </c>
      <c r="O168" s="5" t="s">
        <v>369</v>
      </c>
      <c r="P168" s="3" t="s">
        <v>25</v>
      </c>
      <c r="R168">
        <f t="shared" si="45"/>
        <v>1020</v>
      </c>
      <c r="U168" t="str">
        <f t="shared" si="46"/>
        <v>\bf{</v>
      </c>
      <c r="V168">
        <v>1020</v>
      </c>
      <c r="W168" t="str">
        <f t="shared" si="47"/>
        <v>}</v>
      </c>
      <c r="X168" t="str">
        <f t="shared" si="48"/>
        <v>\bf{</v>
      </c>
      <c r="Y168">
        <v>1020</v>
      </c>
      <c r="Z168" t="str">
        <f t="shared" si="49"/>
        <v>}</v>
      </c>
      <c r="AA168" t="s">
        <v>3</v>
      </c>
      <c r="AB168" t="str">
        <f t="shared" si="62"/>
        <v>\bf{</v>
      </c>
      <c r="AC168">
        <v>1020</v>
      </c>
      <c r="AD168" t="str">
        <f t="shared" si="63"/>
        <v>}</v>
      </c>
      <c r="AE168" t="s">
        <v>3</v>
      </c>
      <c r="AF168" t="str">
        <f t="shared" si="50"/>
        <v>\bf{</v>
      </c>
      <c r="AG168">
        <v>1020</v>
      </c>
      <c r="AH168" t="str">
        <f t="shared" si="51"/>
        <v>}</v>
      </c>
      <c r="AI168" t="s">
        <v>3</v>
      </c>
      <c r="AJ168" t="str">
        <f t="shared" si="52"/>
        <v/>
      </c>
      <c r="AK168">
        <v>1029</v>
      </c>
      <c r="AL168" t="str">
        <f t="shared" si="53"/>
        <v/>
      </c>
      <c r="AM168">
        <f t="shared" si="54"/>
        <v>1</v>
      </c>
      <c r="AN168">
        <f t="shared" si="55"/>
        <v>1</v>
      </c>
      <c r="AR168">
        <f t="shared" si="56"/>
        <v>0</v>
      </c>
      <c r="AS168">
        <f t="shared" si="57"/>
        <v>1</v>
      </c>
      <c r="AT168">
        <f t="shared" si="44"/>
        <v>0</v>
      </c>
      <c r="AU168">
        <f t="shared" si="58"/>
        <v>0</v>
      </c>
      <c r="AV168">
        <f t="shared" si="59"/>
        <v>1</v>
      </c>
      <c r="AW168">
        <f t="shared" si="60"/>
        <v>1</v>
      </c>
      <c r="BD168">
        <v>1020</v>
      </c>
      <c r="BE168">
        <v>1029</v>
      </c>
      <c r="BF168">
        <f t="shared" si="61"/>
        <v>8.7463556851311956E-3</v>
      </c>
    </row>
    <row r="169" spans="1:59" x14ac:dyDescent="0.3">
      <c r="A169" s="6" t="s">
        <v>413</v>
      </c>
      <c r="B169" t="s">
        <v>3</v>
      </c>
      <c r="C169" t="s">
        <v>412</v>
      </c>
      <c r="D169" t="s">
        <v>3</v>
      </c>
      <c r="E169">
        <v>1020.1</v>
      </c>
      <c r="F169" t="s">
        <v>3</v>
      </c>
      <c r="G169" t="s">
        <v>412</v>
      </c>
      <c r="H169" t="s">
        <v>3</v>
      </c>
      <c r="I169" t="s">
        <v>412</v>
      </c>
      <c r="J169" t="s">
        <v>3</v>
      </c>
      <c r="K169">
        <v>1026</v>
      </c>
      <c r="L169" t="s">
        <v>3</v>
      </c>
      <c r="M169" s="5" t="s">
        <v>31</v>
      </c>
      <c r="N169" t="s">
        <v>3</v>
      </c>
      <c r="O169" s="5" t="s">
        <v>91</v>
      </c>
      <c r="P169" s="3" t="s">
        <v>25</v>
      </c>
      <c r="R169">
        <f t="shared" si="45"/>
        <v>1020</v>
      </c>
      <c r="U169" t="str">
        <f t="shared" si="46"/>
        <v>\bf{</v>
      </c>
      <c r="V169">
        <v>1020</v>
      </c>
      <c r="W169" t="str">
        <f t="shared" si="47"/>
        <v>}</v>
      </c>
      <c r="X169" t="str">
        <f t="shared" si="48"/>
        <v/>
      </c>
      <c r="Y169">
        <v>1020.1</v>
      </c>
      <c r="Z169" t="str">
        <f t="shared" si="49"/>
        <v/>
      </c>
      <c r="AA169" t="s">
        <v>3</v>
      </c>
      <c r="AB169" t="str">
        <f t="shared" si="62"/>
        <v>\bf{</v>
      </c>
      <c r="AC169">
        <v>1020</v>
      </c>
      <c r="AD169" t="str">
        <f t="shared" si="63"/>
        <v>}</v>
      </c>
      <c r="AE169" t="s">
        <v>3</v>
      </c>
      <c r="AF169" t="str">
        <f t="shared" si="50"/>
        <v>\bf{</v>
      </c>
      <c r="AG169">
        <v>1020</v>
      </c>
      <c r="AH169" t="str">
        <f t="shared" si="51"/>
        <v>}</v>
      </c>
      <c r="AI169" t="s">
        <v>3</v>
      </c>
      <c r="AJ169" t="str">
        <f t="shared" si="52"/>
        <v/>
      </c>
      <c r="AK169">
        <v>1026</v>
      </c>
      <c r="AL169" t="str">
        <f t="shared" si="53"/>
        <v/>
      </c>
      <c r="AM169">
        <f t="shared" si="54"/>
        <v>1</v>
      </c>
      <c r="AN169">
        <f t="shared" si="55"/>
        <v>1</v>
      </c>
      <c r="AR169">
        <f t="shared" si="56"/>
        <v>0</v>
      </c>
      <c r="AS169">
        <f t="shared" si="57"/>
        <v>1</v>
      </c>
      <c r="AT169">
        <f t="shared" si="44"/>
        <v>0</v>
      </c>
      <c r="AU169">
        <f t="shared" si="58"/>
        <v>0</v>
      </c>
      <c r="AV169">
        <f t="shared" si="59"/>
        <v>1</v>
      </c>
      <c r="AW169">
        <f t="shared" si="60"/>
        <v>1</v>
      </c>
      <c r="BD169">
        <v>1020</v>
      </c>
      <c r="BE169">
        <v>1026</v>
      </c>
      <c r="BF169">
        <f t="shared" si="61"/>
        <v>5.8479532163742687E-3</v>
      </c>
    </row>
    <row r="170" spans="1:59" x14ac:dyDescent="0.3">
      <c r="A170" s="6" t="s">
        <v>414</v>
      </c>
      <c r="B170" t="s">
        <v>3</v>
      </c>
      <c r="C170" t="s">
        <v>412</v>
      </c>
      <c r="D170" t="s">
        <v>3</v>
      </c>
      <c r="E170" t="s">
        <v>412</v>
      </c>
      <c r="F170" t="s">
        <v>3</v>
      </c>
      <c r="G170" t="s">
        <v>412</v>
      </c>
      <c r="H170" t="s">
        <v>3</v>
      </c>
      <c r="I170" t="s">
        <v>412</v>
      </c>
      <c r="J170" t="s">
        <v>3</v>
      </c>
      <c r="K170">
        <v>1028</v>
      </c>
      <c r="L170" t="s">
        <v>3</v>
      </c>
      <c r="M170" s="5" t="s">
        <v>31</v>
      </c>
      <c r="N170" t="s">
        <v>3</v>
      </c>
      <c r="O170" s="5" t="s">
        <v>139</v>
      </c>
      <c r="P170" s="3" t="s">
        <v>25</v>
      </c>
      <c r="R170">
        <f t="shared" si="45"/>
        <v>1020</v>
      </c>
      <c r="U170" t="str">
        <f t="shared" si="46"/>
        <v>\bf{</v>
      </c>
      <c r="V170">
        <v>1020</v>
      </c>
      <c r="W170" t="str">
        <f t="shared" si="47"/>
        <v>}</v>
      </c>
      <c r="X170" t="str">
        <f t="shared" si="48"/>
        <v>\bf{</v>
      </c>
      <c r="Y170">
        <v>1020</v>
      </c>
      <c r="Z170" t="str">
        <f t="shared" si="49"/>
        <v>}</v>
      </c>
      <c r="AA170" t="s">
        <v>3</v>
      </c>
      <c r="AB170" t="str">
        <f t="shared" si="62"/>
        <v>\bf{</v>
      </c>
      <c r="AC170">
        <v>1020</v>
      </c>
      <c r="AD170" t="str">
        <f t="shared" si="63"/>
        <v>}</v>
      </c>
      <c r="AE170" t="s">
        <v>3</v>
      </c>
      <c r="AF170" t="str">
        <f t="shared" si="50"/>
        <v>\bf{</v>
      </c>
      <c r="AG170">
        <v>1020</v>
      </c>
      <c r="AH170" t="str">
        <f t="shared" si="51"/>
        <v>}</v>
      </c>
      <c r="AI170" t="s">
        <v>3</v>
      </c>
      <c r="AJ170" t="str">
        <f t="shared" si="52"/>
        <v/>
      </c>
      <c r="AK170">
        <v>1028</v>
      </c>
      <c r="AL170" t="str">
        <f t="shared" si="53"/>
        <v/>
      </c>
      <c r="AM170">
        <f t="shared" si="54"/>
        <v>1</v>
      </c>
      <c r="AN170">
        <f t="shared" si="55"/>
        <v>1</v>
      </c>
      <c r="AR170">
        <f t="shared" si="56"/>
        <v>0</v>
      </c>
      <c r="AS170">
        <f t="shared" si="57"/>
        <v>1</v>
      </c>
      <c r="AT170">
        <f t="shared" si="44"/>
        <v>0</v>
      </c>
      <c r="AU170">
        <f t="shared" si="58"/>
        <v>0</v>
      </c>
      <c r="AV170">
        <f t="shared" si="59"/>
        <v>1</v>
      </c>
      <c r="AW170">
        <f t="shared" si="60"/>
        <v>1</v>
      </c>
      <c r="BD170">
        <v>1020</v>
      </c>
      <c r="BE170">
        <v>1028</v>
      </c>
      <c r="BF170">
        <f t="shared" si="61"/>
        <v>7.7821011673151752E-3</v>
      </c>
    </row>
    <row r="171" spans="1:59" x14ac:dyDescent="0.3">
      <c r="A171" s="7" t="s">
        <v>415</v>
      </c>
      <c r="B171" t="s">
        <v>3</v>
      </c>
      <c r="C171">
        <v>1024.3</v>
      </c>
      <c r="D171" t="s">
        <v>3</v>
      </c>
      <c r="E171">
        <v>1024.5</v>
      </c>
      <c r="F171" t="s">
        <v>3</v>
      </c>
      <c r="G171" t="s">
        <v>416</v>
      </c>
      <c r="H171" t="s">
        <v>3</v>
      </c>
      <c r="I171" t="s">
        <v>416</v>
      </c>
      <c r="J171" t="s">
        <v>3</v>
      </c>
      <c r="K171">
        <v>1032</v>
      </c>
      <c r="L171" t="s">
        <v>3</v>
      </c>
      <c r="M171" s="5" t="s">
        <v>31</v>
      </c>
      <c r="N171" t="s">
        <v>3</v>
      </c>
      <c r="O171" s="5" t="s">
        <v>139</v>
      </c>
      <c r="P171" s="3" t="s">
        <v>25</v>
      </c>
      <c r="R171">
        <f t="shared" si="45"/>
        <v>1024</v>
      </c>
      <c r="U171" t="str">
        <f t="shared" si="46"/>
        <v/>
      </c>
      <c r="V171">
        <v>1024.3</v>
      </c>
      <c r="W171" t="str">
        <f t="shared" si="47"/>
        <v/>
      </c>
      <c r="X171" t="str">
        <f t="shared" si="48"/>
        <v/>
      </c>
      <c r="Y171">
        <v>1024.5</v>
      </c>
      <c r="Z171" t="str">
        <f t="shared" si="49"/>
        <v/>
      </c>
      <c r="AA171" t="s">
        <v>3</v>
      </c>
      <c r="AB171" t="str">
        <f t="shared" si="62"/>
        <v>\bf{</v>
      </c>
      <c r="AC171">
        <v>1024</v>
      </c>
      <c r="AD171" t="str">
        <f t="shared" si="63"/>
        <v>}</v>
      </c>
      <c r="AE171" t="s">
        <v>3</v>
      </c>
      <c r="AF171" t="str">
        <f t="shared" si="50"/>
        <v>\bf{</v>
      </c>
      <c r="AG171">
        <v>1024</v>
      </c>
      <c r="AH171" t="str">
        <f t="shared" si="51"/>
        <v>}</v>
      </c>
      <c r="AI171" t="s">
        <v>3</v>
      </c>
      <c r="AJ171" t="str">
        <f t="shared" si="52"/>
        <v/>
      </c>
      <c r="AK171">
        <v>1032</v>
      </c>
      <c r="AL171" t="str">
        <f t="shared" si="53"/>
        <v/>
      </c>
      <c r="AM171">
        <f t="shared" si="54"/>
        <v>1</v>
      </c>
      <c r="AN171">
        <f t="shared" si="55"/>
        <v>1</v>
      </c>
      <c r="AR171">
        <f t="shared" si="56"/>
        <v>0</v>
      </c>
      <c r="AS171">
        <f t="shared" si="57"/>
        <v>1</v>
      </c>
      <c r="AT171">
        <f t="shared" si="44"/>
        <v>0</v>
      </c>
      <c r="AU171">
        <f t="shared" si="58"/>
        <v>0</v>
      </c>
      <c r="AV171">
        <f t="shared" si="59"/>
        <v>1</v>
      </c>
      <c r="AW171">
        <f t="shared" si="60"/>
        <v>0</v>
      </c>
      <c r="BD171">
        <v>1024</v>
      </c>
      <c r="BE171">
        <v>1032</v>
      </c>
      <c r="BF171">
        <f t="shared" si="61"/>
        <v>7.7519379844961239E-3</v>
      </c>
    </row>
    <row r="172" spans="1:59" x14ac:dyDescent="0.3">
      <c r="A172" s="7" t="s">
        <v>417</v>
      </c>
      <c r="B172" t="s">
        <v>3</v>
      </c>
      <c r="C172">
        <v>1020.3</v>
      </c>
      <c r="D172" t="s">
        <v>3</v>
      </c>
      <c r="E172">
        <v>1020.2</v>
      </c>
      <c r="F172" t="s">
        <v>3</v>
      </c>
      <c r="G172" t="s">
        <v>412</v>
      </c>
      <c r="H172" t="s">
        <v>3</v>
      </c>
      <c r="I172" t="s">
        <v>412</v>
      </c>
      <c r="J172" t="s">
        <v>3</v>
      </c>
      <c r="K172">
        <v>1028</v>
      </c>
      <c r="L172" t="s">
        <v>3</v>
      </c>
      <c r="M172" s="5" t="s">
        <v>31</v>
      </c>
      <c r="N172" t="s">
        <v>3</v>
      </c>
      <c r="O172" s="5" t="s">
        <v>139</v>
      </c>
      <c r="P172" s="3" t="s">
        <v>25</v>
      </c>
      <c r="R172">
        <f t="shared" si="45"/>
        <v>1020</v>
      </c>
      <c r="U172" t="str">
        <f t="shared" si="46"/>
        <v/>
      </c>
      <c r="V172">
        <v>1020.3</v>
      </c>
      <c r="W172" t="str">
        <f t="shared" si="47"/>
        <v/>
      </c>
      <c r="X172" t="str">
        <f t="shared" si="48"/>
        <v/>
      </c>
      <c r="Y172">
        <v>1020.2</v>
      </c>
      <c r="Z172" t="str">
        <f t="shared" si="49"/>
        <v/>
      </c>
      <c r="AA172" t="s">
        <v>3</v>
      </c>
      <c r="AB172" t="str">
        <f t="shared" si="62"/>
        <v>\bf{</v>
      </c>
      <c r="AC172">
        <v>1020</v>
      </c>
      <c r="AD172" t="str">
        <f t="shared" si="63"/>
        <v>}</v>
      </c>
      <c r="AE172" t="s">
        <v>3</v>
      </c>
      <c r="AF172" t="str">
        <f t="shared" si="50"/>
        <v>\bf{</v>
      </c>
      <c r="AG172">
        <v>1020</v>
      </c>
      <c r="AH172" t="str">
        <f t="shared" si="51"/>
        <v>}</v>
      </c>
      <c r="AI172" t="s">
        <v>3</v>
      </c>
      <c r="AJ172" t="str">
        <f t="shared" si="52"/>
        <v/>
      </c>
      <c r="AK172">
        <v>1028</v>
      </c>
      <c r="AL172" t="str">
        <f t="shared" si="53"/>
        <v/>
      </c>
      <c r="AM172">
        <f t="shared" si="54"/>
        <v>1</v>
      </c>
      <c r="AN172">
        <f t="shared" si="55"/>
        <v>1</v>
      </c>
      <c r="AR172">
        <f t="shared" si="56"/>
        <v>0</v>
      </c>
      <c r="AS172">
        <f t="shared" si="57"/>
        <v>1</v>
      </c>
      <c r="AT172">
        <f t="shared" si="44"/>
        <v>0</v>
      </c>
      <c r="AU172">
        <f t="shared" si="58"/>
        <v>0</v>
      </c>
      <c r="AV172">
        <f t="shared" si="59"/>
        <v>1</v>
      </c>
      <c r="AW172">
        <f t="shared" si="60"/>
        <v>0</v>
      </c>
      <c r="BD172">
        <v>1020</v>
      </c>
      <c r="BE172">
        <v>1028</v>
      </c>
      <c r="BF172">
        <f t="shared" si="61"/>
        <v>7.7821011673151752E-3</v>
      </c>
    </row>
    <row r="173" spans="1:59" x14ac:dyDescent="0.3">
      <c r="A173" s="7" t="s">
        <v>418</v>
      </c>
      <c r="B173" t="s">
        <v>3</v>
      </c>
      <c r="C173">
        <v>1023.3</v>
      </c>
      <c r="D173" t="s">
        <v>3</v>
      </c>
      <c r="E173">
        <v>1023.1</v>
      </c>
      <c r="F173" t="s">
        <v>3</v>
      </c>
      <c r="G173" t="s">
        <v>419</v>
      </c>
      <c r="H173" t="s">
        <v>3</v>
      </c>
      <c r="I173" t="s">
        <v>419</v>
      </c>
      <c r="J173" t="s">
        <v>3</v>
      </c>
      <c r="K173">
        <v>1031</v>
      </c>
      <c r="L173" t="s">
        <v>3</v>
      </c>
      <c r="M173" s="5" t="s">
        <v>31</v>
      </c>
      <c r="N173" t="s">
        <v>3</v>
      </c>
      <c r="O173" s="5" t="s">
        <v>139</v>
      </c>
      <c r="P173" s="3" t="s">
        <v>25</v>
      </c>
      <c r="R173">
        <f t="shared" si="45"/>
        <v>1023</v>
      </c>
      <c r="U173" t="str">
        <f t="shared" si="46"/>
        <v/>
      </c>
      <c r="V173">
        <v>1023.3</v>
      </c>
      <c r="W173" t="str">
        <f t="shared" si="47"/>
        <v/>
      </c>
      <c r="X173" t="str">
        <f t="shared" si="48"/>
        <v/>
      </c>
      <c r="Y173">
        <v>1023.1</v>
      </c>
      <c r="Z173" t="str">
        <f t="shared" si="49"/>
        <v/>
      </c>
      <c r="AA173" t="s">
        <v>3</v>
      </c>
      <c r="AB173" t="str">
        <f t="shared" si="62"/>
        <v>\bf{</v>
      </c>
      <c r="AC173">
        <v>1023</v>
      </c>
      <c r="AD173" t="str">
        <f t="shared" si="63"/>
        <v>}</v>
      </c>
      <c r="AE173" t="s">
        <v>3</v>
      </c>
      <c r="AF173" t="str">
        <f t="shared" si="50"/>
        <v>\bf{</v>
      </c>
      <c r="AG173">
        <v>1023</v>
      </c>
      <c r="AH173" t="str">
        <f t="shared" si="51"/>
        <v>}</v>
      </c>
      <c r="AI173" t="s">
        <v>3</v>
      </c>
      <c r="AJ173" t="str">
        <f t="shared" si="52"/>
        <v/>
      </c>
      <c r="AK173">
        <v>1031</v>
      </c>
      <c r="AL173" t="str">
        <f t="shared" si="53"/>
        <v/>
      </c>
      <c r="AM173">
        <f t="shared" si="54"/>
        <v>1</v>
      </c>
      <c r="AN173">
        <f t="shared" si="55"/>
        <v>1</v>
      </c>
      <c r="AR173">
        <f t="shared" si="56"/>
        <v>0</v>
      </c>
      <c r="AS173">
        <f t="shared" si="57"/>
        <v>1</v>
      </c>
      <c r="AT173">
        <f t="shared" si="44"/>
        <v>0</v>
      </c>
      <c r="AU173">
        <f t="shared" si="58"/>
        <v>0</v>
      </c>
      <c r="AV173">
        <f t="shared" si="59"/>
        <v>1</v>
      </c>
      <c r="AW173">
        <f t="shared" si="60"/>
        <v>0</v>
      </c>
      <c r="BD173">
        <v>1023</v>
      </c>
      <c r="BE173">
        <v>1031</v>
      </c>
      <c r="BF173">
        <f t="shared" si="61"/>
        <v>7.7594568380213386E-3</v>
      </c>
    </row>
    <row r="174" spans="1:59" x14ac:dyDescent="0.3">
      <c r="A174" s="7" t="s">
        <v>420</v>
      </c>
      <c r="B174" t="s">
        <v>3</v>
      </c>
      <c r="C174">
        <v>1015.9</v>
      </c>
      <c r="D174" t="s">
        <v>3</v>
      </c>
      <c r="E174">
        <v>1015.4</v>
      </c>
      <c r="F174" t="s">
        <v>3</v>
      </c>
      <c r="G174" t="s">
        <v>421</v>
      </c>
      <c r="H174" t="s">
        <v>3</v>
      </c>
      <c r="I174" t="s">
        <v>421</v>
      </c>
      <c r="J174" t="s">
        <v>3</v>
      </c>
      <c r="K174">
        <v>1022</v>
      </c>
      <c r="L174" t="s">
        <v>3</v>
      </c>
      <c r="M174" s="5" t="s">
        <v>31</v>
      </c>
      <c r="N174" t="s">
        <v>3</v>
      </c>
      <c r="O174" s="5" t="s">
        <v>229</v>
      </c>
      <c r="P174" s="3" t="s">
        <v>25</v>
      </c>
      <c r="R174">
        <f t="shared" si="45"/>
        <v>1015</v>
      </c>
      <c r="U174" t="str">
        <f t="shared" si="46"/>
        <v/>
      </c>
      <c r="V174">
        <v>1015.9</v>
      </c>
      <c r="W174" t="str">
        <f t="shared" si="47"/>
        <v/>
      </c>
      <c r="X174" t="str">
        <f t="shared" si="48"/>
        <v/>
      </c>
      <c r="Y174">
        <v>1015.4</v>
      </c>
      <c r="Z174" t="str">
        <f t="shared" si="49"/>
        <v/>
      </c>
      <c r="AA174" t="s">
        <v>3</v>
      </c>
      <c r="AB174" t="str">
        <f t="shared" si="62"/>
        <v>\bf{</v>
      </c>
      <c r="AC174">
        <v>1015</v>
      </c>
      <c r="AD174" t="str">
        <f t="shared" si="63"/>
        <v>}</v>
      </c>
      <c r="AE174" t="s">
        <v>3</v>
      </c>
      <c r="AF174" t="str">
        <f t="shared" si="50"/>
        <v>\bf{</v>
      </c>
      <c r="AG174">
        <v>1015</v>
      </c>
      <c r="AH174" t="str">
        <f t="shared" si="51"/>
        <v>}</v>
      </c>
      <c r="AI174" t="s">
        <v>3</v>
      </c>
      <c r="AJ174" t="str">
        <f t="shared" si="52"/>
        <v/>
      </c>
      <c r="AK174">
        <v>1022</v>
      </c>
      <c r="AL174" t="str">
        <f t="shared" si="53"/>
        <v/>
      </c>
      <c r="AM174">
        <f t="shared" si="54"/>
        <v>1</v>
      </c>
      <c r="AN174">
        <f t="shared" si="55"/>
        <v>1</v>
      </c>
      <c r="AR174">
        <f t="shared" si="56"/>
        <v>0</v>
      </c>
      <c r="AS174">
        <f t="shared" si="57"/>
        <v>1</v>
      </c>
      <c r="AT174">
        <f t="shared" si="44"/>
        <v>0</v>
      </c>
      <c r="AU174">
        <f t="shared" si="58"/>
        <v>0</v>
      </c>
      <c r="AV174">
        <f t="shared" si="59"/>
        <v>1</v>
      </c>
      <c r="AW174">
        <f t="shared" si="60"/>
        <v>0</v>
      </c>
      <c r="BD174">
        <v>1015</v>
      </c>
      <c r="BE174">
        <v>1022</v>
      </c>
      <c r="BF174">
        <f t="shared" si="61"/>
        <v>6.8493150684931503E-3</v>
      </c>
    </row>
    <row r="175" spans="1:59" x14ac:dyDescent="0.3">
      <c r="A175" s="7" t="s">
        <v>422</v>
      </c>
      <c r="B175" t="s">
        <v>3</v>
      </c>
      <c r="C175" t="s">
        <v>423</v>
      </c>
      <c r="D175" t="s">
        <v>3</v>
      </c>
      <c r="E175">
        <v>1007.2</v>
      </c>
      <c r="F175" t="s">
        <v>3</v>
      </c>
      <c r="G175" t="s">
        <v>423</v>
      </c>
      <c r="H175" t="s">
        <v>3</v>
      </c>
      <c r="I175" t="s">
        <v>423</v>
      </c>
      <c r="J175" t="s">
        <v>3</v>
      </c>
      <c r="K175">
        <v>1013</v>
      </c>
      <c r="L175" t="s">
        <v>3</v>
      </c>
      <c r="M175" s="5" t="s">
        <v>31</v>
      </c>
      <c r="N175" t="s">
        <v>3</v>
      </c>
      <c r="O175" s="5" t="s">
        <v>374</v>
      </c>
      <c r="P175" s="3" t="s">
        <v>25</v>
      </c>
      <c r="R175">
        <f t="shared" si="45"/>
        <v>1007</v>
      </c>
      <c r="U175" t="str">
        <f t="shared" si="46"/>
        <v>\bf{</v>
      </c>
      <c r="V175">
        <v>1007</v>
      </c>
      <c r="W175" t="str">
        <f t="shared" si="47"/>
        <v>}</v>
      </c>
      <c r="X175" t="str">
        <f t="shared" si="48"/>
        <v/>
      </c>
      <c r="Y175">
        <v>1007.2</v>
      </c>
      <c r="Z175" t="str">
        <f t="shared" si="49"/>
        <v/>
      </c>
      <c r="AA175" t="s">
        <v>3</v>
      </c>
      <c r="AB175" t="str">
        <f t="shared" si="62"/>
        <v>\bf{</v>
      </c>
      <c r="AC175">
        <v>1007</v>
      </c>
      <c r="AD175" t="str">
        <f t="shared" si="63"/>
        <v>}</v>
      </c>
      <c r="AE175" t="s">
        <v>3</v>
      </c>
      <c r="AF175" t="str">
        <f t="shared" si="50"/>
        <v>\bf{</v>
      </c>
      <c r="AG175">
        <v>1007</v>
      </c>
      <c r="AH175" t="str">
        <f t="shared" si="51"/>
        <v>}</v>
      </c>
      <c r="AI175" t="s">
        <v>3</v>
      </c>
      <c r="AJ175" t="str">
        <f t="shared" si="52"/>
        <v/>
      </c>
      <c r="AK175">
        <v>1013</v>
      </c>
      <c r="AL175" t="str">
        <f t="shared" si="53"/>
        <v/>
      </c>
      <c r="AM175">
        <f t="shared" si="54"/>
        <v>1</v>
      </c>
      <c r="AN175">
        <f t="shared" si="55"/>
        <v>1</v>
      </c>
      <c r="AR175">
        <f t="shared" si="56"/>
        <v>0</v>
      </c>
      <c r="AS175">
        <f t="shared" si="57"/>
        <v>1</v>
      </c>
      <c r="AT175">
        <f t="shared" si="44"/>
        <v>0</v>
      </c>
      <c r="AU175">
        <f t="shared" si="58"/>
        <v>0</v>
      </c>
      <c r="AV175">
        <f t="shared" si="59"/>
        <v>1</v>
      </c>
      <c r="AW175">
        <f t="shared" si="60"/>
        <v>1</v>
      </c>
      <c r="BD175">
        <v>1007</v>
      </c>
      <c r="BE175">
        <v>1013</v>
      </c>
      <c r="BF175">
        <f t="shared" si="61"/>
        <v>5.9230009871668312E-3</v>
      </c>
    </row>
    <row r="176" spans="1:59" x14ac:dyDescent="0.3">
      <c r="A176" s="7" t="s">
        <v>424</v>
      </c>
      <c r="B176" t="s">
        <v>3</v>
      </c>
      <c r="C176">
        <v>1006.7</v>
      </c>
      <c r="D176" t="s">
        <v>3</v>
      </c>
      <c r="E176">
        <v>1006.7</v>
      </c>
      <c r="F176" t="s">
        <v>3</v>
      </c>
      <c r="G176" t="s">
        <v>425</v>
      </c>
      <c r="H176" t="s">
        <v>3</v>
      </c>
      <c r="I176">
        <v>1006</v>
      </c>
      <c r="J176" t="s">
        <v>3</v>
      </c>
      <c r="K176">
        <v>1012</v>
      </c>
      <c r="L176" t="s">
        <v>3</v>
      </c>
      <c r="M176" s="5" t="s">
        <v>43</v>
      </c>
      <c r="N176" t="s">
        <v>3</v>
      </c>
      <c r="O176" s="5" t="s">
        <v>122</v>
      </c>
      <c r="P176" s="3" t="s">
        <v>25</v>
      </c>
      <c r="R176">
        <f t="shared" si="45"/>
        <v>1005</v>
      </c>
      <c r="U176" t="str">
        <f t="shared" si="46"/>
        <v/>
      </c>
      <c r="V176">
        <v>1006.7</v>
      </c>
      <c r="W176" t="str">
        <f t="shared" si="47"/>
        <v/>
      </c>
      <c r="X176" t="str">
        <f t="shared" si="48"/>
        <v/>
      </c>
      <c r="Y176">
        <v>1006.7</v>
      </c>
      <c r="Z176" t="str">
        <f t="shared" si="49"/>
        <v/>
      </c>
      <c r="AA176" t="s">
        <v>3</v>
      </c>
      <c r="AB176" t="str">
        <f t="shared" si="62"/>
        <v>\bf{</v>
      </c>
      <c r="AC176">
        <v>1005</v>
      </c>
      <c r="AD176" t="str">
        <f t="shared" si="63"/>
        <v>}</v>
      </c>
      <c r="AE176" t="s">
        <v>3</v>
      </c>
      <c r="AF176" t="str">
        <f t="shared" si="50"/>
        <v/>
      </c>
      <c r="AG176">
        <v>1006</v>
      </c>
      <c r="AH176" t="str">
        <f t="shared" si="51"/>
        <v/>
      </c>
      <c r="AI176" t="s">
        <v>3</v>
      </c>
      <c r="AJ176" t="str">
        <f t="shared" si="52"/>
        <v/>
      </c>
      <c r="AK176">
        <v>1012</v>
      </c>
      <c r="AL176" t="str">
        <f t="shared" si="53"/>
        <v/>
      </c>
      <c r="AM176">
        <f t="shared" si="54"/>
        <v>1</v>
      </c>
      <c r="AN176">
        <f t="shared" si="55"/>
        <v>1</v>
      </c>
      <c r="AR176">
        <f t="shared" si="56"/>
        <v>1</v>
      </c>
      <c r="AS176">
        <f t="shared" si="57"/>
        <v>1</v>
      </c>
      <c r="AT176">
        <f t="shared" si="44"/>
        <v>1</v>
      </c>
      <c r="AU176">
        <f t="shared" si="58"/>
        <v>0</v>
      </c>
      <c r="AV176">
        <f t="shared" si="59"/>
        <v>0</v>
      </c>
      <c r="AW176">
        <f t="shared" si="60"/>
        <v>0</v>
      </c>
      <c r="BD176">
        <v>1005</v>
      </c>
      <c r="BE176">
        <v>1012</v>
      </c>
      <c r="BF176">
        <f t="shared" si="61"/>
        <v>6.91699604743083E-3</v>
      </c>
    </row>
    <row r="177" spans="1:59" x14ac:dyDescent="0.3">
      <c r="A177" s="7" t="s">
        <v>426</v>
      </c>
      <c r="B177" t="s">
        <v>3</v>
      </c>
      <c r="C177">
        <v>1011.6</v>
      </c>
      <c r="D177" t="s">
        <v>3</v>
      </c>
      <c r="E177">
        <v>1012.6</v>
      </c>
      <c r="F177" t="s">
        <v>3</v>
      </c>
      <c r="G177" t="s">
        <v>427</v>
      </c>
      <c r="H177" t="s">
        <v>3</v>
      </c>
      <c r="I177" t="s">
        <v>427</v>
      </c>
      <c r="J177" t="s">
        <v>3</v>
      </c>
      <c r="K177">
        <v>1018</v>
      </c>
      <c r="L177" t="s">
        <v>3</v>
      </c>
      <c r="M177" s="5" t="s">
        <v>31</v>
      </c>
      <c r="N177" t="s">
        <v>3</v>
      </c>
      <c r="O177" s="5" t="s">
        <v>122</v>
      </c>
      <c r="P177" s="3" t="s">
        <v>25</v>
      </c>
      <c r="R177">
        <f t="shared" si="45"/>
        <v>1011</v>
      </c>
      <c r="U177" t="str">
        <f t="shared" si="46"/>
        <v/>
      </c>
      <c r="V177">
        <v>1011.6</v>
      </c>
      <c r="W177" t="str">
        <f t="shared" si="47"/>
        <v/>
      </c>
      <c r="X177" t="str">
        <f t="shared" si="48"/>
        <v/>
      </c>
      <c r="Y177">
        <v>1012.6</v>
      </c>
      <c r="Z177" t="str">
        <f t="shared" si="49"/>
        <v/>
      </c>
      <c r="AA177" t="s">
        <v>3</v>
      </c>
      <c r="AB177" t="str">
        <f t="shared" si="62"/>
        <v>\bf{</v>
      </c>
      <c r="AC177">
        <v>1011</v>
      </c>
      <c r="AD177" t="str">
        <f t="shared" si="63"/>
        <v>}</v>
      </c>
      <c r="AE177" t="s">
        <v>3</v>
      </c>
      <c r="AF177" t="str">
        <f t="shared" si="50"/>
        <v>\bf{</v>
      </c>
      <c r="AG177">
        <v>1011</v>
      </c>
      <c r="AH177" t="str">
        <f t="shared" si="51"/>
        <v>}</v>
      </c>
      <c r="AI177" t="s">
        <v>3</v>
      </c>
      <c r="AJ177" t="str">
        <f t="shared" si="52"/>
        <v/>
      </c>
      <c r="AK177">
        <v>1018</v>
      </c>
      <c r="AL177" t="str">
        <f t="shared" si="53"/>
        <v/>
      </c>
      <c r="AM177">
        <f t="shared" si="54"/>
        <v>1</v>
      </c>
      <c r="AN177">
        <f t="shared" si="55"/>
        <v>1</v>
      </c>
      <c r="AR177">
        <f t="shared" si="56"/>
        <v>0</v>
      </c>
      <c r="AS177">
        <f t="shared" si="57"/>
        <v>1</v>
      </c>
      <c r="AT177">
        <f t="shared" si="44"/>
        <v>0</v>
      </c>
      <c r="AU177">
        <f t="shared" si="58"/>
        <v>0</v>
      </c>
      <c r="AV177">
        <f t="shared" si="59"/>
        <v>1</v>
      </c>
      <c r="AW177">
        <f t="shared" si="60"/>
        <v>0</v>
      </c>
      <c r="BD177">
        <v>1011</v>
      </c>
      <c r="BE177">
        <v>1018</v>
      </c>
      <c r="BF177">
        <f t="shared" si="61"/>
        <v>6.8762278978389E-3</v>
      </c>
    </row>
    <row r="178" spans="1:59" ht="15" thickBot="1" x14ac:dyDescent="0.35">
      <c r="A178" s="8" t="s">
        <v>428</v>
      </c>
      <c r="B178" t="s">
        <v>3</v>
      </c>
      <c r="C178">
        <v>1014.5</v>
      </c>
      <c r="D178" t="s">
        <v>3</v>
      </c>
      <c r="E178">
        <v>1015.6</v>
      </c>
      <c r="F178" t="s">
        <v>3</v>
      </c>
      <c r="G178" t="s">
        <v>429</v>
      </c>
      <c r="H178" t="s">
        <v>3</v>
      </c>
      <c r="I178">
        <v>1014</v>
      </c>
      <c r="J178" t="s">
        <v>3</v>
      </c>
      <c r="K178">
        <v>1018</v>
      </c>
      <c r="L178" t="s">
        <v>3</v>
      </c>
      <c r="M178" s="5" t="s">
        <v>58</v>
      </c>
      <c r="N178" t="s">
        <v>3</v>
      </c>
      <c r="O178" s="5" t="s">
        <v>374</v>
      </c>
      <c r="P178" s="3" t="s">
        <v>25</v>
      </c>
      <c r="R178">
        <f t="shared" si="45"/>
        <v>1012</v>
      </c>
      <c r="U178" t="str">
        <f t="shared" si="46"/>
        <v/>
      </c>
      <c r="V178">
        <v>1014.5</v>
      </c>
      <c r="W178" t="str">
        <f t="shared" si="47"/>
        <v/>
      </c>
      <c r="X178" t="str">
        <f t="shared" si="48"/>
        <v/>
      </c>
      <c r="Y178">
        <v>1015.6</v>
      </c>
      <c r="Z178" t="str">
        <f t="shared" si="49"/>
        <v/>
      </c>
      <c r="AA178" t="s">
        <v>3</v>
      </c>
      <c r="AB178" t="str">
        <f t="shared" si="62"/>
        <v>\bf{</v>
      </c>
      <c r="AC178">
        <v>1012</v>
      </c>
      <c r="AD178" t="str">
        <f t="shared" si="63"/>
        <v>}</v>
      </c>
      <c r="AE178" t="s">
        <v>3</v>
      </c>
      <c r="AF178" t="str">
        <f t="shared" si="50"/>
        <v/>
      </c>
      <c r="AG178">
        <v>1014</v>
      </c>
      <c r="AH178" t="str">
        <f t="shared" si="51"/>
        <v/>
      </c>
      <c r="AI178" t="s">
        <v>3</v>
      </c>
      <c r="AJ178" t="str">
        <f t="shared" si="52"/>
        <v/>
      </c>
      <c r="AK178">
        <v>1018</v>
      </c>
      <c r="AL178" t="str">
        <f t="shared" si="53"/>
        <v/>
      </c>
      <c r="AM178">
        <f t="shared" si="54"/>
        <v>1</v>
      </c>
      <c r="AN178">
        <f t="shared" si="55"/>
        <v>1</v>
      </c>
      <c r="AR178">
        <f t="shared" si="56"/>
        <v>1</v>
      </c>
      <c r="AS178">
        <f t="shared" si="57"/>
        <v>1</v>
      </c>
      <c r="AT178">
        <f t="shared" si="44"/>
        <v>1</v>
      </c>
      <c r="AU178">
        <f t="shared" si="58"/>
        <v>0</v>
      </c>
      <c r="AV178">
        <f t="shared" si="59"/>
        <v>0</v>
      </c>
      <c r="AW178">
        <f t="shared" si="60"/>
        <v>0</v>
      </c>
      <c r="BD178">
        <v>1012</v>
      </c>
      <c r="BE178">
        <v>1018</v>
      </c>
      <c r="BF178">
        <f t="shared" si="61"/>
        <v>5.893909626719057E-3</v>
      </c>
      <c r="BG178" s="5">
        <f>AVERAGE(BF169:BF178)</f>
        <v>6.9383000001170857E-3</v>
      </c>
    </row>
    <row r="179" spans="1:59" x14ac:dyDescent="0.3">
      <c r="A179" s="4" t="s">
        <v>430</v>
      </c>
      <c r="B179" t="s">
        <v>3</v>
      </c>
      <c r="C179" t="s">
        <v>431</v>
      </c>
      <c r="D179" t="s">
        <v>3</v>
      </c>
      <c r="E179" t="s">
        <v>431</v>
      </c>
      <c r="F179" t="s">
        <v>3</v>
      </c>
      <c r="G179" t="s">
        <v>431</v>
      </c>
      <c r="H179" t="s">
        <v>3</v>
      </c>
      <c r="I179" t="s">
        <v>431</v>
      </c>
      <c r="J179" t="s">
        <v>3</v>
      </c>
      <c r="K179" t="s">
        <v>431</v>
      </c>
      <c r="L179" t="s">
        <v>3</v>
      </c>
      <c r="M179" s="5" t="s">
        <v>31</v>
      </c>
      <c r="N179" t="s">
        <v>3</v>
      </c>
      <c r="O179" s="5" t="s">
        <v>31</v>
      </c>
      <c r="P179" s="3" t="s">
        <v>25</v>
      </c>
      <c r="R179">
        <f t="shared" si="45"/>
        <v>418</v>
      </c>
      <c r="U179" t="str">
        <f t="shared" si="46"/>
        <v>\bf{</v>
      </c>
      <c r="V179">
        <v>418</v>
      </c>
      <c r="W179" t="str">
        <f t="shared" si="47"/>
        <v>}</v>
      </c>
      <c r="X179" t="str">
        <f t="shared" si="48"/>
        <v>\bf{</v>
      </c>
      <c r="Y179">
        <v>418</v>
      </c>
      <c r="Z179" t="str">
        <f t="shared" si="49"/>
        <v>}</v>
      </c>
      <c r="AA179" t="s">
        <v>3</v>
      </c>
      <c r="AB179" t="str">
        <f t="shared" si="62"/>
        <v>\bf{</v>
      </c>
      <c r="AC179">
        <v>418</v>
      </c>
      <c r="AD179" t="str">
        <f t="shared" si="63"/>
        <v>}</v>
      </c>
      <c r="AE179" t="s">
        <v>3</v>
      </c>
      <c r="AF179" t="str">
        <f t="shared" si="50"/>
        <v>\bf{</v>
      </c>
      <c r="AG179">
        <v>418</v>
      </c>
      <c r="AH179" t="str">
        <f t="shared" si="51"/>
        <v>}</v>
      </c>
      <c r="AI179" t="s">
        <v>3</v>
      </c>
      <c r="AJ179" t="str">
        <f t="shared" si="52"/>
        <v>\bf{</v>
      </c>
      <c r="AK179">
        <v>418</v>
      </c>
      <c r="AL179" t="str">
        <f t="shared" si="53"/>
        <v>}</v>
      </c>
      <c r="AM179">
        <f t="shared" si="54"/>
        <v>0</v>
      </c>
      <c r="AN179">
        <f t="shared" si="55"/>
        <v>1</v>
      </c>
      <c r="AR179">
        <f t="shared" si="56"/>
        <v>0</v>
      </c>
      <c r="AS179">
        <f t="shared" si="57"/>
        <v>0</v>
      </c>
      <c r="AT179">
        <f t="shared" si="44"/>
        <v>0</v>
      </c>
      <c r="AU179">
        <f t="shared" si="58"/>
        <v>0</v>
      </c>
      <c r="AV179">
        <f t="shared" si="59"/>
        <v>1</v>
      </c>
      <c r="AW179">
        <f t="shared" si="60"/>
        <v>1</v>
      </c>
      <c r="BD179">
        <v>418</v>
      </c>
      <c r="BE179">
        <v>418</v>
      </c>
      <c r="BF179">
        <f t="shared" si="61"/>
        <v>0</v>
      </c>
    </row>
    <row r="180" spans="1:59" x14ac:dyDescent="0.3">
      <c r="A180" s="6" t="s">
        <v>432</v>
      </c>
      <c r="B180" t="s">
        <v>3</v>
      </c>
      <c r="C180" t="s">
        <v>433</v>
      </c>
      <c r="D180" t="s">
        <v>3</v>
      </c>
      <c r="E180" t="s">
        <v>433</v>
      </c>
      <c r="F180" t="s">
        <v>3</v>
      </c>
      <c r="G180" t="s">
        <v>433</v>
      </c>
      <c r="H180" t="s">
        <v>3</v>
      </c>
      <c r="I180" t="s">
        <v>433</v>
      </c>
      <c r="J180" t="s">
        <v>3</v>
      </c>
      <c r="K180" t="s">
        <v>433</v>
      </c>
      <c r="L180" t="s">
        <v>3</v>
      </c>
      <c r="M180" s="5" t="s">
        <v>31</v>
      </c>
      <c r="N180" t="s">
        <v>3</v>
      </c>
      <c r="O180" s="5" t="s">
        <v>31</v>
      </c>
      <c r="P180" s="3" t="s">
        <v>25</v>
      </c>
      <c r="R180">
        <f t="shared" si="45"/>
        <v>419</v>
      </c>
      <c r="U180" t="str">
        <f t="shared" si="46"/>
        <v>\bf{</v>
      </c>
      <c r="V180">
        <v>419</v>
      </c>
      <c r="W180" t="str">
        <f t="shared" si="47"/>
        <v>}</v>
      </c>
      <c r="X180" t="str">
        <f t="shared" si="48"/>
        <v>\bf{</v>
      </c>
      <c r="Y180">
        <v>419</v>
      </c>
      <c r="Z180" t="str">
        <f t="shared" si="49"/>
        <v>}</v>
      </c>
      <c r="AA180" t="s">
        <v>3</v>
      </c>
      <c r="AB180" t="str">
        <f t="shared" si="62"/>
        <v>\bf{</v>
      </c>
      <c r="AC180">
        <v>419</v>
      </c>
      <c r="AD180" t="str">
        <f t="shared" si="63"/>
        <v>}</v>
      </c>
      <c r="AE180" t="s">
        <v>3</v>
      </c>
      <c r="AF180" t="str">
        <f t="shared" si="50"/>
        <v>\bf{</v>
      </c>
      <c r="AG180">
        <v>419</v>
      </c>
      <c r="AH180" t="str">
        <f t="shared" si="51"/>
        <v>}</v>
      </c>
      <c r="AI180" t="s">
        <v>3</v>
      </c>
      <c r="AJ180" t="str">
        <f t="shared" si="52"/>
        <v>\bf{</v>
      </c>
      <c r="AK180">
        <v>419</v>
      </c>
      <c r="AL180" t="str">
        <f t="shared" si="53"/>
        <v>}</v>
      </c>
      <c r="AM180">
        <f t="shared" si="54"/>
        <v>0</v>
      </c>
      <c r="AN180">
        <f t="shared" si="55"/>
        <v>1</v>
      </c>
      <c r="AR180">
        <f t="shared" si="56"/>
        <v>0</v>
      </c>
      <c r="AS180">
        <f t="shared" si="57"/>
        <v>0</v>
      </c>
      <c r="AT180">
        <f t="shared" si="44"/>
        <v>0</v>
      </c>
      <c r="AU180">
        <f t="shared" si="58"/>
        <v>0</v>
      </c>
      <c r="AV180">
        <f t="shared" si="59"/>
        <v>1</v>
      </c>
      <c r="AW180">
        <f t="shared" si="60"/>
        <v>1</v>
      </c>
      <c r="BD180">
        <v>419</v>
      </c>
      <c r="BE180">
        <v>419</v>
      </c>
      <c r="BF180">
        <f t="shared" si="61"/>
        <v>0</v>
      </c>
    </row>
    <row r="181" spans="1:59" x14ac:dyDescent="0.3">
      <c r="A181" s="6" t="s">
        <v>434</v>
      </c>
      <c r="B181" t="s">
        <v>3</v>
      </c>
      <c r="C181" t="s">
        <v>435</v>
      </c>
      <c r="D181" t="s">
        <v>3</v>
      </c>
      <c r="E181" t="s">
        <v>435</v>
      </c>
      <c r="F181" t="s">
        <v>3</v>
      </c>
      <c r="G181" t="s">
        <v>435</v>
      </c>
      <c r="H181" t="s">
        <v>3</v>
      </c>
      <c r="I181" t="s">
        <v>435</v>
      </c>
      <c r="J181" t="s">
        <v>3</v>
      </c>
      <c r="K181" t="s">
        <v>435</v>
      </c>
      <c r="L181" t="s">
        <v>3</v>
      </c>
      <c r="M181" s="5" t="s">
        <v>31</v>
      </c>
      <c r="N181" t="s">
        <v>3</v>
      </c>
      <c r="O181" s="5" t="s">
        <v>31</v>
      </c>
      <c r="P181" s="3" t="s">
        <v>25</v>
      </c>
      <c r="R181">
        <f t="shared" si="45"/>
        <v>422</v>
      </c>
      <c r="U181" t="str">
        <f t="shared" si="46"/>
        <v>\bf{</v>
      </c>
      <c r="V181">
        <v>422</v>
      </c>
      <c r="W181" t="str">
        <f t="shared" si="47"/>
        <v>}</v>
      </c>
      <c r="X181" t="str">
        <f t="shared" si="48"/>
        <v>\bf{</v>
      </c>
      <c r="Y181">
        <v>422</v>
      </c>
      <c r="Z181" t="str">
        <f t="shared" si="49"/>
        <v>}</v>
      </c>
      <c r="AA181" t="s">
        <v>3</v>
      </c>
      <c r="AB181" t="str">
        <f t="shared" si="62"/>
        <v>\bf{</v>
      </c>
      <c r="AC181">
        <v>422</v>
      </c>
      <c r="AD181" t="str">
        <f t="shared" si="63"/>
        <v>}</v>
      </c>
      <c r="AE181" t="s">
        <v>3</v>
      </c>
      <c r="AF181" t="str">
        <f t="shared" si="50"/>
        <v>\bf{</v>
      </c>
      <c r="AG181">
        <v>422</v>
      </c>
      <c r="AH181" t="str">
        <f t="shared" si="51"/>
        <v>}</v>
      </c>
      <c r="AI181" t="s">
        <v>3</v>
      </c>
      <c r="AJ181" t="str">
        <f t="shared" si="52"/>
        <v>\bf{</v>
      </c>
      <c r="AK181">
        <v>422</v>
      </c>
      <c r="AL181" t="str">
        <f t="shared" si="53"/>
        <v>}</v>
      </c>
      <c r="AM181">
        <f t="shared" si="54"/>
        <v>0</v>
      </c>
      <c r="AN181">
        <f t="shared" si="55"/>
        <v>1</v>
      </c>
      <c r="AR181">
        <f t="shared" si="56"/>
        <v>0</v>
      </c>
      <c r="AS181">
        <f t="shared" si="57"/>
        <v>0</v>
      </c>
      <c r="AT181">
        <f t="shared" si="44"/>
        <v>0</v>
      </c>
      <c r="AU181">
        <f t="shared" si="58"/>
        <v>0</v>
      </c>
      <c r="AV181">
        <f t="shared" si="59"/>
        <v>1</v>
      </c>
      <c r="AW181">
        <f t="shared" si="60"/>
        <v>1</v>
      </c>
      <c r="BD181">
        <v>422</v>
      </c>
      <c r="BE181">
        <v>422</v>
      </c>
      <c r="BF181">
        <f t="shared" si="61"/>
        <v>0</v>
      </c>
    </row>
    <row r="182" spans="1:59" x14ac:dyDescent="0.3">
      <c r="A182" s="6" t="s">
        <v>436</v>
      </c>
      <c r="B182" t="s">
        <v>3</v>
      </c>
      <c r="C182" t="s">
        <v>437</v>
      </c>
      <c r="D182" t="s">
        <v>3</v>
      </c>
      <c r="E182" t="s">
        <v>437</v>
      </c>
      <c r="F182" t="s">
        <v>3</v>
      </c>
      <c r="G182" t="s">
        <v>437</v>
      </c>
      <c r="H182" t="s">
        <v>3</v>
      </c>
      <c r="I182" t="s">
        <v>437</v>
      </c>
      <c r="J182" t="s">
        <v>3</v>
      </c>
      <c r="K182" t="s">
        <v>437</v>
      </c>
      <c r="L182" t="s">
        <v>3</v>
      </c>
      <c r="M182" s="5" t="s">
        <v>31</v>
      </c>
      <c r="N182" t="s">
        <v>3</v>
      </c>
      <c r="O182" s="5" t="s">
        <v>31</v>
      </c>
      <c r="P182" s="3" t="s">
        <v>25</v>
      </c>
      <c r="R182">
        <f t="shared" si="45"/>
        <v>425</v>
      </c>
      <c r="U182" t="str">
        <f t="shared" si="46"/>
        <v>\bf{</v>
      </c>
      <c r="V182">
        <v>425</v>
      </c>
      <c r="W182" t="str">
        <f t="shared" si="47"/>
        <v>}</v>
      </c>
      <c r="X182" t="str">
        <f t="shared" si="48"/>
        <v>\bf{</v>
      </c>
      <c r="Y182">
        <v>425</v>
      </c>
      <c r="Z182" t="str">
        <f t="shared" si="49"/>
        <v>}</v>
      </c>
      <c r="AA182" t="s">
        <v>3</v>
      </c>
      <c r="AB182" t="str">
        <f t="shared" si="62"/>
        <v>\bf{</v>
      </c>
      <c r="AC182">
        <v>425</v>
      </c>
      <c r="AD182" t="str">
        <f t="shared" si="63"/>
        <v>}</v>
      </c>
      <c r="AE182" t="s">
        <v>3</v>
      </c>
      <c r="AF182" t="str">
        <f t="shared" si="50"/>
        <v>\bf{</v>
      </c>
      <c r="AG182">
        <v>425</v>
      </c>
      <c r="AH182" t="str">
        <f t="shared" si="51"/>
        <v>}</v>
      </c>
      <c r="AI182" t="s">
        <v>3</v>
      </c>
      <c r="AJ182" t="str">
        <f t="shared" si="52"/>
        <v>\bf{</v>
      </c>
      <c r="AK182">
        <v>425</v>
      </c>
      <c r="AL182" t="str">
        <f t="shared" si="53"/>
        <v>}</v>
      </c>
      <c r="AM182">
        <f t="shared" si="54"/>
        <v>0</v>
      </c>
      <c r="AN182">
        <f t="shared" si="55"/>
        <v>1</v>
      </c>
      <c r="AR182">
        <f t="shared" si="56"/>
        <v>0</v>
      </c>
      <c r="AS182">
        <f t="shared" si="57"/>
        <v>0</v>
      </c>
      <c r="AT182">
        <f t="shared" si="44"/>
        <v>0</v>
      </c>
      <c r="AU182">
        <f t="shared" si="58"/>
        <v>0</v>
      </c>
      <c r="AV182">
        <f t="shared" si="59"/>
        <v>1</v>
      </c>
      <c r="AW182">
        <f t="shared" si="60"/>
        <v>1</v>
      </c>
      <c r="BD182">
        <v>425</v>
      </c>
      <c r="BE182">
        <v>425</v>
      </c>
      <c r="BF182">
        <f t="shared" si="61"/>
        <v>0</v>
      </c>
    </row>
    <row r="183" spans="1:59" x14ac:dyDescent="0.3">
      <c r="A183" s="6" t="s">
        <v>438</v>
      </c>
      <c r="B183" t="s">
        <v>3</v>
      </c>
      <c r="C183" t="s">
        <v>439</v>
      </c>
      <c r="D183" t="s">
        <v>3</v>
      </c>
      <c r="E183" t="s">
        <v>439</v>
      </c>
      <c r="F183" t="s">
        <v>3</v>
      </c>
      <c r="G183" t="s">
        <v>439</v>
      </c>
      <c r="H183" t="s">
        <v>3</v>
      </c>
      <c r="I183" t="s">
        <v>439</v>
      </c>
      <c r="J183" t="s">
        <v>3</v>
      </c>
      <c r="K183" t="s">
        <v>439</v>
      </c>
      <c r="L183" t="s">
        <v>3</v>
      </c>
      <c r="M183" s="5" t="s">
        <v>31</v>
      </c>
      <c r="N183" t="s">
        <v>3</v>
      </c>
      <c r="O183" s="5" t="s">
        <v>31</v>
      </c>
      <c r="P183" s="3" t="s">
        <v>25</v>
      </c>
      <c r="R183">
        <f t="shared" si="45"/>
        <v>424</v>
      </c>
      <c r="U183" t="str">
        <f t="shared" si="46"/>
        <v>\bf{</v>
      </c>
      <c r="V183">
        <v>424</v>
      </c>
      <c r="W183" t="str">
        <f t="shared" si="47"/>
        <v>}</v>
      </c>
      <c r="X183" t="str">
        <f t="shared" si="48"/>
        <v>\bf{</v>
      </c>
      <c r="Y183">
        <v>424</v>
      </c>
      <c r="Z183" t="str">
        <f t="shared" si="49"/>
        <v>}</v>
      </c>
      <c r="AA183" t="s">
        <v>3</v>
      </c>
      <c r="AB183" t="str">
        <f t="shared" si="62"/>
        <v>\bf{</v>
      </c>
      <c r="AC183">
        <v>424</v>
      </c>
      <c r="AD183" t="str">
        <f t="shared" si="63"/>
        <v>}</v>
      </c>
      <c r="AE183" t="s">
        <v>3</v>
      </c>
      <c r="AF183" t="str">
        <f t="shared" si="50"/>
        <v>\bf{</v>
      </c>
      <c r="AG183">
        <v>424</v>
      </c>
      <c r="AH183" t="str">
        <f t="shared" si="51"/>
        <v>}</v>
      </c>
      <c r="AI183" t="s">
        <v>3</v>
      </c>
      <c r="AJ183" t="str">
        <f t="shared" si="52"/>
        <v>\bf{</v>
      </c>
      <c r="AK183">
        <v>424</v>
      </c>
      <c r="AL183" t="str">
        <f t="shared" si="53"/>
        <v>}</v>
      </c>
      <c r="AM183">
        <f t="shared" si="54"/>
        <v>0</v>
      </c>
      <c r="AN183">
        <f t="shared" si="55"/>
        <v>1</v>
      </c>
      <c r="AR183">
        <f t="shared" si="56"/>
        <v>0</v>
      </c>
      <c r="AS183">
        <f t="shared" si="57"/>
        <v>0</v>
      </c>
      <c r="AT183">
        <f t="shared" si="44"/>
        <v>0</v>
      </c>
      <c r="AU183">
        <f t="shared" si="58"/>
        <v>0</v>
      </c>
      <c r="AV183">
        <f t="shared" si="59"/>
        <v>1</v>
      </c>
      <c r="AW183">
        <f t="shared" si="60"/>
        <v>1</v>
      </c>
      <c r="BD183">
        <v>424</v>
      </c>
      <c r="BE183">
        <v>424</v>
      </c>
      <c r="BF183">
        <f t="shared" si="61"/>
        <v>0</v>
      </c>
    </row>
    <row r="184" spans="1:59" x14ac:dyDescent="0.3">
      <c r="A184" s="6" t="s">
        <v>440</v>
      </c>
      <c r="B184" t="s">
        <v>3</v>
      </c>
      <c r="C184" t="s">
        <v>431</v>
      </c>
      <c r="D184" t="s">
        <v>3</v>
      </c>
      <c r="E184" t="s">
        <v>431</v>
      </c>
      <c r="F184" t="s">
        <v>3</v>
      </c>
      <c r="G184" t="s">
        <v>431</v>
      </c>
      <c r="H184" t="s">
        <v>3</v>
      </c>
      <c r="I184" t="s">
        <v>431</v>
      </c>
      <c r="J184" t="s">
        <v>3</v>
      </c>
      <c r="K184" t="s">
        <v>431</v>
      </c>
      <c r="L184" t="s">
        <v>3</v>
      </c>
      <c r="M184" s="5" t="s">
        <v>31</v>
      </c>
      <c r="N184" t="s">
        <v>3</v>
      </c>
      <c r="O184" s="5" t="s">
        <v>31</v>
      </c>
      <c r="P184" s="3" t="s">
        <v>25</v>
      </c>
      <c r="R184">
        <f t="shared" si="45"/>
        <v>418</v>
      </c>
      <c r="U184" t="str">
        <f t="shared" si="46"/>
        <v>\bf{</v>
      </c>
      <c r="V184">
        <v>418</v>
      </c>
      <c r="W184" t="str">
        <f t="shared" si="47"/>
        <v>}</v>
      </c>
      <c r="X184" t="str">
        <f t="shared" si="48"/>
        <v>\bf{</v>
      </c>
      <c r="Y184">
        <v>418</v>
      </c>
      <c r="Z184" t="str">
        <f t="shared" si="49"/>
        <v>}</v>
      </c>
      <c r="AA184" t="s">
        <v>3</v>
      </c>
      <c r="AB184" t="str">
        <f t="shared" si="62"/>
        <v>\bf{</v>
      </c>
      <c r="AC184">
        <v>418</v>
      </c>
      <c r="AD184" t="str">
        <f t="shared" si="63"/>
        <v>}</v>
      </c>
      <c r="AE184" t="s">
        <v>3</v>
      </c>
      <c r="AF184" t="str">
        <f t="shared" si="50"/>
        <v>\bf{</v>
      </c>
      <c r="AG184">
        <v>418</v>
      </c>
      <c r="AH184" t="str">
        <f t="shared" si="51"/>
        <v>}</v>
      </c>
      <c r="AI184" t="s">
        <v>3</v>
      </c>
      <c r="AJ184" t="str">
        <f t="shared" si="52"/>
        <v>\bf{</v>
      </c>
      <c r="AK184">
        <v>418</v>
      </c>
      <c r="AL184" t="str">
        <f t="shared" si="53"/>
        <v>}</v>
      </c>
      <c r="AM184">
        <f t="shared" si="54"/>
        <v>0</v>
      </c>
      <c r="AN184">
        <f t="shared" si="55"/>
        <v>1</v>
      </c>
      <c r="AR184">
        <f t="shared" si="56"/>
        <v>0</v>
      </c>
      <c r="AS184">
        <f t="shared" si="57"/>
        <v>0</v>
      </c>
      <c r="AT184">
        <f t="shared" si="44"/>
        <v>0</v>
      </c>
      <c r="AU184">
        <f t="shared" si="58"/>
        <v>0</v>
      </c>
      <c r="AV184">
        <f t="shared" si="59"/>
        <v>1</v>
      </c>
      <c r="AW184">
        <f t="shared" si="60"/>
        <v>1</v>
      </c>
      <c r="BD184">
        <v>418</v>
      </c>
      <c r="BE184">
        <v>418</v>
      </c>
      <c r="BF184">
        <f t="shared" si="61"/>
        <v>0</v>
      </c>
    </row>
    <row r="185" spans="1:59" x14ac:dyDescent="0.3">
      <c r="A185" s="6" t="s">
        <v>441</v>
      </c>
      <c r="B185" t="s">
        <v>3</v>
      </c>
      <c r="C185" t="s">
        <v>442</v>
      </c>
      <c r="D185" t="s">
        <v>3</v>
      </c>
      <c r="E185" t="s">
        <v>442</v>
      </c>
      <c r="F185" t="s">
        <v>3</v>
      </c>
      <c r="G185" t="s">
        <v>442</v>
      </c>
      <c r="H185" t="s">
        <v>3</v>
      </c>
      <c r="I185" t="s">
        <v>442</v>
      </c>
      <c r="J185" t="s">
        <v>3</v>
      </c>
      <c r="K185" t="s">
        <v>442</v>
      </c>
      <c r="L185" t="s">
        <v>3</v>
      </c>
      <c r="M185" s="5" t="s">
        <v>31</v>
      </c>
      <c r="N185" t="s">
        <v>3</v>
      </c>
      <c r="O185" s="5" t="s">
        <v>31</v>
      </c>
      <c r="P185" s="3" t="s">
        <v>25</v>
      </c>
      <c r="R185">
        <f t="shared" si="45"/>
        <v>414</v>
      </c>
      <c r="U185" t="str">
        <f t="shared" si="46"/>
        <v>\bf{</v>
      </c>
      <c r="V185">
        <v>414</v>
      </c>
      <c r="W185" t="str">
        <f t="shared" si="47"/>
        <v>}</v>
      </c>
      <c r="X185" t="str">
        <f t="shared" si="48"/>
        <v>\bf{</v>
      </c>
      <c r="Y185">
        <v>414</v>
      </c>
      <c r="Z185" t="str">
        <f t="shared" si="49"/>
        <v>}</v>
      </c>
      <c r="AA185" t="s">
        <v>3</v>
      </c>
      <c r="AB185" t="str">
        <f t="shared" si="62"/>
        <v>\bf{</v>
      </c>
      <c r="AC185">
        <v>414</v>
      </c>
      <c r="AD185" t="str">
        <f t="shared" si="63"/>
        <v>}</v>
      </c>
      <c r="AE185" t="s">
        <v>3</v>
      </c>
      <c r="AF185" t="str">
        <f t="shared" si="50"/>
        <v>\bf{</v>
      </c>
      <c r="AG185">
        <v>414</v>
      </c>
      <c r="AH185" t="str">
        <f t="shared" si="51"/>
        <v>}</v>
      </c>
      <c r="AI185" t="s">
        <v>3</v>
      </c>
      <c r="AJ185" t="str">
        <f t="shared" si="52"/>
        <v>\bf{</v>
      </c>
      <c r="AK185">
        <v>414</v>
      </c>
      <c r="AL185" t="str">
        <f t="shared" si="53"/>
        <v>}</v>
      </c>
      <c r="AM185">
        <f t="shared" si="54"/>
        <v>0</v>
      </c>
      <c r="AN185">
        <f t="shared" si="55"/>
        <v>1</v>
      </c>
      <c r="AR185">
        <f t="shared" si="56"/>
        <v>0</v>
      </c>
      <c r="AS185">
        <f t="shared" si="57"/>
        <v>0</v>
      </c>
      <c r="AT185">
        <f t="shared" si="44"/>
        <v>0</v>
      </c>
      <c r="AU185">
        <f t="shared" si="58"/>
        <v>0</v>
      </c>
      <c r="AV185">
        <f t="shared" si="59"/>
        <v>1</v>
      </c>
      <c r="AW185">
        <f t="shared" si="60"/>
        <v>1</v>
      </c>
      <c r="BD185">
        <v>414</v>
      </c>
      <c r="BE185">
        <v>414</v>
      </c>
      <c r="BF185">
        <f t="shared" si="61"/>
        <v>0</v>
      </c>
    </row>
    <row r="186" spans="1:59" x14ac:dyDescent="0.3">
      <c r="A186" s="6" t="s">
        <v>443</v>
      </c>
      <c r="B186" t="s">
        <v>3</v>
      </c>
      <c r="C186" t="s">
        <v>444</v>
      </c>
      <c r="D186" t="s">
        <v>3</v>
      </c>
      <c r="E186" t="s">
        <v>444</v>
      </c>
      <c r="F186" t="s">
        <v>3</v>
      </c>
      <c r="G186" t="s">
        <v>444</v>
      </c>
      <c r="H186" t="s">
        <v>3</v>
      </c>
      <c r="I186" t="s">
        <v>444</v>
      </c>
      <c r="J186" t="s">
        <v>3</v>
      </c>
      <c r="K186">
        <v>411</v>
      </c>
      <c r="L186" t="s">
        <v>3</v>
      </c>
      <c r="M186" s="5" t="s">
        <v>31</v>
      </c>
      <c r="N186" t="s">
        <v>3</v>
      </c>
      <c r="O186" s="5" t="s">
        <v>238</v>
      </c>
      <c r="P186" s="3" t="s">
        <v>25</v>
      </c>
      <c r="R186">
        <f t="shared" si="45"/>
        <v>410</v>
      </c>
      <c r="U186" t="str">
        <f t="shared" si="46"/>
        <v>\bf{</v>
      </c>
      <c r="V186">
        <v>410</v>
      </c>
      <c r="W186" t="str">
        <f t="shared" si="47"/>
        <v>}</v>
      </c>
      <c r="X186" t="str">
        <f t="shared" si="48"/>
        <v>\bf{</v>
      </c>
      <c r="Y186">
        <v>410</v>
      </c>
      <c r="Z186" t="str">
        <f t="shared" si="49"/>
        <v>}</v>
      </c>
      <c r="AA186" t="s">
        <v>3</v>
      </c>
      <c r="AB186" t="str">
        <f t="shared" si="62"/>
        <v>\bf{</v>
      </c>
      <c r="AC186">
        <v>410</v>
      </c>
      <c r="AD186" t="str">
        <f t="shared" si="63"/>
        <v>}</v>
      </c>
      <c r="AE186" t="s">
        <v>3</v>
      </c>
      <c r="AF186" t="str">
        <f t="shared" si="50"/>
        <v>\bf{</v>
      </c>
      <c r="AG186">
        <v>410</v>
      </c>
      <c r="AH186" t="str">
        <f t="shared" si="51"/>
        <v>}</v>
      </c>
      <c r="AI186" t="s">
        <v>3</v>
      </c>
      <c r="AJ186" t="str">
        <f t="shared" si="52"/>
        <v/>
      </c>
      <c r="AK186">
        <v>411</v>
      </c>
      <c r="AL186" t="str">
        <f t="shared" si="53"/>
        <v/>
      </c>
      <c r="AM186">
        <f t="shared" si="54"/>
        <v>1</v>
      </c>
      <c r="AN186">
        <f t="shared" si="55"/>
        <v>1</v>
      </c>
      <c r="AR186">
        <f t="shared" si="56"/>
        <v>0</v>
      </c>
      <c r="AS186">
        <f t="shared" si="57"/>
        <v>1</v>
      </c>
      <c r="AT186">
        <f t="shared" si="44"/>
        <v>0</v>
      </c>
      <c r="AU186">
        <f t="shared" si="58"/>
        <v>0</v>
      </c>
      <c r="AV186">
        <f t="shared" si="59"/>
        <v>1</v>
      </c>
      <c r="AW186">
        <f t="shared" si="60"/>
        <v>1</v>
      </c>
      <c r="BD186">
        <v>410</v>
      </c>
      <c r="BE186">
        <v>411</v>
      </c>
      <c r="BF186">
        <f t="shared" si="61"/>
        <v>2.4330900243309003E-3</v>
      </c>
    </row>
    <row r="187" spans="1:59" x14ac:dyDescent="0.3">
      <c r="A187" s="6" t="s">
        <v>445</v>
      </c>
      <c r="B187" t="s">
        <v>3</v>
      </c>
      <c r="C187" t="s">
        <v>446</v>
      </c>
      <c r="D187" t="s">
        <v>3</v>
      </c>
      <c r="E187" t="s">
        <v>446</v>
      </c>
      <c r="F187" t="s">
        <v>3</v>
      </c>
      <c r="G187" t="s">
        <v>446</v>
      </c>
      <c r="H187" t="s">
        <v>3</v>
      </c>
      <c r="I187" t="s">
        <v>446</v>
      </c>
      <c r="J187" t="s">
        <v>3</v>
      </c>
      <c r="K187" t="s">
        <v>446</v>
      </c>
      <c r="L187" t="s">
        <v>3</v>
      </c>
      <c r="M187" s="5" t="s">
        <v>31</v>
      </c>
      <c r="N187" t="s">
        <v>3</v>
      </c>
      <c r="O187" s="5" t="s">
        <v>31</v>
      </c>
      <c r="P187" s="3" t="s">
        <v>25</v>
      </c>
      <c r="R187">
        <f t="shared" si="45"/>
        <v>406</v>
      </c>
      <c r="U187" t="str">
        <f t="shared" si="46"/>
        <v>\bf{</v>
      </c>
      <c r="V187">
        <v>406</v>
      </c>
      <c r="W187" t="str">
        <f t="shared" si="47"/>
        <v>}</v>
      </c>
      <c r="X187" t="str">
        <f t="shared" si="48"/>
        <v>\bf{</v>
      </c>
      <c r="Y187">
        <v>406</v>
      </c>
      <c r="Z187" t="str">
        <f t="shared" si="49"/>
        <v>}</v>
      </c>
      <c r="AA187" t="s">
        <v>3</v>
      </c>
      <c r="AB187" t="str">
        <f t="shared" si="62"/>
        <v>\bf{</v>
      </c>
      <c r="AC187">
        <v>406</v>
      </c>
      <c r="AD187" t="str">
        <f t="shared" si="63"/>
        <v>}</v>
      </c>
      <c r="AE187" t="s">
        <v>3</v>
      </c>
      <c r="AF187" t="str">
        <f t="shared" si="50"/>
        <v>\bf{</v>
      </c>
      <c r="AG187">
        <v>406</v>
      </c>
      <c r="AH187" t="str">
        <f t="shared" si="51"/>
        <v>}</v>
      </c>
      <c r="AI187" t="s">
        <v>3</v>
      </c>
      <c r="AJ187" t="str">
        <f t="shared" si="52"/>
        <v>\bf{</v>
      </c>
      <c r="AK187">
        <v>406</v>
      </c>
      <c r="AL187" t="str">
        <f t="shared" si="53"/>
        <v>}</v>
      </c>
      <c r="AM187">
        <f t="shared" si="54"/>
        <v>0</v>
      </c>
      <c r="AN187">
        <f t="shared" si="55"/>
        <v>1</v>
      </c>
      <c r="AR187">
        <f t="shared" si="56"/>
        <v>0</v>
      </c>
      <c r="AS187">
        <f t="shared" si="57"/>
        <v>0</v>
      </c>
      <c r="AT187">
        <f t="shared" si="44"/>
        <v>0</v>
      </c>
      <c r="AU187">
        <f t="shared" si="58"/>
        <v>0</v>
      </c>
      <c r="AV187">
        <f t="shared" si="59"/>
        <v>1</v>
      </c>
      <c r="AW187">
        <f t="shared" si="60"/>
        <v>1</v>
      </c>
      <c r="BD187">
        <v>406</v>
      </c>
      <c r="BE187">
        <v>406</v>
      </c>
      <c r="BF187">
        <f t="shared" si="61"/>
        <v>0</v>
      </c>
    </row>
    <row r="188" spans="1:59" x14ac:dyDescent="0.3">
      <c r="A188" s="7" t="s">
        <v>447</v>
      </c>
      <c r="B188" t="s">
        <v>3</v>
      </c>
      <c r="C188" t="s">
        <v>448</v>
      </c>
      <c r="D188" t="s">
        <v>3</v>
      </c>
      <c r="E188" t="s">
        <v>448</v>
      </c>
      <c r="F188" t="s">
        <v>3</v>
      </c>
      <c r="G188" t="s">
        <v>448</v>
      </c>
      <c r="H188" t="s">
        <v>3</v>
      </c>
      <c r="I188" t="s">
        <v>448</v>
      </c>
      <c r="J188" t="s">
        <v>3</v>
      </c>
      <c r="K188" t="s">
        <v>448</v>
      </c>
      <c r="L188" t="s">
        <v>3</v>
      </c>
      <c r="M188" s="5" t="s">
        <v>31</v>
      </c>
      <c r="N188" t="s">
        <v>3</v>
      </c>
      <c r="O188" s="5" t="s">
        <v>31</v>
      </c>
      <c r="P188" s="3" t="s">
        <v>25</v>
      </c>
      <c r="R188">
        <f t="shared" si="45"/>
        <v>403</v>
      </c>
      <c r="U188" t="str">
        <f t="shared" si="46"/>
        <v>\bf{</v>
      </c>
      <c r="V188">
        <v>403</v>
      </c>
      <c r="W188" t="str">
        <f t="shared" si="47"/>
        <v>}</v>
      </c>
      <c r="X188" t="str">
        <f t="shared" si="48"/>
        <v>\bf{</v>
      </c>
      <c r="Y188">
        <v>403</v>
      </c>
      <c r="Z188" t="str">
        <f t="shared" si="49"/>
        <v>}</v>
      </c>
      <c r="AA188" t="s">
        <v>3</v>
      </c>
      <c r="AB188" t="str">
        <f t="shared" si="62"/>
        <v>\bf{</v>
      </c>
      <c r="AC188">
        <v>403</v>
      </c>
      <c r="AD188" t="str">
        <f t="shared" si="63"/>
        <v>}</v>
      </c>
      <c r="AE188" t="s">
        <v>3</v>
      </c>
      <c r="AF188" t="str">
        <f t="shared" si="50"/>
        <v>\bf{</v>
      </c>
      <c r="AG188">
        <v>403</v>
      </c>
      <c r="AH188" t="str">
        <f t="shared" si="51"/>
        <v>}</v>
      </c>
      <c r="AI188" t="s">
        <v>3</v>
      </c>
      <c r="AJ188" t="str">
        <f t="shared" si="52"/>
        <v>\bf{</v>
      </c>
      <c r="AK188">
        <v>403</v>
      </c>
      <c r="AL188" t="str">
        <f t="shared" si="53"/>
        <v>}</v>
      </c>
      <c r="AM188">
        <f t="shared" si="54"/>
        <v>0</v>
      </c>
      <c r="AN188">
        <f t="shared" si="55"/>
        <v>1</v>
      </c>
      <c r="AR188">
        <f t="shared" si="56"/>
        <v>0</v>
      </c>
      <c r="AS188">
        <f t="shared" si="57"/>
        <v>0</v>
      </c>
      <c r="AT188">
        <f t="shared" si="44"/>
        <v>0</v>
      </c>
      <c r="AU188">
        <f t="shared" si="58"/>
        <v>0</v>
      </c>
      <c r="AV188">
        <f t="shared" si="59"/>
        <v>1</v>
      </c>
      <c r="AW188">
        <f t="shared" si="60"/>
        <v>1</v>
      </c>
      <c r="BD188">
        <v>403</v>
      </c>
      <c r="BE188">
        <v>403</v>
      </c>
      <c r="BF188">
        <f t="shared" si="61"/>
        <v>0</v>
      </c>
    </row>
    <row r="189" spans="1:59" x14ac:dyDescent="0.3">
      <c r="A189" s="7" t="s">
        <v>449</v>
      </c>
      <c r="B189" t="s">
        <v>3</v>
      </c>
      <c r="C189">
        <v>404.1</v>
      </c>
      <c r="D189" t="s">
        <v>3</v>
      </c>
      <c r="E189" t="s">
        <v>450</v>
      </c>
      <c r="F189" t="s">
        <v>3</v>
      </c>
      <c r="G189" t="s">
        <v>450</v>
      </c>
      <c r="H189" t="s">
        <v>3</v>
      </c>
      <c r="I189" t="s">
        <v>450</v>
      </c>
      <c r="J189" t="s">
        <v>3</v>
      </c>
      <c r="K189" t="s">
        <v>450</v>
      </c>
      <c r="L189" t="s">
        <v>3</v>
      </c>
      <c r="M189" s="5" t="s">
        <v>31</v>
      </c>
      <c r="N189" t="s">
        <v>3</v>
      </c>
      <c r="O189" s="5" t="s">
        <v>31</v>
      </c>
      <c r="P189" s="3" t="s">
        <v>25</v>
      </c>
      <c r="R189">
        <f t="shared" si="45"/>
        <v>404</v>
      </c>
      <c r="U189" t="str">
        <f t="shared" si="46"/>
        <v/>
      </c>
      <c r="V189">
        <v>404.1</v>
      </c>
      <c r="W189" t="str">
        <f t="shared" si="47"/>
        <v/>
      </c>
      <c r="X189" t="str">
        <f t="shared" si="48"/>
        <v>\bf{</v>
      </c>
      <c r="Y189">
        <v>404</v>
      </c>
      <c r="Z189" t="str">
        <f t="shared" si="49"/>
        <v>}</v>
      </c>
      <c r="AA189" t="s">
        <v>3</v>
      </c>
      <c r="AB189" t="str">
        <f t="shared" si="62"/>
        <v>\bf{</v>
      </c>
      <c r="AC189">
        <v>404</v>
      </c>
      <c r="AD189" t="str">
        <f t="shared" si="63"/>
        <v>}</v>
      </c>
      <c r="AE189" t="s">
        <v>3</v>
      </c>
      <c r="AF189" t="str">
        <f t="shared" si="50"/>
        <v>\bf{</v>
      </c>
      <c r="AG189">
        <v>404</v>
      </c>
      <c r="AH189" t="str">
        <f t="shared" si="51"/>
        <v>}</v>
      </c>
      <c r="AI189" t="s">
        <v>3</v>
      </c>
      <c r="AJ189" t="str">
        <f t="shared" si="52"/>
        <v>\bf{</v>
      </c>
      <c r="AK189">
        <v>404</v>
      </c>
      <c r="AL189" t="str">
        <f t="shared" si="53"/>
        <v>}</v>
      </c>
      <c r="AM189">
        <f t="shared" si="54"/>
        <v>0</v>
      </c>
      <c r="AN189">
        <f t="shared" si="55"/>
        <v>0</v>
      </c>
      <c r="AR189">
        <f t="shared" si="56"/>
        <v>0</v>
      </c>
      <c r="AS189">
        <f t="shared" si="57"/>
        <v>0</v>
      </c>
      <c r="AT189">
        <f t="shared" si="44"/>
        <v>0</v>
      </c>
      <c r="AU189">
        <f t="shared" si="58"/>
        <v>0</v>
      </c>
      <c r="AV189">
        <f t="shared" si="59"/>
        <v>1</v>
      </c>
      <c r="AW189">
        <f t="shared" si="60"/>
        <v>0</v>
      </c>
      <c r="BD189">
        <v>404</v>
      </c>
      <c r="BE189">
        <v>404</v>
      </c>
      <c r="BF189">
        <f t="shared" si="61"/>
        <v>0</v>
      </c>
      <c r="BG189" s="5">
        <f>AVERAGE(BF180:BF189)</f>
        <v>2.4330900243309004E-4</v>
      </c>
    </row>
    <row r="190" spans="1:59" x14ac:dyDescent="0.3">
      <c r="A190" s="6" t="s">
        <v>451</v>
      </c>
      <c r="B190" t="s">
        <v>3</v>
      </c>
      <c r="C190">
        <v>582.1</v>
      </c>
      <c r="D190" t="s">
        <v>3</v>
      </c>
      <c r="E190" t="s">
        <v>452</v>
      </c>
      <c r="F190" t="s">
        <v>3</v>
      </c>
      <c r="G190" t="s">
        <v>452</v>
      </c>
      <c r="H190" t="s">
        <v>3</v>
      </c>
      <c r="I190" t="s">
        <v>452</v>
      </c>
      <c r="J190" t="s">
        <v>3</v>
      </c>
      <c r="K190">
        <v>587</v>
      </c>
      <c r="L190" t="s">
        <v>3</v>
      </c>
      <c r="M190" s="5" t="s">
        <v>31</v>
      </c>
      <c r="N190" t="s">
        <v>3</v>
      </c>
      <c r="O190" s="5" t="s">
        <v>133</v>
      </c>
      <c r="P190" s="3" t="s">
        <v>25</v>
      </c>
      <c r="R190">
        <f t="shared" si="45"/>
        <v>582</v>
      </c>
      <c r="U190" t="str">
        <f t="shared" si="46"/>
        <v/>
      </c>
      <c r="V190">
        <v>582.1</v>
      </c>
      <c r="W190" t="str">
        <f t="shared" si="47"/>
        <v/>
      </c>
      <c r="X190" t="str">
        <f t="shared" si="48"/>
        <v>\bf{</v>
      </c>
      <c r="Y190">
        <v>582</v>
      </c>
      <c r="Z190" t="str">
        <f t="shared" si="49"/>
        <v>}</v>
      </c>
      <c r="AA190" t="s">
        <v>3</v>
      </c>
      <c r="AB190" t="str">
        <f t="shared" si="62"/>
        <v>\bf{</v>
      </c>
      <c r="AC190">
        <v>582</v>
      </c>
      <c r="AD190" t="str">
        <f t="shared" si="63"/>
        <v>}</v>
      </c>
      <c r="AE190" t="s">
        <v>3</v>
      </c>
      <c r="AF190" t="str">
        <f t="shared" si="50"/>
        <v>\bf{</v>
      </c>
      <c r="AG190">
        <v>582</v>
      </c>
      <c r="AH190" t="str">
        <f t="shared" si="51"/>
        <v>}</v>
      </c>
      <c r="AI190" t="s">
        <v>3</v>
      </c>
      <c r="AJ190" t="str">
        <f t="shared" si="52"/>
        <v/>
      </c>
      <c r="AK190">
        <v>587</v>
      </c>
      <c r="AL190" t="str">
        <f t="shared" si="53"/>
        <v/>
      </c>
      <c r="AM190">
        <f t="shared" si="54"/>
        <v>1</v>
      </c>
      <c r="AN190">
        <f t="shared" si="55"/>
        <v>1</v>
      </c>
      <c r="AR190">
        <f t="shared" si="56"/>
        <v>0</v>
      </c>
      <c r="AS190">
        <f t="shared" si="57"/>
        <v>1</v>
      </c>
      <c r="AT190">
        <f t="shared" si="44"/>
        <v>0</v>
      </c>
      <c r="AU190">
        <f t="shared" si="58"/>
        <v>0</v>
      </c>
      <c r="AV190">
        <f t="shared" si="59"/>
        <v>1</v>
      </c>
      <c r="AW190">
        <f t="shared" si="60"/>
        <v>0</v>
      </c>
      <c r="BD190">
        <v>582</v>
      </c>
      <c r="BE190">
        <v>587</v>
      </c>
      <c r="BF190">
        <f t="shared" si="61"/>
        <v>8.5178875638841564E-3</v>
      </c>
    </row>
    <row r="191" spans="1:59" x14ac:dyDescent="0.3">
      <c r="A191" s="6" t="s">
        <v>453</v>
      </c>
      <c r="B191" t="s">
        <v>3</v>
      </c>
      <c r="C191" t="s">
        <v>454</v>
      </c>
      <c r="D191" t="s">
        <v>3</v>
      </c>
      <c r="E191" t="s">
        <v>454</v>
      </c>
      <c r="F191" t="s">
        <v>3</v>
      </c>
      <c r="G191" t="s">
        <v>454</v>
      </c>
      <c r="H191" t="s">
        <v>3</v>
      </c>
      <c r="I191" t="s">
        <v>454</v>
      </c>
      <c r="J191" t="s">
        <v>3</v>
      </c>
      <c r="K191">
        <v>590</v>
      </c>
      <c r="L191" t="s">
        <v>3</v>
      </c>
      <c r="M191" s="5" t="s">
        <v>31</v>
      </c>
      <c r="N191" t="s">
        <v>3</v>
      </c>
      <c r="O191" s="5" t="s">
        <v>229</v>
      </c>
      <c r="P191" s="3" t="s">
        <v>25</v>
      </c>
      <c r="R191">
        <f t="shared" si="45"/>
        <v>586</v>
      </c>
      <c r="U191" t="str">
        <f t="shared" si="46"/>
        <v>\bf{</v>
      </c>
      <c r="V191">
        <v>586</v>
      </c>
      <c r="W191" t="str">
        <f t="shared" si="47"/>
        <v>}</v>
      </c>
      <c r="X191" t="str">
        <f t="shared" si="48"/>
        <v>\bf{</v>
      </c>
      <c r="Y191">
        <v>586</v>
      </c>
      <c r="Z191" t="str">
        <f t="shared" si="49"/>
        <v>}</v>
      </c>
      <c r="AA191" t="s">
        <v>3</v>
      </c>
      <c r="AB191" t="str">
        <f t="shared" si="62"/>
        <v>\bf{</v>
      </c>
      <c r="AC191">
        <v>586</v>
      </c>
      <c r="AD191" t="str">
        <f t="shared" si="63"/>
        <v>}</v>
      </c>
      <c r="AE191" t="s">
        <v>3</v>
      </c>
      <c r="AF191" t="str">
        <f t="shared" si="50"/>
        <v>\bf{</v>
      </c>
      <c r="AG191">
        <v>586</v>
      </c>
      <c r="AH191" t="str">
        <f t="shared" si="51"/>
        <v>}</v>
      </c>
      <c r="AI191" t="s">
        <v>3</v>
      </c>
      <c r="AJ191" t="str">
        <f t="shared" si="52"/>
        <v/>
      </c>
      <c r="AK191">
        <v>590</v>
      </c>
      <c r="AL191" t="str">
        <f t="shared" si="53"/>
        <v/>
      </c>
      <c r="AM191">
        <f t="shared" si="54"/>
        <v>1</v>
      </c>
      <c r="AN191">
        <f t="shared" si="55"/>
        <v>1</v>
      </c>
      <c r="AR191">
        <f t="shared" si="56"/>
        <v>0</v>
      </c>
      <c r="AS191">
        <f t="shared" si="57"/>
        <v>1</v>
      </c>
      <c r="AT191">
        <f t="shared" si="44"/>
        <v>0</v>
      </c>
      <c r="AU191">
        <f t="shared" si="58"/>
        <v>0</v>
      </c>
      <c r="AV191">
        <f t="shared" si="59"/>
        <v>1</v>
      </c>
      <c r="AW191">
        <f t="shared" si="60"/>
        <v>1</v>
      </c>
      <c r="BD191">
        <v>586</v>
      </c>
      <c r="BE191">
        <v>590</v>
      </c>
      <c r="BF191">
        <f t="shared" si="61"/>
        <v>6.7796610169491523E-3</v>
      </c>
    </row>
    <row r="192" spans="1:59" x14ac:dyDescent="0.3">
      <c r="A192" s="6" t="s">
        <v>455</v>
      </c>
      <c r="B192" t="s">
        <v>3</v>
      </c>
      <c r="C192" t="s">
        <v>456</v>
      </c>
      <c r="D192" t="s">
        <v>3</v>
      </c>
      <c r="E192" t="s">
        <v>456</v>
      </c>
      <c r="F192" t="s">
        <v>3</v>
      </c>
      <c r="G192" t="s">
        <v>456</v>
      </c>
      <c r="H192" t="s">
        <v>3</v>
      </c>
      <c r="I192" t="s">
        <v>456</v>
      </c>
      <c r="J192" t="s">
        <v>3</v>
      </c>
      <c r="K192">
        <v>587</v>
      </c>
      <c r="L192" t="s">
        <v>3</v>
      </c>
      <c r="M192" s="5" t="s">
        <v>31</v>
      </c>
      <c r="N192" t="s">
        <v>3</v>
      </c>
      <c r="O192" s="5" t="s">
        <v>277</v>
      </c>
      <c r="P192" s="3" t="s">
        <v>25</v>
      </c>
      <c r="R192">
        <f t="shared" si="45"/>
        <v>585</v>
      </c>
      <c r="U192" t="str">
        <f t="shared" si="46"/>
        <v>\bf{</v>
      </c>
      <c r="V192">
        <v>585</v>
      </c>
      <c r="W192" t="str">
        <f t="shared" si="47"/>
        <v>}</v>
      </c>
      <c r="X192" t="str">
        <f t="shared" si="48"/>
        <v>\bf{</v>
      </c>
      <c r="Y192">
        <v>585</v>
      </c>
      <c r="Z192" t="str">
        <f t="shared" si="49"/>
        <v>}</v>
      </c>
      <c r="AA192" t="s">
        <v>3</v>
      </c>
      <c r="AB192" t="str">
        <f t="shared" si="62"/>
        <v>\bf{</v>
      </c>
      <c r="AC192">
        <v>585</v>
      </c>
      <c r="AD192" t="str">
        <f t="shared" si="63"/>
        <v>}</v>
      </c>
      <c r="AE192" t="s">
        <v>3</v>
      </c>
      <c r="AF192" t="str">
        <f t="shared" si="50"/>
        <v>\bf{</v>
      </c>
      <c r="AG192">
        <v>585</v>
      </c>
      <c r="AH192" t="str">
        <f t="shared" si="51"/>
        <v>}</v>
      </c>
      <c r="AI192" t="s">
        <v>3</v>
      </c>
      <c r="AJ192" t="str">
        <f t="shared" si="52"/>
        <v/>
      </c>
      <c r="AK192">
        <v>587</v>
      </c>
      <c r="AL192" t="str">
        <f t="shared" si="53"/>
        <v/>
      </c>
      <c r="AM192">
        <f t="shared" si="54"/>
        <v>1</v>
      </c>
      <c r="AN192">
        <f t="shared" si="55"/>
        <v>1</v>
      </c>
      <c r="AR192">
        <f t="shared" si="56"/>
        <v>0</v>
      </c>
      <c r="AS192">
        <f t="shared" si="57"/>
        <v>1</v>
      </c>
      <c r="AT192">
        <f t="shared" si="44"/>
        <v>0</v>
      </c>
      <c r="AU192">
        <f t="shared" si="58"/>
        <v>0</v>
      </c>
      <c r="AV192">
        <f t="shared" si="59"/>
        <v>1</v>
      </c>
      <c r="AW192">
        <f t="shared" si="60"/>
        <v>1</v>
      </c>
      <c r="BD192">
        <v>585</v>
      </c>
      <c r="BE192">
        <v>587</v>
      </c>
      <c r="BF192">
        <f t="shared" si="61"/>
        <v>3.4071550255536627E-3</v>
      </c>
    </row>
    <row r="193" spans="1:59" x14ac:dyDescent="0.3">
      <c r="A193" s="6" t="s">
        <v>457</v>
      </c>
      <c r="B193" t="s">
        <v>3</v>
      </c>
      <c r="C193">
        <v>577.29999999999995</v>
      </c>
      <c r="D193" t="s">
        <v>3</v>
      </c>
      <c r="E193" t="s">
        <v>458</v>
      </c>
      <c r="F193" t="s">
        <v>3</v>
      </c>
      <c r="G193" t="s">
        <v>458</v>
      </c>
      <c r="H193" t="s">
        <v>3</v>
      </c>
      <c r="I193" t="s">
        <v>458</v>
      </c>
      <c r="J193" t="s">
        <v>3</v>
      </c>
      <c r="K193">
        <v>580</v>
      </c>
      <c r="L193" t="s">
        <v>3</v>
      </c>
      <c r="M193" s="5" t="s">
        <v>31</v>
      </c>
      <c r="N193" t="s">
        <v>3</v>
      </c>
      <c r="O193" s="5" t="s">
        <v>112</v>
      </c>
      <c r="P193" s="3" t="s">
        <v>25</v>
      </c>
      <c r="R193">
        <f t="shared" si="45"/>
        <v>577</v>
      </c>
      <c r="U193" t="str">
        <f t="shared" si="46"/>
        <v/>
      </c>
      <c r="V193">
        <v>577.29999999999995</v>
      </c>
      <c r="W193" t="str">
        <f t="shared" si="47"/>
        <v/>
      </c>
      <c r="X193" t="str">
        <f t="shared" si="48"/>
        <v>\bf{</v>
      </c>
      <c r="Y193">
        <v>577</v>
      </c>
      <c r="Z193" t="str">
        <f t="shared" si="49"/>
        <v>}</v>
      </c>
      <c r="AA193" t="s">
        <v>3</v>
      </c>
      <c r="AB193" t="str">
        <f t="shared" si="62"/>
        <v>\bf{</v>
      </c>
      <c r="AC193">
        <v>577</v>
      </c>
      <c r="AD193" t="str">
        <f t="shared" si="63"/>
        <v>}</v>
      </c>
      <c r="AE193" t="s">
        <v>3</v>
      </c>
      <c r="AF193" t="str">
        <f t="shared" si="50"/>
        <v>\bf{</v>
      </c>
      <c r="AG193">
        <v>577</v>
      </c>
      <c r="AH193" t="str">
        <f t="shared" si="51"/>
        <v>}</v>
      </c>
      <c r="AI193" t="s">
        <v>3</v>
      </c>
      <c r="AJ193" t="str">
        <f t="shared" si="52"/>
        <v/>
      </c>
      <c r="AK193">
        <v>580</v>
      </c>
      <c r="AL193" t="str">
        <f t="shared" si="53"/>
        <v/>
      </c>
      <c r="AM193">
        <f t="shared" si="54"/>
        <v>1</v>
      </c>
      <c r="AN193">
        <f t="shared" si="55"/>
        <v>1</v>
      </c>
      <c r="AR193">
        <f t="shared" si="56"/>
        <v>0</v>
      </c>
      <c r="AS193">
        <f t="shared" si="57"/>
        <v>1</v>
      </c>
      <c r="AT193">
        <f t="shared" si="44"/>
        <v>0</v>
      </c>
      <c r="AU193">
        <f t="shared" si="58"/>
        <v>0</v>
      </c>
      <c r="AV193">
        <f t="shared" si="59"/>
        <v>1</v>
      </c>
      <c r="AW193">
        <f t="shared" si="60"/>
        <v>0</v>
      </c>
      <c r="BD193">
        <v>577</v>
      </c>
      <c r="BE193">
        <v>580</v>
      </c>
      <c r="BF193">
        <f t="shared" si="61"/>
        <v>5.1724137931034482E-3</v>
      </c>
    </row>
    <row r="194" spans="1:59" x14ac:dyDescent="0.3">
      <c r="A194" s="6" t="s">
        <v>459</v>
      </c>
      <c r="B194" t="s">
        <v>3</v>
      </c>
      <c r="C194" t="s">
        <v>460</v>
      </c>
      <c r="D194" t="s">
        <v>3</v>
      </c>
      <c r="E194" t="s">
        <v>460</v>
      </c>
      <c r="F194" t="s">
        <v>3</v>
      </c>
      <c r="G194" t="s">
        <v>460</v>
      </c>
      <c r="H194" t="s">
        <v>3</v>
      </c>
      <c r="I194" t="s">
        <v>460</v>
      </c>
      <c r="J194" t="s">
        <v>3</v>
      </c>
      <c r="K194">
        <v>569</v>
      </c>
      <c r="L194" t="s">
        <v>3</v>
      </c>
      <c r="M194" s="5" t="s">
        <v>31</v>
      </c>
      <c r="N194" t="s">
        <v>3</v>
      </c>
      <c r="O194" s="5" t="s">
        <v>461</v>
      </c>
      <c r="P194" s="3" t="s">
        <v>25</v>
      </c>
      <c r="R194">
        <f t="shared" si="45"/>
        <v>567</v>
      </c>
      <c r="U194" t="str">
        <f t="shared" si="46"/>
        <v>\bf{</v>
      </c>
      <c r="V194">
        <v>567</v>
      </c>
      <c r="W194" t="str">
        <f t="shared" si="47"/>
        <v>}</v>
      </c>
      <c r="X194" t="str">
        <f t="shared" si="48"/>
        <v>\bf{</v>
      </c>
      <c r="Y194">
        <v>567</v>
      </c>
      <c r="Z194" t="str">
        <f t="shared" si="49"/>
        <v>}</v>
      </c>
      <c r="AA194" t="s">
        <v>3</v>
      </c>
      <c r="AB194" t="str">
        <f t="shared" si="62"/>
        <v>\bf{</v>
      </c>
      <c r="AC194">
        <v>567</v>
      </c>
      <c r="AD194" t="str">
        <f t="shared" si="63"/>
        <v>}</v>
      </c>
      <c r="AE194" t="s">
        <v>3</v>
      </c>
      <c r="AF194" t="str">
        <f t="shared" si="50"/>
        <v>\bf{</v>
      </c>
      <c r="AG194">
        <v>567</v>
      </c>
      <c r="AH194" t="str">
        <f t="shared" si="51"/>
        <v>}</v>
      </c>
      <c r="AI194" t="s">
        <v>3</v>
      </c>
      <c r="AJ194" t="str">
        <f t="shared" si="52"/>
        <v/>
      </c>
      <c r="AK194">
        <v>569</v>
      </c>
      <c r="AL194" t="str">
        <f t="shared" si="53"/>
        <v/>
      </c>
      <c r="AM194">
        <f t="shared" si="54"/>
        <v>1</v>
      </c>
      <c r="AN194">
        <f t="shared" si="55"/>
        <v>1</v>
      </c>
      <c r="AR194">
        <f t="shared" si="56"/>
        <v>0</v>
      </c>
      <c r="AS194">
        <f t="shared" si="57"/>
        <v>1</v>
      </c>
      <c r="AT194">
        <f t="shared" si="44"/>
        <v>0</v>
      </c>
      <c r="AU194">
        <f t="shared" si="58"/>
        <v>0</v>
      </c>
      <c r="AV194">
        <f t="shared" si="59"/>
        <v>1</v>
      </c>
      <c r="AW194">
        <f t="shared" si="60"/>
        <v>1</v>
      </c>
      <c r="BD194">
        <v>567</v>
      </c>
      <c r="BE194">
        <v>569</v>
      </c>
      <c r="BF194">
        <f t="shared" si="61"/>
        <v>3.5149384885764497E-3</v>
      </c>
    </row>
    <row r="195" spans="1:59" x14ac:dyDescent="0.3">
      <c r="A195" s="6" t="s">
        <v>462</v>
      </c>
      <c r="B195" t="s">
        <v>3</v>
      </c>
      <c r="C195" t="s">
        <v>463</v>
      </c>
      <c r="D195" t="s">
        <v>3</v>
      </c>
      <c r="E195" t="s">
        <v>463</v>
      </c>
      <c r="F195" t="s">
        <v>3</v>
      </c>
      <c r="G195" t="s">
        <v>463</v>
      </c>
      <c r="H195" t="s">
        <v>3</v>
      </c>
      <c r="I195" t="s">
        <v>463</v>
      </c>
      <c r="J195" t="s">
        <v>3</v>
      </c>
      <c r="K195">
        <v>572</v>
      </c>
      <c r="L195" t="s">
        <v>3</v>
      </c>
      <c r="M195" s="5" t="s">
        <v>31</v>
      </c>
      <c r="N195" t="s">
        <v>3</v>
      </c>
      <c r="O195" s="5" t="s">
        <v>271</v>
      </c>
      <c r="P195" s="3" t="s">
        <v>25</v>
      </c>
      <c r="R195">
        <f t="shared" si="45"/>
        <v>568</v>
      </c>
      <c r="U195" t="str">
        <f t="shared" si="46"/>
        <v>\bf{</v>
      </c>
      <c r="V195">
        <v>568</v>
      </c>
      <c r="W195" t="str">
        <f t="shared" si="47"/>
        <v>}</v>
      </c>
      <c r="X195" t="str">
        <f t="shared" si="48"/>
        <v>\bf{</v>
      </c>
      <c r="Y195">
        <v>568</v>
      </c>
      <c r="Z195" t="str">
        <f t="shared" si="49"/>
        <v>}</v>
      </c>
      <c r="AA195" t="s">
        <v>3</v>
      </c>
      <c r="AB195" t="str">
        <f t="shared" si="62"/>
        <v>\bf{</v>
      </c>
      <c r="AC195">
        <v>568</v>
      </c>
      <c r="AD195" t="str">
        <f t="shared" si="63"/>
        <v>}</v>
      </c>
      <c r="AE195" t="s">
        <v>3</v>
      </c>
      <c r="AF195" t="str">
        <f t="shared" si="50"/>
        <v>\bf{</v>
      </c>
      <c r="AG195">
        <v>568</v>
      </c>
      <c r="AH195" t="str">
        <f t="shared" si="51"/>
        <v>}</v>
      </c>
      <c r="AI195" t="s">
        <v>3</v>
      </c>
      <c r="AJ195" t="str">
        <f t="shared" si="52"/>
        <v/>
      </c>
      <c r="AK195">
        <v>572</v>
      </c>
      <c r="AL195" t="str">
        <f t="shared" si="53"/>
        <v/>
      </c>
      <c r="AM195">
        <f t="shared" si="54"/>
        <v>1</v>
      </c>
      <c r="AN195">
        <f t="shared" si="55"/>
        <v>1</v>
      </c>
      <c r="AR195">
        <f t="shared" si="56"/>
        <v>0</v>
      </c>
      <c r="AS195">
        <f t="shared" si="57"/>
        <v>1</v>
      </c>
      <c r="AT195">
        <f t="shared" ref="AT195:AT258" si="64">IF(AC195&lt;AG195,1,0)</f>
        <v>0</v>
      </c>
      <c r="AU195">
        <f t="shared" si="58"/>
        <v>0</v>
      </c>
      <c r="AV195">
        <f t="shared" si="59"/>
        <v>1</v>
      </c>
      <c r="AW195">
        <f t="shared" si="60"/>
        <v>1</v>
      </c>
      <c r="BD195">
        <v>568</v>
      </c>
      <c r="BE195">
        <v>572</v>
      </c>
      <c r="BF195">
        <f t="shared" si="61"/>
        <v>6.993006993006993E-3</v>
      </c>
    </row>
    <row r="196" spans="1:59" x14ac:dyDescent="0.3">
      <c r="A196" s="6" t="s">
        <v>464</v>
      </c>
      <c r="B196" t="s">
        <v>3</v>
      </c>
      <c r="C196" t="s">
        <v>465</v>
      </c>
      <c r="D196" t="s">
        <v>3</v>
      </c>
      <c r="E196" t="s">
        <v>465</v>
      </c>
      <c r="F196" t="s">
        <v>3</v>
      </c>
      <c r="G196" t="s">
        <v>465</v>
      </c>
      <c r="H196" t="s">
        <v>3</v>
      </c>
      <c r="I196" t="s">
        <v>465</v>
      </c>
      <c r="J196" t="s">
        <v>3</v>
      </c>
      <c r="K196">
        <v>574</v>
      </c>
      <c r="L196" t="s">
        <v>3</v>
      </c>
      <c r="M196" s="5" t="s">
        <v>31</v>
      </c>
      <c r="N196" t="s">
        <v>3</v>
      </c>
      <c r="O196" s="5" t="s">
        <v>461</v>
      </c>
      <c r="P196" s="3" t="s">
        <v>25</v>
      </c>
      <c r="R196">
        <f t="shared" ref="R196:R222" si="65">MIN(AC196,AG196,AK196)</f>
        <v>572</v>
      </c>
      <c r="U196" t="str">
        <f t="shared" ref="U196:U222" si="66">IF(V196=R196,"\bf{","")</f>
        <v>\bf{</v>
      </c>
      <c r="V196">
        <v>572</v>
      </c>
      <c r="W196" t="str">
        <f t="shared" ref="W196:W222" si="67">IF(V196=R196,"}","")</f>
        <v>}</v>
      </c>
      <c r="X196" t="str">
        <f t="shared" ref="X196:X222" si="68">IF(Y196=R196,"\bf{","")</f>
        <v>\bf{</v>
      </c>
      <c r="Y196">
        <v>572</v>
      </c>
      <c r="Z196" t="str">
        <f t="shared" ref="Z196:Z222" si="69">IF(Y196=R196,"}","")</f>
        <v>}</v>
      </c>
      <c r="AA196" t="s">
        <v>3</v>
      </c>
      <c r="AB196" t="str">
        <f t="shared" si="62"/>
        <v>\bf{</v>
      </c>
      <c r="AC196">
        <v>572</v>
      </c>
      <c r="AD196" t="str">
        <f t="shared" si="63"/>
        <v>}</v>
      </c>
      <c r="AE196" t="s">
        <v>3</v>
      </c>
      <c r="AF196" t="str">
        <f t="shared" ref="AF196:AF222" si="70">IF(AG196=R196,"\bf{", "")</f>
        <v>\bf{</v>
      </c>
      <c r="AG196">
        <v>572</v>
      </c>
      <c r="AH196" t="str">
        <f t="shared" ref="AH196:AH222" si="71">IF(AG196=R196,"}","")</f>
        <v>}</v>
      </c>
      <c r="AI196" t="s">
        <v>3</v>
      </c>
      <c r="AJ196" t="str">
        <f t="shared" ref="AJ196:AJ222" si="72">IF(AK196=R196,"\bf{", "")</f>
        <v/>
      </c>
      <c r="AK196">
        <v>574</v>
      </c>
      <c r="AL196" t="str">
        <f t="shared" ref="AL196:AL222" si="73">IF(AK196=R196,"}", "")</f>
        <v/>
      </c>
      <c r="AM196">
        <f t="shared" ref="AM196:AM222" si="74">IF(AC196&lt;AK196,1,0)</f>
        <v>1</v>
      </c>
      <c r="AN196">
        <f t="shared" ref="AN196:AN222" si="75">IF(V196&lt;=AK196,1,0)</f>
        <v>1</v>
      </c>
      <c r="AR196">
        <f t="shared" ref="AR196:AR222" si="76">IF(AS196+AT196=2,1,0)</f>
        <v>0</v>
      </c>
      <c r="AS196">
        <f t="shared" ref="AS196:AS222" si="77">IF(AC196&lt;AK196,1,0)</f>
        <v>1</v>
      </c>
      <c r="AT196">
        <f t="shared" si="64"/>
        <v>0</v>
      </c>
      <c r="AU196">
        <f t="shared" ref="AU196:AU222" si="78">IF(AC196&gt;AG196,1,0)</f>
        <v>0</v>
      </c>
      <c r="AV196">
        <f t="shared" ref="AV196:AV222" si="79">IF(AC196=AG196,1,0)</f>
        <v>1</v>
      </c>
      <c r="AW196">
        <f t="shared" ref="AW196:AW222" si="80">IF(V196=R196,1,0)</f>
        <v>1</v>
      </c>
      <c r="BD196">
        <v>572</v>
      </c>
      <c r="BE196">
        <v>574</v>
      </c>
      <c r="BF196">
        <f t="shared" ref="BF196:BF222" si="81">(BE196-BD196)/BE196</f>
        <v>3.4843205574912892E-3</v>
      </c>
    </row>
    <row r="197" spans="1:59" x14ac:dyDescent="0.3">
      <c r="A197" s="6" t="s">
        <v>466</v>
      </c>
      <c r="B197" t="s">
        <v>3</v>
      </c>
      <c r="C197" t="s">
        <v>467</v>
      </c>
      <c r="D197" t="s">
        <v>3</v>
      </c>
      <c r="E197" t="s">
        <v>467</v>
      </c>
      <c r="F197" t="s">
        <v>3</v>
      </c>
      <c r="G197" t="s">
        <v>467</v>
      </c>
      <c r="H197" t="s">
        <v>3</v>
      </c>
      <c r="I197" t="s">
        <v>467</v>
      </c>
      <c r="J197" t="s">
        <v>3</v>
      </c>
      <c r="K197">
        <v>580</v>
      </c>
      <c r="L197" t="s">
        <v>3</v>
      </c>
      <c r="M197" s="5" t="s">
        <v>31</v>
      </c>
      <c r="N197" t="s">
        <v>3</v>
      </c>
      <c r="O197" s="5" t="s">
        <v>277</v>
      </c>
      <c r="P197" s="3" t="s">
        <v>25</v>
      </c>
      <c r="R197">
        <f t="shared" si="65"/>
        <v>578</v>
      </c>
      <c r="U197" t="str">
        <f t="shared" si="66"/>
        <v>\bf{</v>
      </c>
      <c r="V197">
        <v>578</v>
      </c>
      <c r="W197" t="str">
        <f t="shared" si="67"/>
        <v>}</v>
      </c>
      <c r="X197" t="str">
        <f t="shared" si="68"/>
        <v>\bf{</v>
      </c>
      <c r="Y197">
        <v>578</v>
      </c>
      <c r="Z197" t="str">
        <f t="shared" si="69"/>
        <v>}</v>
      </c>
      <c r="AA197" t="s">
        <v>3</v>
      </c>
      <c r="AB197" t="str">
        <f t="shared" si="62"/>
        <v>\bf{</v>
      </c>
      <c r="AC197">
        <v>578</v>
      </c>
      <c r="AD197" t="str">
        <f t="shared" si="63"/>
        <v>}</v>
      </c>
      <c r="AE197" t="s">
        <v>3</v>
      </c>
      <c r="AF197" t="str">
        <f t="shared" si="70"/>
        <v>\bf{</v>
      </c>
      <c r="AG197">
        <v>578</v>
      </c>
      <c r="AH197" t="str">
        <f t="shared" si="71"/>
        <v>}</v>
      </c>
      <c r="AI197" t="s">
        <v>3</v>
      </c>
      <c r="AJ197" t="str">
        <f t="shared" si="72"/>
        <v/>
      </c>
      <c r="AK197">
        <v>580</v>
      </c>
      <c r="AL197" t="str">
        <f t="shared" si="73"/>
        <v/>
      </c>
      <c r="AM197">
        <f t="shared" si="74"/>
        <v>1</v>
      </c>
      <c r="AN197">
        <f t="shared" si="75"/>
        <v>1</v>
      </c>
      <c r="AR197">
        <f t="shared" si="76"/>
        <v>0</v>
      </c>
      <c r="AS197">
        <f t="shared" si="77"/>
        <v>1</v>
      </c>
      <c r="AT197">
        <f t="shared" si="64"/>
        <v>0</v>
      </c>
      <c r="AU197">
        <f t="shared" si="78"/>
        <v>0</v>
      </c>
      <c r="AV197">
        <f t="shared" si="79"/>
        <v>1</v>
      </c>
      <c r="AW197">
        <f t="shared" si="80"/>
        <v>1</v>
      </c>
      <c r="BD197">
        <v>578</v>
      </c>
      <c r="BE197">
        <v>580</v>
      </c>
      <c r="BF197">
        <f t="shared" si="81"/>
        <v>3.4482758620689655E-3</v>
      </c>
    </row>
    <row r="198" spans="1:59" x14ac:dyDescent="0.3">
      <c r="A198" s="7" t="s">
        <v>468</v>
      </c>
      <c r="B198" t="s">
        <v>3</v>
      </c>
      <c r="C198">
        <v>583.79999999999995</v>
      </c>
      <c r="D198" t="s">
        <v>3</v>
      </c>
      <c r="E198">
        <v>584</v>
      </c>
      <c r="F198" t="s">
        <v>3</v>
      </c>
      <c r="G198" t="s">
        <v>469</v>
      </c>
      <c r="H198" t="s">
        <v>3</v>
      </c>
      <c r="I198" t="s">
        <v>469</v>
      </c>
      <c r="J198" t="s">
        <v>3</v>
      </c>
      <c r="K198">
        <v>584</v>
      </c>
      <c r="L198" t="s">
        <v>3</v>
      </c>
      <c r="M198" s="5" t="s">
        <v>31</v>
      </c>
      <c r="N198" t="s">
        <v>3</v>
      </c>
      <c r="O198" s="5" t="s">
        <v>470</v>
      </c>
      <c r="P198" s="3" t="s">
        <v>25</v>
      </c>
      <c r="R198">
        <f t="shared" si="65"/>
        <v>583</v>
      </c>
      <c r="U198" t="str">
        <f t="shared" si="66"/>
        <v/>
      </c>
      <c r="V198">
        <v>583.79999999999995</v>
      </c>
      <c r="W198" t="str">
        <f t="shared" si="67"/>
        <v/>
      </c>
      <c r="X198" t="str">
        <f t="shared" si="68"/>
        <v/>
      </c>
      <c r="Y198">
        <v>584</v>
      </c>
      <c r="Z198" t="str">
        <f t="shared" si="69"/>
        <v/>
      </c>
      <c r="AA198" t="s">
        <v>3</v>
      </c>
      <c r="AB198" t="str">
        <f t="shared" si="62"/>
        <v>\bf{</v>
      </c>
      <c r="AC198">
        <v>583</v>
      </c>
      <c r="AD198" t="str">
        <f t="shared" si="63"/>
        <v>}</v>
      </c>
      <c r="AE198" t="s">
        <v>3</v>
      </c>
      <c r="AF198" t="str">
        <f t="shared" si="70"/>
        <v>\bf{</v>
      </c>
      <c r="AG198">
        <v>583</v>
      </c>
      <c r="AH198" t="str">
        <f t="shared" si="71"/>
        <v>}</v>
      </c>
      <c r="AI198" t="s">
        <v>3</v>
      </c>
      <c r="AJ198" t="str">
        <f t="shared" si="72"/>
        <v/>
      </c>
      <c r="AK198">
        <v>584</v>
      </c>
      <c r="AL198" t="str">
        <f t="shared" si="73"/>
        <v/>
      </c>
      <c r="AM198">
        <f t="shared" si="74"/>
        <v>1</v>
      </c>
      <c r="AN198">
        <f t="shared" si="75"/>
        <v>1</v>
      </c>
      <c r="AR198">
        <f t="shared" si="76"/>
        <v>0</v>
      </c>
      <c r="AS198">
        <f t="shared" si="77"/>
        <v>1</v>
      </c>
      <c r="AT198">
        <f t="shared" si="64"/>
        <v>0</v>
      </c>
      <c r="AU198">
        <f t="shared" si="78"/>
        <v>0</v>
      </c>
      <c r="AV198">
        <f t="shared" si="79"/>
        <v>1</v>
      </c>
      <c r="AW198">
        <f t="shared" si="80"/>
        <v>0</v>
      </c>
      <c r="BD198">
        <v>583</v>
      </c>
      <c r="BE198">
        <v>584</v>
      </c>
      <c r="BF198">
        <f t="shared" si="81"/>
        <v>1.7123287671232876E-3</v>
      </c>
    </row>
    <row r="199" spans="1:59" x14ac:dyDescent="0.3">
      <c r="A199" s="7" t="s">
        <v>471</v>
      </c>
      <c r="B199" t="s">
        <v>3</v>
      </c>
      <c r="C199">
        <v>590.29999999999995</v>
      </c>
      <c r="D199" t="s">
        <v>3</v>
      </c>
      <c r="E199">
        <v>590.1</v>
      </c>
      <c r="F199" t="s">
        <v>3</v>
      </c>
      <c r="G199" t="s">
        <v>472</v>
      </c>
      <c r="H199" t="s">
        <v>3</v>
      </c>
      <c r="I199" t="s">
        <v>472</v>
      </c>
      <c r="J199" t="s">
        <v>3</v>
      </c>
      <c r="K199">
        <v>591</v>
      </c>
      <c r="L199" t="s">
        <v>3</v>
      </c>
      <c r="M199" s="5" t="s">
        <v>31</v>
      </c>
      <c r="N199" t="s">
        <v>3</v>
      </c>
      <c r="O199" s="5" t="s">
        <v>470</v>
      </c>
      <c r="P199" s="3" t="s">
        <v>25</v>
      </c>
      <c r="R199">
        <f t="shared" si="65"/>
        <v>590</v>
      </c>
      <c r="U199" t="str">
        <f t="shared" si="66"/>
        <v/>
      </c>
      <c r="V199">
        <v>590.29999999999995</v>
      </c>
      <c r="W199" t="str">
        <f t="shared" si="67"/>
        <v/>
      </c>
      <c r="X199" t="str">
        <f t="shared" si="68"/>
        <v/>
      </c>
      <c r="Y199">
        <v>590.1</v>
      </c>
      <c r="Z199" t="str">
        <f t="shared" si="69"/>
        <v/>
      </c>
      <c r="AA199" t="s">
        <v>3</v>
      </c>
      <c r="AB199" t="str">
        <f t="shared" si="62"/>
        <v>\bf{</v>
      </c>
      <c r="AC199">
        <v>590</v>
      </c>
      <c r="AD199" t="str">
        <f t="shared" si="63"/>
        <v>}</v>
      </c>
      <c r="AE199" t="s">
        <v>3</v>
      </c>
      <c r="AF199" t="str">
        <f t="shared" si="70"/>
        <v>\bf{</v>
      </c>
      <c r="AG199">
        <v>590</v>
      </c>
      <c r="AH199" t="str">
        <f t="shared" si="71"/>
        <v>}</v>
      </c>
      <c r="AI199" t="s">
        <v>3</v>
      </c>
      <c r="AJ199" t="str">
        <f t="shared" si="72"/>
        <v/>
      </c>
      <c r="AK199">
        <v>591</v>
      </c>
      <c r="AL199" t="str">
        <f t="shared" si="73"/>
        <v/>
      </c>
      <c r="AM199">
        <f t="shared" si="74"/>
        <v>1</v>
      </c>
      <c r="AN199">
        <f t="shared" si="75"/>
        <v>1</v>
      </c>
      <c r="AR199">
        <f t="shared" si="76"/>
        <v>0</v>
      </c>
      <c r="AS199">
        <f t="shared" si="77"/>
        <v>1</v>
      </c>
      <c r="AT199">
        <f t="shared" si="64"/>
        <v>0</v>
      </c>
      <c r="AU199">
        <f t="shared" si="78"/>
        <v>0</v>
      </c>
      <c r="AV199">
        <f t="shared" si="79"/>
        <v>1</v>
      </c>
      <c r="AW199">
        <f t="shared" si="80"/>
        <v>0</v>
      </c>
      <c r="BD199">
        <v>590</v>
      </c>
      <c r="BE199">
        <v>591</v>
      </c>
      <c r="BF199">
        <f t="shared" si="81"/>
        <v>1.6920473773265651E-3</v>
      </c>
    </row>
    <row r="200" spans="1:59" x14ac:dyDescent="0.3">
      <c r="A200" s="7" t="s">
        <v>473</v>
      </c>
      <c r="B200" t="s">
        <v>3</v>
      </c>
      <c r="C200">
        <v>588.4</v>
      </c>
      <c r="D200" t="s">
        <v>3</v>
      </c>
      <c r="E200">
        <v>588.4</v>
      </c>
      <c r="F200" t="s">
        <v>3</v>
      </c>
      <c r="G200" t="s">
        <v>474</v>
      </c>
      <c r="H200" t="s">
        <v>3</v>
      </c>
      <c r="I200" t="s">
        <v>474</v>
      </c>
      <c r="J200" t="s">
        <v>3</v>
      </c>
      <c r="K200" t="s">
        <v>474</v>
      </c>
      <c r="L200" t="s">
        <v>3</v>
      </c>
      <c r="M200" s="5" t="s">
        <v>31</v>
      </c>
      <c r="N200" t="s">
        <v>3</v>
      </c>
      <c r="O200" s="5" t="s">
        <v>31</v>
      </c>
      <c r="P200" s="3" t="s">
        <v>25</v>
      </c>
      <c r="R200">
        <f t="shared" si="65"/>
        <v>588</v>
      </c>
      <c r="U200" t="str">
        <f t="shared" si="66"/>
        <v/>
      </c>
      <c r="V200">
        <v>588.4</v>
      </c>
      <c r="W200" t="str">
        <f t="shared" si="67"/>
        <v/>
      </c>
      <c r="X200" t="str">
        <f t="shared" si="68"/>
        <v/>
      </c>
      <c r="Y200">
        <v>588.4</v>
      </c>
      <c r="Z200" t="str">
        <f t="shared" si="69"/>
        <v/>
      </c>
      <c r="AA200" t="s">
        <v>3</v>
      </c>
      <c r="AB200" t="str">
        <f t="shared" si="62"/>
        <v>\bf{</v>
      </c>
      <c r="AC200">
        <v>588</v>
      </c>
      <c r="AD200" t="str">
        <f t="shared" si="63"/>
        <v>}</v>
      </c>
      <c r="AE200" t="s">
        <v>3</v>
      </c>
      <c r="AF200" t="str">
        <f t="shared" si="70"/>
        <v>\bf{</v>
      </c>
      <c r="AG200">
        <v>588</v>
      </c>
      <c r="AH200" t="str">
        <f t="shared" si="71"/>
        <v>}</v>
      </c>
      <c r="AI200" t="s">
        <v>3</v>
      </c>
      <c r="AJ200" t="str">
        <f t="shared" si="72"/>
        <v>\bf{</v>
      </c>
      <c r="AK200">
        <v>588</v>
      </c>
      <c r="AL200" t="str">
        <f t="shared" si="73"/>
        <v>}</v>
      </c>
      <c r="AM200">
        <f t="shared" si="74"/>
        <v>0</v>
      </c>
      <c r="AN200">
        <f t="shared" si="75"/>
        <v>0</v>
      </c>
      <c r="AR200">
        <f t="shared" si="76"/>
        <v>0</v>
      </c>
      <c r="AS200">
        <f t="shared" si="77"/>
        <v>0</v>
      </c>
      <c r="AT200">
        <f t="shared" si="64"/>
        <v>0</v>
      </c>
      <c r="AU200">
        <f t="shared" si="78"/>
        <v>0</v>
      </c>
      <c r="AV200">
        <f t="shared" si="79"/>
        <v>1</v>
      </c>
      <c r="AW200">
        <f t="shared" si="80"/>
        <v>0</v>
      </c>
      <c r="BD200">
        <v>588</v>
      </c>
      <c r="BE200">
        <v>588</v>
      </c>
      <c r="BF200">
        <f t="shared" si="81"/>
        <v>0</v>
      </c>
      <c r="BG200" s="5">
        <f>AVERAGE(BF191:BF200)</f>
        <v>3.6204147881199814E-3</v>
      </c>
    </row>
    <row r="201" spans="1:59" x14ac:dyDescent="0.3">
      <c r="A201" s="6" t="s">
        <v>475</v>
      </c>
      <c r="B201" t="s">
        <v>3</v>
      </c>
      <c r="C201" t="s">
        <v>476</v>
      </c>
      <c r="D201" t="s">
        <v>3</v>
      </c>
      <c r="E201" t="s">
        <v>476</v>
      </c>
      <c r="F201" t="s">
        <v>3</v>
      </c>
      <c r="G201" t="s">
        <v>476</v>
      </c>
      <c r="H201" t="s">
        <v>3</v>
      </c>
      <c r="I201" t="s">
        <v>476</v>
      </c>
      <c r="J201" t="s">
        <v>3</v>
      </c>
      <c r="K201">
        <v>807</v>
      </c>
      <c r="L201" t="s">
        <v>3</v>
      </c>
      <c r="M201" s="5" t="s">
        <v>31</v>
      </c>
      <c r="N201" t="s">
        <v>3</v>
      </c>
      <c r="O201" s="5" t="s">
        <v>362</v>
      </c>
      <c r="P201" s="3" t="s">
        <v>25</v>
      </c>
      <c r="R201">
        <f t="shared" si="65"/>
        <v>801</v>
      </c>
      <c r="U201" t="str">
        <f t="shared" si="66"/>
        <v>\bf{</v>
      </c>
      <c r="V201">
        <v>801</v>
      </c>
      <c r="W201" t="str">
        <f t="shared" si="67"/>
        <v>}</v>
      </c>
      <c r="X201" t="str">
        <f t="shared" si="68"/>
        <v>\bf{</v>
      </c>
      <c r="Y201">
        <v>801</v>
      </c>
      <c r="Z201" t="str">
        <f t="shared" si="69"/>
        <v>}</v>
      </c>
      <c r="AA201" t="s">
        <v>3</v>
      </c>
      <c r="AB201" t="str">
        <f t="shared" si="62"/>
        <v>\bf{</v>
      </c>
      <c r="AC201">
        <v>801</v>
      </c>
      <c r="AD201" t="str">
        <f t="shared" si="63"/>
        <v>}</v>
      </c>
      <c r="AE201" t="s">
        <v>3</v>
      </c>
      <c r="AF201" t="str">
        <f t="shared" si="70"/>
        <v>\bf{</v>
      </c>
      <c r="AG201">
        <v>801</v>
      </c>
      <c r="AH201" t="str">
        <f t="shared" si="71"/>
        <v>}</v>
      </c>
      <c r="AI201" t="s">
        <v>3</v>
      </c>
      <c r="AJ201" t="str">
        <f t="shared" si="72"/>
        <v/>
      </c>
      <c r="AK201">
        <v>807</v>
      </c>
      <c r="AL201" t="str">
        <f t="shared" si="73"/>
        <v/>
      </c>
      <c r="AM201">
        <f t="shared" si="74"/>
        <v>1</v>
      </c>
      <c r="AN201">
        <f t="shared" si="75"/>
        <v>1</v>
      </c>
      <c r="AR201">
        <f t="shared" si="76"/>
        <v>0</v>
      </c>
      <c r="AS201">
        <f t="shared" si="77"/>
        <v>1</v>
      </c>
      <c r="AT201">
        <f t="shared" si="64"/>
        <v>0</v>
      </c>
      <c r="AU201">
        <f t="shared" si="78"/>
        <v>0</v>
      </c>
      <c r="AV201">
        <f t="shared" si="79"/>
        <v>1</v>
      </c>
      <c r="AW201">
        <f t="shared" si="80"/>
        <v>1</v>
      </c>
      <c r="BD201">
        <v>801</v>
      </c>
      <c r="BE201">
        <v>807</v>
      </c>
      <c r="BF201">
        <f t="shared" si="81"/>
        <v>7.4349442379182153E-3</v>
      </c>
    </row>
    <row r="202" spans="1:59" x14ac:dyDescent="0.3">
      <c r="A202" s="6" t="s">
        <v>477</v>
      </c>
      <c r="B202" t="s">
        <v>3</v>
      </c>
      <c r="C202" t="s">
        <v>478</v>
      </c>
      <c r="D202" t="s">
        <v>3</v>
      </c>
      <c r="E202" t="s">
        <v>478</v>
      </c>
      <c r="F202" t="s">
        <v>3</v>
      </c>
      <c r="G202" t="s">
        <v>478</v>
      </c>
      <c r="H202" t="s">
        <v>3</v>
      </c>
      <c r="I202" t="s">
        <v>478</v>
      </c>
      <c r="J202" t="s">
        <v>3</v>
      </c>
      <c r="K202">
        <v>807</v>
      </c>
      <c r="L202" t="s">
        <v>3</v>
      </c>
      <c r="M202" s="5" t="s">
        <v>31</v>
      </c>
      <c r="N202" t="s">
        <v>3</v>
      </c>
      <c r="O202" s="5" t="s">
        <v>369</v>
      </c>
      <c r="P202" s="3" t="s">
        <v>25</v>
      </c>
      <c r="R202">
        <f t="shared" si="65"/>
        <v>800</v>
      </c>
      <c r="U202" t="str">
        <f t="shared" si="66"/>
        <v>\bf{</v>
      </c>
      <c r="V202">
        <v>800</v>
      </c>
      <c r="W202" t="str">
        <f t="shared" si="67"/>
        <v>}</v>
      </c>
      <c r="X202" t="str">
        <f t="shared" si="68"/>
        <v>\bf{</v>
      </c>
      <c r="Y202">
        <v>800</v>
      </c>
      <c r="Z202" t="str">
        <f t="shared" si="69"/>
        <v>}</v>
      </c>
      <c r="AA202" t="s">
        <v>3</v>
      </c>
      <c r="AB202" t="str">
        <f t="shared" si="62"/>
        <v>\bf{</v>
      </c>
      <c r="AC202">
        <v>800</v>
      </c>
      <c r="AD202" t="str">
        <f t="shared" si="63"/>
        <v>}</v>
      </c>
      <c r="AE202" t="s">
        <v>3</v>
      </c>
      <c r="AF202" t="str">
        <f t="shared" si="70"/>
        <v>\bf{</v>
      </c>
      <c r="AG202">
        <v>800</v>
      </c>
      <c r="AH202" t="str">
        <f t="shared" si="71"/>
        <v>}</v>
      </c>
      <c r="AI202" t="s">
        <v>3</v>
      </c>
      <c r="AJ202" t="str">
        <f t="shared" si="72"/>
        <v/>
      </c>
      <c r="AK202">
        <v>807</v>
      </c>
      <c r="AL202" t="str">
        <f t="shared" si="73"/>
        <v/>
      </c>
      <c r="AM202">
        <f t="shared" si="74"/>
        <v>1</v>
      </c>
      <c r="AN202">
        <f t="shared" si="75"/>
        <v>1</v>
      </c>
      <c r="AR202">
        <f t="shared" si="76"/>
        <v>0</v>
      </c>
      <c r="AS202">
        <f t="shared" si="77"/>
        <v>1</v>
      </c>
      <c r="AT202">
        <f t="shared" si="64"/>
        <v>0</v>
      </c>
      <c r="AU202">
        <f t="shared" si="78"/>
        <v>0</v>
      </c>
      <c r="AV202">
        <f t="shared" si="79"/>
        <v>1</v>
      </c>
      <c r="AW202">
        <f t="shared" si="80"/>
        <v>1</v>
      </c>
      <c r="BD202">
        <v>800</v>
      </c>
      <c r="BE202">
        <v>807</v>
      </c>
      <c r="BF202">
        <f t="shared" si="81"/>
        <v>8.6741016109045856E-3</v>
      </c>
    </row>
    <row r="203" spans="1:59" x14ac:dyDescent="0.3">
      <c r="A203" s="6" t="s">
        <v>479</v>
      </c>
      <c r="B203" t="s">
        <v>3</v>
      </c>
      <c r="C203" t="s">
        <v>480</v>
      </c>
      <c r="D203" t="s">
        <v>3</v>
      </c>
      <c r="E203" t="s">
        <v>480</v>
      </c>
      <c r="F203" t="s">
        <v>3</v>
      </c>
      <c r="G203" t="s">
        <v>480</v>
      </c>
      <c r="H203" t="s">
        <v>3</v>
      </c>
      <c r="I203" t="s">
        <v>480</v>
      </c>
      <c r="J203" t="s">
        <v>3</v>
      </c>
      <c r="K203" t="s">
        <v>480</v>
      </c>
      <c r="L203" t="s">
        <v>3</v>
      </c>
      <c r="M203" s="5" t="s">
        <v>31</v>
      </c>
      <c r="N203" t="s">
        <v>3</v>
      </c>
      <c r="O203" s="5" t="s">
        <v>31</v>
      </c>
      <c r="P203" s="3" t="s">
        <v>25</v>
      </c>
      <c r="R203">
        <f t="shared" si="65"/>
        <v>808</v>
      </c>
      <c r="U203" t="str">
        <f t="shared" si="66"/>
        <v>\bf{</v>
      </c>
      <c r="V203">
        <v>808</v>
      </c>
      <c r="W203" t="str">
        <f t="shared" si="67"/>
        <v>}</v>
      </c>
      <c r="X203" t="str">
        <f t="shared" si="68"/>
        <v>\bf{</v>
      </c>
      <c r="Y203">
        <v>808</v>
      </c>
      <c r="Z203" t="str">
        <f t="shared" si="69"/>
        <v>}</v>
      </c>
      <c r="AA203" t="s">
        <v>3</v>
      </c>
      <c r="AB203" t="str">
        <f t="shared" si="62"/>
        <v>\bf{</v>
      </c>
      <c r="AC203">
        <v>808</v>
      </c>
      <c r="AD203" t="str">
        <f t="shared" si="63"/>
        <v>}</v>
      </c>
      <c r="AE203" t="s">
        <v>3</v>
      </c>
      <c r="AF203" t="str">
        <f t="shared" si="70"/>
        <v>\bf{</v>
      </c>
      <c r="AG203">
        <v>808</v>
      </c>
      <c r="AH203" t="str">
        <f t="shared" si="71"/>
        <v>}</v>
      </c>
      <c r="AI203" t="s">
        <v>3</v>
      </c>
      <c r="AJ203" t="str">
        <f t="shared" si="72"/>
        <v>\bf{</v>
      </c>
      <c r="AK203">
        <v>808</v>
      </c>
      <c r="AL203" t="str">
        <f t="shared" si="73"/>
        <v>}</v>
      </c>
      <c r="AM203">
        <f t="shared" si="74"/>
        <v>0</v>
      </c>
      <c r="AN203">
        <f t="shared" si="75"/>
        <v>1</v>
      </c>
      <c r="AR203">
        <f t="shared" si="76"/>
        <v>0</v>
      </c>
      <c r="AS203">
        <f t="shared" si="77"/>
        <v>0</v>
      </c>
      <c r="AT203">
        <f t="shared" si="64"/>
        <v>0</v>
      </c>
      <c r="AU203">
        <f t="shared" si="78"/>
        <v>0</v>
      </c>
      <c r="AV203">
        <f t="shared" si="79"/>
        <v>1</v>
      </c>
      <c r="AW203">
        <f t="shared" si="80"/>
        <v>1</v>
      </c>
      <c r="BD203">
        <v>808</v>
      </c>
      <c r="BE203">
        <v>808</v>
      </c>
      <c r="BF203">
        <f t="shared" si="81"/>
        <v>0</v>
      </c>
    </row>
    <row r="204" spans="1:59" x14ac:dyDescent="0.3">
      <c r="A204" s="6" t="s">
        <v>481</v>
      </c>
      <c r="B204" t="s">
        <v>3</v>
      </c>
      <c r="C204">
        <v>811.5</v>
      </c>
      <c r="D204" t="s">
        <v>3</v>
      </c>
      <c r="E204">
        <v>811.1</v>
      </c>
      <c r="F204" t="s">
        <v>3</v>
      </c>
      <c r="G204" t="s">
        <v>482</v>
      </c>
      <c r="H204" t="s">
        <v>3</v>
      </c>
      <c r="I204" t="s">
        <v>482</v>
      </c>
      <c r="J204" t="s">
        <v>3</v>
      </c>
      <c r="K204" t="s">
        <v>482</v>
      </c>
      <c r="L204" t="s">
        <v>3</v>
      </c>
      <c r="M204" s="5" t="s">
        <v>31</v>
      </c>
      <c r="N204" t="s">
        <v>3</v>
      </c>
      <c r="O204" s="5" t="s">
        <v>31</v>
      </c>
      <c r="P204" s="3" t="s">
        <v>25</v>
      </c>
      <c r="R204">
        <f t="shared" si="65"/>
        <v>811</v>
      </c>
      <c r="U204" t="str">
        <f t="shared" si="66"/>
        <v/>
      </c>
      <c r="V204">
        <v>811.5</v>
      </c>
      <c r="W204" t="str">
        <f t="shared" si="67"/>
        <v/>
      </c>
      <c r="X204" t="str">
        <f t="shared" si="68"/>
        <v/>
      </c>
      <c r="Y204">
        <v>811.1</v>
      </c>
      <c r="Z204" t="str">
        <f t="shared" si="69"/>
        <v/>
      </c>
      <c r="AA204" t="s">
        <v>3</v>
      </c>
      <c r="AB204" t="str">
        <f t="shared" si="62"/>
        <v>\bf{</v>
      </c>
      <c r="AC204">
        <v>811</v>
      </c>
      <c r="AD204" t="str">
        <f t="shared" si="63"/>
        <v>}</v>
      </c>
      <c r="AE204" t="s">
        <v>3</v>
      </c>
      <c r="AF204" t="str">
        <f t="shared" si="70"/>
        <v>\bf{</v>
      </c>
      <c r="AG204">
        <v>811</v>
      </c>
      <c r="AH204" t="str">
        <f t="shared" si="71"/>
        <v>}</v>
      </c>
      <c r="AI204" t="s">
        <v>3</v>
      </c>
      <c r="AJ204" t="str">
        <f t="shared" si="72"/>
        <v>\bf{</v>
      </c>
      <c r="AK204">
        <v>811</v>
      </c>
      <c r="AL204" t="str">
        <f t="shared" si="73"/>
        <v>}</v>
      </c>
      <c r="AM204">
        <f t="shared" si="74"/>
        <v>0</v>
      </c>
      <c r="AN204">
        <f t="shared" si="75"/>
        <v>0</v>
      </c>
      <c r="AR204">
        <f t="shared" si="76"/>
        <v>0</v>
      </c>
      <c r="AS204">
        <f t="shared" si="77"/>
        <v>0</v>
      </c>
      <c r="AT204">
        <f t="shared" si="64"/>
        <v>0</v>
      </c>
      <c r="AU204">
        <f t="shared" si="78"/>
        <v>0</v>
      </c>
      <c r="AV204">
        <f t="shared" si="79"/>
        <v>1</v>
      </c>
      <c r="AW204">
        <f t="shared" si="80"/>
        <v>0</v>
      </c>
      <c r="BD204">
        <v>811</v>
      </c>
      <c r="BE204">
        <v>811</v>
      </c>
      <c r="BF204">
        <f t="shared" si="81"/>
        <v>0</v>
      </c>
    </row>
    <row r="205" spans="1:59" x14ac:dyDescent="0.3">
      <c r="A205" s="6" t="s">
        <v>483</v>
      </c>
      <c r="B205" t="s">
        <v>3</v>
      </c>
      <c r="C205">
        <v>797.6</v>
      </c>
      <c r="D205" t="s">
        <v>3</v>
      </c>
      <c r="E205" t="s">
        <v>484</v>
      </c>
      <c r="F205" t="s">
        <v>3</v>
      </c>
      <c r="G205" t="s">
        <v>484</v>
      </c>
      <c r="H205" t="s">
        <v>3</v>
      </c>
      <c r="I205" t="s">
        <v>484</v>
      </c>
      <c r="J205" t="s">
        <v>3</v>
      </c>
      <c r="K205" t="s">
        <v>484</v>
      </c>
      <c r="L205" t="s">
        <v>3</v>
      </c>
      <c r="M205" s="5" t="s">
        <v>31</v>
      </c>
      <c r="N205" t="s">
        <v>3</v>
      </c>
      <c r="O205" s="5" t="s">
        <v>31</v>
      </c>
      <c r="P205" s="3" t="s">
        <v>25</v>
      </c>
      <c r="R205">
        <f t="shared" si="65"/>
        <v>797</v>
      </c>
      <c r="U205" t="str">
        <f t="shared" si="66"/>
        <v/>
      </c>
      <c r="V205">
        <v>797.6</v>
      </c>
      <c r="W205" t="str">
        <f t="shared" si="67"/>
        <v/>
      </c>
      <c r="X205" t="str">
        <f t="shared" si="68"/>
        <v>\bf{</v>
      </c>
      <c r="Y205">
        <v>797</v>
      </c>
      <c r="Z205" t="str">
        <f t="shared" si="69"/>
        <v>}</v>
      </c>
      <c r="AA205" t="s">
        <v>3</v>
      </c>
      <c r="AB205" t="str">
        <f t="shared" si="62"/>
        <v>\bf{</v>
      </c>
      <c r="AC205">
        <v>797</v>
      </c>
      <c r="AD205" t="str">
        <f t="shared" si="63"/>
        <v>}</v>
      </c>
      <c r="AE205" t="s">
        <v>3</v>
      </c>
      <c r="AF205" t="str">
        <f t="shared" si="70"/>
        <v>\bf{</v>
      </c>
      <c r="AG205">
        <v>797</v>
      </c>
      <c r="AH205" t="str">
        <f t="shared" si="71"/>
        <v>}</v>
      </c>
      <c r="AI205" t="s">
        <v>3</v>
      </c>
      <c r="AJ205" t="str">
        <f t="shared" si="72"/>
        <v>\bf{</v>
      </c>
      <c r="AK205">
        <v>797</v>
      </c>
      <c r="AL205" t="str">
        <f t="shared" si="73"/>
        <v>}</v>
      </c>
      <c r="AM205">
        <f t="shared" si="74"/>
        <v>0</v>
      </c>
      <c r="AN205">
        <f t="shared" si="75"/>
        <v>0</v>
      </c>
      <c r="AR205">
        <f t="shared" si="76"/>
        <v>0</v>
      </c>
      <c r="AS205">
        <f t="shared" si="77"/>
        <v>0</v>
      </c>
      <c r="AT205">
        <f t="shared" si="64"/>
        <v>0</v>
      </c>
      <c r="AU205">
        <f t="shared" si="78"/>
        <v>0</v>
      </c>
      <c r="AV205">
        <f t="shared" si="79"/>
        <v>1</v>
      </c>
      <c r="AW205">
        <f t="shared" si="80"/>
        <v>0</v>
      </c>
      <c r="BD205">
        <v>797</v>
      </c>
      <c r="BE205">
        <v>797</v>
      </c>
      <c r="BF205">
        <f t="shared" si="81"/>
        <v>0</v>
      </c>
    </row>
    <row r="206" spans="1:59" x14ac:dyDescent="0.3">
      <c r="A206" s="6" t="s">
        <v>485</v>
      </c>
      <c r="B206" t="s">
        <v>3</v>
      </c>
      <c r="C206" t="s">
        <v>486</v>
      </c>
      <c r="D206" t="s">
        <v>3</v>
      </c>
      <c r="E206" t="s">
        <v>486</v>
      </c>
      <c r="F206" t="s">
        <v>3</v>
      </c>
      <c r="G206" t="s">
        <v>486</v>
      </c>
      <c r="H206" t="s">
        <v>3</v>
      </c>
      <c r="I206" t="s">
        <v>486</v>
      </c>
      <c r="J206" t="s">
        <v>3</v>
      </c>
      <c r="K206">
        <v>790</v>
      </c>
      <c r="L206" t="s">
        <v>3</v>
      </c>
      <c r="M206" s="5" t="s">
        <v>31</v>
      </c>
      <c r="N206" t="s">
        <v>3</v>
      </c>
      <c r="O206" s="5" t="s">
        <v>219</v>
      </c>
      <c r="P206" s="3" t="s">
        <v>25</v>
      </c>
      <c r="R206">
        <f t="shared" si="65"/>
        <v>787</v>
      </c>
      <c r="U206" t="str">
        <f t="shared" si="66"/>
        <v>\bf{</v>
      </c>
      <c r="V206">
        <v>787</v>
      </c>
      <c r="W206" t="str">
        <f t="shared" si="67"/>
        <v>}</v>
      </c>
      <c r="X206" t="str">
        <f t="shared" si="68"/>
        <v>\bf{</v>
      </c>
      <c r="Y206">
        <v>787</v>
      </c>
      <c r="Z206" t="str">
        <f t="shared" si="69"/>
        <v>}</v>
      </c>
      <c r="AA206" t="s">
        <v>3</v>
      </c>
      <c r="AB206" t="str">
        <f t="shared" si="62"/>
        <v>\bf{</v>
      </c>
      <c r="AC206">
        <v>787</v>
      </c>
      <c r="AD206" t="str">
        <f t="shared" si="63"/>
        <v>}</v>
      </c>
      <c r="AE206" t="s">
        <v>3</v>
      </c>
      <c r="AF206" t="str">
        <f t="shared" si="70"/>
        <v>\bf{</v>
      </c>
      <c r="AG206">
        <v>787</v>
      </c>
      <c r="AH206" t="str">
        <f t="shared" si="71"/>
        <v>}</v>
      </c>
      <c r="AI206" t="s">
        <v>3</v>
      </c>
      <c r="AJ206" t="str">
        <f t="shared" si="72"/>
        <v/>
      </c>
      <c r="AK206">
        <v>790</v>
      </c>
      <c r="AL206" t="str">
        <f t="shared" si="73"/>
        <v/>
      </c>
      <c r="AM206">
        <f t="shared" si="74"/>
        <v>1</v>
      </c>
      <c r="AN206">
        <f t="shared" si="75"/>
        <v>1</v>
      </c>
      <c r="AR206">
        <f t="shared" si="76"/>
        <v>0</v>
      </c>
      <c r="AS206">
        <f t="shared" si="77"/>
        <v>1</v>
      </c>
      <c r="AT206">
        <f t="shared" si="64"/>
        <v>0</v>
      </c>
      <c r="AU206">
        <f t="shared" si="78"/>
        <v>0</v>
      </c>
      <c r="AV206">
        <f t="shared" si="79"/>
        <v>1</v>
      </c>
      <c r="AW206">
        <f t="shared" si="80"/>
        <v>1</v>
      </c>
      <c r="BD206">
        <v>787</v>
      </c>
      <c r="BE206">
        <v>790</v>
      </c>
      <c r="BF206">
        <f t="shared" si="81"/>
        <v>3.7974683544303796E-3</v>
      </c>
    </row>
    <row r="207" spans="1:59" x14ac:dyDescent="0.3">
      <c r="A207" s="7" t="s">
        <v>487</v>
      </c>
      <c r="B207" t="s">
        <v>3</v>
      </c>
      <c r="C207" t="s">
        <v>488</v>
      </c>
      <c r="D207" t="s">
        <v>3</v>
      </c>
      <c r="E207" t="s">
        <v>488</v>
      </c>
      <c r="F207" t="s">
        <v>3</v>
      </c>
      <c r="G207" t="s">
        <v>488</v>
      </c>
      <c r="H207" t="s">
        <v>3</v>
      </c>
      <c r="I207" t="s">
        <v>488</v>
      </c>
      <c r="J207" t="s">
        <v>3</v>
      </c>
      <c r="K207">
        <v>776</v>
      </c>
      <c r="L207" t="s">
        <v>3</v>
      </c>
      <c r="M207" s="5" t="s">
        <v>31</v>
      </c>
      <c r="N207" t="s">
        <v>3</v>
      </c>
      <c r="O207" s="5" t="s">
        <v>115</v>
      </c>
      <c r="P207" s="3" t="s">
        <v>25</v>
      </c>
      <c r="R207">
        <f t="shared" si="65"/>
        <v>775</v>
      </c>
      <c r="U207" t="str">
        <f t="shared" si="66"/>
        <v>\bf{</v>
      </c>
      <c r="V207">
        <v>775</v>
      </c>
      <c r="W207" t="str">
        <f t="shared" si="67"/>
        <v>}</v>
      </c>
      <c r="X207" t="str">
        <f t="shared" si="68"/>
        <v>\bf{</v>
      </c>
      <c r="Y207">
        <v>775</v>
      </c>
      <c r="Z207" t="str">
        <f t="shared" si="69"/>
        <v>}</v>
      </c>
      <c r="AA207" t="s">
        <v>3</v>
      </c>
      <c r="AB207" t="str">
        <f t="shared" si="62"/>
        <v>\bf{</v>
      </c>
      <c r="AC207">
        <v>775</v>
      </c>
      <c r="AD207" t="str">
        <f t="shared" si="63"/>
        <v>}</v>
      </c>
      <c r="AE207" t="s">
        <v>3</v>
      </c>
      <c r="AF207" t="str">
        <f t="shared" si="70"/>
        <v>\bf{</v>
      </c>
      <c r="AG207">
        <v>775</v>
      </c>
      <c r="AH207" t="str">
        <f t="shared" si="71"/>
        <v>}</v>
      </c>
      <c r="AI207" t="s">
        <v>3</v>
      </c>
      <c r="AJ207" t="str">
        <f t="shared" si="72"/>
        <v/>
      </c>
      <c r="AK207">
        <v>776</v>
      </c>
      <c r="AL207" t="str">
        <f t="shared" si="73"/>
        <v/>
      </c>
      <c r="AM207">
        <f t="shared" si="74"/>
        <v>1</v>
      </c>
      <c r="AN207">
        <f t="shared" si="75"/>
        <v>1</v>
      </c>
      <c r="AR207">
        <f t="shared" si="76"/>
        <v>0</v>
      </c>
      <c r="AS207">
        <f t="shared" si="77"/>
        <v>1</v>
      </c>
      <c r="AT207">
        <f t="shared" si="64"/>
        <v>0</v>
      </c>
      <c r="AU207">
        <f t="shared" si="78"/>
        <v>0</v>
      </c>
      <c r="AV207">
        <f t="shared" si="79"/>
        <v>1</v>
      </c>
      <c r="AW207">
        <f t="shared" si="80"/>
        <v>1</v>
      </c>
      <c r="BD207">
        <v>775</v>
      </c>
      <c r="BE207">
        <v>776</v>
      </c>
      <c r="BF207">
        <f t="shared" si="81"/>
        <v>1.288659793814433E-3</v>
      </c>
    </row>
    <row r="208" spans="1:59" x14ac:dyDescent="0.3">
      <c r="A208" s="7" t="s">
        <v>489</v>
      </c>
      <c r="B208" t="s">
        <v>3</v>
      </c>
      <c r="C208" t="s">
        <v>490</v>
      </c>
      <c r="D208" t="s">
        <v>3</v>
      </c>
      <c r="E208" t="s">
        <v>490</v>
      </c>
      <c r="F208" t="s">
        <v>3</v>
      </c>
      <c r="G208" t="s">
        <v>490</v>
      </c>
      <c r="H208" t="s">
        <v>3</v>
      </c>
      <c r="I208" t="s">
        <v>490</v>
      </c>
      <c r="J208" t="s">
        <v>3</v>
      </c>
      <c r="K208">
        <v>775</v>
      </c>
      <c r="L208" t="s">
        <v>3</v>
      </c>
      <c r="M208" s="5" t="s">
        <v>31</v>
      </c>
      <c r="N208" t="s">
        <v>3</v>
      </c>
      <c r="O208" s="5" t="s">
        <v>115</v>
      </c>
      <c r="P208" s="3" t="s">
        <v>25</v>
      </c>
      <c r="R208">
        <f t="shared" si="65"/>
        <v>774</v>
      </c>
      <c r="U208" t="str">
        <f t="shared" si="66"/>
        <v>\bf{</v>
      </c>
      <c r="V208">
        <v>774</v>
      </c>
      <c r="W208" t="str">
        <f t="shared" si="67"/>
        <v>}</v>
      </c>
      <c r="X208" t="str">
        <f t="shared" si="68"/>
        <v>\bf{</v>
      </c>
      <c r="Y208">
        <v>774</v>
      </c>
      <c r="Z208" t="str">
        <f t="shared" si="69"/>
        <v>}</v>
      </c>
      <c r="AA208" t="s">
        <v>3</v>
      </c>
      <c r="AB208" t="str">
        <f t="shared" si="62"/>
        <v>\bf{</v>
      </c>
      <c r="AC208">
        <v>774</v>
      </c>
      <c r="AD208" t="str">
        <f t="shared" si="63"/>
        <v>}</v>
      </c>
      <c r="AE208" t="s">
        <v>3</v>
      </c>
      <c r="AF208" t="str">
        <f t="shared" si="70"/>
        <v>\bf{</v>
      </c>
      <c r="AG208">
        <v>774</v>
      </c>
      <c r="AH208" t="str">
        <f t="shared" si="71"/>
        <v>}</v>
      </c>
      <c r="AI208" t="s">
        <v>3</v>
      </c>
      <c r="AJ208" t="str">
        <f t="shared" si="72"/>
        <v/>
      </c>
      <c r="AK208">
        <v>775</v>
      </c>
      <c r="AL208" t="str">
        <f t="shared" si="73"/>
        <v/>
      </c>
      <c r="AM208">
        <f t="shared" si="74"/>
        <v>1</v>
      </c>
      <c r="AN208">
        <f t="shared" si="75"/>
        <v>1</v>
      </c>
      <c r="AR208">
        <f t="shared" si="76"/>
        <v>0</v>
      </c>
      <c r="AS208">
        <f t="shared" si="77"/>
        <v>1</v>
      </c>
      <c r="AT208">
        <f t="shared" si="64"/>
        <v>0</v>
      </c>
      <c r="AU208">
        <f t="shared" si="78"/>
        <v>0</v>
      </c>
      <c r="AV208">
        <f t="shared" si="79"/>
        <v>1</v>
      </c>
      <c r="AW208">
        <f t="shared" si="80"/>
        <v>1</v>
      </c>
      <c r="BD208">
        <v>774</v>
      </c>
      <c r="BE208">
        <v>775</v>
      </c>
      <c r="BF208">
        <f t="shared" si="81"/>
        <v>1.2903225806451613E-3</v>
      </c>
    </row>
    <row r="209" spans="1:59" x14ac:dyDescent="0.3">
      <c r="A209" s="7" t="s">
        <v>491</v>
      </c>
      <c r="B209" t="s">
        <v>3</v>
      </c>
      <c r="C209" t="s">
        <v>492</v>
      </c>
      <c r="D209" t="s">
        <v>3</v>
      </c>
      <c r="E209" t="s">
        <v>492</v>
      </c>
      <c r="F209" t="s">
        <v>3</v>
      </c>
      <c r="G209" t="s">
        <v>492</v>
      </c>
      <c r="H209" t="s">
        <v>3</v>
      </c>
      <c r="I209" t="s">
        <v>492</v>
      </c>
      <c r="J209" t="s">
        <v>3</v>
      </c>
      <c r="K209">
        <v>788</v>
      </c>
      <c r="L209" t="s">
        <v>3</v>
      </c>
      <c r="M209" s="5" t="s">
        <v>31</v>
      </c>
      <c r="N209" t="s">
        <v>3</v>
      </c>
      <c r="O209" s="5" t="s">
        <v>94</v>
      </c>
      <c r="P209" s="3" t="s">
        <v>25</v>
      </c>
      <c r="R209">
        <f t="shared" si="65"/>
        <v>786</v>
      </c>
      <c r="U209" t="str">
        <f t="shared" si="66"/>
        <v>\bf{</v>
      </c>
      <c r="V209">
        <v>786</v>
      </c>
      <c r="W209" t="str">
        <f t="shared" si="67"/>
        <v>}</v>
      </c>
      <c r="X209" t="str">
        <f t="shared" si="68"/>
        <v>\bf{</v>
      </c>
      <c r="Y209">
        <v>786</v>
      </c>
      <c r="Z209" t="str">
        <f t="shared" si="69"/>
        <v>}</v>
      </c>
      <c r="AA209" t="s">
        <v>3</v>
      </c>
      <c r="AB209" t="str">
        <f t="shared" si="62"/>
        <v>\bf{</v>
      </c>
      <c r="AC209">
        <v>786</v>
      </c>
      <c r="AD209" t="str">
        <f t="shared" si="63"/>
        <v>}</v>
      </c>
      <c r="AE209" t="s">
        <v>3</v>
      </c>
      <c r="AF209" t="str">
        <f t="shared" si="70"/>
        <v>\bf{</v>
      </c>
      <c r="AG209">
        <v>786</v>
      </c>
      <c r="AH209" t="str">
        <f t="shared" si="71"/>
        <v>}</v>
      </c>
      <c r="AI209" t="s">
        <v>3</v>
      </c>
      <c r="AJ209" t="str">
        <f t="shared" si="72"/>
        <v/>
      </c>
      <c r="AK209">
        <v>788</v>
      </c>
      <c r="AL209" t="str">
        <f t="shared" si="73"/>
        <v/>
      </c>
      <c r="AM209">
        <f t="shared" si="74"/>
        <v>1</v>
      </c>
      <c r="AN209">
        <f t="shared" si="75"/>
        <v>1</v>
      </c>
      <c r="AR209">
        <f t="shared" si="76"/>
        <v>0</v>
      </c>
      <c r="AS209">
        <f t="shared" si="77"/>
        <v>1</v>
      </c>
      <c r="AT209">
        <f t="shared" si="64"/>
        <v>0</v>
      </c>
      <c r="AU209">
        <f t="shared" si="78"/>
        <v>0</v>
      </c>
      <c r="AV209">
        <f t="shared" si="79"/>
        <v>1</v>
      </c>
      <c r="AW209">
        <f t="shared" si="80"/>
        <v>1</v>
      </c>
      <c r="BD209">
        <v>786</v>
      </c>
      <c r="BE209">
        <v>788</v>
      </c>
      <c r="BF209">
        <f t="shared" si="81"/>
        <v>2.5380710659898475E-3</v>
      </c>
    </row>
    <row r="210" spans="1:59" x14ac:dyDescent="0.3">
      <c r="A210" s="7" t="s">
        <v>493</v>
      </c>
      <c r="B210" t="s">
        <v>3</v>
      </c>
      <c r="C210" t="s">
        <v>494</v>
      </c>
      <c r="D210" t="s">
        <v>3</v>
      </c>
      <c r="E210" t="s">
        <v>494</v>
      </c>
      <c r="F210" t="s">
        <v>3</v>
      </c>
      <c r="G210" t="s">
        <v>494</v>
      </c>
      <c r="H210" t="s">
        <v>3</v>
      </c>
      <c r="I210" t="s">
        <v>494</v>
      </c>
      <c r="J210" t="s">
        <v>3</v>
      </c>
      <c r="K210">
        <v>798</v>
      </c>
      <c r="L210" t="s">
        <v>3</v>
      </c>
      <c r="M210" s="5" t="s">
        <v>31</v>
      </c>
      <c r="N210" t="s">
        <v>3</v>
      </c>
      <c r="O210" s="5" t="s">
        <v>495</v>
      </c>
      <c r="P210" s="3" t="s">
        <v>25</v>
      </c>
      <c r="R210">
        <f t="shared" si="65"/>
        <v>793</v>
      </c>
      <c r="U210" t="str">
        <f t="shared" si="66"/>
        <v>\bf{</v>
      </c>
      <c r="V210">
        <v>793</v>
      </c>
      <c r="W210" t="str">
        <f t="shared" si="67"/>
        <v>}</v>
      </c>
      <c r="X210" t="str">
        <f t="shared" si="68"/>
        <v>\bf{</v>
      </c>
      <c r="Y210">
        <v>793</v>
      </c>
      <c r="Z210" t="str">
        <f t="shared" si="69"/>
        <v>}</v>
      </c>
      <c r="AA210" t="s">
        <v>3</v>
      </c>
      <c r="AB210" t="str">
        <f t="shared" si="62"/>
        <v>\bf{</v>
      </c>
      <c r="AC210">
        <v>793</v>
      </c>
      <c r="AD210" t="str">
        <f t="shared" si="63"/>
        <v>}</v>
      </c>
      <c r="AE210" t="s">
        <v>3</v>
      </c>
      <c r="AF210" t="str">
        <f t="shared" si="70"/>
        <v>\bf{</v>
      </c>
      <c r="AG210">
        <v>793</v>
      </c>
      <c r="AH210" t="str">
        <f t="shared" si="71"/>
        <v>}</v>
      </c>
      <c r="AI210" t="s">
        <v>3</v>
      </c>
      <c r="AJ210" t="str">
        <f t="shared" si="72"/>
        <v/>
      </c>
      <c r="AK210">
        <v>798</v>
      </c>
      <c r="AL210" t="str">
        <f t="shared" si="73"/>
        <v/>
      </c>
      <c r="AM210">
        <f t="shared" si="74"/>
        <v>1</v>
      </c>
      <c r="AN210">
        <f t="shared" si="75"/>
        <v>1</v>
      </c>
      <c r="AR210">
        <f t="shared" si="76"/>
        <v>0</v>
      </c>
      <c r="AS210">
        <f t="shared" si="77"/>
        <v>1</v>
      </c>
      <c r="AT210">
        <f t="shared" si="64"/>
        <v>0</v>
      </c>
      <c r="AU210">
        <f t="shared" si="78"/>
        <v>0</v>
      </c>
      <c r="AV210">
        <f t="shared" si="79"/>
        <v>1</v>
      </c>
      <c r="AW210">
        <f t="shared" si="80"/>
        <v>1</v>
      </c>
      <c r="BD210">
        <v>793</v>
      </c>
      <c r="BE210">
        <v>798</v>
      </c>
      <c r="BF210">
        <f t="shared" si="81"/>
        <v>6.2656641604010022E-3</v>
      </c>
    </row>
    <row r="211" spans="1:59" x14ac:dyDescent="0.3">
      <c r="A211" s="7" t="s">
        <v>496</v>
      </c>
      <c r="B211" t="s">
        <v>3</v>
      </c>
      <c r="C211" t="s">
        <v>484</v>
      </c>
      <c r="D211" t="s">
        <v>3</v>
      </c>
      <c r="E211">
        <v>797.8</v>
      </c>
      <c r="F211" t="s">
        <v>3</v>
      </c>
      <c r="G211" t="s">
        <v>484</v>
      </c>
      <c r="H211" t="s">
        <v>3</v>
      </c>
      <c r="I211" t="s">
        <v>484</v>
      </c>
      <c r="J211" t="s">
        <v>3</v>
      </c>
      <c r="K211">
        <v>801</v>
      </c>
      <c r="L211" t="s">
        <v>3</v>
      </c>
      <c r="M211" s="5" t="s">
        <v>31</v>
      </c>
      <c r="N211" t="s">
        <v>3</v>
      </c>
      <c r="O211" s="5" t="s">
        <v>256</v>
      </c>
      <c r="P211" s="3" t="s">
        <v>25</v>
      </c>
      <c r="R211">
        <f t="shared" si="65"/>
        <v>797</v>
      </c>
      <c r="U211" t="str">
        <f t="shared" si="66"/>
        <v>\bf{</v>
      </c>
      <c r="V211">
        <v>797</v>
      </c>
      <c r="W211" t="str">
        <f t="shared" si="67"/>
        <v>}</v>
      </c>
      <c r="X211" t="str">
        <f t="shared" si="68"/>
        <v/>
      </c>
      <c r="Y211">
        <v>797.8</v>
      </c>
      <c r="Z211" t="str">
        <f t="shared" si="69"/>
        <v/>
      </c>
      <c r="AA211" t="s">
        <v>3</v>
      </c>
      <c r="AB211" t="str">
        <f t="shared" si="62"/>
        <v>\bf{</v>
      </c>
      <c r="AC211">
        <v>797</v>
      </c>
      <c r="AD211" t="str">
        <f t="shared" si="63"/>
        <v>}</v>
      </c>
      <c r="AE211" t="s">
        <v>3</v>
      </c>
      <c r="AF211" t="str">
        <f t="shared" si="70"/>
        <v>\bf{</v>
      </c>
      <c r="AG211">
        <v>797</v>
      </c>
      <c r="AH211" t="str">
        <f t="shared" si="71"/>
        <v>}</v>
      </c>
      <c r="AI211" t="s">
        <v>3</v>
      </c>
      <c r="AJ211" t="str">
        <f t="shared" si="72"/>
        <v/>
      </c>
      <c r="AK211">
        <v>801</v>
      </c>
      <c r="AL211" t="str">
        <f t="shared" si="73"/>
        <v/>
      </c>
      <c r="AM211">
        <f t="shared" si="74"/>
        <v>1</v>
      </c>
      <c r="AN211">
        <f t="shared" si="75"/>
        <v>1</v>
      </c>
      <c r="AR211">
        <f t="shared" si="76"/>
        <v>0</v>
      </c>
      <c r="AS211">
        <f t="shared" si="77"/>
        <v>1</v>
      </c>
      <c r="AT211">
        <f t="shared" si="64"/>
        <v>0</v>
      </c>
      <c r="AU211">
        <f t="shared" si="78"/>
        <v>0</v>
      </c>
      <c r="AV211">
        <f t="shared" si="79"/>
        <v>1</v>
      </c>
      <c r="AW211">
        <f t="shared" si="80"/>
        <v>1</v>
      </c>
      <c r="BD211">
        <v>797</v>
      </c>
      <c r="BE211">
        <v>801</v>
      </c>
      <c r="BF211">
        <f t="shared" si="81"/>
        <v>4.9937578027465668E-3</v>
      </c>
      <c r="BG211" s="5">
        <f>AVERAGE(BF202:BF211)</f>
        <v>2.8848045368931978E-3</v>
      </c>
    </row>
    <row r="212" spans="1:59" x14ac:dyDescent="0.3">
      <c r="A212" s="6" t="s">
        <v>497</v>
      </c>
      <c r="B212" t="s">
        <v>3</v>
      </c>
      <c r="C212">
        <v>1075.5</v>
      </c>
      <c r="D212" t="s">
        <v>3</v>
      </c>
      <c r="E212" t="s">
        <v>498</v>
      </c>
      <c r="F212" t="s">
        <v>3</v>
      </c>
      <c r="G212">
        <v>1073</v>
      </c>
      <c r="H212" t="s">
        <v>3</v>
      </c>
      <c r="I212" t="s">
        <v>498</v>
      </c>
      <c r="J212" t="s">
        <v>3</v>
      </c>
      <c r="K212">
        <v>1081</v>
      </c>
      <c r="L212" t="s">
        <v>3</v>
      </c>
      <c r="M212" s="5" t="s">
        <v>499</v>
      </c>
      <c r="N212" t="s">
        <v>3</v>
      </c>
      <c r="O212" s="5" t="s">
        <v>362</v>
      </c>
      <c r="P212" s="3" t="s">
        <v>25</v>
      </c>
      <c r="R212">
        <f t="shared" si="65"/>
        <v>1072</v>
      </c>
      <c r="U212" t="str">
        <f t="shared" si="66"/>
        <v/>
      </c>
      <c r="V212">
        <v>1075.5</v>
      </c>
      <c r="W212" t="str">
        <f t="shared" si="67"/>
        <v/>
      </c>
      <c r="X212" t="str">
        <f t="shared" si="68"/>
        <v>\bf{</v>
      </c>
      <c r="Y212">
        <v>1072</v>
      </c>
      <c r="Z212" t="str">
        <f t="shared" si="69"/>
        <v>}</v>
      </c>
      <c r="AA212" t="s">
        <v>3</v>
      </c>
      <c r="AC212">
        <v>1073</v>
      </c>
      <c r="AE212" t="s">
        <v>3</v>
      </c>
      <c r="AF212" t="str">
        <f t="shared" si="70"/>
        <v>\bf{</v>
      </c>
      <c r="AG212">
        <v>1072</v>
      </c>
      <c r="AH212" t="str">
        <f t="shared" si="71"/>
        <v>}</v>
      </c>
      <c r="AI212" t="s">
        <v>3</v>
      </c>
      <c r="AJ212" t="str">
        <f t="shared" si="72"/>
        <v/>
      </c>
      <c r="AK212">
        <v>1081</v>
      </c>
      <c r="AL212" t="str">
        <f t="shared" si="73"/>
        <v/>
      </c>
      <c r="AM212">
        <f t="shared" si="74"/>
        <v>1</v>
      </c>
      <c r="AN212">
        <f t="shared" si="75"/>
        <v>1</v>
      </c>
      <c r="AR212">
        <f t="shared" si="76"/>
        <v>0</v>
      </c>
      <c r="AS212">
        <f t="shared" si="77"/>
        <v>1</v>
      </c>
      <c r="AT212">
        <f t="shared" si="64"/>
        <v>0</v>
      </c>
      <c r="AU212">
        <f t="shared" si="78"/>
        <v>1</v>
      </c>
      <c r="AV212">
        <f t="shared" si="79"/>
        <v>0</v>
      </c>
      <c r="AW212">
        <f t="shared" si="80"/>
        <v>0</v>
      </c>
      <c r="BD212">
        <v>1073</v>
      </c>
      <c r="BE212">
        <v>1081</v>
      </c>
      <c r="BF212">
        <f t="shared" si="81"/>
        <v>7.4005550416281225E-3</v>
      </c>
    </row>
    <row r="213" spans="1:59" x14ac:dyDescent="0.3">
      <c r="A213" s="6" t="s">
        <v>500</v>
      </c>
      <c r="B213" t="s">
        <v>3</v>
      </c>
      <c r="C213">
        <v>1064.7</v>
      </c>
      <c r="D213" t="s">
        <v>3</v>
      </c>
      <c r="E213" t="s">
        <v>501</v>
      </c>
      <c r="F213" t="s">
        <v>3</v>
      </c>
      <c r="G213" t="s">
        <v>501</v>
      </c>
      <c r="H213" t="s">
        <v>3</v>
      </c>
      <c r="I213" t="s">
        <v>501</v>
      </c>
      <c r="J213" t="s">
        <v>3</v>
      </c>
      <c r="K213">
        <v>1072</v>
      </c>
      <c r="L213" t="s">
        <v>3</v>
      </c>
      <c r="M213" s="5" t="s">
        <v>31</v>
      </c>
      <c r="N213" t="s">
        <v>3</v>
      </c>
      <c r="O213" s="5" t="s">
        <v>253</v>
      </c>
      <c r="P213" s="3" t="s">
        <v>25</v>
      </c>
      <c r="R213">
        <f t="shared" si="65"/>
        <v>1064</v>
      </c>
      <c r="U213" t="str">
        <f t="shared" si="66"/>
        <v/>
      </c>
      <c r="V213">
        <v>1064.7</v>
      </c>
      <c r="W213" t="str">
        <f t="shared" si="67"/>
        <v/>
      </c>
      <c r="X213" t="str">
        <f t="shared" si="68"/>
        <v>\bf{</v>
      </c>
      <c r="Y213">
        <v>1064</v>
      </c>
      <c r="Z213" t="str">
        <f t="shared" si="69"/>
        <v>}</v>
      </c>
      <c r="AA213" t="s">
        <v>3</v>
      </c>
      <c r="AB213" t="str">
        <f t="shared" ref="AB213:AB222" si="82">IF(AC213=R213,"\bf{")</f>
        <v>\bf{</v>
      </c>
      <c r="AC213">
        <v>1064</v>
      </c>
      <c r="AD213" t="str">
        <f t="shared" ref="AD213:AD222" si="83">IF(AC213=R213,"}")</f>
        <v>}</v>
      </c>
      <c r="AE213" t="s">
        <v>3</v>
      </c>
      <c r="AF213" t="str">
        <f t="shared" si="70"/>
        <v>\bf{</v>
      </c>
      <c r="AG213">
        <v>1064</v>
      </c>
      <c r="AH213" t="str">
        <f t="shared" si="71"/>
        <v>}</v>
      </c>
      <c r="AI213" t="s">
        <v>3</v>
      </c>
      <c r="AJ213" t="str">
        <f t="shared" si="72"/>
        <v/>
      </c>
      <c r="AK213">
        <v>1072</v>
      </c>
      <c r="AL213" t="str">
        <f t="shared" si="73"/>
        <v/>
      </c>
      <c r="AM213">
        <f t="shared" si="74"/>
        <v>1</v>
      </c>
      <c r="AN213">
        <f t="shared" si="75"/>
        <v>1</v>
      </c>
      <c r="AR213">
        <f t="shared" si="76"/>
        <v>0</v>
      </c>
      <c r="AS213">
        <f t="shared" si="77"/>
        <v>1</v>
      </c>
      <c r="AT213">
        <f t="shared" si="64"/>
        <v>0</v>
      </c>
      <c r="AU213">
        <f t="shared" si="78"/>
        <v>0</v>
      </c>
      <c r="AV213">
        <f t="shared" si="79"/>
        <v>1</v>
      </c>
      <c r="AW213">
        <f t="shared" si="80"/>
        <v>0</v>
      </c>
      <c r="BD213">
        <v>1064</v>
      </c>
      <c r="BE213">
        <v>1072</v>
      </c>
      <c r="BF213">
        <f t="shared" si="81"/>
        <v>7.462686567164179E-3</v>
      </c>
    </row>
    <row r="214" spans="1:59" x14ac:dyDescent="0.3">
      <c r="A214" s="6" t="s">
        <v>502</v>
      </c>
      <c r="B214" t="s">
        <v>3</v>
      </c>
      <c r="C214">
        <v>1049.5</v>
      </c>
      <c r="D214" t="s">
        <v>3</v>
      </c>
      <c r="E214" t="s">
        <v>503</v>
      </c>
      <c r="F214" t="s">
        <v>3</v>
      </c>
      <c r="G214" t="s">
        <v>503</v>
      </c>
      <c r="H214" t="s">
        <v>3</v>
      </c>
      <c r="I214" t="s">
        <v>503</v>
      </c>
      <c r="J214" t="s">
        <v>3</v>
      </c>
      <c r="K214">
        <v>1060</v>
      </c>
      <c r="L214" t="s">
        <v>3</v>
      </c>
      <c r="M214" s="5" t="s">
        <v>31</v>
      </c>
      <c r="N214" t="s">
        <v>3</v>
      </c>
      <c r="O214" s="5" t="s">
        <v>504</v>
      </c>
      <c r="P214" s="3" t="s">
        <v>25</v>
      </c>
      <c r="R214">
        <f t="shared" si="65"/>
        <v>1049</v>
      </c>
      <c r="U214" t="str">
        <f t="shared" si="66"/>
        <v/>
      </c>
      <c r="V214">
        <v>1049.5</v>
      </c>
      <c r="W214" t="str">
        <f t="shared" si="67"/>
        <v/>
      </c>
      <c r="X214" t="str">
        <f t="shared" si="68"/>
        <v>\bf{</v>
      </c>
      <c r="Y214">
        <v>1049</v>
      </c>
      <c r="Z214" t="str">
        <f t="shared" si="69"/>
        <v>}</v>
      </c>
      <c r="AA214" t="s">
        <v>3</v>
      </c>
      <c r="AB214" t="str">
        <f t="shared" si="82"/>
        <v>\bf{</v>
      </c>
      <c r="AC214">
        <v>1049</v>
      </c>
      <c r="AD214" t="str">
        <f t="shared" si="83"/>
        <v>}</v>
      </c>
      <c r="AE214" t="s">
        <v>3</v>
      </c>
      <c r="AF214" t="str">
        <f t="shared" si="70"/>
        <v>\bf{</v>
      </c>
      <c r="AG214">
        <v>1049</v>
      </c>
      <c r="AH214" t="str">
        <f t="shared" si="71"/>
        <v>}</v>
      </c>
      <c r="AI214" t="s">
        <v>3</v>
      </c>
      <c r="AJ214" t="str">
        <f t="shared" si="72"/>
        <v/>
      </c>
      <c r="AK214">
        <v>1060</v>
      </c>
      <c r="AL214" t="str">
        <f t="shared" si="73"/>
        <v/>
      </c>
      <c r="AM214">
        <f t="shared" si="74"/>
        <v>1</v>
      </c>
      <c r="AN214">
        <f t="shared" si="75"/>
        <v>1</v>
      </c>
      <c r="AR214">
        <f t="shared" si="76"/>
        <v>0</v>
      </c>
      <c r="AS214">
        <f t="shared" si="77"/>
        <v>1</v>
      </c>
      <c r="AT214">
        <f t="shared" si="64"/>
        <v>0</v>
      </c>
      <c r="AU214">
        <f t="shared" si="78"/>
        <v>0</v>
      </c>
      <c r="AV214">
        <f t="shared" si="79"/>
        <v>1</v>
      </c>
      <c r="AW214">
        <f t="shared" si="80"/>
        <v>0</v>
      </c>
      <c r="BD214">
        <v>1049</v>
      </c>
      <c r="BE214">
        <v>1060</v>
      </c>
      <c r="BF214">
        <f t="shared" si="81"/>
        <v>1.0377358490566037E-2</v>
      </c>
    </row>
    <row r="215" spans="1:59" x14ac:dyDescent="0.3">
      <c r="A215" s="6" t="s">
        <v>505</v>
      </c>
      <c r="B215" t="s">
        <v>3</v>
      </c>
      <c r="C215" t="s">
        <v>506</v>
      </c>
      <c r="D215" t="s">
        <v>3</v>
      </c>
      <c r="E215" t="s">
        <v>506</v>
      </c>
      <c r="F215" t="s">
        <v>3</v>
      </c>
      <c r="G215" t="s">
        <v>506</v>
      </c>
      <c r="H215" t="s">
        <v>3</v>
      </c>
      <c r="I215" t="s">
        <v>506</v>
      </c>
      <c r="J215" t="s">
        <v>3</v>
      </c>
      <c r="K215">
        <v>1056</v>
      </c>
      <c r="L215" t="s">
        <v>3</v>
      </c>
      <c r="M215" s="5" t="s">
        <v>31</v>
      </c>
      <c r="N215" t="s">
        <v>3</v>
      </c>
      <c r="O215" s="5" t="s">
        <v>507</v>
      </c>
      <c r="P215" s="3" t="s">
        <v>25</v>
      </c>
      <c r="R215">
        <f t="shared" si="65"/>
        <v>1048</v>
      </c>
      <c r="U215" t="str">
        <f t="shared" si="66"/>
        <v>\bf{</v>
      </c>
      <c r="V215">
        <v>1048</v>
      </c>
      <c r="W215" t="str">
        <f t="shared" si="67"/>
        <v>}</v>
      </c>
      <c r="X215" t="str">
        <f t="shared" si="68"/>
        <v>\bf{</v>
      </c>
      <c r="Y215">
        <v>1048</v>
      </c>
      <c r="Z215" t="str">
        <f t="shared" si="69"/>
        <v>}</v>
      </c>
      <c r="AA215" t="s">
        <v>3</v>
      </c>
      <c r="AB215" t="str">
        <f t="shared" si="82"/>
        <v>\bf{</v>
      </c>
      <c r="AC215">
        <v>1048</v>
      </c>
      <c r="AD215" t="str">
        <f t="shared" si="83"/>
        <v>}</v>
      </c>
      <c r="AE215" t="s">
        <v>3</v>
      </c>
      <c r="AF215" t="str">
        <f t="shared" si="70"/>
        <v>\bf{</v>
      </c>
      <c r="AG215">
        <v>1048</v>
      </c>
      <c r="AH215" t="str">
        <f t="shared" si="71"/>
        <v>}</v>
      </c>
      <c r="AI215" t="s">
        <v>3</v>
      </c>
      <c r="AJ215" t="str">
        <f t="shared" si="72"/>
        <v/>
      </c>
      <c r="AK215">
        <v>1056</v>
      </c>
      <c r="AL215" t="str">
        <f t="shared" si="73"/>
        <v/>
      </c>
      <c r="AM215">
        <f t="shared" si="74"/>
        <v>1</v>
      </c>
      <c r="AN215">
        <f t="shared" si="75"/>
        <v>1</v>
      </c>
      <c r="AR215">
        <f t="shared" si="76"/>
        <v>0</v>
      </c>
      <c r="AS215">
        <f t="shared" si="77"/>
        <v>1</v>
      </c>
      <c r="AT215">
        <f t="shared" si="64"/>
        <v>0</v>
      </c>
      <c r="AU215">
        <f t="shared" si="78"/>
        <v>0</v>
      </c>
      <c r="AV215">
        <f t="shared" si="79"/>
        <v>1</v>
      </c>
      <c r="AW215">
        <f t="shared" si="80"/>
        <v>1</v>
      </c>
      <c r="BD215">
        <v>1048</v>
      </c>
      <c r="BE215">
        <v>1056</v>
      </c>
      <c r="BF215">
        <f t="shared" si="81"/>
        <v>7.575757575757576E-3</v>
      </c>
    </row>
    <row r="216" spans="1:59" x14ac:dyDescent="0.3">
      <c r="A216" s="6" t="s">
        <v>508</v>
      </c>
      <c r="B216" t="s">
        <v>3</v>
      </c>
      <c r="C216" t="s">
        <v>509</v>
      </c>
      <c r="D216" t="s">
        <v>3</v>
      </c>
      <c r="E216" t="s">
        <v>509</v>
      </c>
      <c r="F216" t="s">
        <v>3</v>
      </c>
      <c r="G216" t="s">
        <v>509</v>
      </c>
      <c r="H216" t="s">
        <v>3</v>
      </c>
      <c r="I216" t="s">
        <v>509</v>
      </c>
      <c r="J216" t="s">
        <v>3</v>
      </c>
      <c r="K216">
        <v>1047</v>
      </c>
      <c r="L216" t="s">
        <v>3</v>
      </c>
      <c r="M216" s="5" t="s">
        <v>31</v>
      </c>
      <c r="N216" t="s">
        <v>3</v>
      </c>
      <c r="O216" s="5" t="s">
        <v>510</v>
      </c>
      <c r="P216" s="3" t="s">
        <v>25</v>
      </c>
      <c r="R216">
        <f t="shared" si="65"/>
        <v>1038</v>
      </c>
      <c r="U216" t="str">
        <f t="shared" si="66"/>
        <v>\bf{</v>
      </c>
      <c r="V216">
        <v>1038</v>
      </c>
      <c r="W216" t="str">
        <f t="shared" si="67"/>
        <v>}</v>
      </c>
      <c r="X216" t="str">
        <f t="shared" si="68"/>
        <v>\bf{</v>
      </c>
      <c r="Y216">
        <v>1038</v>
      </c>
      <c r="Z216" t="str">
        <f t="shared" si="69"/>
        <v>}</v>
      </c>
      <c r="AA216" t="s">
        <v>3</v>
      </c>
      <c r="AB216" t="str">
        <f t="shared" si="82"/>
        <v>\bf{</v>
      </c>
      <c r="AC216">
        <v>1038</v>
      </c>
      <c r="AD216" t="str">
        <f t="shared" si="83"/>
        <v>}</v>
      </c>
      <c r="AE216" t="s">
        <v>3</v>
      </c>
      <c r="AF216" t="str">
        <f t="shared" si="70"/>
        <v>\bf{</v>
      </c>
      <c r="AG216">
        <v>1038</v>
      </c>
      <c r="AH216" t="str">
        <f t="shared" si="71"/>
        <v>}</v>
      </c>
      <c r="AI216" t="s">
        <v>3</v>
      </c>
      <c r="AJ216" t="str">
        <f t="shared" si="72"/>
        <v/>
      </c>
      <c r="AK216">
        <v>1047</v>
      </c>
      <c r="AL216" t="str">
        <f t="shared" si="73"/>
        <v/>
      </c>
      <c r="AM216">
        <f t="shared" si="74"/>
        <v>1</v>
      </c>
      <c r="AN216">
        <f t="shared" si="75"/>
        <v>1</v>
      </c>
      <c r="AR216">
        <f t="shared" si="76"/>
        <v>0</v>
      </c>
      <c r="AS216">
        <f t="shared" si="77"/>
        <v>1</v>
      </c>
      <c r="AT216">
        <f t="shared" si="64"/>
        <v>0</v>
      </c>
      <c r="AU216">
        <f t="shared" si="78"/>
        <v>0</v>
      </c>
      <c r="AV216">
        <f t="shared" si="79"/>
        <v>1</v>
      </c>
      <c r="AW216">
        <f t="shared" si="80"/>
        <v>1</v>
      </c>
      <c r="BD216">
        <v>1038</v>
      </c>
      <c r="BE216">
        <v>1047</v>
      </c>
      <c r="BF216">
        <f t="shared" si="81"/>
        <v>8.5959885386819486E-3</v>
      </c>
    </row>
    <row r="217" spans="1:59" x14ac:dyDescent="0.3">
      <c r="A217" s="7" t="s">
        <v>511</v>
      </c>
      <c r="B217" t="s">
        <v>3</v>
      </c>
      <c r="C217" t="s">
        <v>512</v>
      </c>
      <c r="D217" t="s">
        <v>3</v>
      </c>
      <c r="E217">
        <v>1039.8</v>
      </c>
      <c r="F217" t="s">
        <v>3</v>
      </c>
      <c r="G217" t="s">
        <v>512</v>
      </c>
      <c r="H217" t="s">
        <v>3</v>
      </c>
      <c r="I217" t="s">
        <v>512</v>
      </c>
      <c r="J217" t="s">
        <v>3</v>
      </c>
      <c r="K217">
        <v>1048</v>
      </c>
      <c r="L217" t="s">
        <v>3</v>
      </c>
      <c r="M217" s="5" t="s">
        <v>31</v>
      </c>
      <c r="N217" t="s">
        <v>3</v>
      </c>
      <c r="O217" s="5" t="s">
        <v>510</v>
      </c>
      <c r="P217" s="3" t="s">
        <v>25</v>
      </c>
      <c r="R217">
        <f t="shared" si="65"/>
        <v>1039</v>
      </c>
      <c r="U217" t="str">
        <f t="shared" si="66"/>
        <v>\bf{</v>
      </c>
      <c r="V217">
        <v>1039</v>
      </c>
      <c r="W217" t="str">
        <f t="shared" si="67"/>
        <v>}</v>
      </c>
      <c r="X217" t="str">
        <f t="shared" si="68"/>
        <v/>
      </c>
      <c r="Y217">
        <v>1039.8</v>
      </c>
      <c r="Z217" t="str">
        <f t="shared" si="69"/>
        <v/>
      </c>
      <c r="AA217" t="s">
        <v>3</v>
      </c>
      <c r="AB217" t="str">
        <f t="shared" si="82"/>
        <v>\bf{</v>
      </c>
      <c r="AC217">
        <v>1039</v>
      </c>
      <c r="AD217" t="str">
        <f t="shared" si="83"/>
        <v>}</v>
      </c>
      <c r="AE217" t="s">
        <v>3</v>
      </c>
      <c r="AF217" t="str">
        <f t="shared" si="70"/>
        <v>\bf{</v>
      </c>
      <c r="AG217">
        <v>1039</v>
      </c>
      <c r="AH217" t="str">
        <f t="shared" si="71"/>
        <v>}</v>
      </c>
      <c r="AI217" t="s">
        <v>3</v>
      </c>
      <c r="AJ217" t="str">
        <f t="shared" si="72"/>
        <v/>
      </c>
      <c r="AK217">
        <v>1048</v>
      </c>
      <c r="AL217" t="str">
        <f t="shared" si="73"/>
        <v/>
      </c>
      <c r="AM217">
        <f t="shared" si="74"/>
        <v>1</v>
      </c>
      <c r="AN217">
        <f t="shared" si="75"/>
        <v>1</v>
      </c>
      <c r="AR217">
        <f t="shared" si="76"/>
        <v>0</v>
      </c>
      <c r="AS217">
        <f t="shared" si="77"/>
        <v>1</v>
      </c>
      <c r="AT217">
        <f t="shared" si="64"/>
        <v>0</v>
      </c>
      <c r="AU217">
        <f t="shared" si="78"/>
        <v>0</v>
      </c>
      <c r="AV217">
        <f t="shared" si="79"/>
        <v>1</v>
      </c>
      <c r="AW217">
        <f t="shared" si="80"/>
        <v>1</v>
      </c>
      <c r="BD217">
        <v>1039</v>
      </c>
      <c r="BE217">
        <v>1048</v>
      </c>
      <c r="BF217">
        <f t="shared" si="81"/>
        <v>8.5877862595419852E-3</v>
      </c>
    </row>
    <row r="218" spans="1:59" x14ac:dyDescent="0.3">
      <c r="A218" s="7" t="s">
        <v>513</v>
      </c>
      <c r="B218" t="s">
        <v>3</v>
      </c>
      <c r="C218" t="s">
        <v>514</v>
      </c>
      <c r="D218" t="s">
        <v>3</v>
      </c>
      <c r="E218" t="s">
        <v>514</v>
      </c>
      <c r="F218" t="s">
        <v>3</v>
      </c>
      <c r="G218" t="s">
        <v>514</v>
      </c>
      <c r="H218" t="s">
        <v>3</v>
      </c>
      <c r="I218" t="s">
        <v>514</v>
      </c>
      <c r="J218" t="s">
        <v>3</v>
      </c>
      <c r="K218">
        <v>1052</v>
      </c>
      <c r="L218" t="s">
        <v>3</v>
      </c>
      <c r="M218" s="5" t="s">
        <v>31</v>
      </c>
      <c r="N218" t="s">
        <v>3</v>
      </c>
      <c r="O218" s="5" t="s">
        <v>515</v>
      </c>
      <c r="P218" s="3" t="s">
        <v>25</v>
      </c>
      <c r="R218">
        <f t="shared" si="65"/>
        <v>1041</v>
      </c>
      <c r="U218" t="str">
        <f t="shared" si="66"/>
        <v>\bf{</v>
      </c>
      <c r="V218">
        <v>1041</v>
      </c>
      <c r="W218" t="str">
        <f t="shared" si="67"/>
        <v>}</v>
      </c>
      <c r="X218" t="str">
        <f t="shared" si="68"/>
        <v>\bf{</v>
      </c>
      <c r="Y218">
        <v>1041</v>
      </c>
      <c r="Z218" t="str">
        <f t="shared" si="69"/>
        <v>}</v>
      </c>
      <c r="AA218" t="s">
        <v>3</v>
      </c>
      <c r="AB218" t="str">
        <f t="shared" si="82"/>
        <v>\bf{</v>
      </c>
      <c r="AC218">
        <v>1041</v>
      </c>
      <c r="AD218" t="str">
        <f t="shared" si="83"/>
        <v>}</v>
      </c>
      <c r="AE218" t="s">
        <v>3</v>
      </c>
      <c r="AF218" t="str">
        <f t="shared" si="70"/>
        <v>\bf{</v>
      </c>
      <c r="AG218">
        <v>1041</v>
      </c>
      <c r="AH218" t="str">
        <f t="shared" si="71"/>
        <v>}</v>
      </c>
      <c r="AI218" t="s">
        <v>3</v>
      </c>
      <c r="AJ218" t="str">
        <f t="shared" si="72"/>
        <v/>
      </c>
      <c r="AK218">
        <v>1052</v>
      </c>
      <c r="AL218" t="str">
        <f t="shared" si="73"/>
        <v/>
      </c>
      <c r="AM218">
        <f t="shared" si="74"/>
        <v>1</v>
      </c>
      <c r="AN218">
        <f t="shared" si="75"/>
        <v>1</v>
      </c>
      <c r="AR218">
        <f t="shared" si="76"/>
        <v>0</v>
      </c>
      <c r="AS218">
        <f t="shared" si="77"/>
        <v>1</v>
      </c>
      <c r="AT218">
        <f t="shared" si="64"/>
        <v>0</v>
      </c>
      <c r="AU218">
        <f t="shared" si="78"/>
        <v>0</v>
      </c>
      <c r="AV218">
        <f t="shared" si="79"/>
        <v>1</v>
      </c>
      <c r="AW218">
        <f t="shared" si="80"/>
        <v>1</v>
      </c>
      <c r="BD218">
        <v>1041</v>
      </c>
      <c r="BE218">
        <v>1052</v>
      </c>
      <c r="BF218">
        <f t="shared" si="81"/>
        <v>1.0456273764258554E-2</v>
      </c>
    </row>
    <row r="219" spans="1:59" x14ac:dyDescent="0.3">
      <c r="A219" s="7" t="s">
        <v>516</v>
      </c>
      <c r="B219" t="s">
        <v>3</v>
      </c>
      <c r="C219" t="s">
        <v>517</v>
      </c>
      <c r="D219" t="s">
        <v>3</v>
      </c>
      <c r="E219" t="s">
        <v>517</v>
      </c>
      <c r="F219" t="s">
        <v>3</v>
      </c>
      <c r="G219" t="s">
        <v>517</v>
      </c>
      <c r="H219" t="s">
        <v>3</v>
      </c>
      <c r="I219" t="s">
        <v>517</v>
      </c>
      <c r="J219" t="s">
        <v>3</v>
      </c>
      <c r="K219">
        <v>1053</v>
      </c>
      <c r="L219" t="s">
        <v>3</v>
      </c>
      <c r="M219" s="5" t="s">
        <v>31</v>
      </c>
      <c r="N219" t="s">
        <v>3</v>
      </c>
      <c r="O219" s="5" t="s">
        <v>146</v>
      </c>
      <c r="P219" s="3" t="s">
        <v>25</v>
      </c>
      <c r="R219">
        <f t="shared" si="65"/>
        <v>1046</v>
      </c>
      <c r="U219" t="str">
        <f t="shared" si="66"/>
        <v>\bf{</v>
      </c>
      <c r="V219">
        <v>1046</v>
      </c>
      <c r="W219" t="str">
        <f t="shared" si="67"/>
        <v>}</v>
      </c>
      <c r="X219" t="str">
        <f t="shared" si="68"/>
        <v>\bf{</v>
      </c>
      <c r="Y219">
        <v>1046</v>
      </c>
      <c r="Z219" t="str">
        <f t="shared" si="69"/>
        <v>}</v>
      </c>
      <c r="AA219" t="s">
        <v>3</v>
      </c>
      <c r="AB219" t="str">
        <f t="shared" si="82"/>
        <v>\bf{</v>
      </c>
      <c r="AC219">
        <v>1046</v>
      </c>
      <c r="AD219" t="str">
        <f t="shared" si="83"/>
        <v>}</v>
      </c>
      <c r="AE219" t="s">
        <v>3</v>
      </c>
      <c r="AF219" t="str">
        <f t="shared" si="70"/>
        <v>\bf{</v>
      </c>
      <c r="AG219">
        <v>1046</v>
      </c>
      <c r="AH219" t="str">
        <f t="shared" si="71"/>
        <v>}</v>
      </c>
      <c r="AI219" t="s">
        <v>3</v>
      </c>
      <c r="AJ219" t="str">
        <f t="shared" si="72"/>
        <v/>
      </c>
      <c r="AK219">
        <v>1053</v>
      </c>
      <c r="AL219" t="str">
        <f t="shared" si="73"/>
        <v/>
      </c>
      <c r="AM219">
        <f t="shared" si="74"/>
        <v>1</v>
      </c>
      <c r="AN219">
        <f t="shared" si="75"/>
        <v>1</v>
      </c>
      <c r="AR219">
        <f t="shared" si="76"/>
        <v>0</v>
      </c>
      <c r="AS219">
        <f t="shared" si="77"/>
        <v>1</v>
      </c>
      <c r="AT219">
        <f t="shared" si="64"/>
        <v>0</v>
      </c>
      <c r="AU219">
        <f t="shared" si="78"/>
        <v>0</v>
      </c>
      <c r="AV219">
        <f t="shared" si="79"/>
        <v>1</v>
      </c>
      <c r="AW219">
        <f t="shared" si="80"/>
        <v>1</v>
      </c>
      <c r="BD219">
        <v>1046</v>
      </c>
      <c r="BE219">
        <v>1053</v>
      </c>
      <c r="BF219">
        <f t="shared" si="81"/>
        <v>6.6476733143399809E-3</v>
      </c>
    </row>
    <row r="220" spans="1:59" x14ac:dyDescent="0.3">
      <c r="A220" s="7" t="s">
        <v>518</v>
      </c>
      <c r="B220" t="s">
        <v>3</v>
      </c>
      <c r="C220" t="s">
        <v>517</v>
      </c>
      <c r="D220" t="s">
        <v>3</v>
      </c>
      <c r="E220" t="s">
        <v>517</v>
      </c>
      <c r="F220" t="s">
        <v>3</v>
      </c>
      <c r="G220" t="s">
        <v>517</v>
      </c>
      <c r="H220" t="s">
        <v>3</v>
      </c>
      <c r="I220" t="s">
        <v>517</v>
      </c>
      <c r="J220" t="s">
        <v>3</v>
      </c>
      <c r="K220">
        <v>1055</v>
      </c>
      <c r="L220" t="s">
        <v>3</v>
      </c>
      <c r="M220" s="5" t="s">
        <v>31</v>
      </c>
      <c r="N220" t="s">
        <v>3</v>
      </c>
      <c r="O220" s="5" t="s">
        <v>133</v>
      </c>
      <c r="P220" s="3" t="s">
        <v>25</v>
      </c>
      <c r="R220">
        <f t="shared" si="65"/>
        <v>1046</v>
      </c>
      <c r="U220" t="str">
        <f t="shared" si="66"/>
        <v>\bf{</v>
      </c>
      <c r="V220">
        <v>1046</v>
      </c>
      <c r="W220" t="str">
        <f t="shared" si="67"/>
        <v>}</v>
      </c>
      <c r="X220" t="str">
        <f t="shared" si="68"/>
        <v>\bf{</v>
      </c>
      <c r="Y220">
        <v>1046</v>
      </c>
      <c r="Z220" t="str">
        <f t="shared" si="69"/>
        <v>}</v>
      </c>
      <c r="AA220" t="s">
        <v>3</v>
      </c>
      <c r="AB220" t="str">
        <f t="shared" si="82"/>
        <v>\bf{</v>
      </c>
      <c r="AC220">
        <v>1046</v>
      </c>
      <c r="AD220" t="str">
        <f t="shared" si="83"/>
        <v>}</v>
      </c>
      <c r="AE220" t="s">
        <v>3</v>
      </c>
      <c r="AF220" t="str">
        <f t="shared" si="70"/>
        <v>\bf{</v>
      </c>
      <c r="AG220">
        <v>1046</v>
      </c>
      <c r="AH220" t="str">
        <f t="shared" si="71"/>
        <v>}</v>
      </c>
      <c r="AI220" t="s">
        <v>3</v>
      </c>
      <c r="AJ220" t="str">
        <f t="shared" si="72"/>
        <v/>
      </c>
      <c r="AK220">
        <v>1055</v>
      </c>
      <c r="AL220" t="str">
        <f t="shared" si="73"/>
        <v/>
      </c>
      <c r="AM220">
        <f t="shared" si="74"/>
        <v>1</v>
      </c>
      <c r="AN220">
        <f t="shared" si="75"/>
        <v>1</v>
      </c>
      <c r="AR220">
        <f t="shared" si="76"/>
        <v>0</v>
      </c>
      <c r="AS220">
        <f t="shared" si="77"/>
        <v>1</v>
      </c>
      <c r="AT220">
        <f t="shared" si="64"/>
        <v>0</v>
      </c>
      <c r="AU220">
        <f t="shared" si="78"/>
        <v>0</v>
      </c>
      <c r="AV220">
        <f t="shared" si="79"/>
        <v>1</v>
      </c>
      <c r="AW220">
        <f t="shared" si="80"/>
        <v>1</v>
      </c>
      <c r="BD220">
        <v>1046</v>
      </c>
      <c r="BE220">
        <v>1055</v>
      </c>
      <c r="BF220">
        <f t="shared" si="81"/>
        <v>8.5308056872037911E-3</v>
      </c>
    </row>
    <row r="221" spans="1:59" x14ac:dyDescent="0.3">
      <c r="A221" s="7" t="s">
        <v>519</v>
      </c>
      <c r="B221" t="s">
        <v>3</v>
      </c>
      <c r="C221" t="s">
        <v>520</v>
      </c>
      <c r="D221" t="s">
        <v>3</v>
      </c>
      <c r="E221" t="s">
        <v>520</v>
      </c>
      <c r="F221" t="s">
        <v>3</v>
      </c>
      <c r="G221" t="s">
        <v>520</v>
      </c>
      <c r="H221" t="s">
        <v>3</v>
      </c>
      <c r="I221" t="s">
        <v>520</v>
      </c>
      <c r="J221" t="s">
        <v>3</v>
      </c>
      <c r="K221">
        <v>1049</v>
      </c>
      <c r="L221" t="s">
        <v>3</v>
      </c>
      <c r="M221" s="5" t="s">
        <v>31</v>
      </c>
      <c r="N221" t="s">
        <v>3</v>
      </c>
      <c r="O221" s="5" t="s">
        <v>35</v>
      </c>
      <c r="P221" s="3" t="s">
        <v>25</v>
      </c>
      <c r="R221">
        <f t="shared" si="65"/>
        <v>1047</v>
      </c>
      <c r="U221" t="str">
        <f t="shared" si="66"/>
        <v>\bf{</v>
      </c>
      <c r="V221">
        <v>1047</v>
      </c>
      <c r="W221" t="str">
        <f t="shared" si="67"/>
        <v>}</v>
      </c>
      <c r="X221" t="str">
        <f t="shared" si="68"/>
        <v>\bf{</v>
      </c>
      <c r="Y221">
        <v>1047</v>
      </c>
      <c r="Z221" t="str">
        <f t="shared" si="69"/>
        <v>}</v>
      </c>
      <c r="AA221" t="s">
        <v>3</v>
      </c>
      <c r="AB221" t="str">
        <f t="shared" si="82"/>
        <v>\bf{</v>
      </c>
      <c r="AC221">
        <v>1047</v>
      </c>
      <c r="AD221" t="str">
        <f t="shared" si="83"/>
        <v>}</v>
      </c>
      <c r="AE221" t="s">
        <v>3</v>
      </c>
      <c r="AF221" t="str">
        <f t="shared" si="70"/>
        <v>\bf{</v>
      </c>
      <c r="AG221">
        <v>1047</v>
      </c>
      <c r="AH221" t="str">
        <f t="shared" si="71"/>
        <v>}</v>
      </c>
      <c r="AI221" t="s">
        <v>3</v>
      </c>
      <c r="AJ221" t="str">
        <f t="shared" si="72"/>
        <v/>
      </c>
      <c r="AK221">
        <v>1049</v>
      </c>
      <c r="AL221" t="str">
        <f t="shared" si="73"/>
        <v/>
      </c>
      <c r="AM221">
        <f t="shared" si="74"/>
        <v>1</v>
      </c>
      <c r="AN221">
        <f t="shared" si="75"/>
        <v>1</v>
      </c>
      <c r="AR221">
        <f t="shared" si="76"/>
        <v>0</v>
      </c>
      <c r="AS221">
        <f t="shared" si="77"/>
        <v>1</v>
      </c>
      <c r="AT221">
        <f t="shared" si="64"/>
        <v>0</v>
      </c>
      <c r="AU221">
        <f t="shared" si="78"/>
        <v>0</v>
      </c>
      <c r="AV221">
        <f t="shared" si="79"/>
        <v>1</v>
      </c>
      <c r="AW221">
        <f t="shared" si="80"/>
        <v>1</v>
      </c>
      <c r="BD221">
        <v>1047</v>
      </c>
      <c r="BE221">
        <v>1049</v>
      </c>
      <c r="BF221">
        <f t="shared" si="81"/>
        <v>1.9065776930409914E-3</v>
      </c>
    </row>
    <row r="222" spans="1:59" ht="15" thickBot="1" x14ac:dyDescent="0.35">
      <c r="A222" s="8" t="s">
        <v>521</v>
      </c>
      <c r="B222" t="s">
        <v>3</v>
      </c>
      <c r="C222">
        <v>1038.0999999999999</v>
      </c>
      <c r="D222" t="s">
        <v>3</v>
      </c>
      <c r="E222">
        <v>1038.5999999999999</v>
      </c>
      <c r="F222" t="s">
        <v>3</v>
      </c>
      <c r="G222" t="s">
        <v>509</v>
      </c>
      <c r="H222" t="s">
        <v>3</v>
      </c>
      <c r="I222" t="s">
        <v>509</v>
      </c>
      <c r="J222" t="s">
        <v>3</v>
      </c>
      <c r="K222">
        <v>1045</v>
      </c>
      <c r="L222" t="s">
        <v>3</v>
      </c>
      <c r="M222" s="5" t="s">
        <v>31</v>
      </c>
      <c r="N222" t="s">
        <v>3</v>
      </c>
      <c r="O222" s="5" t="s">
        <v>323</v>
      </c>
      <c r="P222" s="3" t="s">
        <v>25</v>
      </c>
      <c r="R222">
        <f t="shared" si="65"/>
        <v>1038</v>
      </c>
      <c r="U222" t="str">
        <f t="shared" si="66"/>
        <v/>
      </c>
      <c r="V222">
        <v>1038.0999999999999</v>
      </c>
      <c r="W222" t="str">
        <f t="shared" si="67"/>
        <v/>
      </c>
      <c r="X222" t="str">
        <f t="shared" si="68"/>
        <v/>
      </c>
      <c r="Y222">
        <v>1038.5999999999999</v>
      </c>
      <c r="Z222" t="str">
        <f t="shared" si="69"/>
        <v/>
      </c>
      <c r="AA222" t="s">
        <v>3</v>
      </c>
      <c r="AB222" t="str">
        <f t="shared" si="82"/>
        <v>\bf{</v>
      </c>
      <c r="AC222">
        <v>1038</v>
      </c>
      <c r="AD222" t="str">
        <f t="shared" si="83"/>
        <v>}</v>
      </c>
      <c r="AE222" t="s">
        <v>3</v>
      </c>
      <c r="AF222" t="str">
        <f t="shared" si="70"/>
        <v>\bf{</v>
      </c>
      <c r="AG222">
        <v>1038</v>
      </c>
      <c r="AH222" t="str">
        <f t="shared" si="71"/>
        <v>}</v>
      </c>
      <c r="AI222" t="s">
        <v>3</v>
      </c>
      <c r="AJ222" t="str">
        <f t="shared" si="72"/>
        <v/>
      </c>
      <c r="AK222">
        <v>1045</v>
      </c>
      <c r="AL222" t="str">
        <f t="shared" si="73"/>
        <v/>
      </c>
      <c r="AM222">
        <f t="shared" si="74"/>
        <v>1</v>
      </c>
      <c r="AN222">
        <f t="shared" si="75"/>
        <v>1</v>
      </c>
      <c r="AR222">
        <f t="shared" si="76"/>
        <v>0</v>
      </c>
      <c r="AS222">
        <f t="shared" si="77"/>
        <v>1</v>
      </c>
      <c r="AT222">
        <f t="shared" si="64"/>
        <v>0</v>
      </c>
      <c r="AU222">
        <f t="shared" si="78"/>
        <v>0</v>
      </c>
      <c r="AV222">
        <f t="shared" si="79"/>
        <v>1</v>
      </c>
      <c r="AW222">
        <f t="shared" si="80"/>
        <v>0</v>
      </c>
      <c r="BD222">
        <v>1038</v>
      </c>
      <c r="BE222">
        <v>1045</v>
      </c>
      <c r="BF222">
        <f t="shared" si="81"/>
        <v>6.6985645933014355E-3</v>
      </c>
      <c r="BG222" s="5">
        <f>AVERAGE(BF213:BF222)</f>
        <v>7.6839472483856489E-3</v>
      </c>
    </row>
    <row r="224" spans="1:59" x14ac:dyDescent="0.3">
      <c r="AR224">
        <f>SUM(AR3:AR222)</f>
        <v>20</v>
      </c>
    </row>
  </sheetData>
  <hyperlinks>
    <hyperlink ref="P2:P222" r:id="rId1" display="\\" xr:uid="{392D30BD-1B38-4B07-9CEA-61B1479C60D8}"/>
    <hyperlink ref="P1" r:id="rId2" xr:uid="{CBADDAC6-68F1-4C3C-9C7F-F8830E78E5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4771-A1FF-409B-A735-B3DB58F305AF}">
  <dimension ref="A1:AA221"/>
  <sheetViews>
    <sheetView workbookViewId="0">
      <selection activeCell="Z2" sqref="Z1:Z1048576"/>
    </sheetView>
  </sheetViews>
  <sheetFormatPr defaultRowHeight="14.4" x14ac:dyDescent="0.3"/>
  <cols>
    <col min="26" max="26" width="12.21875" bestFit="1" customWidth="1"/>
  </cols>
  <sheetData>
    <row r="1" spans="1:27" ht="15" thickBot="1" x14ac:dyDescent="0.35">
      <c r="A1" s="9" t="s">
        <v>525</v>
      </c>
      <c r="B1" s="10" t="s">
        <v>526</v>
      </c>
      <c r="C1" s="9" t="s">
        <v>527</v>
      </c>
      <c r="D1" s="9" t="s">
        <v>528</v>
      </c>
      <c r="Q1" t="s">
        <v>522</v>
      </c>
      <c r="R1" t="s">
        <v>529</v>
      </c>
      <c r="S1" t="s">
        <v>28</v>
      </c>
      <c r="T1" t="s">
        <v>530</v>
      </c>
      <c r="U1" t="s">
        <v>552</v>
      </c>
      <c r="V1" t="s">
        <v>531</v>
      </c>
      <c r="W1" t="s">
        <v>553</v>
      </c>
      <c r="X1" t="s">
        <v>554</v>
      </c>
      <c r="Y1" t="s">
        <v>555</v>
      </c>
      <c r="Z1" t="s">
        <v>557</v>
      </c>
      <c r="AA1" t="s">
        <v>556</v>
      </c>
    </row>
    <row r="2" spans="1:27" x14ac:dyDescent="0.3">
      <c r="A2" s="11" t="s">
        <v>532</v>
      </c>
      <c r="B2" s="11">
        <v>240</v>
      </c>
      <c r="C2" s="11">
        <v>4751</v>
      </c>
      <c r="D2" s="11">
        <v>3.66</v>
      </c>
      <c r="E2" s="5">
        <f t="shared" ref="E2:E65" si="0">D2/(B2*0.6)</f>
        <v>2.5416666666666667E-2</v>
      </c>
      <c r="F2" s="11">
        <v>2</v>
      </c>
      <c r="G2" s="12">
        <v>4751</v>
      </c>
      <c r="H2" s="12">
        <v>4750</v>
      </c>
      <c r="I2" s="12">
        <v>4751</v>
      </c>
      <c r="J2" s="12">
        <v>4756</v>
      </c>
      <c r="K2" s="12">
        <v>4783</v>
      </c>
      <c r="L2" s="12">
        <v>4742</v>
      </c>
      <c r="M2" s="12">
        <v>4756</v>
      </c>
      <c r="N2" s="12">
        <v>4817</v>
      </c>
      <c r="O2" s="12">
        <v>4816</v>
      </c>
      <c r="P2" s="12">
        <v>4742</v>
      </c>
      <c r="Q2">
        <f t="shared" ref="Q2:Q65" si="1">AVERAGE(G2:P2)</f>
        <v>4766.3999999999996</v>
      </c>
      <c r="R2">
        <f t="shared" ref="R2:R65" si="2">MIN(G2:P2)</f>
        <v>4742</v>
      </c>
      <c r="S2">
        <v>4738</v>
      </c>
      <c r="T2" s="13">
        <f t="shared" ref="T2:T65" si="3">(C2-$S2)/$S2</f>
        <v>2.7437737441958631E-3</v>
      </c>
      <c r="U2" s="13">
        <f t="shared" ref="U2:V65" si="4">(Q2-$S2)/$S2</f>
        <v>5.9940903334739625E-3</v>
      </c>
      <c r="V2" s="13">
        <f t="shared" si="4"/>
        <v>8.4423807513718866E-4</v>
      </c>
      <c r="W2" s="13">
        <f>AVERAGE(T2:T12)</f>
        <v>1.3304166977268629E-3</v>
      </c>
      <c r="X2" s="13">
        <f>AVERAGE(U2:U12)</f>
        <v>7.6831896215359026E-3</v>
      </c>
      <c r="Y2" s="13">
        <f>AVERAGE(V2:V12)</f>
        <v>2.0959116283466345E-3</v>
      </c>
      <c r="Z2" s="13">
        <f>AVERAGE(D2:D12)</f>
        <v>2.9609090909090914</v>
      </c>
      <c r="AA2" s="13">
        <f>AVERAGE(F2:F12)*B2*0.006</f>
        <v>1.9636363636363636</v>
      </c>
    </row>
    <row r="3" spans="1:27" x14ac:dyDescent="0.3">
      <c r="A3" s="11" t="s">
        <v>532</v>
      </c>
      <c r="B3" s="11">
        <v>240</v>
      </c>
      <c r="C3" s="11">
        <v>4757</v>
      </c>
      <c r="D3" s="11">
        <v>2.42</v>
      </c>
      <c r="E3" s="5">
        <f t="shared" si="0"/>
        <v>1.6805555555555556E-2</v>
      </c>
      <c r="F3" s="11">
        <v>1</v>
      </c>
      <c r="G3" s="12">
        <v>4814</v>
      </c>
      <c r="H3" s="12">
        <v>4817</v>
      </c>
      <c r="I3" s="12">
        <v>4814</v>
      </c>
      <c r="J3" s="12">
        <v>4799</v>
      </c>
      <c r="K3" s="12">
        <v>4781</v>
      </c>
      <c r="L3" s="12">
        <v>4780</v>
      </c>
      <c r="M3" s="12">
        <v>4796</v>
      </c>
      <c r="N3" s="12">
        <v>4772</v>
      </c>
      <c r="O3" s="12">
        <v>4799</v>
      </c>
      <c r="P3" s="12">
        <v>4833</v>
      </c>
      <c r="Q3">
        <f t="shared" si="1"/>
        <v>4800.5</v>
      </c>
      <c r="R3">
        <f t="shared" si="2"/>
        <v>4772</v>
      </c>
      <c r="S3">
        <v>4748</v>
      </c>
      <c r="T3" s="13">
        <f t="shared" si="3"/>
        <v>1.8955349620893007E-3</v>
      </c>
      <c r="U3" s="13">
        <f t="shared" si="4"/>
        <v>1.1057287278854255E-2</v>
      </c>
      <c r="V3" s="13">
        <f t="shared" si="4"/>
        <v>5.054759898904802E-3</v>
      </c>
    </row>
    <row r="4" spans="1:27" x14ac:dyDescent="0.3">
      <c r="A4" s="11" t="s">
        <v>532</v>
      </c>
      <c r="B4" s="11">
        <v>240</v>
      </c>
      <c r="C4" s="11">
        <v>4789</v>
      </c>
      <c r="D4" s="11">
        <v>2.4500000000000002</v>
      </c>
      <c r="E4" s="5">
        <f t="shared" si="0"/>
        <v>1.7013888888888891E-2</v>
      </c>
      <c r="F4" s="11">
        <v>1</v>
      </c>
      <c r="G4" s="12">
        <v>4849</v>
      </c>
      <c r="H4" s="12">
        <v>4856</v>
      </c>
      <c r="I4" s="12">
        <v>4825</v>
      </c>
      <c r="J4" s="12">
        <v>4790</v>
      </c>
      <c r="K4" s="12">
        <v>4838</v>
      </c>
      <c r="L4" s="12">
        <v>4827</v>
      </c>
      <c r="M4" s="12">
        <v>4811</v>
      </c>
      <c r="N4" s="12">
        <v>4825</v>
      </c>
      <c r="O4" s="12">
        <v>4814</v>
      </c>
      <c r="P4" s="12">
        <v>4810</v>
      </c>
      <c r="Q4">
        <f t="shared" si="1"/>
        <v>4824.5</v>
      </c>
      <c r="R4">
        <f t="shared" si="2"/>
        <v>4790</v>
      </c>
      <c r="S4">
        <v>4782</v>
      </c>
      <c r="T4" s="13">
        <f t="shared" si="3"/>
        <v>1.4638226683396068E-3</v>
      </c>
      <c r="U4" s="13">
        <f t="shared" si="4"/>
        <v>8.887494772061898E-3</v>
      </c>
      <c r="V4" s="13">
        <f t="shared" si="4"/>
        <v>1.6729401923881221E-3</v>
      </c>
    </row>
    <row r="5" spans="1:27" x14ac:dyDescent="0.3">
      <c r="A5" s="11" t="s">
        <v>532</v>
      </c>
      <c r="B5" s="11">
        <v>240</v>
      </c>
      <c r="C5" s="11">
        <v>4790</v>
      </c>
      <c r="D5" s="11">
        <v>2.57</v>
      </c>
      <c r="E5" s="5">
        <f t="shared" si="0"/>
        <v>1.7847222222222223E-2</v>
      </c>
      <c r="F5" s="11">
        <v>1</v>
      </c>
      <c r="G5" s="12">
        <v>4832</v>
      </c>
      <c r="H5" s="12">
        <v>4859</v>
      </c>
      <c r="I5" s="12">
        <v>4871</v>
      </c>
      <c r="J5" s="12">
        <v>4849</v>
      </c>
      <c r="K5" s="12">
        <v>4805</v>
      </c>
      <c r="L5" s="12">
        <v>4805</v>
      </c>
      <c r="M5" s="12">
        <v>4860</v>
      </c>
      <c r="N5" s="12">
        <v>4842</v>
      </c>
      <c r="O5" s="12">
        <v>4841</v>
      </c>
      <c r="P5" s="12">
        <v>4812</v>
      </c>
      <c r="Q5">
        <f t="shared" si="1"/>
        <v>4837.6000000000004</v>
      </c>
      <c r="R5">
        <f t="shared" si="2"/>
        <v>4805</v>
      </c>
      <c r="S5">
        <v>4790</v>
      </c>
      <c r="T5" s="13">
        <f t="shared" si="3"/>
        <v>0</v>
      </c>
      <c r="U5" s="13">
        <f t="shared" si="4"/>
        <v>9.9373695198330617E-3</v>
      </c>
      <c r="V5" s="13">
        <f t="shared" si="4"/>
        <v>3.1315240083507308E-3</v>
      </c>
    </row>
    <row r="6" spans="1:27" x14ac:dyDescent="0.3">
      <c r="A6" s="11" t="s">
        <v>532</v>
      </c>
      <c r="B6" s="11">
        <v>240</v>
      </c>
      <c r="C6" s="11">
        <v>4826</v>
      </c>
      <c r="D6" s="11">
        <v>2.58</v>
      </c>
      <c r="E6" s="5">
        <f t="shared" si="0"/>
        <v>1.7916666666666668E-2</v>
      </c>
      <c r="F6" s="11">
        <v>1</v>
      </c>
      <c r="G6" s="12">
        <v>4869</v>
      </c>
      <c r="H6" s="12">
        <v>4847</v>
      </c>
      <c r="I6" s="12">
        <v>4855</v>
      </c>
      <c r="J6" s="12">
        <v>4882</v>
      </c>
      <c r="K6" s="12">
        <v>4894</v>
      </c>
      <c r="L6" s="12">
        <v>4864</v>
      </c>
      <c r="M6" s="12">
        <v>4873</v>
      </c>
      <c r="N6" s="12">
        <v>4877</v>
      </c>
      <c r="O6" s="12">
        <v>4861</v>
      </c>
      <c r="P6" s="12">
        <v>4850</v>
      </c>
      <c r="Q6">
        <f t="shared" si="1"/>
        <v>4867.2</v>
      </c>
      <c r="R6">
        <f t="shared" si="2"/>
        <v>4847</v>
      </c>
      <c r="S6">
        <v>4821</v>
      </c>
      <c r="T6" s="13">
        <f t="shared" si="3"/>
        <v>1.0371292263015972E-3</v>
      </c>
      <c r="U6" s="13">
        <f t="shared" si="4"/>
        <v>9.5830740510267198E-3</v>
      </c>
      <c r="V6" s="13">
        <f t="shared" si="4"/>
        <v>5.3930719767683053E-3</v>
      </c>
    </row>
    <row r="7" spans="1:27" x14ac:dyDescent="0.3">
      <c r="A7" s="11" t="s">
        <v>532</v>
      </c>
      <c r="B7" s="11">
        <v>240</v>
      </c>
      <c r="C7" s="11">
        <v>4818</v>
      </c>
      <c r="D7" s="11">
        <v>2.61</v>
      </c>
      <c r="E7" s="5">
        <f t="shared" si="0"/>
        <v>1.8124999999999999E-2</v>
      </c>
      <c r="F7" s="11">
        <v>1</v>
      </c>
      <c r="G7" s="12">
        <v>4865</v>
      </c>
      <c r="H7" s="12">
        <v>4849</v>
      </c>
      <c r="I7" s="12">
        <v>4890</v>
      </c>
      <c r="J7" s="12">
        <v>4873</v>
      </c>
      <c r="K7" s="12">
        <v>4833</v>
      </c>
      <c r="L7" s="12">
        <v>4861</v>
      </c>
      <c r="M7" s="12">
        <v>4844</v>
      </c>
      <c r="N7" s="12">
        <v>4868</v>
      </c>
      <c r="O7" s="12">
        <v>4870</v>
      </c>
      <c r="P7" s="12">
        <v>4854</v>
      </c>
      <c r="Q7">
        <f t="shared" si="1"/>
        <v>4860.7</v>
      </c>
      <c r="R7">
        <f t="shared" si="2"/>
        <v>4833</v>
      </c>
      <c r="S7">
        <v>4818</v>
      </c>
      <c r="T7" s="13">
        <f t="shared" si="3"/>
        <v>0</v>
      </c>
      <c r="U7" s="13">
        <f t="shared" si="4"/>
        <v>8.8625985886259476E-3</v>
      </c>
      <c r="V7" s="13">
        <f t="shared" si="4"/>
        <v>3.1133250311332502E-3</v>
      </c>
    </row>
    <row r="8" spans="1:27" x14ac:dyDescent="0.3">
      <c r="A8" s="11" t="s">
        <v>532</v>
      </c>
      <c r="B8" s="11">
        <v>240</v>
      </c>
      <c r="C8" s="11">
        <v>4862</v>
      </c>
      <c r="D8" s="11">
        <v>2.6</v>
      </c>
      <c r="E8" s="5">
        <f t="shared" si="0"/>
        <v>1.8055555555555557E-2</v>
      </c>
      <c r="F8" s="11">
        <v>1</v>
      </c>
      <c r="G8" s="12">
        <v>4882</v>
      </c>
      <c r="H8" s="12">
        <v>4869</v>
      </c>
      <c r="I8" s="12">
        <v>4875</v>
      </c>
      <c r="J8" s="12">
        <v>4901</v>
      </c>
      <c r="K8" s="12">
        <v>4878</v>
      </c>
      <c r="L8" s="12">
        <v>4849</v>
      </c>
      <c r="M8" s="12">
        <v>4929</v>
      </c>
      <c r="N8" s="12">
        <v>4909</v>
      </c>
      <c r="O8" s="12">
        <v>4899</v>
      </c>
      <c r="P8" s="12">
        <v>4913</v>
      </c>
      <c r="Q8">
        <f t="shared" si="1"/>
        <v>4890.3999999999996</v>
      </c>
      <c r="R8">
        <f t="shared" si="2"/>
        <v>4849</v>
      </c>
      <c r="S8">
        <v>4848</v>
      </c>
      <c r="T8" s="13">
        <f t="shared" si="3"/>
        <v>2.8877887788778876E-3</v>
      </c>
      <c r="U8" s="13">
        <f t="shared" si="4"/>
        <v>8.745874587458671E-3</v>
      </c>
      <c r="V8" s="13">
        <f t="shared" si="4"/>
        <v>2.0627062706270627E-4</v>
      </c>
    </row>
    <row r="9" spans="1:27" x14ac:dyDescent="0.3">
      <c r="A9" s="11" t="s">
        <v>532</v>
      </c>
      <c r="B9" s="11">
        <v>240</v>
      </c>
      <c r="C9" s="11">
        <v>4953</v>
      </c>
      <c r="D9" s="11">
        <v>2.68</v>
      </c>
      <c r="E9" s="5">
        <f t="shared" si="0"/>
        <v>1.8611111111111113E-2</v>
      </c>
      <c r="F9" s="11">
        <v>1</v>
      </c>
      <c r="G9" s="12">
        <v>5025</v>
      </c>
      <c r="H9" s="12">
        <v>5000</v>
      </c>
      <c r="I9" s="12">
        <v>4978</v>
      </c>
      <c r="J9" s="12">
        <v>4996</v>
      </c>
      <c r="K9" s="12">
        <v>5027</v>
      </c>
      <c r="L9" s="12">
        <v>5021</v>
      </c>
      <c r="M9" s="12">
        <v>4982</v>
      </c>
      <c r="N9" s="12">
        <v>4980</v>
      </c>
      <c r="O9" s="12">
        <v>5000</v>
      </c>
      <c r="P9" s="12">
        <v>4959</v>
      </c>
      <c r="Q9">
        <f t="shared" si="1"/>
        <v>4996.8</v>
      </c>
      <c r="R9">
        <f t="shared" si="2"/>
        <v>4959</v>
      </c>
      <c r="S9">
        <v>4951</v>
      </c>
      <c r="T9" s="13">
        <f t="shared" si="3"/>
        <v>4.0395879620278729E-4</v>
      </c>
      <c r="U9" s="13">
        <f t="shared" si="4"/>
        <v>9.2506564330438659E-3</v>
      </c>
      <c r="V9" s="13">
        <f t="shared" si="4"/>
        <v>1.6158351848111492E-3</v>
      </c>
    </row>
    <row r="10" spans="1:27" x14ac:dyDescent="0.3">
      <c r="A10" s="11" t="s">
        <v>532</v>
      </c>
      <c r="B10" s="11">
        <v>240</v>
      </c>
      <c r="C10" s="11">
        <v>5047</v>
      </c>
      <c r="D10" s="11">
        <v>2.98</v>
      </c>
      <c r="E10" s="5">
        <f t="shared" si="0"/>
        <v>2.0694444444444446E-2</v>
      </c>
      <c r="F10" s="11">
        <v>2</v>
      </c>
      <c r="G10" s="12">
        <v>5086</v>
      </c>
      <c r="H10" s="12">
        <v>5047</v>
      </c>
      <c r="I10" s="12">
        <v>5053</v>
      </c>
      <c r="J10" s="12">
        <v>5073</v>
      </c>
      <c r="K10" s="12">
        <v>5079</v>
      </c>
      <c r="L10" s="12">
        <v>5047</v>
      </c>
      <c r="M10" s="12">
        <v>5053</v>
      </c>
      <c r="N10" s="12">
        <v>5063</v>
      </c>
      <c r="O10" s="12">
        <v>5053</v>
      </c>
      <c r="P10" s="12">
        <v>5048</v>
      </c>
      <c r="Q10">
        <f t="shared" si="1"/>
        <v>5060.2</v>
      </c>
      <c r="R10">
        <f t="shared" si="2"/>
        <v>5047</v>
      </c>
      <c r="S10">
        <v>5047</v>
      </c>
      <c r="T10" s="13">
        <f t="shared" si="3"/>
        <v>0</v>
      </c>
      <c r="U10" s="13">
        <f t="shared" si="4"/>
        <v>2.6154150980780303E-3</v>
      </c>
      <c r="V10" s="13">
        <f t="shared" si="4"/>
        <v>0</v>
      </c>
    </row>
    <row r="11" spans="1:27" x14ac:dyDescent="0.3">
      <c r="A11" s="11" t="s">
        <v>532</v>
      </c>
      <c r="B11" s="11">
        <v>240</v>
      </c>
      <c r="C11" s="11">
        <v>5058</v>
      </c>
      <c r="D11" s="11">
        <v>3.64</v>
      </c>
      <c r="E11" s="5">
        <f t="shared" si="0"/>
        <v>2.5277777777777777E-2</v>
      </c>
      <c r="F11" s="11">
        <v>2</v>
      </c>
      <c r="G11" s="12">
        <v>5080</v>
      </c>
      <c r="H11" s="12">
        <v>5055</v>
      </c>
      <c r="I11" s="12">
        <v>5072</v>
      </c>
      <c r="J11" s="12">
        <v>5058</v>
      </c>
      <c r="K11" s="12">
        <v>5090</v>
      </c>
      <c r="L11" s="12">
        <v>5065</v>
      </c>
      <c r="M11" s="12">
        <v>5055</v>
      </c>
      <c r="N11" s="12">
        <v>5055</v>
      </c>
      <c r="O11" s="12">
        <v>5058</v>
      </c>
      <c r="P11" s="12">
        <v>5047</v>
      </c>
      <c r="Q11">
        <f t="shared" si="1"/>
        <v>5063.5</v>
      </c>
      <c r="R11">
        <f t="shared" si="2"/>
        <v>5047</v>
      </c>
      <c r="S11">
        <v>5047</v>
      </c>
      <c r="T11" s="13">
        <f t="shared" si="3"/>
        <v>2.179512581731722E-3</v>
      </c>
      <c r="U11" s="13">
        <f t="shared" si="4"/>
        <v>3.2692688725975828E-3</v>
      </c>
      <c r="V11" s="13">
        <f t="shared" si="4"/>
        <v>0</v>
      </c>
    </row>
    <row r="12" spans="1:27" x14ac:dyDescent="0.3">
      <c r="A12" s="11" t="s">
        <v>532</v>
      </c>
      <c r="B12" s="11">
        <v>240</v>
      </c>
      <c r="C12" s="11">
        <v>4953</v>
      </c>
      <c r="D12" s="11">
        <v>4.38</v>
      </c>
      <c r="E12" s="5">
        <f t="shared" si="0"/>
        <v>3.0416666666666665E-2</v>
      </c>
      <c r="F12" s="11">
        <v>2</v>
      </c>
      <c r="G12" s="12">
        <v>4953</v>
      </c>
      <c r="H12" s="12">
        <v>4983</v>
      </c>
      <c r="I12" s="12">
        <v>4961</v>
      </c>
      <c r="J12" s="12">
        <v>4982</v>
      </c>
      <c r="K12" s="12">
        <v>4986</v>
      </c>
      <c r="L12" s="12">
        <v>4965</v>
      </c>
      <c r="M12" s="12">
        <v>4961</v>
      </c>
      <c r="N12" s="12">
        <v>4997</v>
      </c>
      <c r="O12" s="12">
        <v>4972</v>
      </c>
      <c r="P12" s="12">
        <v>4982</v>
      </c>
      <c r="Q12">
        <f t="shared" si="1"/>
        <v>4974.2</v>
      </c>
      <c r="R12">
        <f t="shared" si="2"/>
        <v>4953</v>
      </c>
      <c r="S12">
        <v>4943</v>
      </c>
      <c r="T12" s="13">
        <f t="shared" si="3"/>
        <v>2.0230629172567267E-3</v>
      </c>
      <c r="U12" s="13">
        <f t="shared" si="4"/>
        <v>6.3119563018409503E-3</v>
      </c>
      <c r="V12" s="13">
        <f t="shared" si="4"/>
        <v>2.0230629172567267E-3</v>
      </c>
    </row>
    <row r="13" spans="1:27" x14ac:dyDescent="0.3">
      <c r="A13" s="11" t="s">
        <v>533</v>
      </c>
      <c r="B13" s="11">
        <v>320</v>
      </c>
      <c r="C13" s="11">
        <v>7622</v>
      </c>
      <c r="D13" s="11">
        <v>6.1</v>
      </c>
      <c r="E13" s="5">
        <f t="shared" si="0"/>
        <v>3.1770833333333331E-2</v>
      </c>
      <c r="F13" s="11">
        <v>2</v>
      </c>
      <c r="G13" s="12">
        <v>7657</v>
      </c>
      <c r="H13" s="12">
        <v>7649</v>
      </c>
      <c r="I13" s="12">
        <v>7667</v>
      </c>
      <c r="J13" s="12">
        <v>7628</v>
      </c>
      <c r="K13" s="12">
        <v>7603</v>
      </c>
      <c r="L13" s="12">
        <v>7641</v>
      </c>
      <c r="M13" s="12">
        <v>7638</v>
      </c>
      <c r="N13" s="12">
        <v>7659</v>
      </c>
      <c r="O13" s="12">
        <v>7668</v>
      </c>
      <c r="P13" s="12">
        <v>7683</v>
      </c>
      <c r="Q13">
        <f t="shared" si="1"/>
        <v>7649.3</v>
      </c>
      <c r="R13">
        <f t="shared" si="2"/>
        <v>7603</v>
      </c>
      <c r="S13">
        <v>7601</v>
      </c>
      <c r="T13" s="13">
        <f t="shared" si="3"/>
        <v>2.7627943691619526E-3</v>
      </c>
      <c r="U13" s="13">
        <f t="shared" si="4"/>
        <v>6.3544270490725144E-3</v>
      </c>
      <c r="V13" s="13">
        <f t="shared" si="4"/>
        <v>2.6312327325351929E-4</v>
      </c>
      <c r="W13" s="13">
        <f>AVERAGE(T13:T23)</f>
        <v>2.2951955029176987E-3</v>
      </c>
      <c r="X13" s="13">
        <f>AVERAGE(U13:U23)</f>
        <v>6.0295947455338223E-3</v>
      </c>
      <c r="Y13" s="13">
        <f>AVERAGE(V13:V23)</f>
        <v>2.2327252538764972E-3</v>
      </c>
      <c r="Z13" s="13">
        <f>AVERAGE(D13:D23)</f>
        <v>5.9009090909090904</v>
      </c>
      <c r="AA13" s="13">
        <f>AVERAGE(F13:F23)*B13*0.006</f>
        <v>4.3636363636363642</v>
      </c>
    </row>
    <row r="14" spans="1:27" x14ac:dyDescent="0.3">
      <c r="A14" s="11" t="s">
        <v>533</v>
      </c>
      <c r="B14" s="11">
        <v>320</v>
      </c>
      <c r="C14" s="11">
        <v>7578</v>
      </c>
      <c r="D14" s="11">
        <v>6.04</v>
      </c>
      <c r="E14" s="5">
        <f t="shared" si="0"/>
        <v>3.1458333333333331E-2</v>
      </c>
      <c r="F14" s="11">
        <v>2</v>
      </c>
      <c r="G14" s="12">
        <v>7632</v>
      </c>
      <c r="H14" s="12">
        <v>7625</v>
      </c>
      <c r="I14" s="12">
        <v>7680</v>
      </c>
      <c r="J14" s="12">
        <v>7687</v>
      </c>
      <c r="K14" s="12">
        <v>7635</v>
      </c>
      <c r="L14" s="12">
        <v>7643</v>
      </c>
      <c r="M14" s="12">
        <v>7620</v>
      </c>
      <c r="N14" s="12">
        <v>7645</v>
      </c>
      <c r="O14" s="12">
        <v>7621</v>
      </c>
      <c r="P14" s="12">
        <v>7625</v>
      </c>
      <c r="Q14">
        <f t="shared" si="1"/>
        <v>7641.3</v>
      </c>
      <c r="R14">
        <f t="shared" si="2"/>
        <v>7620</v>
      </c>
      <c r="S14">
        <v>7577</v>
      </c>
      <c r="T14" s="13">
        <f t="shared" si="3"/>
        <v>1.3197835554968986E-4</v>
      </c>
      <c r="U14" s="13">
        <f t="shared" si="4"/>
        <v>8.4862082618450806E-3</v>
      </c>
      <c r="V14" s="13">
        <f t="shared" si="4"/>
        <v>5.6750692886366636E-3</v>
      </c>
    </row>
    <row r="15" spans="1:27" x14ac:dyDescent="0.3">
      <c r="A15" s="11" t="s">
        <v>533</v>
      </c>
      <c r="B15" s="11">
        <v>320</v>
      </c>
      <c r="C15" s="11">
        <v>7571</v>
      </c>
      <c r="D15" s="11">
        <v>6.14</v>
      </c>
      <c r="E15" s="5">
        <f t="shared" si="0"/>
        <v>3.1979166666666663E-2</v>
      </c>
      <c r="F15" s="11">
        <v>2</v>
      </c>
      <c r="G15" s="12">
        <v>7589</v>
      </c>
      <c r="H15" s="12">
        <v>7649</v>
      </c>
      <c r="I15" s="12">
        <v>7609</v>
      </c>
      <c r="J15" s="12">
        <v>7636</v>
      </c>
      <c r="K15" s="12">
        <v>7636</v>
      </c>
      <c r="L15" s="12">
        <v>7626</v>
      </c>
      <c r="M15" s="12">
        <v>7591</v>
      </c>
      <c r="N15" s="12">
        <v>7643</v>
      </c>
      <c r="O15" s="12">
        <v>7612</v>
      </c>
      <c r="P15" s="12">
        <v>7654</v>
      </c>
      <c r="Q15">
        <f t="shared" si="1"/>
        <v>7624.5</v>
      </c>
      <c r="R15">
        <f t="shared" si="2"/>
        <v>7589</v>
      </c>
      <c r="S15">
        <v>7557</v>
      </c>
      <c r="T15" s="13">
        <f t="shared" si="3"/>
        <v>1.8525870054254335E-3</v>
      </c>
      <c r="U15" s="13">
        <f t="shared" si="4"/>
        <v>8.9321159190154827E-3</v>
      </c>
      <c r="V15" s="13">
        <f t="shared" si="4"/>
        <v>4.2344845838295621E-3</v>
      </c>
    </row>
    <row r="16" spans="1:27" x14ac:dyDescent="0.3">
      <c r="A16" s="11" t="s">
        <v>533</v>
      </c>
      <c r="B16" s="11">
        <v>320</v>
      </c>
      <c r="C16" s="11">
        <v>7527</v>
      </c>
      <c r="D16" s="11">
        <v>5.27</v>
      </c>
      <c r="E16" s="5">
        <f t="shared" si="0"/>
        <v>2.7447916666666666E-2</v>
      </c>
      <c r="F16" s="11">
        <v>2</v>
      </c>
      <c r="G16" s="12">
        <v>7579</v>
      </c>
      <c r="H16" s="12">
        <v>7579</v>
      </c>
      <c r="I16" s="12">
        <v>7558</v>
      </c>
      <c r="J16" s="12">
        <v>7588</v>
      </c>
      <c r="K16" s="12">
        <v>7575</v>
      </c>
      <c r="L16" s="12">
        <v>7546</v>
      </c>
      <c r="M16" s="12">
        <v>7602</v>
      </c>
      <c r="N16" s="12">
        <v>7582</v>
      </c>
      <c r="O16" s="12">
        <v>7583</v>
      </c>
      <c r="P16" s="12">
        <v>7558</v>
      </c>
      <c r="Q16">
        <f t="shared" si="1"/>
        <v>7575</v>
      </c>
      <c r="R16">
        <f t="shared" si="2"/>
        <v>7546</v>
      </c>
      <c r="S16">
        <v>7513</v>
      </c>
      <c r="T16" s="13">
        <f t="shared" si="3"/>
        <v>1.8634367097031812E-3</v>
      </c>
      <c r="U16" s="13">
        <f t="shared" si="4"/>
        <v>8.2523625715426596E-3</v>
      </c>
      <c r="V16" s="13">
        <f t="shared" si="4"/>
        <v>4.3923865300146414E-3</v>
      </c>
    </row>
    <row r="17" spans="1:27" x14ac:dyDescent="0.3">
      <c r="A17" s="11" t="s">
        <v>533</v>
      </c>
      <c r="B17" s="11">
        <v>320</v>
      </c>
      <c r="C17" s="11">
        <v>7552</v>
      </c>
      <c r="D17" s="11">
        <v>4.55</v>
      </c>
      <c r="E17" s="5">
        <f t="shared" si="0"/>
        <v>2.3697916666666666E-2</v>
      </c>
      <c r="F17" s="11">
        <v>2</v>
      </c>
      <c r="G17" s="12">
        <v>7612</v>
      </c>
      <c r="H17" s="12">
        <v>7557</v>
      </c>
      <c r="I17" s="12">
        <v>7601</v>
      </c>
      <c r="J17" s="12">
        <v>7575</v>
      </c>
      <c r="K17" s="12">
        <v>7611</v>
      </c>
      <c r="L17" s="12">
        <v>7537</v>
      </c>
      <c r="M17" s="12">
        <v>7541</v>
      </c>
      <c r="N17" s="12">
        <v>7542</v>
      </c>
      <c r="O17" s="12">
        <v>7536</v>
      </c>
      <c r="P17" s="12">
        <v>7529</v>
      </c>
      <c r="Q17">
        <f t="shared" si="1"/>
        <v>7564.1</v>
      </c>
      <c r="R17">
        <f t="shared" si="2"/>
        <v>7529</v>
      </c>
      <c r="S17">
        <v>7515</v>
      </c>
      <c r="T17" s="13">
        <f t="shared" si="3"/>
        <v>4.9234863606121091E-3</v>
      </c>
      <c r="U17" s="13">
        <f t="shared" si="4"/>
        <v>6.5335994677312523E-3</v>
      </c>
      <c r="V17" s="13">
        <f t="shared" si="4"/>
        <v>1.8629407850964737E-3</v>
      </c>
    </row>
    <row r="18" spans="1:27" x14ac:dyDescent="0.3">
      <c r="A18" s="11" t="s">
        <v>533</v>
      </c>
      <c r="B18" s="11">
        <v>320</v>
      </c>
      <c r="C18" s="11">
        <v>7548</v>
      </c>
      <c r="D18" s="11">
        <v>4.12</v>
      </c>
      <c r="E18" s="5">
        <f t="shared" si="0"/>
        <v>2.1458333333333333E-2</v>
      </c>
      <c r="F18" s="11">
        <v>2</v>
      </c>
      <c r="G18" s="12">
        <v>7584</v>
      </c>
      <c r="H18" s="12">
        <v>7571</v>
      </c>
      <c r="I18" s="12">
        <v>7644</v>
      </c>
      <c r="J18" s="12">
        <v>7577</v>
      </c>
      <c r="K18" s="12">
        <v>7609</v>
      </c>
      <c r="L18" s="12">
        <v>7591</v>
      </c>
      <c r="M18" s="12">
        <v>7597</v>
      </c>
      <c r="N18" s="12">
        <v>7559</v>
      </c>
      <c r="O18" s="12">
        <v>7613</v>
      </c>
      <c r="P18" s="12">
        <v>7581</v>
      </c>
      <c r="Q18">
        <f t="shared" si="1"/>
        <v>7592.6</v>
      </c>
      <c r="R18">
        <f t="shared" si="2"/>
        <v>7559</v>
      </c>
      <c r="S18">
        <v>7533</v>
      </c>
      <c r="T18" s="13">
        <f t="shared" si="3"/>
        <v>1.9912385503783351E-3</v>
      </c>
      <c r="U18" s="13">
        <f t="shared" si="4"/>
        <v>7.9118545068366346E-3</v>
      </c>
      <c r="V18" s="13">
        <f t="shared" si="4"/>
        <v>3.4514801539891147E-3</v>
      </c>
    </row>
    <row r="19" spans="1:27" x14ac:dyDescent="0.3">
      <c r="A19" s="11" t="s">
        <v>533</v>
      </c>
      <c r="B19" s="11">
        <v>320</v>
      </c>
      <c r="C19" s="11">
        <v>7550</v>
      </c>
      <c r="D19" s="11">
        <v>4.71</v>
      </c>
      <c r="E19" s="5">
        <f t="shared" si="0"/>
        <v>2.4531250000000001E-2</v>
      </c>
      <c r="F19" s="11">
        <v>2</v>
      </c>
      <c r="G19" s="12">
        <v>7549</v>
      </c>
      <c r="H19" s="12">
        <v>7550</v>
      </c>
      <c r="I19" s="12">
        <v>7548</v>
      </c>
      <c r="J19" s="12">
        <v>7565</v>
      </c>
      <c r="K19" s="12">
        <v>7548</v>
      </c>
      <c r="L19" s="12">
        <v>7548</v>
      </c>
      <c r="M19" s="12">
        <v>7560</v>
      </c>
      <c r="N19" s="12">
        <v>7565</v>
      </c>
      <c r="O19" s="12">
        <v>7550</v>
      </c>
      <c r="P19" s="12">
        <v>7548</v>
      </c>
      <c r="Q19">
        <f t="shared" si="1"/>
        <v>7553.1</v>
      </c>
      <c r="R19">
        <f t="shared" si="2"/>
        <v>7548</v>
      </c>
      <c r="S19">
        <v>7542</v>
      </c>
      <c r="T19" s="13">
        <f t="shared" si="3"/>
        <v>1.0607265977194379E-3</v>
      </c>
      <c r="U19" s="13">
        <f t="shared" si="4"/>
        <v>1.4717581543357682E-3</v>
      </c>
      <c r="V19" s="13">
        <f t="shared" si="4"/>
        <v>7.955449482895784E-4</v>
      </c>
    </row>
    <row r="20" spans="1:27" x14ac:dyDescent="0.3">
      <c r="A20" s="11" t="s">
        <v>533</v>
      </c>
      <c r="B20" s="11">
        <v>320</v>
      </c>
      <c r="C20" s="11">
        <v>7644</v>
      </c>
      <c r="D20" s="11">
        <v>4.8</v>
      </c>
      <c r="E20" s="5">
        <f t="shared" si="0"/>
        <v>2.4999999999999998E-2</v>
      </c>
      <c r="F20" s="11">
        <v>2</v>
      </c>
      <c r="G20" s="12">
        <v>7668</v>
      </c>
      <c r="H20" s="12">
        <v>7712</v>
      </c>
      <c r="I20" s="12">
        <v>7676</v>
      </c>
      <c r="J20" s="12">
        <v>7714</v>
      </c>
      <c r="K20" s="12">
        <v>7653</v>
      </c>
      <c r="L20" s="12">
        <v>7696</v>
      </c>
      <c r="M20" s="12">
        <v>7702</v>
      </c>
      <c r="N20" s="12">
        <v>7665</v>
      </c>
      <c r="O20" s="12">
        <v>7697</v>
      </c>
      <c r="P20" s="12">
        <v>7665</v>
      </c>
      <c r="Q20">
        <f t="shared" si="1"/>
        <v>7684.8</v>
      </c>
      <c r="R20">
        <f t="shared" si="2"/>
        <v>7653</v>
      </c>
      <c r="S20">
        <v>7640</v>
      </c>
      <c r="T20" s="13">
        <f t="shared" si="3"/>
        <v>5.2356020942408382E-4</v>
      </c>
      <c r="U20" s="13">
        <f t="shared" si="4"/>
        <v>5.8638743455497622E-3</v>
      </c>
      <c r="V20" s="13">
        <f t="shared" si="4"/>
        <v>1.7015706806282722E-3</v>
      </c>
    </row>
    <row r="21" spans="1:27" x14ac:dyDescent="0.3">
      <c r="A21" s="11" t="s">
        <v>533</v>
      </c>
      <c r="B21" s="11">
        <v>320</v>
      </c>
      <c r="C21" s="11">
        <v>7795</v>
      </c>
      <c r="D21" s="11">
        <v>5.59</v>
      </c>
      <c r="E21" s="5">
        <f t="shared" si="0"/>
        <v>2.9114583333333333E-2</v>
      </c>
      <c r="F21" s="11">
        <v>2</v>
      </c>
      <c r="G21" s="12">
        <v>7802</v>
      </c>
      <c r="H21" s="12">
        <v>7820</v>
      </c>
      <c r="I21" s="12">
        <v>7802</v>
      </c>
      <c r="J21" s="12">
        <v>7803</v>
      </c>
      <c r="K21" s="12">
        <v>7793</v>
      </c>
      <c r="L21" s="12">
        <v>7813</v>
      </c>
      <c r="M21" s="12">
        <v>7797</v>
      </c>
      <c r="N21" s="12">
        <v>7811</v>
      </c>
      <c r="O21" s="12">
        <v>7790</v>
      </c>
      <c r="P21" s="12">
        <v>7776</v>
      </c>
      <c r="Q21">
        <f t="shared" si="1"/>
        <v>7800.7</v>
      </c>
      <c r="R21">
        <f t="shared" si="2"/>
        <v>7776</v>
      </c>
      <c r="S21">
        <v>7766</v>
      </c>
      <c r="T21" s="13">
        <f t="shared" si="3"/>
        <v>3.7342261138295133E-3</v>
      </c>
      <c r="U21" s="13">
        <f t="shared" si="4"/>
        <v>4.4681946948235667E-3</v>
      </c>
      <c r="V21" s="13">
        <f t="shared" si="4"/>
        <v>1.2876641771825909E-3</v>
      </c>
    </row>
    <row r="22" spans="1:27" x14ac:dyDescent="0.3">
      <c r="A22" s="11" t="s">
        <v>533</v>
      </c>
      <c r="B22" s="11">
        <v>320</v>
      </c>
      <c r="C22" s="11">
        <v>7830</v>
      </c>
      <c r="D22" s="11">
        <v>7.27</v>
      </c>
      <c r="E22" s="5">
        <f t="shared" si="0"/>
        <v>3.7864583333333333E-2</v>
      </c>
      <c r="F22" s="11">
        <v>2</v>
      </c>
      <c r="G22" s="12">
        <v>7914</v>
      </c>
      <c r="H22" s="12">
        <v>7901</v>
      </c>
      <c r="I22" s="12">
        <v>7868</v>
      </c>
      <c r="J22" s="12">
        <v>7909</v>
      </c>
      <c r="K22" s="12">
        <v>7877</v>
      </c>
      <c r="L22" s="12">
        <v>7822</v>
      </c>
      <c r="M22" s="12">
        <v>7837</v>
      </c>
      <c r="N22" s="12">
        <v>7826</v>
      </c>
      <c r="O22" s="12">
        <v>7828</v>
      </c>
      <c r="P22" s="12">
        <v>7826</v>
      </c>
      <c r="Q22">
        <f t="shared" si="1"/>
        <v>7860.8</v>
      </c>
      <c r="R22">
        <f t="shared" si="2"/>
        <v>7822</v>
      </c>
      <c r="S22">
        <v>7815</v>
      </c>
      <c r="T22" s="13">
        <f t="shared" si="3"/>
        <v>1.9193857965451055E-3</v>
      </c>
      <c r="U22" s="13">
        <f t="shared" si="4"/>
        <v>5.8605246321177459E-3</v>
      </c>
      <c r="V22" s="13">
        <f t="shared" si="4"/>
        <v>8.9571337172104925E-4</v>
      </c>
    </row>
    <row r="23" spans="1:27" x14ac:dyDescent="0.3">
      <c r="A23" s="11" t="s">
        <v>533</v>
      </c>
      <c r="B23" s="11">
        <v>320</v>
      </c>
      <c r="C23" s="11">
        <v>7841</v>
      </c>
      <c r="D23" s="11">
        <v>10.32</v>
      </c>
      <c r="E23" s="5">
        <f t="shared" si="0"/>
        <v>5.3749999999999999E-2</v>
      </c>
      <c r="F23" s="11">
        <v>5</v>
      </c>
      <c r="G23" s="12">
        <v>7824</v>
      </c>
      <c r="H23" s="12">
        <v>7834</v>
      </c>
      <c r="I23" s="12">
        <v>7806</v>
      </c>
      <c r="J23" s="12">
        <v>7835</v>
      </c>
      <c r="K23" s="12">
        <v>7822</v>
      </c>
      <c r="L23" s="12">
        <v>7821</v>
      </c>
      <c r="M23" s="12">
        <v>7819</v>
      </c>
      <c r="N23" s="12">
        <v>7810</v>
      </c>
      <c r="O23" s="12">
        <v>7830</v>
      </c>
      <c r="P23" s="12">
        <v>7830</v>
      </c>
      <c r="Q23">
        <f t="shared" si="1"/>
        <v>7823.1</v>
      </c>
      <c r="R23">
        <f t="shared" si="2"/>
        <v>7806</v>
      </c>
      <c r="S23">
        <v>7806</v>
      </c>
      <c r="T23" s="13">
        <f t="shared" si="3"/>
        <v>4.4837304637458369E-3</v>
      </c>
      <c r="U23" s="13">
        <f t="shared" si="4"/>
        <v>2.1906225980015837E-3</v>
      </c>
      <c r="V23" s="13">
        <f t="shared" si="4"/>
        <v>0</v>
      </c>
    </row>
    <row r="24" spans="1:27" x14ac:dyDescent="0.3">
      <c r="A24" s="11" t="s">
        <v>534</v>
      </c>
      <c r="B24" s="11">
        <v>400</v>
      </c>
      <c r="C24" s="11">
        <v>10489</v>
      </c>
      <c r="D24" s="11">
        <v>17.149999999999999</v>
      </c>
      <c r="E24" s="5">
        <f t="shared" si="0"/>
        <v>7.1458333333333332E-2</v>
      </c>
      <c r="F24" s="11">
        <v>5</v>
      </c>
      <c r="G24" s="12">
        <v>10450</v>
      </c>
      <c r="H24" s="12">
        <v>10477</v>
      </c>
      <c r="I24" s="12">
        <v>10452</v>
      </c>
      <c r="J24" s="12">
        <v>10449</v>
      </c>
      <c r="K24" s="12">
        <v>10449</v>
      </c>
      <c r="L24" s="12">
        <v>10475</v>
      </c>
      <c r="M24" s="12">
        <v>10445</v>
      </c>
      <c r="N24" s="12">
        <v>10435</v>
      </c>
      <c r="O24" s="12">
        <v>10462</v>
      </c>
      <c r="P24" s="12">
        <v>10488</v>
      </c>
      <c r="Q24">
        <f t="shared" si="1"/>
        <v>10458.200000000001</v>
      </c>
      <c r="R24">
        <f t="shared" si="2"/>
        <v>10435</v>
      </c>
      <c r="S24">
        <v>10428</v>
      </c>
      <c r="T24" s="13">
        <f t="shared" si="3"/>
        <v>5.8496355964710398E-3</v>
      </c>
      <c r="U24" s="13">
        <f t="shared" si="4"/>
        <v>2.896049098580814E-3</v>
      </c>
      <c r="V24" s="13">
        <f t="shared" si="4"/>
        <v>6.7126965861143075E-4</v>
      </c>
      <c r="W24" s="13">
        <f>AVERAGE(T24:T34)</f>
        <v>4.9476675449243845E-3</v>
      </c>
      <c r="X24" s="13">
        <f>AVERAGE(U24:U34)</f>
        <v>8.2600056277157656E-3</v>
      </c>
      <c r="Y24" s="13">
        <f>AVERAGE(V24:V34)</f>
        <v>3.671411489048869E-3</v>
      </c>
      <c r="Z24" s="13">
        <f>AVERAGE(D24:D34)</f>
        <v>12.240909090909092</v>
      </c>
      <c r="AA24" s="13">
        <f>AVERAGE(F24:F34)*B24*0.006</f>
        <v>7.418181818181818</v>
      </c>
    </row>
    <row r="25" spans="1:27" x14ac:dyDescent="0.3">
      <c r="A25" s="11" t="s">
        <v>534</v>
      </c>
      <c r="B25" s="11">
        <v>400</v>
      </c>
      <c r="C25" s="11">
        <v>10393</v>
      </c>
      <c r="D25" s="11">
        <v>11.23</v>
      </c>
      <c r="E25" s="5">
        <f t="shared" si="0"/>
        <v>4.6791666666666669E-2</v>
      </c>
      <c r="F25" s="11">
        <v>2</v>
      </c>
      <c r="G25" s="12">
        <v>10519</v>
      </c>
      <c r="H25" s="12">
        <v>10461</v>
      </c>
      <c r="I25" s="12">
        <v>10509</v>
      </c>
      <c r="J25" s="12">
        <v>10512</v>
      </c>
      <c r="K25" s="12">
        <v>10498</v>
      </c>
      <c r="L25" s="12">
        <v>10438</v>
      </c>
      <c r="M25" s="12">
        <v>10437</v>
      </c>
      <c r="N25" s="12">
        <v>10466</v>
      </c>
      <c r="O25" s="12">
        <v>10446</v>
      </c>
      <c r="P25" s="12">
        <v>10433</v>
      </c>
      <c r="Q25">
        <f t="shared" si="1"/>
        <v>10471.9</v>
      </c>
      <c r="R25">
        <f t="shared" si="2"/>
        <v>10433</v>
      </c>
      <c r="S25">
        <v>10367</v>
      </c>
      <c r="T25" s="13">
        <f t="shared" si="3"/>
        <v>2.5079579434744864E-3</v>
      </c>
      <c r="U25" s="13">
        <f t="shared" si="4"/>
        <v>1.011864570271049E-2</v>
      </c>
      <c r="V25" s="13">
        <f t="shared" si="4"/>
        <v>6.3663547795890811E-3</v>
      </c>
    </row>
    <row r="26" spans="1:27" x14ac:dyDescent="0.3">
      <c r="A26" s="11" t="s">
        <v>534</v>
      </c>
      <c r="B26" s="11">
        <v>400</v>
      </c>
      <c r="C26" s="11">
        <v>10395</v>
      </c>
      <c r="D26" s="11">
        <v>8.33</v>
      </c>
      <c r="E26" s="5">
        <f t="shared" si="0"/>
        <v>3.4708333333333334E-2</v>
      </c>
      <c r="F26" s="11">
        <v>2</v>
      </c>
      <c r="G26" s="12">
        <v>10486</v>
      </c>
      <c r="H26" s="12">
        <v>10434</v>
      </c>
      <c r="I26" s="12">
        <v>10488</v>
      </c>
      <c r="J26" s="12">
        <v>10450</v>
      </c>
      <c r="K26" s="12">
        <v>10457</v>
      </c>
      <c r="L26" s="12">
        <v>10469</v>
      </c>
      <c r="M26" s="12">
        <v>10409</v>
      </c>
      <c r="N26" s="12">
        <v>10392</v>
      </c>
      <c r="O26" s="12">
        <v>10472</v>
      </c>
      <c r="P26" s="12">
        <v>10427</v>
      </c>
      <c r="Q26">
        <f t="shared" si="1"/>
        <v>10448.4</v>
      </c>
      <c r="R26">
        <f t="shared" si="2"/>
        <v>10392</v>
      </c>
      <c r="S26">
        <v>10350</v>
      </c>
      <c r="T26" s="13">
        <f t="shared" si="3"/>
        <v>4.3478260869565218E-3</v>
      </c>
      <c r="U26" s="13">
        <f t="shared" si="4"/>
        <v>9.5072463768115598E-3</v>
      </c>
      <c r="V26" s="13">
        <f t="shared" si="4"/>
        <v>4.0579710144927538E-3</v>
      </c>
    </row>
    <row r="27" spans="1:27" x14ac:dyDescent="0.3">
      <c r="A27" s="11" t="s">
        <v>534</v>
      </c>
      <c r="B27" s="11">
        <v>400</v>
      </c>
      <c r="C27" s="11">
        <v>10408</v>
      </c>
      <c r="D27" s="11">
        <v>8.56</v>
      </c>
      <c r="E27" s="5">
        <f t="shared" si="0"/>
        <v>3.5666666666666666E-2</v>
      </c>
      <c r="F27" s="11">
        <v>2</v>
      </c>
      <c r="G27" s="12">
        <v>10436</v>
      </c>
      <c r="H27" s="12">
        <v>10402</v>
      </c>
      <c r="I27" s="12">
        <v>10428</v>
      </c>
      <c r="J27" s="12">
        <v>10441</v>
      </c>
      <c r="K27" s="12">
        <v>10456</v>
      </c>
      <c r="L27" s="12">
        <v>10414</v>
      </c>
      <c r="M27" s="12">
        <v>10420</v>
      </c>
      <c r="N27" s="12">
        <v>10476</v>
      </c>
      <c r="O27" s="12">
        <v>10392</v>
      </c>
      <c r="P27" s="12">
        <v>10415</v>
      </c>
      <c r="Q27">
        <f t="shared" si="1"/>
        <v>10428</v>
      </c>
      <c r="R27">
        <f t="shared" si="2"/>
        <v>10392</v>
      </c>
      <c r="S27">
        <v>10346</v>
      </c>
      <c r="T27" s="13">
        <f t="shared" si="3"/>
        <v>5.9926541658612024E-3</v>
      </c>
      <c r="U27" s="13">
        <f t="shared" si="4"/>
        <v>7.9257684129132033E-3</v>
      </c>
      <c r="V27" s="13">
        <f t="shared" si="4"/>
        <v>4.4461627682196017E-3</v>
      </c>
    </row>
    <row r="28" spans="1:27" x14ac:dyDescent="0.3">
      <c r="A28" s="11" t="s">
        <v>534</v>
      </c>
      <c r="B28" s="11">
        <v>400</v>
      </c>
      <c r="C28" s="11">
        <v>10415</v>
      </c>
      <c r="D28" s="11">
        <v>8.5</v>
      </c>
      <c r="E28" s="5">
        <f t="shared" si="0"/>
        <v>3.5416666666666666E-2</v>
      </c>
      <c r="F28" s="11">
        <v>2</v>
      </c>
      <c r="G28" s="12">
        <v>10484</v>
      </c>
      <c r="H28" s="12">
        <v>10536</v>
      </c>
      <c r="I28" s="12">
        <v>10416</v>
      </c>
      <c r="J28" s="12">
        <v>10460</v>
      </c>
      <c r="K28" s="12">
        <v>10495</v>
      </c>
      <c r="L28" s="12">
        <v>10498</v>
      </c>
      <c r="M28" s="12">
        <v>10494</v>
      </c>
      <c r="N28" s="12">
        <v>10480</v>
      </c>
      <c r="O28" s="12">
        <v>10441</v>
      </c>
      <c r="P28" s="12">
        <v>10507</v>
      </c>
      <c r="Q28">
        <f t="shared" si="1"/>
        <v>10481.1</v>
      </c>
      <c r="R28">
        <f t="shared" si="2"/>
        <v>10416</v>
      </c>
      <c r="S28">
        <v>10378</v>
      </c>
      <c r="T28" s="13">
        <f t="shared" si="3"/>
        <v>3.5652341491616882E-3</v>
      </c>
      <c r="U28" s="13">
        <f t="shared" si="4"/>
        <v>9.9344767777992254E-3</v>
      </c>
      <c r="V28" s="13">
        <f t="shared" si="4"/>
        <v>3.661591828868761E-3</v>
      </c>
    </row>
    <row r="29" spans="1:27" x14ac:dyDescent="0.3">
      <c r="A29" s="11" t="s">
        <v>534</v>
      </c>
      <c r="B29" s="11">
        <v>400</v>
      </c>
      <c r="C29" s="11">
        <v>10426</v>
      </c>
      <c r="D29" s="11">
        <v>10.029999999999999</v>
      </c>
      <c r="E29" s="5">
        <f t="shared" si="0"/>
        <v>4.1791666666666664E-2</v>
      </c>
      <c r="F29" s="11">
        <v>2</v>
      </c>
      <c r="G29" s="12">
        <v>10553</v>
      </c>
      <c r="H29" s="12">
        <v>10458</v>
      </c>
      <c r="I29" s="12">
        <v>10517</v>
      </c>
      <c r="J29" s="12">
        <v>10511</v>
      </c>
      <c r="K29" s="12">
        <v>10439</v>
      </c>
      <c r="L29" s="12">
        <v>10515</v>
      </c>
      <c r="M29" s="12">
        <v>10472</v>
      </c>
      <c r="N29" s="12">
        <v>10582</v>
      </c>
      <c r="O29" s="12">
        <v>10481</v>
      </c>
      <c r="P29" s="12">
        <v>10503</v>
      </c>
      <c r="Q29">
        <f t="shared" si="1"/>
        <v>10503.1</v>
      </c>
      <c r="R29">
        <f t="shared" si="2"/>
        <v>10439</v>
      </c>
      <c r="S29">
        <v>10405</v>
      </c>
      <c r="T29" s="13">
        <f t="shared" si="3"/>
        <v>2.0182604517059105E-3</v>
      </c>
      <c r="U29" s="13">
        <f t="shared" si="4"/>
        <v>9.4281595386833603E-3</v>
      </c>
      <c r="V29" s="13">
        <f t="shared" si="4"/>
        <v>3.2676597789524269E-3</v>
      </c>
    </row>
    <row r="30" spans="1:27" x14ac:dyDescent="0.3">
      <c r="A30" s="11" t="s">
        <v>534</v>
      </c>
      <c r="B30" s="11">
        <v>400</v>
      </c>
      <c r="C30" s="11">
        <v>10405</v>
      </c>
      <c r="D30" s="11">
        <v>9.66</v>
      </c>
      <c r="E30" s="5">
        <f t="shared" si="0"/>
        <v>4.0250000000000001E-2</v>
      </c>
      <c r="F30" s="11">
        <v>2</v>
      </c>
      <c r="G30" s="12">
        <v>10418</v>
      </c>
      <c r="H30" s="12">
        <v>10420</v>
      </c>
      <c r="I30" s="12">
        <v>10552</v>
      </c>
      <c r="J30" s="12">
        <v>10447</v>
      </c>
      <c r="K30" s="12">
        <v>10582</v>
      </c>
      <c r="L30" s="12">
        <v>10438</v>
      </c>
      <c r="M30" s="12">
        <v>10427</v>
      </c>
      <c r="N30" s="12">
        <v>10549</v>
      </c>
      <c r="O30" s="12">
        <v>10452</v>
      </c>
      <c r="P30" s="12">
        <v>10534</v>
      </c>
      <c r="Q30">
        <f t="shared" si="1"/>
        <v>10481.9</v>
      </c>
      <c r="R30">
        <f t="shared" si="2"/>
        <v>10418</v>
      </c>
      <c r="S30">
        <v>10372</v>
      </c>
      <c r="T30" s="13">
        <f t="shared" si="3"/>
        <v>3.1816428846895488E-3</v>
      </c>
      <c r="U30" s="13">
        <f t="shared" si="4"/>
        <v>1.0595834940223644E-2</v>
      </c>
      <c r="V30" s="13">
        <f t="shared" si="4"/>
        <v>4.4350173544157349E-3</v>
      </c>
    </row>
    <row r="31" spans="1:27" x14ac:dyDescent="0.3">
      <c r="A31" s="11" t="s">
        <v>534</v>
      </c>
      <c r="B31" s="11">
        <v>400</v>
      </c>
      <c r="C31" s="11">
        <v>10538</v>
      </c>
      <c r="D31" s="11">
        <v>10.7</v>
      </c>
      <c r="E31" s="5">
        <f t="shared" si="0"/>
        <v>4.4583333333333329E-2</v>
      </c>
      <c r="F31" s="11">
        <v>2</v>
      </c>
      <c r="G31" s="12">
        <v>10690</v>
      </c>
      <c r="H31" s="12">
        <v>10620</v>
      </c>
      <c r="I31" s="12">
        <v>10570</v>
      </c>
      <c r="J31" s="12">
        <v>10567</v>
      </c>
      <c r="K31" s="12">
        <v>10604</v>
      </c>
      <c r="L31" s="12">
        <v>10650</v>
      </c>
      <c r="M31" s="12">
        <v>10680</v>
      </c>
      <c r="N31" s="12">
        <v>10634</v>
      </c>
      <c r="O31" s="12">
        <v>10758</v>
      </c>
      <c r="P31" s="12">
        <v>10620</v>
      </c>
      <c r="Q31">
        <f t="shared" si="1"/>
        <v>10639.3</v>
      </c>
      <c r="R31">
        <f t="shared" si="2"/>
        <v>10567</v>
      </c>
      <c r="S31">
        <v>10483</v>
      </c>
      <c r="T31" s="13">
        <f t="shared" si="3"/>
        <v>5.246589716684155E-3</v>
      </c>
      <c r="U31" s="13">
        <f t="shared" si="4"/>
        <v>1.4909854049413267E-2</v>
      </c>
      <c r="V31" s="13">
        <f t="shared" si="4"/>
        <v>8.0129733854812559E-3</v>
      </c>
    </row>
    <row r="32" spans="1:27" x14ac:dyDescent="0.3">
      <c r="A32" s="11" t="s">
        <v>534</v>
      </c>
      <c r="B32" s="11">
        <v>400</v>
      </c>
      <c r="C32" s="11">
        <v>10751</v>
      </c>
      <c r="D32" s="11">
        <v>12.38</v>
      </c>
      <c r="E32" s="5">
        <f t="shared" si="0"/>
        <v>5.1583333333333335E-2</v>
      </c>
      <c r="F32" s="11">
        <v>5</v>
      </c>
      <c r="G32" s="12">
        <v>10747</v>
      </c>
      <c r="H32" s="12">
        <v>10741</v>
      </c>
      <c r="I32" s="12">
        <v>10715</v>
      </c>
      <c r="J32" s="12">
        <v>10713</v>
      </c>
      <c r="K32" s="12">
        <v>10725</v>
      </c>
      <c r="L32" s="12">
        <v>10745</v>
      </c>
      <c r="M32" s="12">
        <v>10729</v>
      </c>
      <c r="N32" s="12">
        <v>10768</v>
      </c>
      <c r="O32" s="12">
        <v>10751</v>
      </c>
      <c r="P32" s="12">
        <v>10732</v>
      </c>
      <c r="Q32">
        <f t="shared" si="1"/>
        <v>10736.6</v>
      </c>
      <c r="R32">
        <f t="shared" si="2"/>
        <v>10713</v>
      </c>
      <c r="S32">
        <v>10685</v>
      </c>
      <c r="T32" s="13">
        <f t="shared" si="3"/>
        <v>6.176883481516144E-3</v>
      </c>
      <c r="U32" s="13">
        <f t="shared" si="4"/>
        <v>4.8291998128217467E-3</v>
      </c>
      <c r="V32" s="13">
        <f t="shared" si="4"/>
        <v>2.6204960224613947E-3</v>
      </c>
    </row>
    <row r="33" spans="1:27" x14ac:dyDescent="0.3">
      <c r="A33" s="11" t="s">
        <v>534</v>
      </c>
      <c r="B33" s="11">
        <v>400</v>
      </c>
      <c r="C33" s="11">
        <v>10785</v>
      </c>
      <c r="D33" s="11">
        <v>15.36</v>
      </c>
      <c r="E33" s="5">
        <f t="shared" si="0"/>
        <v>6.4000000000000001E-2</v>
      </c>
      <c r="F33" s="11">
        <v>5</v>
      </c>
      <c r="G33" s="12">
        <v>10760</v>
      </c>
      <c r="H33" s="12">
        <v>10768</v>
      </c>
      <c r="I33" s="12">
        <v>10762</v>
      </c>
      <c r="J33" s="12">
        <v>10741</v>
      </c>
      <c r="K33" s="12">
        <v>10766</v>
      </c>
      <c r="L33" s="12">
        <v>10745</v>
      </c>
      <c r="M33" s="12">
        <v>10706</v>
      </c>
      <c r="N33" s="12">
        <v>10773</v>
      </c>
      <c r="O33" s="12">
        <v>10716</v>
      </c>
      <c r="P33" s="12">
        <v>10748</v>
      </c>
      <c r="Q33">
        <f t="shared" si="1"/>
        <v>10748.5</v>
      </c>
      <c r="R33">
        <f t="shared" si="2"/>
        <v>10706</v>
      </c>
      <c r="S33">
        <v>10706</v>
      </c>
      <c r="T33" s="13">
        <f t="shared" si="3"/>
        <v>7.3790397907715303E-3</v>
      </c>
      <c r="U33" s="13">
        <f t="shared" si="4"/>
        <v>3.9697365963011393E-3</v>
      </c>
      <c r="V33" s="13">
        <f t="shared" si="4"/>
        <v>0</v>
      </c>
    </row>
    <row r="34" spans="1:27" x14ac:dyDescent="0.3">
      <c r="A34" s="11" t="s">
        <v>534</v>
      </c>
      <c r="B34" s="11">
        <v>400</v>
      </c>
      <c r="C34" s="11">
        <v>10627</v>
      </c>
      <c r="D34" s="11">
        <v>22.75</v>
      </c>
      <c r="E34" s="5">
        <f t="shared" si="0"/>
        <v>9.4791666666666663E-2</v>
      </c>
      <c r="F34" s="11">
        <v>5</v>
      </c>
      <c r="G34" s="12">
        <v>10596</v>
      </c>
      <c r="H34" s="12">
        <v>10645</v>
      </c>
      <c r="I34" s="12">
        <v>10628</v>
      </c>
      <c r="J34" s="12">
        <v>10633</v>
      </c>
      <c r="K34" s="12">
        <v>10571</v>
      </c>
      <c r="L34" s="12">
        <v>10620</v>
      </c>
      <c r="M34" s="12">
        <v>10572</v>
      </c>
      <c r="N34" s="12">
        <v>10646</v>
      </c>
      <c r="O34" s="12">
        <v>10600</v>
      </c>
      <c r="P34" s="12">
        <v>10610</v>
      </c>
      <c r="Q34">
        <f t="shared" si="1"/>
        <v>10612.1</v>
      </c>
      <c r="R34">
        <f t="shared" si="2"/>
        <v>10571</v>
      </c>
      <c r="S34">
        <v>10541</v>
      </c>
      <c r="T34" s="13">
        <f t="shared" si="3"/>
        <v>8.1586187268760085E-3</v>
      </c>
      <c r="U34" s="13">
        <f t="shared" si="4"/>
        <v>6.7450905986149671E-3</v>
      </c>
      <c r="V34" s="13">
        <f t="shared" si="4"/>
        <v>2.846029788445119E-3</v>
      </c>
    </row>
    <row r="35" spans="1:27" x14ac:dyDescent="0.3">
      <c r="A35" s="11" t="s">
        <v>535</v>
      </c>
      <c r="B35" s="11">
        <v>480</v>
      </c>
      <c r="C35" s="11">
        <v>13567</v>
      </c>
      <c r="D35" s="11">
        <v>19.239999999999998</v>
      </c>
      <c r="E35" s="5">
        <f t="shared" si="0"/>
        <v>6.6805555555555549E-2</v>
      </c>
      <c r="F35" s="11">
        <v>5</v>
      </c>
      <c r="G35" s="12">
        <v>13599</v>
      </c>
      <c r="H35" s="12">
        <v>13529</v>
      </c>
      <c r="I35" s="12">
        <v>13548</v>
      </c>
      <c r="J35" s="12">
        <v>13598</v>
      </c>
      <c r="K35" s="12">
        <v>13535</v>
      </c>
      <c r="L35" s="12">
        <v>13539</v>
      </c>
      <c r="M35" s="12">
        <v>13500</v>
      </c>
      <c r="N35" s="12">
        <v>13527</v>
      </c>
      <c r="O35" s="12">
        <v>13571</v>
      </c>
      <c r="P35" s="12">
        <v>13559</v>
      </c>
      <c r="Q35">
        <f t="shared" si="1"/>
        <v>13550.5</v>
      </c>
      <c r="R35">
        <f t="shared" si="2"/>
        <v>13500</v>
      </c>
      <c r="S35">
        <v>13487</v>
      </c>
      <c r="T35" s="13">
        <f t="shared" si="3"/>
        <v>5.9316378735078225E-3</v>
      </c>
      <c r="U35" s="13">
        <f t="shared" si="4"/>
        <v>4.708237562096834E-3</v>
      </c>
      <c r="V35" s="13">
        <f t="shared" si="4"/>
        <v>9.6389115444502115E-4</v>
      </c>
      <c r="W35" s="13">
        <f>AVERAGE(T35:T45)</f>
        <v>7.537609067089026E-3</v>
      </c>
      <c r="X35" s="13">
        <f>AVERAGE(U35:U45)</f>
        <v>4.04815224713882E-3</v>
      </c>
      <c r="Y35" s="13">
        <f>AVERAGE(V35:V45)</f>
        <v>9.9165245270921949E-4</v>
      </c>
      <c r="Z35" s="13">
        <f>AVERAGE(D35:D45)</f>
        <v>20.934545454545454</v>
      </c>
      <c r="AA35" s="13">
        <f>AVERAGE(F35:F45)*B35*0.006</f>
        <v>15.709090909090909</v>
      </c>
    </row>
    <row r="36" spans="1:27" x14ac:dyDescent="0.3">
      <c r="A36" s="11" t="s">
        <v>535</v>
      </c>
      <c r="B36" s="11">
        <v>480</v>
      </c>
      <c r="C36" s="11">
        <v>13635</v>
      </c>
      <c r="D36" s="11">
        <v>19.170000000000002</v>
      </c>
      <c r="E36" s="5">
        <f t="shared" si="0"/>
        <v>6.6562500000000011E-2</v>
      </c>
      <c r="F36" s="11">
        <v>5</v>
      </c>
      <c r="G36" s="12">
        <v>13594</v>
      </c>
      <c r="H36" s="12">
        <v>13637</v>
      </c>
      <c r="I36" s="12">
        <v>13555</v>
      </c>
      <c r="J36" s="12">
        <v>13575</v>
      </c>
      <c r="K36" s="12">
        <v>13585</v>
      </c>
      <c r="L36" s="12">
        <v>13600</v>
      </c>
      <c r="M36" s="12">
        <v>13610</v>
      </c>
      <c r="N36" s="12">
        <v>13577</v>
      </c>
      <c r="O36" s="12">
        <v>13610</v>
      </c>
      <c r="P36" s="12">
        <v>13607</v>
      </c>
      <c r="Q36">
        <f t="shared" si="1"/>
        <v>13595</v>
      </c>
      <c r="R36">
        <f t="shared" si="2"/>
        <v>13555</v>
      </c>
      <c r="S36">
        <v>13546</v>
      </c>
      <c r="T36" s="13">
        <f t="shared" si="3"/>
        <v>6.5702052266351689E-3</v>
      </c>
      <c r="U36" s="13">
        <f t="shared" si="4"/>
        <v>3.6173040011811606E-3</v>
      </c>
      <c r="V36" s="13">
        <f t="shared" si="4"/>
        <v>6.6440277572715192E-4</v>
      </c>
    </row>
    <row r="37" spans="1:27" x14ac:dyDescent="0.3">
      <c r="A37" s="11" t="s">
        <v>535</v>
      </c>
      <c r="B37" s="11">
        <v>480</v>
      </c>
      <c r="C37" s="11">
        <v>13498</v>
      </c>
      <c r="D37" s="11">
        <v>16.29</v>
      </c>
      <c r="E37" s="5">
        <f t="shared" si="0"/>
        <v>5.6562499999999995E-2</v>
      </c>
      <c r="F37" s="11">
        <v>5</v>
      </c>
      <c r="G37" s="12">
        <v>13467</v>
      </c>
      <c r="H37" s="12">
        <v>13476</v>
      </c>
      <c r="I37" s="12">
        <v>13431</v>
      </c>
      <c r="J37" s="12">
        <v>13555</v>
      </c>
      <c r="K37" s="12">
        <v>13470</v>
      </c>
      <c r="L37" s="12">
        <v>13409</v>
      </c>
      <c r="M37" s="12">
        <v>13430</v>
      </c>
      <c r="N37" s="12">
        <v>13438</v>
      </c>
      <c r="O37" s="12">
        <v>13414</v>
      </c>
      <c r="P37" s="12">
        <v>13551</v>
      </c>
      <c r="Q37">
        <f t="shared" si="1"/>
        <v>13464.1</v>
      </c>
      <c r="R37">
        <f t="shared" si="2"/>
        <v>13409</v>
      </c>
      <c r="S37">
        <v>13405</v>
      </c>
      <c r="T37" s="13">
        <f t="shared" si="3"/>
        <v>6.9377098097724733E-3</v>
      </c>
      <c r="U37" s="13">
        <f t="shared" si="4"/>
        <v>4.408802685565115E-3</v>
      </c>
      <c r="V37" s="13">
        <f t="shared" si="4"/>
        <v>2.9839612085042893E-4</v>
      </c>
    </row>
    <row r="38" spans="1:27" x14ac:dyDescent="0.3">
      <c r="A38" s="11" t="s">
        <v>535</v>
      </c>
      <c r="B38" s="11">
        <v>480</v>
      </c>
      <c r="C38" s="11">
        <v>13473</v>
      </c>
      <c r="D38" s="11">
        <v>16.55</v>
      </c>
      <c r="E38" s="5">
        <f t="shared" si="0"/>
        <v>5.7465277777777782E-2</v>
      </c>
      <c r="F38" s="11">
        <v>5</v>
      </c>
      <c r="G38" s="12">
        <v>13345</v>
      </c>
      <c r="H38" s="12">
        <v>13393</v>
      </c>
      <c r="I38" s="12">
        <v>13345</v>
      </c>
      <c r="J38" s="12">
        <v>13345</v>
      </c>
      <c r="K38" s="12">
        <v>13398</v>
      </c>
      <c r="L38" s="12">
        <v>13434</v>
      </c>
      <c r="M38" s="12">
        <v>13345</v>
      </c>
      <c r="N38" s="12">
        <v>13369</v>
      </c>
      <c r="O38" s="12">
        <v>13415</v>
      </c>
      <c r="P38" s="12">
        <v>13345</v>
      </c>
      <c r="Q38">
        <f t="shared" si="1"/>
        <v>13373.4</v>
      </c>
      <c r="R38">
        <f t="shared" si="2"/>
        <v>13345</v>
      </c>
      <c r="S38">
        <v>13345</v>
      </c>
      <c r="T38" s="13">
        <f t="shared" si="3"/>
        <v>9.5916073435743723E-3</v>
      </c>
      <c r="U38" s="13">
        <f t="shared" si="4"/>
        <v>2.1281378793555367E-3</v>
      </c>
      <c r="V38" s="13">
        <f t="shared" si="4"/>
        <v>0</v>
      </c>
    </row>
    <row r="39" spans="1:27" x14ac:dyDescent="0.3">
      <c r="A39" s="11" t="s">
        <v>535</v>
      </c>
      <c r="B39" s="11">
        <v>480</v>
      </c>
      <c r="C39" s="11">
        <v>13540</v>
      </c>
      <c r="D39" s="11">
        <v>16.649999999999999</v>
      </c>
      <c r="E39" s="5">
        <f t="shared" si="0"/>
        <v>5.7812499999999996E-2</v>
      </c>
      <c r="F39" s="11">
        <v>5</v>
      </c>
      <c r="G39" s="12">
        <v>13483</v>
      </c>
      <c r="H39" s="12">
        <v>13513</v>
      </c>
      <c r="I39" s="12">
        <v>13525</v>
      </c>
      <c r="J39" s="12">
        <v>13483</v>
      </c>
      <c r="K39" s="12">
        <v>13480</v>
      </c>
      <c r="L39" s="12">
        <v>13482</v>
      </c>
      <c r="M39" s="12">
        <v>13548</v>
      </c>
      <c r="N39" s="12">
        <v>13483</v>
      </c>
      <c r="O39" s="12">
        <v>13493</v>
      </c>
      <c r="P39" s="12">
        <v>13516</v>
      </c>
      <c r="Q39">
        <f t="shared" si="1"/>
        <v>13500.6</v>
      </c>
      <c r="R39">
        <f t="shared" si="2"/>
        <v>13480</v>
      </c>
      <c r="S39">
        <v>13461</v>
      </c>
      <c r="T39" s="13">
        <f t="shared" si="3"/>
        <v>5.8688061808186611E-3</v>
      </c>
      <c r="U39" s="13">
        <f t="shared" si="4"/>
        <v>2.9418319589926724E-3</v>
      </c>
      <c r="V39" s="13">
        <f t="shared" si="4"/>
        <v>1.4114850308298047E-3</v>
      </c>
    </row>
    <row r="40" spans="1:27" x14ac:dyDescent="0.3">
      <c r="A40" s="11" t="s">
        <v>535</v>
      </c>
      <c r="B40" s="11">
        <v>480</v>
      </c>
      <c r="C40" s="11">
        <v>13772</v>
      </c>
      <c r="D40" s="11">
        <v>17.88</v>
      </c>
      <c r="E40" s="5">
        <f t="shared" si="0"/>
        <v>6.2083333333333331E-2</v>
      </c>
      <c r="F40" s="11">
        <v>5</v>
      </c>
      <c r="G40" s="12">
        <v>13764</v>
      </c>
      <c r="H40" s="12">
        <v>13744</v>
      </c>
      <c r="I40" s="12">
        <v>13738</v>
      </c>
      <c r="J40" s="12">
        <v>13670</v>
      </c>
      <c r="K40" s="12">
        <v>13687</v>
      </c>
      <c r="L40" s="12">
        <v>13691</v>
      </c>
      <c r="M40" s="12">
        <v>13729</v>
      </c>
      <c r="N40" s="12">
        <v>13701</v>
      </c>
      <c r="O40" s="12">
        <v>13694</v>
      </c>
      <c r="P40" s="12">
        <v>13741</v>
      </c>
      <c r="Q40">
        <f t="shared" si="1"/>
        <v>13715.9</v>
      </c>
      <c r="R40">
        <f t="shared" si="2"/>
        <v>13670</v>
      </c>
      <c r="S40">
        <v>13651</v>
      </c>
      <c r="T40" s="13">
        <f t="shared" si="3"/>
        <v>8.8638195004029016E-3</v>
      </c>
      <c r="U40" s="13">
        <f t="shared" si="4"/>
        <v>4.7542304593069839E-3</v>
      </c>
      <c r="V40" s="13">
        <f t="shared" si="4"/>
        <v>1.3918394256831001E-3</v>
      </c>
    </row>
    <row r="41" spans="1:27" x14ac:dyDescent="0.3">
      <c r="A41" s="11" t="s">
        <v>535</v>
      </c>
      <c r="B41" s="11">
        <v>480</v>
      </c>
      <c r="C41" s="11">
        <v>13767</v>
      </c>
      <c r="D41" s="11">
        <v>19.11</v>
      </c>
      <c r="E41" s="5">
        <f t="shared" si="0"/>
        <v>6.6354166666666659E-2</v>
      </c>
      <c r="F41" s="11">
        <v>5</v>
      </c>
      <c r="G41" s="12">
        <v>13767</v>
      </c>
      <c r="H41" s="12">
        <v>13695</v>
      </c>
      <c r="I41" s="12">
        <v>13757</v>
      </c>
      <c r="J41" s="12">
        <v>13756</v>
      </c>
      <c r="K41" s="12">
        <v>13715</v>
      </c>
      <c r="L41" s="12">
        <v>13815</v>
      </c>
      <c r="M41" s="12">
        <v>13718</v>
      </c>
      <c r="N41" s="12">
        <v>13724</v>
      </c>
      <c r="O41" s="12">
        <v>13770</v>
      </c>
      <c r="P41" s="12">
        <v>13712</v>
      </c>
      <c r="Q41">
        <f t="shared" si="1"/>
        <v>13742.9</v>
      </c>
      <c r="R41">
        <f t="shared" si="2"/>
        <v>13695</v>
      </c>
      <c r="S41">
        <v>13683</v>
      </c>
      <c r="T41" s="13">
        <f t="shared" si="3"/>
        <v>6.1390046042534528E-3</v>
      </c>
      <c r="U41" s="13">
        <f t="shared" si="4"/>
        <v>4.3776949499378529E-3</v>
      </c>
      <c r="V41" s="13">
        <f t="shared" si="4"/>
        <v>8.7700065775049335E-4</v>
      </c>
    </row>
    <row r="42" spans="1:27" x14ac:dyDescent="0.3">
      <c r="A42" s="11" t="s">
        <v>535</v>
      </c>
      <c r="B42" s="11">
        <v>480</v>
      </c>
      <c r="C42" s="11">
        <v>13796</v>
      </c>
      <c r="D42" s="11">
        <v>20.86</v>
      </c>
      <c r="E42" s="5">
        <f t="shared" si="0"/>
        <v>7.2430555555555554E-2</v>
      </c>
      <c r="F42" s="11">
        <v>5</v>
      </c>
      <c r="G42" s="12">
        <v>13771</v>
      </c>
      <c r="H42" s="12">
        <v>13725</v>
      </c>
      <c r="I42" s="12">
        <v>13808</v>
      </c>
      <c r="J42" s="12">
        <v>13793</v>
      </c>
      <c r="K42" s="12">
        <v>13770</v>
      </c>
      <c r="L42" s="12">
        <v>13736</v>
      </c>
      <c r="M42" s="12">
        <v>13791</v>
      </c>
      <c r="N42" s="12">
        <v>13806</v>
      </c>
      <c r="O42" s="12">
        <v>13771</v>
      </c>
      <c r="P42" s="12">
        <v>13742</v>
      </c>
      <c r="Q42">
        <f t="shared" si="1"/>
        <v>13771.3</v>
      </c>
      <c r="R42">
        <f t="shared" si="2"/>
        <v>13725</v>
      </c>
      <c r="S42">
        <v>13700</v>
      </c>
      <c r="T42" s="13">
        <f t="shared" si="3"/>
        <v>7.0072992700729924E-3</v>
      </c>
      <c r="U42" s="13">
        <f t="shared" si="4"/>
        <v>5.2043795620437426E-3</v>
      </c>
      <c r="V42" s="13">
        <f t="shared" si="4"/>
        <v>1.8248175182481751E-3</v>
      </c>
    </row>
    <row r="43" spans="1:27" x14ac:dyDescent="0.3">
      <c r="A43" s="11" t="s">
        <v>535</v>
      </c>
      <c r="B43" s="11">
        <v>480</v>
      </c>
      <c r="C43" s="11">
        <v>13975</v>
      </c>
      <c r="D43" s="11">
        <v>20.77</v>
      </c>
      <c r="E43" s="5">
        <f t="shared" si="0"/>
        <v>7.211805555555556E-2</v>
      </c>
      <c r="F43" s="11">
        <v>5</v>
      </c>
      <c r="G43" s="12">
        <v>13900</v>
      </c>
      <c r="H43" s="12">
        <v>13907</v>
      </c>
      <c r="I43" s="12">
        <v>13978</v>
      </c>
      <c r="J43" s="12">
        <v>13979</v>
      </c>
      <c r="K43" s="12">
        <v>13895</v>
      </c>
      <c r="L43" s="12">
        <v>13956</v>
      </c>
      <c r="M43" s="12">
        <v>13914</v>
      </c>
      <c r="N43" s="12">
        <v>13893</v>
      </c>
      <c r="O43" s="12">
        <v>13922</v>
      </c>
      <c r="P43" s="12">
        <v>13943</v>
      </c>
      <c r="Q43">
        <f t="shared" si="1"/>
        <v>13928.7</v>
      </c>
      <c r="R43">
        <f t="shared" si="2"/>
        <v>13893</v>
      </c>
      <c r="S43">
        <v>13874</v>
      </c>
      <c r="T43" s="13">
        <f t="shared" si="3"/>
        <v>7.2798039498342222E-3</v>
      </c>
      <c r="U43" s="13">
        <f t="shared" si="4"/>
        <v>3.942626495603339E-3</v>
      </c>
      <c r="V43" s="13">
        <f t="shared" si="4"/>
        <v>1.3694680697707944E-3</v>
      </c>
    </row>
    <row r="44" spans="1:27" x14ac:dyDescent="0.3">
      <c r="A44" s="11" t="s">
        <v>535</v>
      </c>
      <c r="B44" s="11">
        <v>480</v>
      </c>
      <c r="C44" s="11">
        <v>14001</v>
      </c>
      <c r="D44" s="11">
        <v>27.5</v>
      </c>
      <c r="E44" s="5">
        <f t="shared" si="0"/>
        <v>9.5486111111111105E-2</v>
      </c>
      <c r="F44" s="11">
        <v>5</v>
      </c>
      <c r="G44" s="12">
        <v>13937</v>
      </c>
      <c r="H44" s="12">
        <v>13938</v>
      </c>
      <c r="I44" s="12">
        <v>13989</v>
      </c>
      <c r="J44" s="12">
        <v>13894</v>
      </c>
      <c r="K44" s="12">
        <v>13910</v>
      </c>
      <c r="L44" s="12">
        <v>13950</v>
      </c>
      <c r="M44" s="12">
        <v>13989</v>
      </c>
      <c r="N44" s="12">
        <v>13927</v>
      </c>
      <c r="O44" s="12">
        <v>13999</v>
      </c>
      <c r="P44" s="12">
        <v>13913</v>
      </c>
      <c r="Q44">
        <f t="shared" si="1"/>
        <v>13944.6</v>
      </c>
      <c r="R44">
        <f t="shared" si="2"/>
        <v>13894</v>
      </c>
      <c r="S44">
        <v>13883</v>
      </c>
      <c r="T44" s="13">
        <f t="shared" si="3"/>
        <v>8.4996038320247786E-3</v>
      </c>
      <c r="U44" s="13">
        <f t="shared" si="4"/>
        <v>4.4370813224807581E-3</v>
      </c>
      <c r="V44" s="13">
        <f t="shared" si="4"/>
        <v>7.9233595044298779E-4</v>
      </c>
    </row>
    <row r="45" spans="1:27" ht="15" thickBot="1" x14ac:dyDescent="0.35">
      <c r="A45" s="9" t="s">
        <v>535</v>
      </c>
      <c r="B45" s="9">
        <v>480</v>
      </c>
      <c r="C45" s="9">
        <v>13833</v>
      </c>
      <c r="D45" s="9">
        <v>36.26</v>
      </c>
      <c r="E45" s="5">
        <f t="shared" si="0"/>
        <v>0.12590277777777778</v>
      </c>
      <c r="F45" s="11">
        <v>10</v>
      </c>
      <c r="G45" s="12">
        <v>13754</v>
      </c>
      <c r="H45" s="12">
        <v>13737</v>
      </c>
      <c r="I45" s="12">
        <v>13747</v>
      </c>
      <c r="J45" s="12">
        <v>13765</v>
      </c>
      <c r="K45" s="12">
        <v>13775</v>
      </c>
      <c r="L45" s="12">
        <v>13733</v>
      </c>
      <c r="M45" s="12">
        <v>13760</v>
      </c>
      <c r="N45" s="12">
        <v>13738</v>
      </c>
      <c r="O45" s="12">
        <v>13711</v>
      </c>
      <c r="P45" s="12">
        <v>13759</v>
      </c>
      <c r="Q45">
        <f t="shared" si="1"/>
        <v>13747.9</v>
      </c>
      <c r="R45">
        <f t="shared" si="2"/>
        <v>13711</v>
      </c>
      <c r="S45">
        <v>13693</v>
      </c>
      <c r="T45" s="13">
        <f t="shared" si="3"/>
        <v>1.022420214708245E-2</v>
      </c>
      <c r="U45" s="13">
        <f t="shared" si="4"/>
        <v>4.00934784196302E-3</v>
      </c>
      <c r="V45" s="13">
        <f t="shared" si="4"/>
        <v>1.314540276053458E-3</v>
      </c>
    </row>
    <row r="46" spans="1:27" x14ac:dyDescent="0.3">
      <c r="A46" s="11" t="s">
        <v>536</v>
      </c>
      <c r="B46" s="11">
        <v>200</v>
      </c>
      <c r="C46" s="11">
        <v>7462</v>
      </c>
      <c r="D46" s="11">
        <v>3.08</v>
      </c>
      <c r="E46" s="5">
        <f t="shared" si="0"/>
        <v>2.5666666666666667E-2</v>
      </c>
      <c r="F46" s="11">
        <v>2</v>
      </c>
      <c r="G46" s="12">
        <v>7462</v>
      </c>
      <c r="H46" s="12">
        <v>7462</v>
      </c>
      <c r="I46" s="12">
        <v>7462</v>
      </c>
      <c r="J46" s="12">
        <v>7462</v>
      </c>
      <c r="K46" s="12">
        <v>7462</v>
      </c>
      <c r="L46" s="12">
        <v>7462</v>
      </c>
      <c r="M46" s="12">
        <v>7462</v>
      </c>
      <c r="N46" s="12">
        <v>7462</v>
      </c>
      <c r="O46" s="12">
        <v>7462</v>
      </c>
      <c r="P46" s="12">
        <v>7462</v>
      </c>
      <c r="Q46">
        <f t="shared" si="1"/>
        <v>7462</v>
      </c>
      <c r="R46">
        <f t="shared" si="2"/>
        <v>7462</v>
      </c>
      <c r="S46">
        <v>7462</v>
      </c>
      <c r="T46" s="13">
        <f t="shared" si="3"/>
        <v>0</v>
      </c>
      <c r="U46" s="13">
        <f t="shared" si="4"/>
        <v>0</v>
      </c>
      <c r="V46" s="13">
        <f t="shared" si="4"/>
        <v>0</v>
      </c>
      <c r="W46" s="13">
        <f>AVERAGE(T46:T56)</f>
        <v>3.7268006658550525E-5</v>
      </c>
      <c r="X46" s="13">
        <f>AVERAGE(U46:U56)</f>
        <v>8.3078160427319978E-4</v>
      </c>
      <c r="Y46" s="13">
        <f>AVERAGE(V46:V56)</f>
        <v>0</v>
      </c>
      <c r="Z46" s="13">
        <f>AVERAGE(D46:D56)</f>
        <v>2.5018181818181819</v>
      </c>
      <c r="AA46" s="13">
        <f>AVERAGE(F46:F56)*B46*0.006</f>
        <v>2.1818181818181817</v>
      </c>
    </row>
    <row r="47" spans="1:27" x14ac:dyDescent="0.3">
      <c r="A47" s="11" t="s">
        <v>536</v>
      </c>
      <c r="B47" s="11">
        <v>200</v>
      </c>
      <c r="C47" s="11">
        <v>7424</v>
      </c>
      <c r="D47" s="11">
        <v>2.94</v>
      </c>
      <c r="E47" s="5">
        <f t="shared" si="0"/>
        <v>2.4500000000000001E-2</v>
      </c>
      <c r="F47" s="11">
        <v>2</v>
      </c>
      <c r="G47" s="12">
        <v>7450</v>
      </c>
      <c r="H47" s="12">
        <v>7429</v>
      </c>
      <c r="I47" s="12">
        <v>7450</v>
      </c>
      <c r="J47" s="12">
        <v>7450</v>
      </c>
      <c r="K47" s="12">
        <v>7450</v>
      </c>
      <c r="L47" s="12">
        <v>7450</v>
      </c>
      <c r="M47" s="12">
        <v>7424</v>
      </c>
      <c r="N47" s="12">
        <v>7450</v>
      </c>
      <c r="O47" s="12">
        <v>7472</v>
      </c>
      <c r="P47" s="12">
        <v>7450</v>
      </c>
      <c r="Q47">
        <f t="shared" si="1"/>
        <v>7447.5</v>
      </c>
      <c r="R47">
        <f t="shared" si="2"/>
        <v>7424</v>
      </c>
      <c r="S47">
        <v>7424</v>
      </c>
      <c r="T47" s="13">
        <f t="shared" si="3"/>
        <v>0</v>
      </c>
      <c r="U47" s="13">
        <f t="shared" si="4"/>
        <v>3.1654094827586205E-3</v>
      </c>
      <c r="V47" s="13">
        <f t="shared" si="4"/>
        <v>0</v>
      </c>
    </row>
    <row r="48" spans="1:27" x14ac:dyDescent="0.3">
      <c r="A48" s="11" t="s">
        <v>536</v>
      </c>
      <c r="B48" s="11">
        <v>200</v>
      </c>
      <c r="C48" s="11">
        <v>7491</v>
      </c>
      <c r="D48" s="11">
        <v>2.92</v>
      </c>
      <c r="E48" s="5">
        <f t="shared" si="0"/>
        <v>2.4333333333333332E-2</v>
      </c>
      <c r="F48" s="11">
        <v>2</v>
      </c>
      <c r="G48" s="12">
        <v>7491</v>
      </c>
      <c r="H48" s="12">
        <v>7491</v>
      </c>
      <c r="I48" s="12">
        <v>7496</v>
      </c>
      <c r="J48" s="12">
        <v>7491</v>
      </c>
      <c r="K48" s="12">
        <v>7491</v>
      </c>
      <c r="L48" s="12">
        <v>7491</v>
      </c>
      <c r="M48" s="12">
        <v>7491</v>
      </c>
      <c r="N48" s="12">
        <v>7491</v>
      </c>
      <c r="O48" s="12">
        <v>7491</v>
      </c>
      <c r="P48" s="12">
        <v>7491</v>
      </c>
      <c r="Q48">
        <f t="shared" si="1"/>
        <v>7491.5</v>
      </c>
      <c r="R48">
        <f t="shared" si="2"/>
        <v>7491</v>
      </c>
      <c r="S48">
        <v>7491</v>
      </c>
      <c r="T48" s="13">
        <f t="shared" si="3"/>
        <v>0</v>
      </c>
      <c r="U48" s="13">
        <f t="shared" si="4"/>
        <v>6.6746762782005068E-5</v>
      </c>
      <c r="V48" s="13">
        <f t="shared" si="4"/>
        <v>0</v>
      </c>
    </row>
    <row r="49" spans="1:27" x14ac:dyDescent="0.3">
      <c r="A49" s="11" t="s">
        <v>536</v>
      </c>
      <c r="B49" s="11">
        <v>200</v>
      </c>
      <c r="C49" s="11">
        <v>7434</v>
      </c>
      <c r="D49" s="11">
        <v>2.83</v>
      </c>
      <c r="E49" s="5">
        <f t="shared" si="0"/>
        <v>2.3583333333333335E-2</v>
      </c>
      <c r="F49" s="11">
        <v>2</v>
      </c>
      <c r="G49" s="12">
        <v>7434</v>
      </c>
      <c r="H49" s="12">
        <v>7434</v>
      </c>
      <c r="I49" s="12">
        <v>7434</v>
      </c>
      <c r="J49" s="12">
        <v>7434</v>
      </c>
      <c r="K49" s="12">
        <v>7434</v>
      </c>
      <c r="L49" s="12">
        <v>7451</v>
      </c>
      <c r="M49" s="12">
        <v>7434</v>
      </c>
      <c r="N49" s="12">
        <v>7434</v>
      </c>
      <c r="O49" s="12">
        <v>7434</v>
      </c>
      <c r="P49" s="12">
        <v>7434</v>
      </c>
      <c r="Q49">
        <f t="shared" si="1"/>
        <v>7435.7</v>
      </c>
      <c r="R49">
        <f t="shared" si="2"/>
        <v>7434</v>
      </c>
      <c r="S49">
        <v>7434</v>
      </c>
      <c r="T49" s="13">
        <f t="shared" si="3"/>
        <v>0</v>
      </c>
      <c r="U49" s="13">
        <f t="shared" si="4"/>
        <v>2.286790422383398E-4</v>
      </c>
      <c r="V49" s="13">
        <f t="shared" si="4"/>
        <v>0</v>
      </c>
    </row>
    <row r="50" spans="1:27" x14ac:dyDescent="0.3">
      <c r="A50" s="11" t="s">
        <v>536</v>
      </c>
      <c r="B50" s="11">
        <v>200</v>
      </c>
      <c r="C50" s="11">
        <v>7484</v>
      </c>
      <c r="D50" s="11">
        <v>2.11</v>
      </c>
      <c r="E50" s="5">
        <f t="shared" si="0"/>
        <v>1.7583333333333333E-2</v>
      </c>
      <c r="F50" s="11">
        <v>1</v>
      </c>
      <c r="G50" s="12">
        <v>7484</v>
      </c>
      <c r="H50" s="12">
        <v>7487</v>
      </c>
      <c r="I50" s="12">
        <v>7484</v>
      </c>
      <c r="J50" s="12">
        <v>7484</v>
      </c>
      <c r="K50" s="12">
        <v>7494</v>
      </c>
      <c r="L50" s="12">
        <v>7494</v>
      </c>
      <c r="M50" s="12">
        <v>7484</v>
      </c>
      <c r="N50" s="12">
        <v>7491</v>
      </c>
      <c r="O50" s="12">
        <v>7484</v>
      </c>
      <c r="P50" s="12">
        <v>7484</v>
      </c>
      <c r="Q50">
        <f t="shared" si="1"/>
        <v>7487</v>
      </c>
      <c r="R50">
        <f t="shared" si="2"/>
        <v>7484</v>
      </c>
      <c r="S50">
        <v>7484</v>
      </c>
      <c r="T50" s="13">
        <f t="shared" si="3"/>
        <v>0</v>
      </c>
      <c r="U50" s="13">
        <f t="shared" si="4"/>
        <v>4.0085515766969537E-4</v>
      </c>
      <c r="V50" s="13">
        <f t="shared" si="4"/>
        <v>0</v>
      </c>
    </row>
    <row r="51" spans="1:27" x14ac:dyDescent="0.3">
      <c r="A51" s="11" t="s">
        <v>536</v>
      </c>
      <c r="B51" s="11">
        <v>200</v>
      </c>
      <c r="C51" s="11">
        <v>7489</v>
      </c>
      <c r="D51" s="11">
        <v>1.98</v>
      </c>
      <c r="E51" s="5">
        <f t="shared" si="0"/>
        <v>1.6500000000000001E-2</v>
      </c>
      <c r="F51" s="11">
        <v>1</v>
      </c>
      <c r="G51" s="12">
        <v>7489</v>
      </c>
      <c r="H51" s="12">
        <v>7489</v>
      </c>
      <c r="I51" s="12">
        <v>7490</v>
      </c>
      <c r="J51" s="12">
        <v>7489</v>
      </c>
      <c r="K51" s="12">
        <v>7497</v>
      </c>
      <c r="L51" s="12">
        <v>7510</v>
      </c>
      <c r="M51" s="12">
        <v>7489</v>
      </c>
      <c r="N51" s="12">
        <v>7490</v>
      </c>
      <c r="O51" s="12">
        <v>7489</v>
      </c>
      <c r="P51" s="12">
        <v>7497</v>
      </c>
      <c r="Q51">
        <f t="shared" si="1"/>
        <v>7492.9</v>
      </c>
      <c r="R51">
        <f t="shared" si="2"/>
        <v>7489</v>
      </c>
      <c r="S51">
        <v>7489</v>
      </c>
      <c r="T51" s="13">
        <f t="shared" si="3"/>
        <v>0</v>
      </c>
      <c r="U51" s="13">
        <f t="shared" si="4"/>
        <v>5.2076378688738635E-4</v>
      </c>
      <c r="V51" s="13">
        <f t="shared" si="4"/>
        <v>0</v>
      </c>
    </row>
    <row r="52" spans="1:27" x14ac:dyDescent="0.3">
      <c r="A52" s="11" t="s">
        <v>536</v>
      </c>
      <c r="B52" s="11">
        <v>200</v>
      </c>
      <c r="C52" s="11">
        <v>7532</v>
      </c>
      <c r="D52" s="11">
        <v>2.02</v>
      </c>
      <c r="E52" s="5">
        <f t="shared" si="0"/>
        <v>1.6833333333333332E-2</v>
      </c>
      <c r="F52" s="11">
        <v>2</v>
      </c>
      <c r="G52" s="12">
        <v>7532</v>
      </c>
      <c r="H52" s="12">
        <v>7532</v>
      </c>
      <c r="I52" s="12">
        <v>7532</v>
      </c>
      <c r="J52" s="12">
        <v>7532</v>
      </c>
      <c r="K52" s="12">
        <v>7532</v>
      </c>
      <c r="L52" s="12">
        <v>7532</v>
      </c>
      <c r="M52" s="12">
        <v>7532</v>
      </c>
      <c r="N52" s="12">
        <v>7532</v>
      </c>
      <c r="O52" s="12">
        <v>7532</v>
      </c>
      <c r="P52" s="12">
        <v>7532</v>
      </c>
      <c r="Q52">
        <f t="shared" si="1"/>
        <v>7532</v>
      </c>
      <c r="R52">
        <f t="shared" si="2"/>
        <v>7532</v>
      </c>
      <c r="S52">
        <v>7532</v>
      </c>
      <c r="T52" s="13">
        <f t="shared" si="3"/>
        <v>0</v>
      </c>
      <c r="U52" s="13">
        <f t="shared" si="4"/>
        <v>0</v>
      </c>
      <c r="V52" s="13">
        <f t="shared" si="4"/>
        <v>0</v>
      </c>
    </row>
    <row r="53" spans="1:27" x14ac:dyDescent="0.3">
      <c r="A53" s="11" t="s">
        <v>536</v>
      </c>
      <c r="B53" s="11">
        <v>200</v>
      </c>
      <c r="C53" s="11">
        <v>7436</v>
      </c>
      <c r="D53" s="11">
        <v>2.15</v>
      </c>
      <c r="E53" s="5">
        <f t="shared" si="0"/>
        <v>1.7916666666666668E-2</v>
      </c>
      <c r="F53" s="11">
        <v>2</v>
      </c>
      <c r="G53" s="12">
        <v>7444</v>
      </c>
      <c r="H53" s="12">
        <v>7436</v>
      </c>
      <c r="I53" s="12">
        <v>7436</v>
      </c>
      <c r="J53" s="12">
        <v>7436</v>
      </c>
      <c r="K53" s="12">
        <v>7436</v>
      </c>
      <c r="L53" s="12">
        <v>7437</v>
      </c>
      <c r="M53" s="12">
        <v>7437</v>
      </c>
      <c r="N53" s="12">
        <v>7436</v>
      </c>
      <c r="O53" s="12">
        <v>7436</v>
      </c>
      <c r="P53" s="12">
        <v>7436</v>
      </c>
      <c r="Q53">
        <f t="shared" si="1"/>
        <v>7437</v>
      </c>
      <c r="R53">
        <f t="shared" si="2"/>
        <v>7436</v>
      </c>
      <c r="S53">
        <v>7436</v>
      </c>
      <c r="T53" s="13">
        <f t="shared" si="3"/>
        <v>0</v>
      </c>
      <c r="U53" s="13">
        <f t="shared" si="4"/>
        <v>1.3448090371167293E-4</v>
      </c>
      <c r="V53" s="13">
        <f t="shared" si="4"/>
        <v>0</v>
      </c>
    </row>
    <row r="54" spans="1:27" x14ac:dyDescent="0.3">
      <c r="A54" s="11" t="s">
        <v>536</v>
      </c>
      <c r="B54" s="11">
        <v>200</v>
      </c>
      <c r="C54" s="11">
        <v>7299</v>
      </c>
      <c r="D54" s="11">
        <v>2.2799999999999998</v>
      </c>
      <c r="E54" s="5">
        <f t="shared" si="0"/>
        <v>1.9E-2</v>
      </c>
      <c r="F54" s="11">
        <v>2</v>
      </c>
      <c r="G54" s="12">
        <v>7299</v>
      </c>
      <c r="H54" s="12">
        <v>7299</v>
      </c>
      <c r="I54" s="12">
        <v>7299</v>
      </c>
      <c r="J54" s="12">
        <v>7299</v>
      </c>
      <c r="K54" s="12">
        <v>7299</v>
      </c>
      <c r="L54" s="12">
        <v>7299</v>
      </c>
      <c r="M54" s="12">
        <v>7299</v>
      </c>
      <c r="N54" s="12">
        <v>7299</v>
      </c>
      <c r="O54" s="12">
        <v>7299</v>
      </c>
      <c r="P54" s="12">
        <v>7325</v>
      </c>
      <c r="Q54">
        <f t="shared" si="1"/>
        <v>7301.6</v>
      </c>
      <c r="R54">
        <f t="shared" si="2"/>
        <v>7299</v>
      </c>
      <c r="S54">
        <v>7299</v>
      </c>
      <c r="T54" s="13">
        <f t="shared" si="3"/>
        <v>0</v>
      </c>
      <c r="U54" s="13">
        <f t="shared" si="4"/>
        <v>3.5621317988770567E-4</v>
      </c>
      <c r="V54" s="13">
        <f t="shared" si="4"/>
        <v>0</v>
      </c>
    </row>
    <row r="55" spans="1:27" x14ac:dyDescent="0.3">
      <c r="A55" s="11" t="s">
        <v>536</v>
      </c>
      <c r="B55" s="11">
        <v>200</v>
      </c>
      <c r="C55" s="11">
        <v>7321</v>
      </c>
      <c r="D55" s="11">
        <v>2.52</v>
      </c>
      <c r="E55" s="5">
        <f t="shared" si="0"/>
        <v>2.1000000000000001E-2</v>
      </c>
      <c r="F55" s="11">
        <v>2</v>
      </c>
      <c r="G55" s="12">
        <v>7322</v>
      </c>
      <c r="H55" s="12">
        <v>7318</v>
      </c>
      <c r="I55" s="12">
        <v>7327</v>
      </c>
      <c r="J55" s="12">
        <v>7324</v>
      </c>
      <c r="K55" s="12">
        <v>7321</v>
      </c>
      <c r="L55" s="12">
        <v>7318</v>
      </c>
      <c r="M55" s="12">
        <v>7318</v>
      </c>
      <c r="N55" s="12">
        <v>7318</v>
      </c>
      <c r="O55" s="12">
        <v>7322</v>
      </c>
      <c r="P55" s="12">
        <v>7326</v>
      </c>
      <c r="Q55">
        <f t="shared" si="1"/>
        <v>7321.4</v>
      </c>
      <c r="R55">
        <f t="shared" si="2"/>
        <v>7318</v>
      </c>
      <c r="S55">
        <v>7318</v>
      </c>
      <c r="T55" s="13">
        <f t="shared" si="3"/>
        <v>4.0994807324405577E-4</v>
      </c>
      <c r="U55" s="13">
        <f t="shared" si="4"/>
        <v>4.6460781634321348E-4</v>
      </c>
      <c r="V55" s="13">
        <f t="shared" si="4"/>
        <v>0</v>
      </c>
    </row>
    <row r="56" spans="1:27" x14ac:dyDescent="0.3">
      <c r="A56" s="11" t="s">
        <v>536</v>
      </c>
      <c r="B56" s="11">
        <v>200</v>
      </c>
      <c r="C56" s="11">
        <v>7130</v>
      </c>
      <c r="D56" s="11">
        <v>2.69</v>
      </c>
      <c r="E56" s="5">
        <f t="shared" si="0"/>
        <v>2.2416666666666665E-2</v>
      </c>
      <c r="F56" s="11">
        <v>2</v>
      </c>
      <c r="G56" s="12">
        <v>7182</v>
      </c>
      <c r="H56" s="12">
        <v>7148</v>
      </c>
      <c r="I56" s="12">
        <v>7130</v>
      </c>
      <c r="J56" s="12">
        <v>7182</v>
      </c>
      <c r="K56" s="12">
        <v>7211</v>
      </c>
      <c r="L56" s="12">
        <v>7130</v>
      </c>
      <c r="M56" s="12">
        <v>7130</v>
      </c>
      <c r="N56" s="12">
        <v>7176</v>
      </c>
      <c r="O56" s="12">
        <v>7152</v>
      </c>
      <c r="P56" s="12">
        <v>7130</v>
      </c>
      <c r="Q56">
        <f t="shared" si="1"/>
        <v>7157.1</v>
      </c>
      <c r="R56">
        <f t="shared" si="2"/>
        <v>7130</v>
      </c>
      <c r="S56">
        <v>7130</v>
      </c>
      <c r="T56" s="13">
        <f t="shared" si="3"/>
        <v>0</v>
      </c>
      <c r="U56" s="13">
        <f t="shared" si="4"/>
        <v>3.8008415147265588E-3</v>
      </c>
      <c r="V56" s="13">
        <f t="shared" si="4"/>
        <v>0</v>
      </c>
    </row>
    <row r="57" spans="1:27" x14ac:dyDescent="0.3">
      <c r="A57" s="11" t="s">
        <v>537</v>
      </c>
      <c r="B57" s="11">
        <v>280</v>
      </c>
      <c r="C57" s="11">
        <v>8624</v>
      </c>
      <c r="D57" s="11">
        <v>8.8699999999999992</v>
      </c>
      <c r="E57" s="5">
        <f t="shared" si="0"/>
        <v>5.2797619047619045E-2</v>
      </c>
      <c r="F57" s="11">
        <v>5</v>
      </c>
      <c r="G57" s="12">
        <v>8647</v>
      </c>
      <c r="H57" s="12">
        <v>8632</v>
      </c>
      <c r="I57" s="12">
        <v>8663</v>
      </c>
      <c r="J57" s="12">
        <v>8631</v>
      </c>
      <c r="K57" s="12">
        <v>8647</v>
      </c>
      <c r="L57" s="12">
        <v>8676</v>
      </c>
      <c r="M57" s="12">
        <v>8662</v>
      </c>
      <c r="N57" s="12">
        <v>8652</v>
      </c>
      <c r="O57" s="12">
        <v>8650</v>
      </c>
      <c r="P57" s="12">
        <v>8647</v>
      </c>
      <c r="Q57">
        <f t="shared" si="1"/>
        <v>8650.7000000000007</v>
      </c>
      <c r="R57">
        <f t="shared" si="2"/>
        <v>8631</v>
      </c>
      <c r="S57">
        <v>8624</v>
      </c>
      <c r="T57" s="13">
        <f t="shared" si="3"/>
        <v>0</v>
      </c>
      <c r="U57" s="13">
        <f t="shared" si="4"/>
        <v>3.0960111317255017E-3</v>
      </c>
      <c r="V57" s="13">
        <f t="shared" si="4"/>
        <v>8.1168831168831174E-4</v>
      </c>
      <c r="W57" s="13">
        <f>AVERAGE(T57:T67)</f>
        <v>5.895033090368365E-4</v>
      </c>
      <c r="X57" s="13">
        <f>AVERAGE(U57:U67)</f>
        <v>3.7762002739967536E-3</v>
      </c>
      <c r="Y57" s="13">
        <f>AVERAGE(V57:V67)</f>
        <v>7.1867538792156705E-4</v>
      </c>
      <c r="Z57" s="13">
        <f>AVERAGE(D57:D67)</f>
        <v>6.0754545454545452</v>
      </c>
      <c r="AA57" s="13">
        <f>AVERAGE(F57:F67)*B57*0.006</f>
        <v>3.8181818181818183</v>
      </c>
    </row>
    <row r="58" spans="1:27" x14ac:dyDescent="0.3">
      <c r="A58" s="11" t="s">
        <v>537</v>
      </c>
      <c r="B58" s="11">
        <v>280</v>
      </c>
      <c r="C58" s="11">
        <v>8633</v>
      </c>
      <c r="D58" s="11">
        <v>7.97</v>
      </c>
      <c r="E58" s="5">
        <f t="shared" si="0"/>
        <v>4.7440476190476186E-2</v>
      </c>
      <c r="F58" s="11">
        <v>2</v>
      </c>
      <c r="G58" s="12">
        <v>8628</v>
      </c>
      <c r="H58" s="12">
        <v>8678</v>
      </c>
      <c r="I58" s="12">
        <v>8665</v>
      </c>
      <c r="J58" s="12">
        <v>8655</v>
      </c>
      <c r="K58" s="12">
        <v>8628</v>
      </c>
      <c r="L58" s="12">
        <v>8628</v>
      </c>
      <c r="M58" s="12">
        <v>8638</v>
      </c>
      <c r="N58" s="12">
        <v>8633</v>
      </c>
      <c r="O58" s="12">
        <v>8640</v>
      </c>
      <c r="P58" s="12">
        <v>8633</v>
      </c>
      <c r="Q58">
        <f t="shared" si="1"/>
        <v>8642.6</v>
      </c>
      <c r="R58">
        <f t="shared" si="2"/>
        <v>8628</v>
      </c>
      <c r="S58">
        <v>8628</v>
      </c>
      <c r="T58" s="13">
        <f t="shared" si="3"/>
        <v>5.7950857672693559E-4</v>
      </c>
      <c r="U58" s="13">
        <f t="shared" si="4"/>
        <v>1.692165044042694E-3</v>
      </c>
      <c r="V58" s="13">
        <f t="shared" si="4"/>
        <v>0</v>
      </c>
    </row>
    <row r="59" spans="1:27" x14ac:dyDescent="0.3">
      <c r="A59" s="11" t="s">
        <v>537</v>
      </c>
      <c r="B59" s="11">
        <v>280</v>
      </c>
      <c r="C59" s="11">
        <v>8655</v>
      </c>
      <c r="D59" s="11">
        <v>6.14</v>
      </c>
      <c r="E59" s="5">
        <f t="shared" si="0"/>
        <v>3.6547619047619044E-2</v>
      </c>
      <c r="F59" s="11">
        <v>2</v>
      </c>
      <c r="G59" s="12">
        <v>8651</v>
      </c>
      <c r="H59" s="12">
        <v>8727</v>
      </c>
      <c r="I59" s="12">
        <v>8691</v>
      </c>
      <c r="J59" s="12">
        <v>8653</v>
      </c>
      <c r="K59" s="12">
        <v>8650</v>
      </c>
      <c r="L59" s="12">
        <v>8654</v>
      </c>
      <c r="M59" s="12">
        <v>8719</v>
      </c>
      <c r="N59" s="12">
        <v>8659</v>
      </c>
      <c r="O59" s="12">
        <v>8646</v>
      </c>
      <c r="P59" s="12">
        <v>8652</v>
      </c>
      <c r="Q59">
        <f t="shared" si="1"/>
        <v>8670.2000000000007</v>
      </c>
      <c r="R59">
        <f t="shared" si="2"/>
        <v>8646</v>
      </c>
      <c r="S59">
        <v>8646</v>
      </c>
      <c r="T59" s="13">
        <f t="shared" si="3"/>
        <v>1.040943789035392E-3</v>
      </c>
      <c r="U59" s="13">
        <f t="shared" si="4"/>
        <v>2.7989821882952494E-3</v>
      </c>
      <c r="V59" s="13">
        <f t="shared" si="4"/>
        <v>0</v>
      </c>
    </row>
    <row r="60" spans="1:27" x14ac:dyDescent="0.3">
      <c r="A60" s="11" t="s">
        <v>537</v>
      </c>
      <c r="B60" s="11">
        <v>280</v>
      </c>
      <c r="C60" s="11">
        <v>8728</v>
      </c>
      <c r="D60" s="11">
        <v>5.46</v>
      </c>
      <c r="E60" s="5">
        <f t="shared" si="0"/>
        <v>3.2500000000000001E-2</v>
      </c>
      <c r="F60" s="11">
        <v>2</v>
      </c>
      <c r="G60" s="12">
        <v>8736</v>
      </c>
      <c r="H60" s="12">
        <v>8739</v>
      </c>
      <c r="I60" s="12">
        <v>8752</v>
      </c>
      <c r="J60" s="12">
        <v>8808</v>
      </c>
      <c r="K60" s="12">
        <v>8771</v>
      </c>
      <c r="L60" s="12">
        <v>8752</v>
      </c>
      <c r="M60" s="12">
        <v>8773</v>
      </c>
      <c r="N60" s="12">
        <v>8720</v>
      </c>
      <c r="O60" s="12">
        <v>8740</v>
      </c>
      <c r="P60" s="12">
        <v>8749</v>
      </c>
      <c r="Q60">
        <f t="shared" si="1"/>
        <v>8754</v>
      </c>
      <c r="R60">
        <f t="shared" si="2"/>
        <v>8720</v>
      </c>
      <c r="S60">
        <v>8720</v>
      </c>
      <c r="T60" s="13">
        <f t="shared" si="3"/>
        <v>9.1743119266055051E-4</v>
      </c>
      <c r="U60" s="13">
        <f t="shared" si="4"/>
        <v>3.8990825688073397E-3</v>
      </c>
      <c r="V60" s="13">
        <f t="shared" si="4"/>
        <v>0</v>
      </c>
    </row>
    <row r="61" spans="1:27" x14ac:dyDescent="0.3">
      <c r="A61" s="11" t="s">
        <v>537</v>
      </c>
      <c r="B61" s="11">
        <v>280</v>
      </c>
      <c r="C61" s="11">
        <v>8777</v>
      </c>
      <c r="D61" s="11">
        <v>5.57</v>
      </c>
      <c r="E61" s="5">
        <f t="shared" si="0"/>
        <v>3.3154761904761909E-2</v>
      </c>
      <c r="F61" s="11">
        <v>2</v>
      </c>
      <c r="G61" s="12">
        <v>8806</v>
      </c>
      <c r="H61" s="12">
        <v>8837</v>
      </c>
      <c r="I61" s="12">
        <v>8796</v>
      </c>
      <c r="J61" s="12">
        <v>8792</v>
      </c>
      <c r="K61" s="12">
        <v>8837</v>
      </c>
      <c r="L61" s="12">
        <v>8784</v>
      </c>
      <c r="M61" s="12">
        <v>8787</v>
      </c>
      <c r="N61" s="12">
        <v>8795</v>
      </c>
      <c r="O61" s="12">
        <v>8798</v>
      </c>
      <c r="P61" s="12">
        <v>8779</v>
      </c>
      <c r="Q61">
        <f t="shared" si="1"/>
        <v>8801.1</v>
      </c>
      <c r="R61">
        <f t="shared" si="2"/>
        <v>8779</v>
      </c>
      <c r="S61">
        <v>8769</v>
      </c>
      <c r="T61" s="13">
        <f t="shared" si="3"/>
        <v>9.1230470977306417E-4</v>
      </c>
      <c r="U61" s="13">
        <f t="shared" si="4"/>
        <v>3.6606226479644617E-3</v>
      </c>
      <c r="V61" s="13">
        <f t="shared" si="4"/>
        <v>1.1403808872163302E-3</v>
      </c>
    </row>
    <row r="62" spans="1:27" x14ac:dyDescent="0.3">
      <c r="A62" s="11" t="s">
        <v>537</v>
      </c>
      <c r="B62" s="11">
        <v>280</v>
      </c>
      <c r="C62" s="11">
        <v>8846</v>
      </c>
      <c r="D62" s="11">
        <v>4.51</v>
      </c>
      <c r="E62" s="5">
        <f t="shared" si="0"/>
        <v>2.6845238095238096E-2</v>
      </c>
      <c r="F62" s="11">
        <v>2</v>
      </c>
      <c r="G62" s="12">
        <v>8899</v>
      </c>
      <c r="H62" s="12">
        <v>8864</v>
      </c>
      <c r="I62" s="12">
        <v>8891</v>
      </c>
      <c r="J62" s="12">
        <v>8870</v>
      </c>
      <c r="K62" s="12">
        <v>8895</v>
      </c>
      <c r="L62" s="12">
        <v>8901</v>
      </c>
      <c r="M62" s="12">
        <v>8900</v>
      </c>
      <c r="N62" s="12">
        <v>8838</v>
      </c>
      <c r="O62" s="12">
        <v>8868</v>
      </c>
      <c r="P62" s="12">
        <v>8869</v>
      </c>
      <c r="Q62">
        <f t="shared" si="1"/>
        <v>8879.5</v>
      </c>
      <c r="R62">
        <f t="shared" si="2"/>
        <v>8838</v>
      </c>
      <c r="S62">
        <v>8838</v>
      </c>
      <c r="T62" s="13">
        <f t="shared" si="3"/>
        <v>9.0518216791129211E-4</v>
      </c>
      <c r="U62" s="13">
        <f t="shared" si="4"/>
        <v>4.6956324960398281E-3</v>
      </c>
      <c r="V62" s="13">
        <f t="shared" si="4"/>
        <v>0</v>
      </c>
    </row>
    <row r="63" spans="1:27" x14ac:dyDescent="0.3">
      <c r="A63" s="11" t="s">
        <v>537</v>
      </c>
      <c r="B63" s="11">
        <v>280</v>
      </c>
      <c r="C63" s="11">
        <v>8799</v>
      </c>
      <c r="D63" s="11">
        <v>4.37</v>
      </c>
      <c r="E63" s="5">
        <f t="shared" si="0"/>
        <v>2.6011904761904764E-2</v>
      </c>
      <c r="F63" s="11">
        <v>2</v>
      </c>
      <c r="G63" s="12">
        <v>8820</v>
      </c>
      <c r="H63" s="12">
        <v>8827</v>
      </c>
      <c r="I63" s="12">
        <v>8866</v>
      </c>
      <c r="J63" s="12">
        <v>8819</v>
      </c>
      <c r="K63" s="12">
        <v>8801</v>
      </c>
      <c r="L63" s="12">
        <v>8851</v>
      </c>
      <c r="M63" s="12">
        <v>8832</v>
      </c>
      <c r="N63" s="12">
        <v>8819</v>
      </c>
      <c r="O63" s="12">
        <v>8813</v>
      </c>
      <c r="P63" s="12">
        <v>8804</v>
      </c>
      <c r="Q63">
        <f t="shared" si="1"/>
        <v>8825.2000000000007</v>
      </c>
      <c r="R63">
        <f t="shared" si="2"/>
        <v>8801</v>
      </c>
      <c r="S63">
        <v>8799</v>
      </c>
      <c r="T63" s="13">
        <f t="shared" si="3"/>
        <v>0</v>
      </c>
      <c r="U63" s="13">
        <f t="shared" si="4"/>
        <v>2.9776110921696476E-3</v>
      </c>
      <c r="V63" s="13">
        <f t="shared" si="4"/>
        <v>2.2729855665416524E-4</v>
      </c>
    </row>
    <row r="64" spans="1:27" x14ac:dyDescent="0.3">
      <c r="A64" s="11" t="s">
        <v>537</v>
      </c>
      <c r="B64" s="11">
        <v>280</v>
      </c>
      <c r="C64" s="11">
        <v>8862</v>
      </c>
      <c r="D64" s="11">
        <v>4.79</v>
      </c>
      <c r="E64" s="5">
        <f t="shared" si="0"/>
        <v>2.8511904761904763E-2</v>
      </c>
      <c r="F64" s="11">
        <v>2</v>
      </c>
      <c r="G64" s="12">
        <v>8878</v>
      </c>
      <c r="H64" s="12">
        <v>8877</v>
      </c>
      <c r="I64" s="12">
        <v>8894</v>
      </c>
      <c r="J64" s="12">
        <v>8870</v>
      </c>
      <c r="K64" s="12">
        <v>8870</v>
      </c>
      <c r="L64" s="12">
        <v>8872</v>
      </c>
      <c r="M64" s="12">
        <v>8869</v>
      </c>
      <c r="N64" s="12">
        <v>8902</v>
      </c>
      <c r="O64" s="12">
        <v>8871</v>
      </c>
      <c r="P64" s="12">
        <v>8913</v>
      </c>
      <c r="Q64">
        <f t="shared" si="1"/>
        <v>8881.6</v>
      </c>
      <c r="R64">
        <f t="shared" si="2"/>
        <v>8869</v>
      </c>
      <c r="S64">
        <v>8860</v>
      </c>
      <c r="T64" s="13">
        <f t="shared" si="3"/>
        <v>2.257336343115124E-4</v>
      </c>
      <c r="U64" s="13">
        <f t="shared" si="4"/>
        <v>2.4379232505643751E-3</v>
      </c>
      <c r="V64" s="13">
        <f t="shared" si="4"/>
        <v>1.0158013544018058E-3</v>
      </c>
    </row>
    <row r="65" spans="1:27" x14ac:dyDescent="0.3">
      <c r="A65" s="11" t="s">
        <v>537</v>
      </c>
      <c r="B65" s="11">
        <v>280</v>
      </c>
      <c r="C65" s="11">
        <v>8920</v>
      </c>
      <c r="D65" s="11">
        <v>5.3</v>
      </c>
      <c r="E65" s="5">
        <f t="shared" si="0"/>
        <v>3.1547619047619047E-2</v>
      </c>
      <c r="F65" s="11">
        <v>2</v>
      </c>
      <c r="G65" s="12">
        <v>8987</v>
      </c>
      <c r="H65" s="12">
        <v>8953</v>
      </c>
      <c r="I65" s="12">
        <v>8963</v>
      </c>
      <c r="J65" s="12">
        <v>8957</v>
      </c>
      <c r="K65" s="12">
        <v>8943</v>
      </c>
      <c r="L65" s="12">
        <v>8968</v>
      </c>
      <c r="M65" s="12">
        <v>8990</v>
      </c>
      <c r="N65" s="12">
        <v>8965</v>
      </c>
      <c r="O65" s="12">
        <v>8960</v>
      </c>
      <c r="P65" s="12">
        <v>9008</v>
      </c>
      <c r="Q65">
        <f t="shared" si="1"/>
        <v>8969.4</v>
      </c>
      <c r="R65">
        <f t="shared" si="2"/>
        <v>8943</v>
      </c>
      <c r="S65">
        <v>8919</v>
      </c>
      <c r="T65" s="13">
        <f t="shared" si="3"/>
        <v>1.121201928467317E-4</v>
      </c>
      <c r="U65" s="13">
        <f t="shared" si="4"/>
        <v>5.6508577194752368E-3</v>
      </c>
      <c r="V65" s="13">
        <f t="shared" si="4"/>
        <v>2.6908846283215607E-3</v>
      </c>
    </row>
    <row r="66" spans="1:27" x14ac:dyDescent="0.3">
      <c r="A66" s="11" t="s">
        <v>537</v>
      </c>
      <c r="B66" s="11">
        <v>280</v>
      </c>
      <c r="C66" s="11">
        <v>8823</v>
      </c>
      <c r="D66" s="11">
        <v>6.08</v>
      </c>
      <c r="E66" s="5">
        <f t="shared" ref="E66:E129" si="5">D66/(B66*0.6)</f>
        <v>3.619047619047619E-2</v>
      </c>
      <c r="F66" s="11">
        <v>2</v>
      </c>
      <c r="G66" s="12">
        <v>8849</v>
      </c>
      <c r="H66" s="12">
        <v>8861</v>
      </c>
      <c r="I66" s="12">
        <v>8860</v>
      </c>
      <c r="J66" s="12">
        <v>8861</v>
      </c>
      <c r="K66" s="12">
        <v>8864</v>
      </c>
      <c r="L66" s="12">
        <v>8862</v>
      </c>
      <c r="M66" s="12">
        <v>8892</v>
      </c>
      <c r="N66" s="12">
        <v>8826</v>
      </c>
      <c r="O66" s="12">
        <v>8861</v>
      </c>
      <c r="P66" s="12">
        <v>8851</v>
      </c>
      <c r="Q66">
        <f t="shared" ref="Q66:Q129" si="6">AVERAGE(G66:P66)</f>
        <v>8858.7000000000007</v>
      </c>
      <c r="R66">
        <f t="shared" ref="R66:R129" si="7">MIN(G66:P66)</f>
        <v>8826</v>
      </c>
      <c r="S66">
        <v>8823</v>
      </c>
      <c r="T66" s="13">
        <f t="shared" ref="T66:T129" si="8">(C66-$S66)/$S66</f>
        <v>0</v>
      </c>
      <c r="U66" s="13">
        <f t="shared" ref="U66:V129" si="9">(Q66-$S66)/$S66</f>
        <v>4.0462427745665561E-3</v>
      </c>
      <c r="V66" s="13">
        <f t="shared" si="9"/>
        <v>3.4002040122407346E-4</v>
      </c>
    </row>
    <row r="67" spans="1:27" x14ac:dyDescent="0.3">
      <c r="A67" s="11" t="s">
        <v>537</v>
      </c>
      <c r="B67" s="11">
        <v>280</v>
      </c>
      <c r="C67" s="11">
        <v>8948</v>
      </c>
      <c r="D67" s="11">
        <v>7.77</v>
      </c>
      <c r="E67" s="5">
        <f t="shared" si="5"/>
        <v>4.6249999999999999E-2</v>
      </c>
      <c r="F67" s="11">
        <v>2</v>
      </c>
      <c r="G67" s="12">
        <v>9017</v>
      </c>
      <c r="H67" s="12">
        <v>9002</v>
      </c>
      <c r="I67" s="12">
        <v>8956</v>
      </c>
      <c r="J67" s="12">
        <v>8947</v>
      </c>
      <c r="K67" s="12">
        <v>9035</v>
      </c>
      <c r="L67" s="12">
        <v>8963</v>
      </c>
      <c r="M67" s="12">
        <v>9001</v>
      </c>
      <c r="N67" s="12">
        <v>8963</v>
      </c>
      <c r="O67" s="12">
        <v>9054</v>
      </c>
      <c r="P67" s="12">
        <v>8970</v>
      </c>
      <c r="Q67">
        <f t="shared" si="6"/>
        <v>8990.7999999999993</v>
      </c>
      <c r="R67">
        <f t="shared" si="7"/>
        <v>8947</v>
      </c>
      <c r="S67">
        <v>8932</v>
      </c>
      <c r="T67" s="13">
        <f t="shared" si="8"/>
        <v>1.7913121361397223E-3</v>
      </c>
      <c r="U67" s="13">
        <f t="shared" si="9"/>
        <v>6.5830721003133979E-3</v>
      </c>
      <c r="V67" s="13">
        <f t="shared" si="9"/>
        <v>1.6793551276309898E-3</v>
      </c>
    </row>
    <row r="68" spans="1:27" x14ac:dyDescent="0.3">
      <c r="A68" s="11" t="s">
        <v>538</v>
      </c>
      <c r="B68" s="11">
        <v>360</v>
      </c>
      <c r="C68" s="11">
        <v>9978</v>
      </c>
      <c r="D68" s="11">
        <v>12.34</v>
      </c>
      <c r="E68" s="5">
        <f t="shared" si="5"/>
        <v>5.7129629629629627E-2</v>
      </c>
      <c r="F68" s="11">
        <v>5</v>
      </c>
      <c r="G68" s="12">
        <v>10008</v>
      </c>
      <c r="H68" s="12">
        <v>9996</v>
      </c>
      <c r="I68" s="12">
        <v>9959</v>
      </c>
      <c r="J68" s="12">
        <v>9995</v>
      </c>
      <c r="K68" s="12">
        <v>9981</v>
      </c>
      <c r="L68" s="12">
        <v>9978</v>
      </c>
      <c r="M68" s="12">
        <v>9964</v>
      </c>
      <c r="N68" s="12">
        <v>9941</v>
      </c>
      <c r="O68" s="12">
        <v>9941</v>
      </c>
      <c r="P68" s="12">
        <v>9939</v>
      </c>
      <c r="Q68">
        <f t="shared" si="6"/>
        <v>9970.2000000000007</v>
      </c>
      <c r="R68">
        <f t="shared" si="7"/>
        <v>9939</v>
      </c>
      <c r="S68">
        <v>9904</v>
      </c>
      <c r="T68" s="13">
        <f t="shared" si="8"/>
        <v>7.4717285945072702E-3</v>
      </c>
      <c r="U68" s="13">
        <f t="shared" si="9"/>
        <v>6.6841680129241443E-3</v>
      </c>
      <c r="V68" s="13">
        <f t="shared" si="9"/>
        <v>3.5339256865912763E-3</v>
      </c>
      <c r="W68" s="13">
        <f>AVERAGE(T68:T78)</f>
        <v>4.4499385269100898E-3</v>
      </c>
      <c r="X68" s="13">
        <f>AVERAGE(U68:U78)</f>
        <v>6.5148173704159705E-3</v>
      </c>
      <c r="Y68" s="13">
        <f>AVERAGE(V68:V78)</f>
        <v>2.5768888001937882E-3</v>
      </c>
      <c r="Z68" s="13">
        <f>AVERAGE(D68:D78)</f>
        <v>11.284545454545455</v>
      </c>
      <c r="AA68" s="13">
        <f>AVERAGE(F68:F78)*B68*0.006</f>
        <v>6.0872727272727278</v>
      </c>
    </row>
    <row r="69" spans="1:27" x14ac:dyDescent="0.3">
      <c r="A69" s="11" t="s">
        <v>538</v>
      </c>
      <c r="B69" s="11">
        <v>360</v>
      </c>
      <c r="C69" s="11">
        <v>9946</v>
      </c>
      <c r="D69" s="11">
        <v>10.85</v>
      </c>
      <c r="E69" s="5">
        <f t="shared" si="5"/>
        <v>5.0231481481481481E-2</v>
      </c>
      <c r="F69" s="11">
        <v>2</v>
      </c>
      <c r="G69" s="12">
        <v>10035</v>
      </c>
      <c r="H69" s="12">
        <v>9990</v>
      </c>
      <c r="I69" s="12">
        <v>9997</v>
      </c>
      <c r="J69" s="12">
        <v>9990</v>
      </c>
      <c r="K69" s="12">
        <v>10009</v>
      </c>
      <c r="L69" s="12">
        <v>10035</v>
      </c>
      <c r="M69" s="12">
        <v>9975</v>
      </c>
      <c r="N69" s="12">
        <v>10059</v>
      </c>
      <c r="O69" s="12">
        <v>9968</v>
      </c>
      <c r="P69" s="12">
        <v>10019</v>
      </c>
      <c r="Q69">
        <f t="shared" si="6"/>
        <v>10007.700000000001</v>
      </c>
      <c r="R69">
        <f t="shared" si="7"/>
        <v>9968</v>
      </c>
      <c r="S69">
        <v>9888</v>
      </c>
      <c r="T69" s="13">
        <f t="shared" si="8"/>
        <v>5.8656957928802586E-3</v>
      </c>
      <c r="U69" s="13">
        <f t="shared" si="9"/>
        <v>1.2105582524271918E-2</v>
      </c>
      <c r="V69" s="13">
        <f t="shared" si="9"/>
        <v>8.0906148867313909E-3</v>
      </c>
    </row>
    <row r="70" spans="1:27" x14ac:dyDescent="0.3">
      <c r="A70" s="11" t="s">
        <v>538</v>
      </c>
      <c r="B70" s="11">
        <v>360</v>
      </c>
      <c r="C70" s="11">
        <v>9963</v>
      </c>
      <c r="D70" s="11">
        <v>10.67</v>
      </c>
      <c r="E70" s="5">
        <f t="shared" si="5"/>
        <v>4.9398148148148149E-2</v>
      </c>
      <c r="F70" s="11">
        <v>2</v>
      </c>
      <c r="G70" s="12">
        <v>10017</v>
      </c>
      <c r="H70" s="12">
        <v>10007</v>
      </c>
      <c r="I70" s="12">
        <v>9998</v>
      </c>
      <c r="J70" s="12">
        <v>9978</v>
      </c>
      <c r="K70" s="12">
        <v>10014</v>
      </c>
      <c r="L70" s="12">
        <v>9994</v>
      </c>
      <c r="M70" s="12">
        <v>10039</v>
      </c>
      <c r="N70" s="12">
        <v>9964</v>
      </c>
      <c r="O70" s="12">
        <v>10006</v>
      </c>
      <c r="P70" s="12">
        <v>10003</v>
      </c>
      <c r="Q70">
        <f t="shared" si="6"/>
        <v>10002</v>
      </c>
      <c r="R70">
        <f t="shared" si="7"/>
        <v>9964</v>
      </c>
      <c r="S70">
        <v>9917</v>
      </c>
      <c r="T70" s="13">
        <f t="shared" si="8"/>
        <v>4.6384995462337405E-3</v>
      </c>
      <c r="U70" s="13">
        <f t="shared" si="9"/>
        <v>8.5711404658666938E-3</v>
      </c>
      <c r="V70" s="13">
        <f t="shared" si="9"/>
        <v>4.7393364928909956E-3</v>
      </c>
    </row>
    <row r="71" spans="1:27" x14ac:dyDescent="0.3">
      <c r="A71" s="11" t="s">
        <v>538</v>
      </c>
      <c r="B71" s="11">
        <v>360</v>
      </c>
      <c r="C71" s="11">
        <v>9989</v>
      </c>
      <c r="D71" s="11">
        <v>10</v>
      </c>
      <c r="E71" s="5">
        <f t="shared" si="5"/>
        <v>4.6296296296296294E-2</v>
      </c>
      <c r="F71" s="11">
        <v>2</v>
      </c>
      <c r="G71" s="12">
        <v>10036</v>
      </c>
      <c r="H71" s="12">
        <v>10051</v>
      </c>
      <c r="I71" s="12">
        <v>9998</v>
      </c>
      <c r="J71" s="12">
        <v>9953</v>
      </c>
      <c r="K71" s="12">
        <v>10011</v>
      </c>
      <c r="L71" s="12">
        <v>9991</v>
      </c>
      <c r="M71" s="12">
        <v>9987</v>
      </c>
      <c r="N71" s="12">
        <v>10001</v>
      </c>
      <c r="O71" s="12">
        <v>10011</v>
      </c>
      <c r="P71" s="12">
        <v>9979</v>
      </c>
      <c r="Q71">
        <f t="shared" si="6"/>
        <v>10001.799999999999</v>
      </c>
      <c r="R71">
        <f t="shared" si="7"/>
        <v>9953</v>
      </c>
      <c r="S71">
        <v>9906</v>
      </c>
      <c r="T71" s="13">
        <f t="shared" si="8"/>
        <v>8.378760347264284E-3</v>
      </c>
      <c r="U71" s="13">
        <f t="shared" si="9"/>
        <v>9.6709065213001488E-3</v>
      </c>
      <c r="V71" s="13">
        <f t="shared" si="9"/>
        <v>4.7445992327882092E-3</v>
      </c>
    </row>
    <row r="72" spans="1:27" x14ac:dyDescent="0.3">
      <c r="A72" s="11" t="s">
        <v>538</v>
      </c>
      <c r="B72" s="11">
        <v>360</v>
      </c>
      <c r="C72" s="11">
        <v>9937</v>
      </c>
      <c r="D72" s="11">
        <v>9.42</v>
      </c>
      <c r="E72" s="5">
        <f t="shared" si="5"/>
        <v>4.3611111111111107E-2</v>
      </c>
      <c r="F72" s="11">
        <v>2</v>
      </c>
      <c r="G72" s="12">
        <v>9984</v>
      </c>
      <c r="H72" s="12">
        <v>9988</v>
      </c>
      <c r="I72" s="12">
        <v>10024</v>
      </c>
      <c r="J72" s="12">
        <v>10024</v>
      </c>
      <c r="K72" s="12">
        <v>10015</v>
      </c>
      <c r="L72" s="12">
        <v>9954</v>
      </c>
      <c r="M72" s="12">
        <v>9964</v>
      </c>
      <c r="N72" s="12">
        <v>10014</v>
      </c>
      <c r="O72" s="12">
        <v>9992</v>
      </c>
      <c r="P72" s="12">
        <v>9988</v>
      </c>
      <c r="Q72">
        <f t="shared" si="6"/>
        <v>9994.7000000000007</v>
      </c>
      <c r="R72">
        <f t="shared" si="7"/>
        <v>9954</v>
      </c>
      <c r="S72">
        <v>9914</v>
      </c>
      <c r="T72" s="13">
        <f t="shared" si="8"/>
        <v>2.3199515836191246E-3</v>
      </c>
      <c r="U72" s="13">
        <f t="shared" si="9"/>
        <v>8.1400040346984795E-3</v>
      </c>
      <c r="V72" s="13">
        <f t="shared" si="9"/>
        <v>4.0346984062941292E-3</v>
      </c>
    </row>
    <row r="73" spans="1:27" x14ac:dyDescent="0.3">
      <c r="A73" s="11" t="s">
        <v>538</v>
      </c>
      <c r="B73" s="11">
        <v>360</v>
      </c>
      <c r="C73" s="11">
        <v>10034</v>
      </c>
      <c r="D73" s="11">
        <v>9.93</v>
      </c>
      <c r="E73" s="5">
        <f t="shared" si="5"/>
        <v>4.597222222222222E-2</v>
      </c>
      <c r="F73" s="11">
        <v>2</v>
      </c>
      <c r="G73" s="12">
        <v>10103</v>
      </c>
      <c r="H73" s="12">
        <v>10036</v>
      </c>
      <c r="I73" s="12">
        <v>10061</v>
      </c>
      <c r="J73" s="12">
        <v>10097</v>
      </c>
      <c r="K73" s="12">
        <v>10088</v>
      </c>
      <c r="L73" s="12">
        <v>10043</v>
      </c>
      <c r="M73" s="12">
        <v>10098</v>
      </c>
      <c r="N73" s="12">
        <v>10041</v>
      </c>
      <c r="O73" s="12">
        <v>10085</v>
      </c>
      <c r="P73" s="12">
        <v>10087</v>
      </c>
      <c r="Q73">
        <f t="shared" si="6"/>
        <v>10073.9</v>
      </c>
      <c r="R73">
        <f t="shared" si="7"/>
        <v>10036</v>
      </c>
      <c r="S73">
        <v>10019</v>
      </c>
      <c r="T73" s="13">
        <f t="shared" si="8"/>
        <v>1.4971554047310111E-3</v>
      </c>
      <c r="U73" s="13">
        <f t="shared" si="9"/>
        <v>5.4795887813154642E-3</v>
      </c>
      <c r="V73" s="13">
        <f t="shared" si="9"/>
        <v>1.6967761253618126E-3</v>
      </c>
    </row>
    <row r="74" spans="1:27" x14ac:dyDescent="0.3">
      <c r="A74" s="11" t="s">
        <v>538</v>
      </c>
      <c r="B74" s="11">
        <v>360</v>
      </c>
      <c r="C74" s="11">
        <v>9975</v>
      </c>
      <c r="D74" s="11">
        <v>10.57</v>
      </c>
      <c r="E74" s="5">
        <f t="shared" si="5"/>
        <v>4.8935185185185186E-2</v>
      </c>
      <c r="F74" s="11">
        <v>2</v>
      </c>
      <c r="G74" s="12">
        <v>10020</v>
      </c>
      <c r="H74" s="12">
        <v>10003</v>
      </c>
      <c r="I74" s="12">
        <v>9988</v>
      </c>
      <c r="J74" s="12">
        <v>9981</v>
      </c>
      <c r="K74" s="12">
        <v>10009</v>
      </c>
      <c r="L74" s="12">
        <v>9985</v>
      </c>
      <c r="M74" s="12">
        <v>9946</v>
      </c>
      <c r="N74" s="12">
        <v>9995</v>
      </c>
      <c r="O74" s="12">
        <v>9972</v>
      </c>
      <c r="P74" s="12">
        <v>9993</v>
      </c>
      <c r="Q74">
        <f t="shared" si="6"/>
        <v>9989.2000000000007</v>
      </c>
      <c r="R74">
        <f t="shared" si="7"/>
        <v>9946</v>
      </c>
      <c r="S74">
        <v>9937</v>
      </c>
      <c r="T74" s="13">
        <f t="shared" si="8"/>
        <v>3.8240917782026767E-3</v>
      </c>
      <c r="U74" s="13">
        <f t="shared" si="9"/>
        <v>5.2530944953205925E-3</v>
      </c>
      <c r="V74" s="13">
        <f t="shared" si="9"/>
        <v>9.0570594746905507E-4</v>
      </c>
    </row>
    <row r="75" spans="1:27" x14ac:dyDescent="0.3">
      <c r="A75" s="11" t="s">
        <v>538</v>
      </c>
      <c r="B75" s="11">
        <v>360</v>
      </c>
      <c r="C75" s="11">
        <v>10010</v>
      </c>
      <c r="D75" s="11">
        <v>9.6999999999999993</v>
      </c>
      <c r="E75" s="5">
        <f t="shared" si="5"/>
        <v>4.4907407407407403E-2</v>
      </c>
      <c r="F75" s="11">
        <v>2</v>
      </c>
      <c r="G75" s="12">
        <v>10049</v>
      </c>
      <c r="H75" s="12">
        <v>10067</v>
      </c>
      <c r="I75" s="12">
        <v>10074</v>
      </c>
      <c r="J75" s="12">
        <v>10042</v>
      </c>
      <c r="K75" s="12">
        <v>10033</v>
      </c>
      <c r="L75" s="12">
        <v>10001</v>
      </c>
      <c r="M75" s="12">
        <v>9985</v>
      </c>
      <c r="N75" s="12">
        <v>10009</v>
      </c>
      <c r="O75" s="12">
        <v>10020</v>
      </c>
      <c r="P75" s="12">
        <v>10021</v>
      </c>
      <c r="Q75">
        <f t="shared" si="6"/>
        <v>10030.1</v>
      </c>
      <c r="R75">
        <f t="shared" si="7"/>
        <v>9985</v>
      </c>
      <c r="S75">
        <v>9985</v>
      </c>
      <c r="T75" s="13">
        <f t="shared" si="8"/>
        <v>2.5037556334501754E-3</v>
      </c>
      <c r="U75" s="13">
        <f t="shared" si="9"/>
        <v>4.516775162744153E-3</v>
      </c>
      <c r="V75" s="13">
        <f t="shared" si="9"/>
        <v>0</v>
      </c>
    </row>
    <row r="76" spans="1:27" x14ac:dyDescent="0.3">
      <c r="A76" s="11" t="s">
        <v>538</v>
      </c>
      <c r="B76" s="11">
        <v>360</v>
      </c>
      <c r="C76" s="11">
        <v>10010</v>
      </c>
      <c r="D76" s="11">
        <v>10.15</v>
      </c>
      <c r="E76" s="5">
        <f t="shared" si="5"/>
        <v>4.6990740740740743E-2</v>
      </c>
      <c r="F76" s="11">
        <v>2</v>
      </c>
      <c r="G76" s="12">
        <v>10024</v>
      </c>
      <c r="H76" s="12">
        <v>10063</v>
      </c>
      <c r="I76" s="12">
        <v>10109</v>
      </c>
      <c r="J76" s="12">
        <v>10030</v>
      </c>
      <c r="K76" s="12">
        <v>10027</v>
      </c>
      <c r="L76" s="12">
        <v>10043</v>
      </c>
      <c r="M76" s="12">
        <v>10071</v>
      </c>
      <c r="N76" s="12">
        <v>10004</v>
      </c>
      <c r="O76" s="12">
        <v>10036</v>
      </c>
      <c r="P76" s="12">
        <v>10125</v>
      </c>
      <c r="Q76">
        <f t="shared" si="6"/>
        <v>10053.200000000001</v>
      </c>
      <c r="R76">
        <f t="shared" si="7"/>
        <v>10004</v>
      </c>
      <c r="S76">
        <v>9998</v>
      </c>
      <c r="T76" s="13">
        <f t="shared" si="8"/>
        <v>1.2002400480096019E-3</v>
      </c>
      <c r="U76" s="13">
        <f t="shared" si="9"/>
        <v>5.521104220844242E-3</v>
      </c>
      <c r="V76" s="13">
        <f t="shared" si="9"/>
        <v>6.0012002400480096E-4</v>
      </c>
    </row>
    <row r="77" spans="1:27" x14ac:dyDescent="0.3">
      <c r="A77" s="11" t="s">
        <v>538</v>
      </c>
      <c r="B77" s="11">
        <v>360</v>
      </c>
      <c r="C77" s="11">
        <v>10061</v>
      </c>
      <c r="D77" s="11">
        <v>12.83</v>
      </c>
      <c r="E77" s="5">
        <f t="shared" si="5"/>
        <v>5.9398148148148151E-2</v>
      </c>
      <c r="F77" s="11">
        <v>5</v>
      </c>
      <c r="G77" s="12">
        <v>10018</v>
      </c>
      <c r="H77" s="12">
        <v>10064</v>
      </c>
      <c r="I77" s="12">
        <v>10018</v>
      </c>
      <c r="J77" s="12">
        <v>10017</v>
      </c>
      <c r="K77" s="12">
        <v>10084</v>
      </c>
      <c r="L77" s="12">
        <v>10046</v>
      </c>
      <c r="M77" s="12">
        <v>10023</v>
      </c>
      <c r="N77" s="12">
        <v>10054</v>
      </c>
      <c r="O77" s="12">
        <v>10063</v>
      </c>
      <c r="P77" s="12">
        <v>10052</v>
      </c>
      <c r="Q77">
        <f t="shared" si="6"/>
        <v>10043.9</v>
      </c>
      <c r="R77">
        <f t="shared" si="7"/>
        <v>10017</v>
      </c>
      <c r="S77">
        <v>10017</v>
      </c>
      <c r="T77" s="13">
        <f t="shared" si="8"/>
        <v>4.3925326944194865E-3</v>
      </c>
      <c r="U77" s="13">
        <f t="shared" si="9"/>
        <v>2.6854347609064225E-3</v>
      </c>
      <c r="V77" s="13">
        <f t="shared" si="9"/>
        <v>0</v>
      </c>
    </row>
    <row r="78" spans="1:27" x14ac:dyDescent="0.3">
      <c r="A78" s="11" t="s">
        <v>538</v>
      </c>
      <c r="B78" s="11">
        <v>360</v>
      </c>
      <c r="C78" s="11">
        <v>9985</v>
      </c>
      <c r="D78" s="11">
        <v>17.670000000000002</v>
      </c>
      <c r="E78" s="5">
        <f t="shared" si="5"/>
        <v>8.1805555555555562E-2</v>
      </c>
      <c r="F78" s="11">
        <v>5</v>
      </c>
      <c r="G78" s="12">
        <v>9917</v>
      </c>
      <c r="H78" s="12">
        <v>9917</v>
      </c>
      <c r="I78" s="12">
        <v>9962</v>
      </c>
      <c r="J78" s="12">
        <v>9917</v>
      </c>
      <c r="K78" s="12">
        <v>9961</v>
      </c>
      <c r="L78" s="12">
        <v>9985</v>
      </c>
      <c r="M78" s="12">
        <v>9944</v>
      </c>
      <c r="N78" s="12">
        <v>9963</v>
      </c>
      <c r="O78" s="12">
        <v>9970</v>
      </c>
      <c r="P78" s="12">
        <v>9935</v>
      </c>
      <c r="Q78">
        <f t="shared" si="6"/>
        <v>9947.1</v>
      </c>
      <c r="R78">
        <f t="shared" si="7"/>
        <v>9917</v>
      </c>
      <c r="S78">
        <v>9917</v>
      </c>
      <c r="T78" s="13">
        <f t="shared" si="8"/>
        <v>6.8569123726933551E-3</v>
      </c>
      <c r="U78" s="13">
        <f t="shared" si="9"/>
        <v>3.0351920943834185E-3</v>
      </c>
      <c r="V78" s="13">
        <f t="shared" si="9"/>
        <v>0</v>
      </c>
    </row>
    <row r="79" spans="1:27" x14ac:dyDescent="0.3">
      <c r="A79" s="11" t="s">
        <v>539</v>
      </c>
      <c r="B79" s="11">
        <v>440</v>
      </c>
      <c r="C79" s="11">
        <v>10797</v>
      </c>
      <c r="D79" s="11">
        <v>13.57</v>
      </c>
      <c r="E79" s="5">
        <f t="shared" si="5"/>
        <v>5.1401515151515149E-2</v>
      </c>
      <c r="F79" s="14">
        <v>5</v>
      </c>
      <c r="G79" s="12">
        <v>10780</v>
      </c>
      <c r="H79" s="12">
        <v>10791</v>
      </c>
      <c r="I79" s="12">
        <v>10762</v>
      </c>
      <c r="J79" s="12">
        <v>10776</v>
      </c>
      <c r="K79" s="12">
        <v>10803</v>
      </c>
      <c r="L79" s="12">
        <v>10796</v>
      </c>
      <c r="M79" s="12">
        <v>10798</v>
      </c>
      <c r="N79" s="12">
        <v>10760</v>
      </c>
      <c r="O79" s="12">
        <v>10802</v>
      </c>
      <c r="P79" s="12">
        <v>10783</v>
      </c>
      <c r="Q79">
        <f t="shared" si="6"/>
        <v>10785.1</v>
      </c>
      <c r="R79">
        <f t="shared" si="7"/>
        <v>10760</v>
      </c>
      <c r="S79">
        <v>10751</v>
      </c>
      <c r="T79" s="13">
        <f t="shared" si="8"/>
        <v>4.27867175146498E-3</v>
      </c>
      <c r="U79" s="13">
        <f t="shared" si="9"/>
        <v>3.1717979722816819E-3</v>
      </c>
      <c r="V79" s="13">
        <f t="shared" si="9"/>
        <v>8.3713142963445265E-4</v>
      </c>
      <c r="W79" s="13">
        <f>AVERAGE(T79:T89)</f>
        <v>6.2337352918182464E-3</v>
      </c>
      <c r="X79" s="13">
        <f>AVERAGE(U79:U89)</f>
        <v>5.7928208146429605E-3</v>
      </c>
      <c r="Y79" s="13">
        <f>AVERAGE(V79:V89)</f>
        <v>1.9710501701446126E-3</v>
      </c>
      <c r="Z79" s="13">
        <f>AVERAGE(D79:D89)</f>
        <v>15.817272727272728</v>
      </c>
      <c r="AA79" s="13">
        <f>AVERAGE(F79:F89)*B79*0.006</f>
        <v>12.240000000000002</v>
      </c>
    </row>
    <row r="80" spans="1:27" x14ac:dyDescent="0.3">
      <c r="A80" s="11" t="s">
        <v>539</v>
      </c>
      <c r="B80" s="11">
        <v>440</v>
      </c>
      <c r="C80" s="11">
        <v>10744</v>
      </c>
      <c r="D80" s="11">
        <v>13.48</v>
      </c>
      <c r="E80" s="5">
        <f t="shared" si="5"/>
        <v>5.1060606060606063E-2</v>
      </c>
      <c r="F80" s="14">
        <v>5</v>
      </c>
      <c r="G80" s="12">
        <v>10817</v>
      </c>
      <c r="H80" s="12">
        <v>10732</v>
      </c>
      <c r="I80" s="12">
        <v>10770</v>
      </c>
      <c r="J80" s="12">
        <v>10746</v>
      </c>
      <c r="K80" s="12">
        <v>10773</v>
      </c>
      <c r="L80" s="12">
        <v>10751</v>
      </c>
      <c r="M80" s="12">
        <v>10761</v>
      </c>
      <c r="N80" s="12">
        <v>10754</v>
      </c>
      <c r="O80" s="12">
        <v>10724</v>
      </c>
      <c r="P80" s="12">
        <v>10725</v>
      </c>
      <c r="Q80">
        <f t="shared" si="6"/>
        <v>10755.3</v>
      </c>
      <c r="R80">
        <f t="shared" si="7"/>
        <v>10724</v>
      </c>
      <c r="S80">
        <v>10719</v>
      </c>
      <c r="T80" s="13">
        <f t="shared" si="8"/>
        <v>2.3323071182013246E-3</v>
      </c>
      <c r="U80" s="13">
        <f t="shared" si="9"/>
        <v>3.3865099356282556E-3</v>
      </c>
      <c r="V80" s="13">
        <f t="shared" si="9"/>
        <v>4.6646142364026495E-4</v>
      </c>
    </row>
    <row r="81" spans="1:27" x14ac:dyDescent="0.3">
      <c r="A81" s="11" t="s">
        <v>539</v>
      </c>
      <c r="B81" s="11">
        <v>440</v>
      </c>
      <c r="C81" s="11">
        <v>10787</v>
      </c>
      <c r="D81" s="11">
        <v>13.54</v>
      </c>
      <c r="E81" s="5">
        <f t="shared" si="5"/>
        <v>5.1287878787878785E-2</v>
      </c>
      <c r="F81" s="14">
        <v>5</v>
      </c>
      <c r="G81" s="12">
        <v>10790</v>
      </c>
      <c r="H81" s="12">
        <v>10788</v>
      </c>
      <c r="I81" s="12">
        <v>10761</v>
      </c>
      <c r="J81" s="12">
        <v>10745</v>
      </c>
      <c r="K81" s="12">
        <v>10734</v>
      </c>
      <c r="L81" s="12">
        <v>10744</v>
      </c>
      <c r="M81" s="12">
        <v>10743</v>
      </c>
      <c r="N81" s="12">
        <v>10781</v>
      </c>
      <c r="O81" s="12">
        <v>10810</v>
      </c>
      <c r="P81" s="12">
        <v>10743</v>
      </c>
      <c r="Q81">
        <f t="shared" si="6"/>
        <v>10763.9</v>
      </c>
      <c r="R81">
        <f t="shared" si="7"/>
        <v>10734</v>
      </c>
      <c r="S81">
        <v>10734</v>
      </c>
      <c r="T81" s="13">
        <f t="shared" si="8"/>
        <v>4.9375815166759832E-3</v>
      </c>
      <c r="U81" s="13">
        <f t="shared" si="9"/>
        <v>2.7855412707284925E-3</v>
      </c>
      <c r="V81" s="13">
        <f t="shared" si="9"/>
        <v>0</v>
      </c>
    </row>
    <row r="82" spans="1:27" x14ac:dyDescent="0.3">
      <c r="A82" s="11" t="s">
        <v>539</v>
      </c>
      <c r="B82" s="11">
        <v>440</v>
      </c>
      <c r="C82" s="11">
        <v>10792</v>
      </c>
      <c r="D82" s="11">
        <v>13.09</v>
      </c>
      <c r="E82" s="5">
        <f t="shared" si="5"/>
        <v>4.9583333333333333E-2</v>
      </c>
      <c r="F82" s="14">
        <v>2</v>
      </c>
      <c r="G82" s="12">
        <v>10870</v>
      </c>
      <c r="H82" s="12">
        <v>10890</v>
      </c>
      <c r="I82" s="12">
        <v>10872</v>
      </c>
      <c r="J82" s="12">
        <v>10869</v>
      </c>
      <c r="K82" s="12">
        <v>10845</v>
      </c>
      <c r="L82" s="12">
        <v>10834</v>
      </c>
      <c r="M82" s="12">
        <v>10818</v>
      </c>
      <c r="N82" s="12">
        <v>10877</v>
      </c>
      <c r="O82" s="12">
        <v>10912</v>
      </c>
      <c r="P82" s="12">
        <v>10855</v>
      </c>
      <c r="Q82">
        <f t="shared" si="6"/>
        <v>10864.2</v>
      </c>
      <c r="R82">
        <f t="shared" si="7"/>
        <v>10818</v>
      </c>
      <c r="S82">
        <v>10766</v>
      </c>
      <c r="T82" s="13">
        <f t="shared" si="8"/>
        <v>2.4150102173509194E-3</v>
      </c>
      <c r="U82" s="13">
        <f t="shared" si="9"/>
        <v>9.1213078209177716E-3</v>
      </c>
      <c r="V82" s="13">
        <f t="shared" si="9"/>
        <v>4.8300204347018387E-3</v>
      </c>
    </row>
    <row r="83" spans="1:27" x14ac:dyDescent="0.3">
      <c r="A83" s="11" t="s">
        <v>539</v>
      </c>
      <c r="B83" s="11">
        <v>440</v>
      </c>
      <c r="C83" s="11">
        <v>10898</v>
      </c>
      <c r="D83" s="11">
        <v>13.5</v>
      </c>
      <c r="E83" s="5">
        <f t="shared" si="5"/>
        <v>5.113636363636364E-2</v>
      </c>
      <c r="F83" s="14">
        <v>5</v>
      </c>
      <c r="G83" s="12">
        <v>10863</v>
      </c>
      <c r="H83" s="12">
        <v>10907</v>
      </c>
      <c r="I83" s="12">
        <v>10870</v>
      </c>
      <c r="J83" s="12">
        <v>10869</v>
      </c>
      <c r="K83" s="12">
        <v>10884</v>
      </c>
      <c r="L83" s="12">
        <v>10873</v>
      </c>
      <c r="M83" s="12">
        <v>10874</v>
      </c>
      <c r="N83" s="12">
        <v>10867</v>
      </c>
      <c r="O83" s="12">
        <v>10852</v>
      </c>
      <c r="P83" s="12">
        <v>10900</v>
      </c>
      <c r="Q83">
        <f t="shared" si="6"/>
        <v>10875.9</v>
      </c>
      <c r="R83">
        <f t="shared" si="7"/>
        <v>10852</v>
      </c>
      <c r="S83">
        <v>10831</v>
      </c>
      <c r="T83" s="13">
        <f t="shared" si="8"/>
        <v>6.1859477425907118E-3</v>
      </c>
      <c r="U83" s="13">
        <f t="shared" si="9"/>
        <v>4.1455082633182197E-3</v>
      </c>
      <c r="V83" s="13">
        <f t="shared" si="9"/>
        <v>1.9388791432000739E-3</v>
      </c>
    </row>
    <row r="84" spans="1:27" x14ac:dyDescent="0.3">
      <c r="A84" s="11" t="s">
        <v>539</v>
      </c>
      <c r="B84" s="11">
        <v>440</v>
      </c>
      <c r="C84" s="11">
        <v>10947</v>
      </c>
      <c r="D84" s="11">
        <v>13.65</v>
      </c>
      <c r="E84" s="5">
        <f t="shared" si="5"/>
        <v>5.1704545454545454E-2</v>
      </c>
      <c r="F84" s="14">
        <v>5</v>
      </c>
      <c r="G84" s="12">
        <v>10915</v>
      </c>
      <c r="H84" s="12">
        <v>10947</v>
      </c>
      <c r="I84" s="12">
        <v>10945</v>
      </c>
      <c r="J84" s="12">
        <v>10858</v>
      </c>
      <c r="K84" s="12">
        <v>10866</v>
      </c>
      <c r="L84" s="12">
        <v>10909</v>
      </c>
      <c r="M84" s="12">
        <v>10901</v>
      </c>
      <c r="N84" s="12">
        <v>10905</v>
      </c>
      <c r="O84" s="12">
        <v>10931</v>
      </c>
      <c r="P84" s="12">
        <v>10935</v>
      </c>
      <c r="Q84">
        <f t="shared" si="6"/>
        <v>10911.2</v>
      </c>
      <c r="R84">
        <f t="shared" si="7"/>
        <v>10858</v>
      </c>
      <c r="S84">
        <v>10858</v>
      </c>
      <c r="T84" s="13">
        <f t="shared" si="8"/>
        <v>8.1967213114754103E-3</v>
      </c>
      <c r="U84" s="13">
        <f t="shared" si="9"/>
        <v>4.8996131884325592E-3</v>
      </c>
      <c r="V84" s="13">
        <f t="shared" si="9"/>
        <v>0</v>
      </c>
    </row>
    <row r="85" spans="1:27" x14ac:dyDescent="0.3">
      <c r="A85" s="11" t="s">
        <v>539</v>
      </c>
      <c r="B85" s="11">
        <v>440</v>
      </c>
      <c r="C85" s="11">
        <v>11045</v>
      </c>
      <c r="D85" s="11">
        <v>11.84</v>
      </c>
      <c r="E85" s="5">
        <f t="shared" si="5"/>
        <v>4.4848484848484846E-2</v>
      </c>
      <c r="F85" s="14">
        <v>2</v>
      </c>
      <c r="G85" s="12">
        <v>11092</v>
      </c>
      <c r="H85" s="12">
        <v>11120</v>
      </c>
      <c r="I85" s="12">
        <v>11058</v>
      </c>
      <c r="J85" s="12">
        <v>11045</v>
      </c>
      <c r="K85" s="12">
        <v>11099</v>
      </c>
      <c r="L85" s="12">
        <v>11186</v>
      </c>
      <c r="M85" s="12">
        <v>11109</v>
      </c>
      <c r="N85" s="12">
        <v>11036</v>
      </c>
      <c r="O85" s="12">
        <v>11104</v>
      </c>
      <c r="P85" s="12">
        <v>11189</v>
      </c>
      <c r="Q85">
        <f t="shared" si="6"/>
        <v>11103.8</v>
      </c>
      <c r="R85">
        <f t="shared" si="7"/>
        <v>11036</v>
      </c>
      <c r="S85">
        <v>10993</v>
      </c>
      <c r="T85" s="13">
        <f t="shared" si="8"/>
        <v>4.7302829073046487E-3</v>
      </c>
      <c r="U85" s="13">
        <f t="shared" si="9"/>
        <v>1.00791412717183E-2</v>
      </c>
      <c r="V85" s="13">
        <f t="shared" si="9"/>
        <v>3.9115800964249978E-3</v>
      </c>
    </row>
    <row r="86" spans="1:27" x14ac:dyDescent="0.3">
      <c r="A86" s="11" t="s">
        <v>539</v>
      </c>
      <c r="B86" s="11">
        <v>440</v>
      </c>
      <c r="C86" s="11">
        <v>11224</v>
      </c>
      <c r="D86" s="11">
        <v>13.35</v>
      </c>
      <c r="E86" s="5">
        <f t="shared" si="5"/>
        <v>5.0568181818181818E-2</v>
      </c>
      <c r="F86" s="14">
        <v>2</v>
      </c>
      <c r="G86" s="12">
        <v>11242</v>
      </c>
      <c r="H86" s="12">
        <v>11175</v>
      </c>
      <c r="I86" s="12">
        <v>11223</v>
      </c>
      <c r="J86" s="12">
        <v>11335</v>
      </c>
      <c r="K86" s="12">
        <v>11267</v>
      </c>
      <c r="L86" s="12">
        <v>11196</v>
      </c>
      <c r="M86" s="12">
        <v>11297</v>
      </c>
      <c r="N86" s="12">
        <v>11287</v>
      </c>
      <c r="O86" s="12">
        <v>11206</v>
      </c>
      <c r="P86" s="12">
        <v>11262</v>
      </c>
      <c r="Q86">
        <f t="shared" si="6"/>
        <v>11249</v>
      </c>
      <c r="R86">
        <f t="shared" si="7"/>
        <v>11175</v>
      </c>
      <c r="S86">
        <v>11113</v>
      </c>
      <c r="T86" s="13">
        <f t="shared" si="8"/>
        <v>9.9883019886619281E-3</v>
      </c>
      <c r="U86" s="13">
        <f t="shared" si="9"/>
        <v>1.2237919553675876E-2</v>
      </c>
      <c r="V86" s="13">
        <f t="shared" si="9"/>
        <v>5.5790515612345899E-3</v>
      </c>
    </row>
    <row r="87" spans="1:27" x14ac:dyDescent="0.3">
      <c r="A87" s="11" t="s">
        <v>539</v>
      </c>
      <c r="B87" s="11">
        <v>440</v>
      </c>
      <c r="C87" s="11">
        <v>11279</v>
      </c>
      <c r="D87" s="11">
        <v>15.74</v>
      </c>
      <c r="E87" s="5">
        <f t="shared" si="5"/>
        <v>5.9621212121212123E-2</v>
      </c>
      <c r="F87" s="14">
        <v>5</v>
      </c>
      <c r="G87" s="12">
        <v>11264</v>
      </c>
      <c r="H87" s="12">
        <v>11264</v>
      </c>
      <c r="I87" s="12">
        <v>11274</v>
      </c>
      <c r="J87" s="12">
        <v>11218</v>
      </c>
      <c r="K87" s="12">
        <v>11225</v>
      </c>
      <c r="L87" s="12">
        <v>11243</v>
      </c>
      <c r="M87" s="12">
        <v>11208</v>
      </c>
      <c r="N87" s="12">
        <v>11251</v>
      </c>
      <c r="O87" s="12">
        <v>11280</v>
      </c>
      <c r="P87" s="12">
        <v>11254</v>
      </c>
      <c r="Q87">
        <f t="shared" si="6"/>
        <v>11248.1</v>
      </c>
      <c r="R87">
        <f t="shared" si="7"/>
        <v>11208</v>
      </c>
      <c r="S87">
        <v>11168</v>
      </c>
      <c r="T87" s="13">
        <f t="shared" si="8"/>
        <v>9.9391117478510021E-3</v>
      </c>
      <c r="U87" s="13">
        <f t="shared" si="9"/>
        <v>7.1722779369627829E-3</v>
      </c>
      <c r="V87" s="13">
        <f t="shared" si="9"/>
        <v>3.5816618911174787E-3</v>
      </c>
    </row>
    <row r="88" spans="1:27" x14ac:dyDescent="0.3">
      <c r="A88" s="11" t="s">
        <v>539</v>
      </c>
      <c r="B88" s="11">
        <v>440</v>
      </c>
      <c r="C88" s="11">
        <v>11314</v>
      </c>
      <c r="D88" s="11">
        <v>21.45</v>
      </c>
      <c r="E88" s="5">
        <f t="shared" si="5"/>
        <v>8.1250000000000003E-2</v>
      </c>
      <c r="F88" s="14">
        <v>5</v>
      </c>
      <c r="G88" s="12">
        <v>11267</v>
      </c>
      <c r="H88" s="12">
        <v>11288</v>
      </c>
      <c r="I88" s="12">
        <v>11282</v>
      </c>
      <c r="J88" s="12">
        <v>11287</v>
      </c>
      <c r="K88" s="12">
        <v>11333</v>
      </c>
      <c r="L88" s="12">
        <v>11299</v>
      </c>
      <c r="M88" s="12">
        <v>11315</v>
      </c>
      <c r="N88" s="12">
        <v>11265</v>
      </c>
      <c r="O88" s="12">
        <v>11259</v>
      </c>
      <c r="P88" s="12">
        <v>11290</v>
      </c>
      <c r="Q88">
        <f t="shared" si="6"/>
        <v>11288.5</v>
      </c>
      <c r="R88">
        <f t="shared" si="7"/>
        <v>11259</v>
      </c>
      <c r="S88">
        <v>11257</v>
      </c>
      <c r="T88" s="13">
        <f t="shared" si="8"/>
        <v>5.0635160344674425E-3</v>
      </c>
      <c r="U88" s="13">
        <f t="shared" si="9"/>
        <v>2.7982588611530604E-3</v>
      </c>
      <c r="V88" s="13">
        <f t="shared" si="9"/>
        <v>1.7766722927955937E-4</v>
      </c>
    </row>
    <row r="89" spans="1:27" ht="15" thickBot="1" x14ac:dyDescent="0.35">
      <c r="A89" s="9" t="s">
        <v>539</v>
      </c>
      <c r="B89" s="9">
        <v>440</v>
      </c>
      <c r="C89" s="9">
        <v>11256</v>
      </c>
      <c r="D89" s="9">
        <v>30.78</v>
      </c>
      <c r="E89" s="5">
        <f t="shared" si="5"/>
        <v>0.11659090909090909</v>
      </c>
      <c r="F89" s="14">
        <v>10</v>
      </c>
      <c r="G89" s="12">
        <v>11224</v>
      </c>
      <c r="H89" s="12">
        <v>11172</v>
      </c>
      <c r="I89" s="12">
        <v>11186</v>
      </c>
      <c r="J89" s="12">
        <v>11164</v>
      </c>
      <c r="K89" s="12">
        <v>11200</v>
      </c>
      <c r="L89" s="12">
        <v>11170</v>
      </c>
      <c r="M89" s="12">
        <v>11189</v>
      </c>
      <c r="N89" s="12">
        <v>11188</v>
      </c>
      <c r="O89" s="12">
        <v>11143</v>
      </c>
      <c r="P89" s="12">
        <v>11191</v>
      </c>
      <c r="Q89">
        <f t="shared" si="6"/>
        <v>11182.7</v>
      </c>
      <c r="R89">
        <f t="shared" si="7"/>
        <v>11143</v>
      </c>
      <c r="S89">
        <v>11139</v>
      </c>
      <c r="T89" s="13">
        <f t="shared" si="8"/>
        <v>1.050363587395637E-2</v>
      </c>
      <c r="U89" s="13">
        <f t="shared" si="9"/>
        <v>3.9231528862555638E-3</v>
      </c>
      <c r="V89" s="13">
        <f t="shared" si="9"/>
        <v>3.5909866235748274E-4</v>
      </c>
    </row>
    <row r="90" spans="1:27" x14ac:dyDescent="0.3">
      <c r="A90" s="11" t="s">
        <v>540</v>
      </c>
      <c r="B90" s="11">
        <v>255</v>
      </c>
      <c r="C90" s="11">
        <v>296</v>
      </c>
      <c r="D90" s="11">
        <v>3.17</v>
      </c>
      <c r="E90" s="5">
        <f t="shared" si="5"/>
        <v>2.0718954248366013E-2</v>
      </c>
      <c r="F90" s="14">
        <v>2</v>
      </c>
      <c r="G90" s="12">
        <v>296</v>
      </c>
      <c r="H90" s="12">
        <v>296</v>
      </c>
      <c r="I90" s="12">
        <v>296</v>
      </c>
      <c r="J90" s="12">
        <v>298</v>
      </c>
      <c r="K90" s="12">
        <v>296</v>
      </c>
      <c r="L90" s="12">
        <v>296</v>
      </c>
      <c r="M90" s="12">
        <v>296</v>
      </c>
      <c r="N90" s="12">
        <v>296</v>
      </c>
      <c r="O90" s="12">
        <v>296</v>
      </c>
      <c r="P90" s="12">
        <v>296</v>
      </c>
      <c r="Q90">
        <f t="shared" si="6"/>
        <v>296.2</v>
      </c>
      <c r="R90">
        <f t="shared" si="7"/>
        <v>296</v>
      </c>
      <c r="S90">
        <v>296</v>
      </c>
      <c r="T90" s="13">
        <f t="shared" si="8"/>
        <v>0</v>
      </c>
      <c r="U90" s="13">
        <f t="shared" si="9"/>
        <v>6.7567567567563722E-4</v>
      </c>
      <c r="V90" s="13">
        <f t="shared" si="9"/>
        <v>0</v>
      </c>
      <c r="W90" s="13">
        <f>AVERAGE(T90:T100)</f>
        <v>6.3347007507494691E-3</v>
      </c>
      <c r="X90" s="13">
        <f>AVERAGE(U90:U100)</f>
        <v>5.1323813666614209E-3</v>
      </c>
      <c r="Y90" s="13">
        <f>AVERAGE(V90:V100)</f>
        <v>6.3795853269537478E-4</v>
      </c>
      <c r="Z90" s="13">
        <f>AVERAGE(D90:D100)</f>
        <v>3.3245454545454547</v>
      </c>
      <c r="AA90" s="13">
        <f>AVERAGE(F90:F100)*B90*0.006</f>
        <v>2.086363636363636</v>
      </c>
    </row>
    <row r="91" spans="1:27" x14ac:dyDescent="0.3">
      <c r="A91" s="11" t="s">
        <v>540</v>
      </c>
      <c r="B91" s="11">
        <v>255</v>
      </c>
      <c r="C91" s="11">
        <v>295</v>
      </c>
      <c r="D91" s="11">
        <v>3.05</v>
      </c>
      <c r="E91" s="5">
        <f t="shared" si="5"/>
        <v>1.9934640522875816E-2</v>
      </c>
      <c r="F91" s="14">
        <v>1</v>
      </c>
      <c r="G91" s="12">
        <v>295</v>
      </c>
      <c r="H91" s="12">
        <v>295</v>
      </c>
      <c r="I91" s="12">
        <v>296</v>
      </c>
      <c r="J91" s="12">
        <v>297</v>
      </c>
      <c r="K91" s="12">
        <v>295</v>
      </c>
      <c r="L91" s="12">
        <v>295</v>
      </c>
      <c r="M91" s="12">
        <v>295</v>
      </c>
      <c r="N91" s="12">
        <v>295</v>
      </c>
      <c r="O91" s="12">
        <v>295</v>
      </c>
      <c r="P91" s="12">
        <v>295</v>
      </c>
      <c r="Q91">
        <f t="shared" si="6"/>
        <v>295.3</v>
      </c>
      <c r="R91">
        <f t="shared" si="7"/>
        <v>295</v>
      </c>
      <c r="S91">
        <v>295</v>
      </c>
      <c r="T91" s="13">
        <f t="shared" si="8"/>
        <v>0</v>
      </c>
      <c r="U91" s="13">
        <f t="shared" si="9"/>
        <v>1.0169491525424115E-3</v>
      </c>
      <c r="V91" s="13">
        <f t="shared" si="9"/>
        <v>0</v>
      </c>
    </row>
    <row r="92" spans="1:27" x14ac:dyDescent="0.3">
      <c r="A92" s="11" t="s">
        <v>540</v>
      </c>
      <c r="B92" s="11">
        <v>255</v>
      </c>
      <c r="C92" s="11">
        <v>293</v>
      </c>
      <c r="D92" s="11">
        <v>2.98</v>
      </c>
      <c r="E92" s="5">
        <f t="shared" si="5"/>
        <v>1.9477124183006535E-2</v>
      </c>
      <c r="F92" s="14">
        <v>1</v>
      </c>
      <c r="G92" s="12">
        <v>294</v>
      </c>
      <c r="H92" s="12">
        <v>293</v>
      </c>
      <c r="I92" s="12">
        <v>295</v>
      </c>
      <c r="J92" s="12">
        <v>293</v>
      </c>
      <c r="K92" s="12">
        <v>291</v>
      </c>
      <c r="L92" s="12">
        <v>296</v>
      </c>
      <c r="M92" s="12">
        <v>291</v>
      </c>
      <c r="N92" s="12">
        <v>294</v>
      </c>
      <c r="O92" s="12">
        <v>295</v>
      </c>
      <c r="P92" s="12">
        <v>292</v>
      </c>
      <c r="Q92">
        <f t="shared" si="6"/>
        <v>293.39999999999998</v>
      </c>
      <c r="R92">
        <f t="shared" si="7"/>
        <v>291</v>
      </c>
      <c r="S92">
        <v>291</v>
      </c>
      <c r="T92" s="13">
        <f t="shared" si="8"/>
        <v>6.8728522336769758E-3</v>
      </c>
      <c r="U92" s="13">
        <f t="shared" si="9"/>
        <v>8.2474226804122933E-3</v>
      </c>
      <c r="V92" s="13">
        <f t="shared" si="9"/>
        <v>0</v>
      </c>
    </row>
    <row r="93" spans="1:27" x14ac:dyDescent="0.3">
      <c r="A93" s="11" t="s">
        <v>540</v>
      </c>
      <c r="B93" s="11">
        <v>255</v>
      </c>
      <c r="C93" s="11">
        <v>289</v>
      </c>
      <c r="D93" s="11">
        <v>2.91</v>
      </c>
      <c r="E93" s="5">
        <f t="shared" si="5"/>
        <v>1.9019607843137255E-2</v>
      </c>
      <c r="F93" s="14">
        <v>1</v>
      </c>
      <c r="G93" s="12">
        <v>285</v>
      </c>
      <c r="H93" s="12">
        <v>290</v>
      </c>
      <c r="I93" s="12">
        <v>288</v>
      </c>
      <c r="J93" s="12">
        <v>288</v>
      </c>
      <c r="K93" s="12">
        <v>290</v>
      </c>
      <c r="L93" s="12">
        <v>289</v>
      </c>
      <c r="M93" s="12">
        <v>290</v>
      </c>
      <c r="N93" s="12">
        <v>285</v>
      </c>
      <c r="O93" s="12">
        <v>287</v>
      </c>
      <c r="P93" s="12">
        <v>289</v>
      </c>
      <c r="Q93">
        <f t="shared" si="6"/>
        <v>288.10000000000002</v>
      </c>
      <c r="R93">
        <f t="shared" si="7"/>
        <v>285</v>
      </c>
      <c r="S93">
        <v>285</v>
      </c>
      <c r="T93" s="13">
        <f t="shared" si="8"/>
        <v>1.4035087719298246E-2</v>
      </c>
      <c r="U93" s="13">
        <f t="shared" si="9"/>
        <v>1.087719298245622E-2</v>
      </c>
      <c r="V93" s="13">
        <f t="shared" si="9"/>
        <v>0</v>
      </c>
    </row>
    <row r="94" spans="1:27" x14ac:dyDescent="0.3">
      <c r="A94" s="11" t="s">
        <v>540</v>
      </c>
      <c r="B94" s="11">
        <v>255</v>
      </c>
      <c r="C94" s="11">
        <v>289</v>
      </c>
      <c r="D94" s="11">
        <v>2.85</v>
      </c>
      <c r="E94" s="5">
        <f t="shared" si="5"/>
        <v>1.8627450980392157E-2</v>
      </c>
      <c r="F94" s="14">
        <v>1</v>
      </c>
      <c r="G94" s="12">
        <v>289</v>
      </c>
      <c r="H94" s="12">
        <v>288</v>
      </c>
      <c r="I94" s="12">
        <v>292</v>
      </c>
      <c r="J94" s="12">
        <v>289</v>
      </c>
      <c r="K94" s="12">
        <v>289</v>
      </c>
      <c r="L94" s="12">
        <v>287</v>
      </c>
      <c r="M94" s="12">
        <v>288</v>
      </c>
      <c r="N94" s="12">
        <v>289</v>
      </c>
      <c r="O94" s="12">
        <v>289</v>
      </c>
      <c r="P94" s="12">
        <v>288</v>
      </c>
      <c r="Q94">
        <f t="shared" si="6"/>
        <v>288.8</v>
      </c>
      <c r="R94">
        <f t="shared" si="7"/>
        <v>287</v>
      </c>
      <c r="S94">
        <v>285</v>
      </c>
      <c r="T94" s="13">
        <f t="shared" si="8"/>
        <v>1.4035087719298246E-2</v>
      </c>
      <c r="U94" s="13">
        <f t="shared" si="9"/>
        <v>1.3333333333333374E-2</v>
      </c>
      <c r="V94" s="13">
        <f t="shared" si="9"/>
        <v>7.0175438596491229E-3</v>
      </c>
    </row>
    <row r="95" spans="1:27" x14ac:dyDescent="0.3">
      <c r="A95" s="11" t="s">
        <v>540</v>
      </c>
      <c r="B95" s="11">
        <v>255</v>
      </c>
      <c r="C95" s="11">
        <v>285</v>
      </c>
      <c r="D95" s="11">
        <v>2.76</v>
      </c>
      <c r="E95" s="5">
        <f t="shared" si="5"/>
        <v>1.8039215686274507E-2</v>
      </c>
      <c r="F95" s="14">
        <v>1</v>
      </c>
      <c r="G95" s="12">
        <v>286</v>
      </c>
      <c r="H95" s="12">
        <v>285</v>
      </c>
      <c r="I95" s="12">
        <v>285</v>
      </c>
      <c r="J95" s="12">
        <v>285</v>
      </c>
      <c r="K95" s="12">
        <v>288</v>
      </c>
      <c r="L95" s="12">
        <v>283</v>
      </c>
      <c r="M95" s="12">
        <v>283</v>
      </c>
      <c r="N95" s="12">
        <v>287</v>
      </c>
      <c r="O95" s="12">
        <v>286</v>
      </c>
      <c r="P95" s="12">
        <v>284</v>
      </c>
      <c r="Q95">
        <f t="shared" si="6"/>
        <v>285.2</v>
      </c>
      <c r="R95">
        <f t="shared" si="7"/>
        <v>283</v>
      </c>
      <c r="S95">
        <v>283</v>
      </c>
      <c r="T95" s="13">
        <f t="shared" si="8"/>
        <v>7.0671378091872791E-3</v>
      </c>
      <c r="U95" s="13">
        <f t="shared" si="9"/>
        <v>7.7738515901059667E-3</v>
      </c>
      <c r="V95" s="13">
        <f t="shared" si="9"/>
        <v>0</v>
      </c>
    </row>
    <row r="96" spans="1:27" x14ac:dyDescent="0.3">
      <c r="A96" s="11" t="s">
        <v>540</v>
      </c>
      <c r="B96" s="11">
        <v>255</v>
      </c>
      <c r="C96" s="11">
        <v>291</v>
      </c>
      <c r="D96" s="11">
        <v>2.78</v>
      </c>
      <c r="E96" s="5">
        <f t="shared" si="5"/>
        <v>1.8169934640522873E-2</v>
      </c>
      <c r="F96" s="14">
        <v>1</v>
      </c>
      <c r="G96" s="12">
        <v>289</v>
      </c>
      <c r="H96" s="12">
        <v>287</v>
      </c>
      <c r="I96" s="12">
        <v>287</v>
      </c>
      <c r="J96" s="12">
        <v>292</v>
      </c>
      <c r="K96" s="12">
        <v>292</v>
      </c>
      <c r="L96" s="12">
        <v>291</v>
      </c>
      <c r="M96" s="12">
        <v>290</v>
      </c>
      <c r="N96" s="12">
        <v>290</v>
      </c>
      <c r="O96" s="12">
        <v>289</v>
      </c>
      <c r="P96" s="12">
        <v>289</v>
      </c>
      <c r="Q96">
        <f t="shared" si="6"/>
        <v>289.60000000000002</v>
      </c>
      <c r="R96">
        <f t="shared" si="7"/>
        <v>287</v>
      </c>
      <c r="S96">
        <v>287</v>
      </c>
      <c r="T96" s="13">
        <f t="shared" si="8"/>
        <v>1.3937282229965157E-2</v>
      </c>
      <c r="U96" s="13">
        <f t="shared" si="9"/>
        <v>9.0592334494774308E-3</v>
      </c>
      <c r="V96" s="13">
        <f t="shared" si="9"/>
        <v>0</v>
      </c>
    </row>
    <row r="97" spans="1:27" x14ac:dyDescent="0.3">
      <c r="A97" s="11" t="s">
        <v>540</v>
      </c>
      <c r="B97" s="11">
        <v>255</v>
      </c>
      <c r="C97" s="11">
        <v>293</v>
      </c>
      <c r="D97" s="11">
        <v>3.03</v>
      </c>
      <c r="E97" s="5">
        <f t="shared" si="5"/>
        <v>1.9803921568627449E-2</v>
      </c>
      <c r="F97" s="14">
        <v>1</v>
      </c>
      <c r="G97" s="12">
        <v>293</v>
      </c>
      <c r="H97" s="12">
        <v>292</v>
      </c>
      <c r="I97" s="12">
        <v>292</v>
      </c>
      <c r="J97" s="12">
        <v>292</v>
      </c>
      <c r="K97" s="12">
        <v>292</v>
      </c>
      <c r="L97" s="12">
        <v>292</v>
      </c>
      <c r="M97" s="12">
        <v>292</v>
      </c>
      <c r="N97" s="12">
        <v>293</v>
      </c>
      <c r="O97" s="12">
        <v>292</v>
      </c>
      <c r="P97" s="12">
        <v>292</v>
      </c>
      <c r="Q97">
        <f t="shared" si="6"/>
        <v>292.2</v>
      </c>
      <c r="R97">
        <f t="shared" si="7"/>
        <v>292</v>
      </c>
      <c r="S97">
        <v>292</v>
      </c>
      <c r="T97" s="13">
        <f t="shared" si="8"/>
        <v>3.4246575342465752E-3</v>
      </c>
      <c r="U97" s="13">
        <f t="shared" si="9"/>
        <v>6.8493150684927615E-4</v>
      </c>
      <c r="V97" s="13">
        <f t="shared" si="9"/>
        <v>0</v>
      </c>
    </row>
    <row r="98" spans="1:27" x14ac:dyDescent="0.3">
      <c r="A98" s="11" t="s">
        <v>540</v>
      </c>
      <c r="B98" s="11">
        <v>255</v>
      </c>
      <c r="C98" s="11">
        <v>290</v>
      </c>
      <c r="D98" s="11">
        <v>3.43</v>
      </c>
      <c r="E98" s="5">
        <f t="shared" si="5"/>
        <v>2.2418300653594771E-2</v>
      </c>
      <c r="F98" s="14">
        <v>2</v>
      </c>
      <c r="G98" s="12">
        <v>290</v>
      </c>
      <c r="H98" s="12">
        <v>289</v>
      </c>
      <c r="I98" s="12">
        <v>289</v>
      </c>
      <c r="J98" s="12">
        <v>289</v>
      </c>
      <c r="K98" s="12">
        <v>289</v>
      </c>
      <c r="L98" s="12">
        <v>290</v>
      </c>
      <c r="M98" s="12">
        <v>289</v>
      </c>
      <c r="N98" s="12">
        <v>289</v>
      </c>
      <c r="O98" s="12">
        <v>289</v>
      </c>
      <c r="P98" s="12">
        <v>289</v>
      </c>
      <c r="Q98">
        <f t="shared" si="6"/>
        <v>289.2</v>
      </c>
      <c r="R98">
        <f t="shared" si="7"/>
        <v>289</v>
      </c>
      <c r="S98">
        <v>289</v>
      </c>
      <c r="T98" s="13">
        <f t="shared" si="8"/>
        <v>3.4602076124567475E-3</v>
      </c>
      <c r="U98" s="13">
        <f t="shared" si="9"/>
        <v>6.920415224913101E-4</v>
      </c>
      <c r="V98" s="13">
        <f t="shared" si="9"/>
        <v>0</v>
      </c>
    </row>
    <row r="99" spans="1:27" x14ac:dyDescent="0.3">
      <c r="A99" s="11" t="s">
        <v>540</v>
      </c>
      <c r="B99" s="11">
        <v>255</v>
      </c>
      <c r="C99" s="11">
        <v>292</v>
      </c>
      <c r="D99" s="11">
        <v>4.09</v>
      </c>
      <c r="E99" s="5">
        <f t="shared" si="5"/>
        <v>2.673202614379085E-2</v>
      </c>
      <c r="F99" s="14">
        <v>2</v>
      </c>
      <c r="G99" s="12">
        <v>291</v>
      </c>
      <c r="H99" s="12">
        <v>291</v>
      </c>
      <c r="I99" s="12">
        <v>291</v>
      </c>
      <c r="J99" s="12">
        <v>291</v>
      </c>
      <c r="K99" s="12">
        <v>291</v>
      </c>
      <c r="L99" s="12">
        <v>291</v>
      </c>
      <c r="M99" s="12">
        <v>291</v>
      </c>
      <c r="N99" s="12">
        <v>291</v>
      </c>
      <c r="O99" s="12">
        <v>291</v>
      </c>
      <c r="P99" s="12">
        <v>291</v>
      </c>
      <c r="Q99">
        <f t="shared" si="6"/>
        <v>291</v>
      </c>
      <c r="R99">
        <f t="shared" si="7"/>
        <v>291</v>
      </c>
      <c r="S99">
        <v>291</v>
      </c>
      <c r="T99" s="13">
        <f t="shared" si="8"/>
        <v>3.4364261168384879E-3</v>
      </c>
      <c r="U99" s="13">
        <f t="shared" si="9"/>
        <v>0</v>
      </c>
      <c r="V99" s="13">
        <f t="shared" si="9"/>
        <v>0</v>
      </c>
    </row>
    <row r="100" spans="1:27" x14ac:dyDescent="0.3">
      <c r="A100" s="11" t="s">
        <v>540</v>
      </c>
      <c r="B100" s="11">
        <v>255</v>
      </c>
      <c r="C100" s="11">
        <v>294</v>
      </c>
      <c r="D100" s="11">
        <v>5.52</v>
      </c>
      <c r="E100" s="5">
        <f t="shared" si="5"/>
        <v>3.6078431372549014E-2</v>
      </c>
      <c r="F100" s="14">
        <v>2</v>
      </c>
      <c r="G100" s="12">
        <v>294</v>
      </c>
      <c r="H100" s="12">
        <v>295</v>
      </c>
      <c r="I100" s="12">
        <v>293</v>
      </c>
      <c r="J100" s="12">
        <v>293</v>
      </c>
      <c r="K100" s="12">
        <v>293</v>
      </c>
      <c r="L100" s="12">
        <v>293</v>
      </c>
      <c r="M100" s="12">
        <v>293</v>
      </c>
      <c r="N100" s="12">
        <v>299</v>
      </c>
      <c r="O100" s="12">
        <v>296</v>
      </c>
      <c r="P100" s="12">
        <v>293</v>
      </c>
      <c r="Q100">
        <f t="shared" si="6"/>
        <v>294.2</v>
      </c>
      <c r="R100">
        <f t="shared" si="7"/>
        <v>293</v>
      </c>
      <c r="S100">
        <v>293</v>
      </c>
      <c r="T100" s="13">
        <f t="shared" si="8"/>
        <v>3.4129692832764505E-3</v>
      </c>
      <c r="U100" s="13">
        <f t="shared" si="9"/>
        <v>4.0955631399317016E-3</v>
      </c>
      <c r="V100" s="13">
        <f t="shared" si="9"/>
        <v>0</v>
      </c>
    </row>
    <row r="101" spans="1:27" ht="28.8" x14ac:dyDescent="0.3">
      <c r="A101" s="11" t="s">
        <v>541</v>
      </c>
      <c r="B101" s="11">
        <v>323</v>
      </c>
      <c r="C101" s="11">
        <v>373</v>
      </c>
      <c r="D101" s="11">
        <v>5.6</v>
      </c>
      <c r="E101" s="5">
        <f t="shared" si="5"/>
        <v>2.8895768833849329E-2</v>
      </c>
      <c r="F101" s="14">
        <v>2</v>
      </c>
      <c r="G101" s="12">
        <v>369</v>
      </c>
      <c r="H101" s="12">
        <v>369</v>
      </c>
      <c r="I101" s="12">
        <v>369</v>
      </c>
      <c r="J101" s="12">
        <v>367</v>
      </c>
      <c r="K101" s="12">
        <v>369</v>
      </c>
      <c r="L101" s="12">
        <v>369</v>
      </c>
      <c r="M101" s="12">
        <v>369</v>
      </c>
      <c r="N101" s="12">
        <v>367</v>
      </c>
      <c r="O101" s="12">
        <v>369</v>
      </c>
      <c r="P101" s="12">
        <v>369</v>
      </c>
      <c r="Q101">
        <f t="shared" si="6"/>
        <v>368.6</v>
      </c>
      <c r="R101">
        <f t="shared" si="7"/>
        <v>367</v>
      </c>
      <c r="S101">
        <v>367</v>
      </c>
      <c r="T101" s="13">
        <f t="shared" si="8"/>
        <v>1.6348773841961851E-2</v>
      </c>
      <c r="U101" s="13">
        <f t="shared" si="9"/>
        <v>4.3596730245232225E-3</v>
      </c>
      <c r="V101" s="13">
        <f t="shared" si="9"/>
        <v>0</v>
      </c>
      <c r="W101" s="13">
        <f>AVERAGE(T101:T111)</f>
        <v>8.7727124993144476E-3</v>
      </c>
      <c r="X101" s="13">
        <f>AVERAGE(U101:U111)</f>
        <v>4.5412082399201113E-3</v>
      </c>
      <c r="Y101" s="13">
        <f>AVERAGE(V101:V111)</f>
        <v>0</v>
      </c>
      <c r="Z101" s="13">
        <f>AVERAGE(D101:D111)</f>
        <v>6.540909090909091</v>
      </c>
      <c r="AA101" s="13">
        <f>AVERAGE(F101:F111)*B101*0.006</f>
        <v>4.4045454545454552</v>
      </c>
    </row>
    <row r="102" spans="1:27" ht="28.8" x14ac:dyDescent="0.3">
      <c r="A102" s="11" t="s">
        <v>541</v>
      </c>
      <c r="B102" s="11">
        <v>323</v>
      </c>
      <c r="C102" s="11">
        <v>365</v>
      </c>
      <c r="D102" s="11">
        <v>5.28</v>
      </c>
      <c r="E102" s="5">
        <f t="shared" si="5"/>
        <v>2.7244582043343658E-2</v>
      </c>
      <c r="F102" s="14">
        <v>2</v>
      </c>
      <c r="G102" s="12">
        <v>361</v>
      </c>
      <c r="H102" s="12">
        <v>361</v>
      </c>
      <c r="I102" s="12">
        <v>361</v>
      </c>
      <c r="J102" s="12">
        <v>361</v>
      </c>
      <c r="K102" s="12">
        <v>363</v>
      </c>
      <c r="L102" s="12">
        <v>363</v>
      </c>
      <c r="M102" s="12">
        <v>364</v>
      </c>
      <c r="N102" s="12">
        <v>364</v>
      </c>
      <c r="O102" s="12">
        <v>363</v>
      </c>
      <c r="P102" s="12">
        <v>361</v>
      </c>
      <c r="Q102">
        <f t="shared" si="6"/>
        <v>362.2</v>
      </c>
      <c r="R102">
        <f t="shared" si="7"/>
        <v>361</v>
      </c>
      <c r="S102">
        <v>361</v>
      </c>
      <c r="T102" s="13">
        <f t="shared" si="8"/>
        <v>1.1080332409972299E-2</v>
      </c>
      <c r="U102" s="13">
        <f t="shared" si="9"/>
        <v>3.3240997229916584E-3</v>
      </c>
      <c r="V102" s="13">
        <f t="shared" si="9"/>
        <v>0</v>
      </c>
    </row>
    <row r="103" spans="1:27" ht="28.8" x14ac:dyDescent="0.3">
      <c r="A103" s="11" t="s">
        <v>541</v>
      </c>
      <c r="B103" s="11">
        <v>323</v>
      </c>
      <c r="C103" s="11">
        <v>361</v>
      </c>
      <c r="D103" s="11">
        <v>5.2</v>
      </c>
      <c r="E103" s="5">
        <f t="shared" si="5"/>
        <v>2.6831785345717236E-2</v>
      </c>
      <c r="F103" s="14">
        <v>2</v>
      </c>
      <c r="G103" s="12">
        <v>359</v>
      </c>
      <c r="H103" s="12">
        <v>360</v>
      </c>
      <c r="I103" s="12">
        <v>361</v>
      </c>
      <c r="J103" s="12">
        <v>361</v>
      </c>
      <c r="K103" s="12">
        <v>359</v>
      </c>
      <c r="L103" s="12">
        <v>359</v>
      </c>
      <c r="M103" s="12">
        <v>362</v>
      </c>
      <c r="N103" s="12">
        <v>363</v>
      </c>
      <c r="O103" s="12">
        <v>359</v>
      </c>
      <c r="P103" s="12">
        <v>362</v>
      </c>
      <c r="Q103">
        <f t="shared" si="6"/>
        <v>360.5</v>
      </c>
      <c r="R103">
        <f t="shared" si="7"/>
        <v>359</v>
      </c>
      <c r="S103">
        <v>359</v>
      </c>
      <c r="T103" s="13">
        <f t="shared" si="8"/>
        <v>5.5710306406685237E-3</v>
      </c>
      <c r="U103" s="13">
        <f t="shared" si="9"/>
        <v>4.178272980501393E-3</v>
      </c>
      <c r="V103" s="13">
        <f t="shared" si="9"/>
        <v>0</v>
      </c>
    </row>
    <row r="104" spans="1:27" ht="28.8" x14ac:dyDescent="0.3">
      <c r="A104" s="11" t="s">
        <v>541</v>
      </c>
      <c r="B104" s="11">
        <v>323</v>
      </c>
      <c r="C104" s="11">
        <v>365</v>
      </c>
      <c r="D104" s="11">
        <v>5.27</v>
      </c>
      <c r="E104" s="5">
        <f t="shared" si="5"/>
        <v>2.7192982456140352E-2</v>
      </c>
      <c r="F104" s="14">
        <v>2</v>
      </c>
      <c r="G104" s="12">
        <v>362</v>
      </c>
      <c r="H104" s="12">
        <v>364</v>
      </c>
      <c r="I104" s="12">
        <v>361</v>
      </c>
      <c r="J104" s="12">
        <v>363</v>
      </c>
      <c r="K104" s="12">
        <v>362</v>
      </c>
      <c r="L104" s="12">
        <v>361</v>
      </c>
      <c r="M104" s="12">
        <v>364</v>
      </c>
      <c r="N104" s="12">
        <v>362</v>
      </c>
      <c r="O104" s="12">
        <v>364</v>
      </c>
      <c r="P104" s="12">
        <v>364</v>
      </c>
      <c r="Q104">
        <f t="shared" si="6"/>
        <v>362.7</v>
      </c>
      <c r="R104">
        <f t="shared" si="7"/>
        <v>361</v>
      </c>
      <c r="S104">
        <v>361</v>
      </c>
      <c r="T104" s="13">
        <f t="shared" si="8"/>
        <v>1.1080332409972299E-2</v>
      </c>
      <c r="U104" s="13">
        <f t="shared" si="9"/>
        <v>4.7091412742381955E-3</v>
      </c>
      <c r="V104" s="13">
        <f t="shared" si="9"/>
        <v>0</v>
      </c>
    </row>
    <row r="105" spans="1:27" ht="28.8" x14ac:dyDescent="0.3">
      <c r="A105" s="11" t="s">
        <v>541</v>
      </c>
      <c r="B105" s="11">
        <v>323</v>
      </c>
      <c r="C105" s="11">
        <v>370</v>
      </c>
      <c r="D105" s="11">
        <v>5.43</v>
      </c>
      <c r="E105" s="5">
        <f t="shared" si="5"/>
        <v>2.8018575851393189E-2</v>
      </c>
      <c r="F105" s="14">
        <v>2</v>
      </c>
      <c r="G105" s="12">
        <v>368</v>
      </c>
      <c r="H105" s="12">
        <v>368</v>
      </c>
      <c r="I105" s="12">
        <v>369</v>
      </c>
      <c r="J105" s="12">
        <v>371</v>
      </c>
      <c r="K105" s="12">
        <v>367</v>
      </c>
      <c r="L105" s="12">
        <v>368</v>
      </c>
      <c r="M105" s="12">
        <v>369</v>
      </c>
      <c r="N105" s="12">
        <v>368</v>
      </c>
      <c r="O105" s="12">
        <v>369</v>
      </c>
      <c r="P105" s="12">
        <v>368</v>
      </c>
      <c r="Q105">
        <f t="shared" si="6"/>
        <v>368.5</v>
      </c>
      <c r="R105">
        <f t="shared" si="7"/>
        <v>367</v>
      </c>
      <c r="S105">
        <v>367</v>
      </c>
      <c r="T105" s="13">
        <f t="shared" si="8"/>
        <v>8.1743869209809257E-3</v>
      </c>
      <c r="U105" s="13">
        <f t="shared" si="9"/>
        <v>4.0871934604904629E-3</v>
      </c>
      <c r="V105" s="13">
        <f t="shared" si="9"/>
        <v>0</v>
      </c>
    </row>
    <row r="106" spans="1:27" ht="28.8" x14ac:dyDescent="0.3">
      <c r="A106" s="11" t="s">
        <v>541</v>
      </c>
      <c r="B106" s="11">
        <v>323</v>
      </c>
      <c r="C106" s="11">
        <v>379</v>
      </c>
      <c r="D106" s="11">
        <v>5.4</v>
      </c>
      <c r="E106" s="5">
        <f t="shared" si="5"/>
        <v>2.7863777089783288E-2</v>
      </c>
      <c r="F106" s="14">
        <v>2</v>
      </c>
      <c r="G106" s="12">
        <v>375</v>
      </c>
      <c r="H106" s="12">
        <v>375</v>
      </c>
      <c r="I106" s="12">
        <v>373</v>
      </c>
      <c r="J106" s="12">
        <v>380</v>
      </c>
      <c r="K106" s="12">
        <v>378</v>
      </c>
      <c r="L106" s="12">
        <v>378</v>
      </c>
      <c r="M106" s="12">
        <v>376</v>
      </c>
      <c r="N106" s="12">
        <v>375</v>
      </c>
      <c r="O106" s="12">
        <v>375</v>
      </c>
      <c r="P106" s="12">
        <v>377</v>
      </c>
      <c r="Q106">
        <f t="shared" si="6"/>
        <v>376.2</v>
      </c>
      <c r="R106">
        <f t="shared" si="7"/>
        <v>373</v>
      </c>
      <c r="S106">
        <v>373</v>
      </c>
      <c r="T106" s="13">
        <f t="shared" si="8"/>
        <v>1.6085790884718499E-2</v>
      </c>
      <c r="U106" s="13">
        <f t="shared" si="9"/>
        <v>8.5790884718498356E-3</v>
      </c>
      <c r="V106" s="13">
        <f t="shared" si="9"/>
        <v>0</v>
      </c>
    </row>
    <row r="107" spans="1:27" ht="28.8" x14ac:dyDescent="0.3">
      <c r="A107" s="11" t="s">
        <v>541</v>
      </c>
      <c r="B107" s="11">
        <v>323</v>
      </c>
      <c r="C107" s="11">
        <v>389</v>
      </c>
      <c r="D107" s="11">
        <v>5.61</v>
      </c>
      <c r="E107" s="5">
        <f t="shared" si="5"/>
        <v>2.8947368421052635E-2</v>
      </c>
      <c r="F107" s="14">
        <v>2</v>
      </c>
      <c r="G107" s="12">
        <v>387</v>
      </c>
      <c r="H107" s="12">
        <v>387</v>
      </c>
      <c r="I107" s="12">
        <v>387</v>
      </c>
      <c r="J107" s="12">
        <v>387</v>
      </c>
      <c r="K107" s="12">
        <v>387</v>
      </c>
      <c r="L107" s="12">
        <v>387</v>
      </c>
      <c r="M107" s="12">
        <v>388</v>
      </c>
      <c r="N107" s="12">
        <v>386</v>
      </c>
      <c r="O107" s="12">
        <v>387</v>
      </c>
      <c r="P107" s="12">
        <v>385</v>
      </c>
      <c r="Q107">
        <f t="shared" si="6"/>
        <v>386.8</v>
      </c>
      <c r="R107">
        <f t="shared" si="7"/>
        <v>385</v>
      </c>
      <c r="S107">
        <v>385</v>
      </c>
      <c r="T107" s="13">
        <f t="shared" si="8"/>
        <v>1.038961038961039E-2</v>
      </c>
      <c r="U107" s="13">
        <f t="shared" si="9"/>
        <v>4.6753246753247048E-3</v>
      </c>
      <c r="V107" s="13">
        <f t="shared" si="9"/>
        <v>0</v>
      </c>
    </row>
    <row r="108" spans="1:27" ht="28.8" x14ac:dyDescent="0.3">
      <c r="A108" s="11" t="s">
        <v>541</v>
      </c>
      <c r="B108" s="11">
        <v>323</v>
      </c>
      <c r="C108" s="11">
        <v>402</v>
      </c>
      <c r="D108" s="11">
        <v>6.18</v>
      </c>
      <c r="E108" s="5">
        <f t="shared" si="5"/>
        <v>3.188854489164087E-2</v>
      </c>
      <c r="F108" s="14">
        <v>2</v>
      </c>
      <c r="G108" s="12">
        <v>402</v>
      </c>
      <c r="H108" s="12">
        <v>402</v>
      </c>
      <c r="I108" s="12">
        <v>400</v>
      </c>
      <c r="J108" s="12">
        <v>401</v>
      </c>
      <c r="K108" s="12">
        <v>401</v>
      </c>
      <c r="L108" s="12">
        <v>402</v>
      </c>
      <c r="M108" s="12">
        <v>402</v>
      </c>
      <c r="N108" s="12">
        <v>402</v>
      </c>
      <c r="O108" s="12">
        <v>400</v>
      </c>
      <c r="P108" s="12">
        <v>402</v>
      </c>
      <c r="Q108">
        <f t="shared" si="6"/>
        <v>401.4</v>
      </c>
      <c r="R108">
        <f t="shared" si="7"/>
        <v>400</v>
      </c>
      <c r="S108">
        <v>400</v>
      </c>
      <c r="T108" s="13">
        <f t="shared" si="8"/>
        <v>5.0000000000000001E-3</v>
      </c>
      <c r="U108" s="13">
        <f t="shared" si="9"/>
        <v>3.4999999999999433E-3</v>
      </c>
      <c r="V108" s="13">
        <f t="shared" si="9"/>
        <v>0</v>
      </c>
    </row>
    <row r="109" spans="1:27" ht="28.8" x14ac:dyDescent="0.3">
      <c r="A109" s="11" t="s">
        <v>541</v>
      </c>
      <c r="B109" s="11">
        <v>323</v>
      </c>
      <c r="C109" s="11">
        <v>399</v>
      </c>
      <c r="D109" s="11">
        <v>7.1</v>
      </c>
      <c r="E109" s="5">
        <f t="shared" si="5"/>
        <v>3.6635706914344687E-2</v>
      </c>
      <c r="F109" s="14">
        <v>2</v>
      </c>
      <c r="G109" s="12">
        <v>398</v>
      </c>
      <c r="H109" s="12">
        <v>398</v>
      </c>
      <c r="I109" s="12">
        <v>398</v>
      </c>
      <c r="J109" s="12">
        <v>398</v>
      </c>
      <c r="K109" s="12">
        <v>400</v>
      </c>
      <c r="L109" s="12">
        <v>400</v>
      </c>
      <c r="M109" s="12">
        <v>398</v>
      </c>
      <c r="N109" s="12">
        <v>400</v>
      </c>
      <c r="O109" s="12">
        <v>399</v>
      </c>
      <c r="P109" s="12">
        <v>398</v>
      </c>
      <c r="Q109">
        <f t="shared" si="6"/>
        <v>398.7</v>
      </c>
      <c r="R109">
        <f t="shared" si="7"/>
        <v>398</v>
      </c>
      <c r="S109">
        <v>398</v>
      </c>
      <c r="T109" s="13">
        <f t="shared" si="8"/>
        <v>2.5125628140703518E-3</v>
      </c>
      <c r="U109" s="13">
        <f t="shared" si="9"/>
        <v>1.7587939698492177E-3</v>
      </c>
      <c r="V109" s="13">
        <f t="shared" si="9"/>
        <v>0</v>
      </c>
    </row>
    <row r="110" spans="1:27" ht="28.8" x14ac:dyDescent="0.3">
      <c r="A110" s="11" t="s">
        <v>541</v>
      </c>
      <c r="B110" s="11">
        <v>323</v>
      </c>
      <c r="C110" s="11">
        <v>395</v>
      </c>
      <c r="D110" s="11">
        <v>8.77</v>
      </c>
      <c r="E110" s="5">
        <f t="shared" si="5"/>
        <v>4.5252837977296186E-2</v>
      </c>
      <c r="F110" s="14">
        <v>2</v>
      </c>
      <c r="G110" s="12">
        <v>395</v>
      </c>
      <c r="H110" s="12">
        <v>395</v>
      </c>
      <c r="I110" s="12">
        <v>395</v>
      </c>
      <c r="J110" s="12">
        <v>393</v>
      </c>
      <c r="K110" s="12">
        <v>397</v>
      </c>
      <c r="L110" s="12">
        <v>393</v>
      </c>
      <c r="M110" s="12">
        <v>396</v>
      </c>
      <c r="N110" s="12">
        <v>394</v>
      </c>
      <c r="O110" s="12">
        <v>395</v>
      </c>
      <c r="P110" s="12">
        <v>395</v>
      </c>
      <c r="Q110">
        <f t="shared" si="6"/>
        <v>394.8</v>
      </c>
      <c r="R110">
        <f t="shared" si="7"/>
        <v>393</v>
      </c>
      <c r="S110">
        <v>393</v>
      </c>
      <c r="T110" s="13">
        <f t="shared" si="8"/>
        <v>5.0890585241730284E-3</v>
      </c>
      <c r="U110" s="13">
        <f t="shared" si="9"/>
        <v>4.580152671755754E-3</v>
      </c>
      <c r="V110" s="13">
        <f t="shared" si="9"/>
        <v>0</v>
      </c>
    </row>
    <row r="111" spans="1:27" ht="28.8" x14ac:dyDescent="0.3">
      <c r="A111" s="11" t="s">
        <v>541</v>
      </c>
      <c r="B111" s="11">
        <v>323</v>
      </c>
      <c r="C111" s="11">
        <v>389</v>
      </c>
      <c r="D111" s="11">
        <v>12.11</v>
      </c>
      <c r="E111" s="5">
        <f t="shared" si="5"/>
        <v>6.2487100103199175E-2</v>
      </c>
      <c r="F111" s="14">
        <v>5</v>
      </c>
      <c r="G111" s="12">
        <v>387</v>
      </c>
      <c r="H111" s="12">
        <v>389</v>
      </c>
      <c r="I111" s="12">
        <v>389</v>
      </c>
      <c r="J111" s="12">
        <v>389</v>
      </c>
      <c r="K111" s="12">
        <v>389</v>
      </c>
      <c r="L111" s="12">
        <v>392</v>
      </c>
      <c r="M111" s="12">
        <v>389</v>
      </c>
      <c r="N111" s="12">
        <v>389</v>
      </c>
      <c r="O111" s="12">
        <v>392</v>
      </c>
      <c r="P111" s="12">
        <v>389</v>
      </c>
      <c r="Q111">
        <f t="shared" si="6"/>
        <v>389.4</v>
      </c>
      <c r="R111">
        <f t="shared" si="7"/>
        <v>387</v>
      </c>
      <c r="S111">
        <v>387</v>
      </c>
      <c r="T111" s="13">
        <f t="shared" si="8"/>
        <v>5.1679586563307496E-3</v>
      </c>
      <c r="U111" s="13">
        <f t="shared" si="9"/>
        <v>6.2015503875968402E-3</v>
      </c>
      <c r="V111" s="13">
        <f t="shared" si="9"/>
        <v>0</v>
      </c>
    </row>
    <row r="112" spans="1:27" ht="28.8" x14ac:dyDescent="0.3">
      <c r="A112" s="11" t="s">
        <v>542</v>
      </c>
      <c r="B112" s="11">
        <v>399</v>
      </c>
      <c r="C112" s="11">
        <v>452</v>
      </c>
      <c r="D112" s="11">
        <v>8.42</v>
      </c>
      <c r="E112" s="5">
        <f t="shared" si="5"/>
        <v>3.5171261487050964E-2</v>
      </c>
      <c r="F112" s="14">
        <v>2</v>
      </c>
      <c r="G112" s="12">
        <v>454</v>
      </c>
      <c r="H112" s="12">
        <v>455</v>
      </c>
      <c r="I112" s="12">
        <v>452</v>
      </c>
      <c r="J112" s="12">
        <v>456</v>
      </c>
      <c r="K112" s="12">
        <v>453</v>
      </c>
      <c r="L112" s="12">
        <v>450</v>
      </c>
      <c r="M112" s="12">
        <v>454</v>
      </c>
      <c r="N112" s="12">
        <v>455</v>
      </c>
      <c r="O112" s="12">
        <v>453</v>
      </c>
      <c r="P112" s="12">
        <v>450</v>
      </c>
      <c r="Q112">
        <f t="shared" si="6"/>
        <v>453.2</v>
      </c>
      <c r="R112">
        <f t="shared" si="7"/>
        <v>450</v>
      </c>
      <c r="S112">
        <v>450</v>
      </c>
      <c r="T112" s="13">
        <f t="shared" si="8"/>
        <v>4.4444444444444444E-3</v>
      </c>
      <c r="U112" s="13">
        <f t="shared" si="9"/>
        <v>7.1111111111110854E-3</v>
      </c>
      <c r="V112" s="13">
        <f t="shared" si="9"/>
        <v>0</v>
      </c>
      <c r="W112" s="13">
        <f>AVERAGE(T112:T122)</f>
        <v>1.2682045873890761E-2</v>
      </c>
      <c r="X112" s="13">
        <f>AVERAGE(U112:U122)</f>
        <v>5.0740390224133401E-3</v>
      </c>
      <c r="Y112" s="13">
        <f>AVERAGE(V112:V122)</f>
        <v>6.0516671136140161E-4</v>
      </c>
      <c r="Z112" s="13">
        <f>AVERAGE(D112:D122)</f>
        <v>11.692727272727273</v>
      </c>
      <c r="AA112" s="13">
        <f>AVERAGE(F112:F122)*B112*0.006</f>
        <v>7.8349090909090924</v>
      </c>
    </row>
    <row r="113" spans="1:27" ht="28.8" x14ac:dyDescent="0.3">
      <c r="A113" s="11" t="s">
        <v>542</v>
      </c>
      <c r="B113" s="11">
        <v>399</v>
      </c>
      <c r="C113" s="11">
        <v>456</v>
      </c>
      <c r="D113" s="11">
        <v>8.4</v>
      </c>
      <c r="E113" s="5">
        <f t="shared" si="5"/>
        <v>3.5087719298245619E-2</v>
      </c>
      <c r="F113" s="14">
        <v>2</v>
      </c>
      <c r="G113" s="12">
        <v>453</v>
      </c>
      <c r="H113" s="12">
        <v>454</v>
      </c>
      <c r="I113" s="12">
        <v>454</v>
      </c>
      <c r="J113" s="12">
        <v>450</v>
      </c>
      <c r="K113" s="12">
        <v>453</v>
      </c>
      <c r="L113" s="12">
        <v>450</v>
      </c>
      <c r="M113" s="12">
        <v>451</v>
      </c>
      <c r="N113" s="12">
        <v>452</v>
      </c>
      <c r="O113" s="12">
        <v>453</v>
      </c>
      <c r="P113" s="12">
        <v>455</v>
      </c>
      <c r="Q113">
        <f t="shared" si="6"/>
        <v>452.5</v>
      </c>
      <c r="R113">
        <f t="shared" si="7"/>
        <v>450</v>
      </c>
      <c r="S113">
        <v>450</v>
      </c>
      <c r="T113" s="13">
        <f t="shared" si="8"/>
        <v>1.3333333333333334E-2</v>
      </c>
      <c r="U113" s="13">
        <f t="shared" si="9"/>
        <v>5.5555555555555558E-3</v>
      </c>
      <c r="V113" s="13">
        <f t="shared" si="9"/>
        <v>0</v>
      </c>
    </row>
    <row r="114" spans="1:27" ht="28.8" x14ac:dyDescent="0.3">
      <c r="A114" s="11" t="s">
        <v>542</v>
      </c>
      <c r="B114" s="11">
        <v>399</v>
      </c>
      <c r="C114" s="11">
        <v>457</v>
      </c>
      <c r="D114" s="11">
        <v>8.44</v>
      </c>
      <c r="E114" s="5">
        <f t="shared" si="5"/>
        <v>3.525480367585631E-2</v>
      </c>
      <c r="F114" s="14">
        <v>2</v>
      </c>
      <c r="G114" s="12">
        <v>455</v>
      </c>
      <c r="H114" s="12">
        <v>450</v>
      </c>
      <c r="I114" s="12">
        <v>452</v>
      </c>
      <c r="J114" s="12">
        <v>455</v>
      </c>
      <c r="K114" s="12">
        <v>454</v>
      </c>
      <c r="L114" s="12">
        <v>450</v>
      </c>
      <c r="M114" s="12">
        <v>455</v>
      </c>
      <c r="N114" s="12">
        <v>452</v>
      </c>
      <c r="O114" s="12">
        <v>455</v>
      </c>
      <c r="P114" s="12">
        <v>451</v>
      </c>
      <c r="Q114">
        <f t="shared" si="6"/>
        <v>452.9</v>
      </c>
      <c r="R114">
        <f t="shared" si="7"/>
        <v>450</v>
      </c>
      <c r="S114">
        <v>450</v>
      </c>
      <c r="T114" s="13">
        <f t="shared" si="8"/>
        <v>1.5555555555555555E-2</v>
      </c>
      <c r="U114" s="13">
        <f t="shared" si="9"/>
        <v>6.4444444444443942E-3</v>
      </c>
      <c r="V114" s="13">
        <f t="shared" si="9"/>
        <v>0</v>
      </c>
    </row>
    <row r="115" spans="1:27" ht="28.8" x14ac:dyDescent="0.3">
      <c r="A115" s="11" t="s">
        <v>542</v>
      </c>
      <c r="B115" s="11">
        <v>399</v>
      </c>
      <c r="C115" s="11">
        <v>456</v>
      </c>
      <c r="D115" s="11">
        <v>8.5</v>
      </c>
      <c r="E115" s="5">
        <f t="shared" si="5"/>
        <v>3.5505430242272353E-2</v>
      </c>
      <c r="F115" s="14">
        <v>2</v>
      </c>
      <c r="G115" s="12">
        <v>452</v>
      </c>
      <c r="H115" s="12">
        <v>452</v>
      </c>
      <c r="I115" s="12">
        <v>452</v>
      </c>
      <c r="J115" s="12">
        <v>453</v>
      </c>
      <c r="K115" s="12">
        <v>455</v>
      </c>
      <c r="L115" s="12">
        <v>455</v>
      </c>
      <c r="M115" s="12">
        <v>456</v>
      </c>
      <c r="N115" s="12">
        <v>452</v>
      </c>
      <c r="O115" s="12">
        <v>452</v>
      </c>
      <c r="P115" s="12">
        <v>455</v>
      </c>
      <c r="Q115">
        <f t="shared" si="6"/>
        <v>453.4</v>
      </c>
      <c r="R115">
        <f t="shared" si="7"/>
        <v>452</v>
      </c>
      <c r="S115">
        <v>450</v>
      </c>
      <c r="T115" s="13">
        <f t="shared" si="8"/>
        <v>1.3333333333333334E-2</v>
      </c>
      <c r="U115" s="13">
        <f t="shared" si="9"/>
        <v>7.5555555555555046E-3</v>
      </c>
      <c r="V115" s="13">
        <f t="shared" si="9"/>
        <v>4.4444444444444444E-3</v>
      </c>
    </row>
    <row r="116" spans="1:27" ht="28.8" x14ac:dyDescent="0.3">
      <c r="A116" s="11" t="s">
        <v>542</v>
      </c>
      <c r="B116" s="11">
        <v>399</v>
      </c>
      <c r="C116" s="11">
        <v>461</v>
      </c>
      <c r="D116" s="11">
        <v>8.6999999999999993</v>
      </c>
      <c r="E116" s="5">
        <f t="shared" si="5"/>
        <v>3.6340852130325813E-2</v>
      </c>
      <c r="F116" s="14">
        <v>2</v>
      </c>
      <c r="G116" s="12">
        <v>457</v>
      </c>
      <c r="H116" s="12">
        <v>455</v>
      </c>
      <c r="I116" s="12">
        <v>456</v>
      </c>
      <c r="J116" s="12">
        <v>459</v>
      </c>
      <c r="K116" s="12">
        <v>456</v>
      </c>
      <c r="L116" s="12">
        <v>454</v>
      </c>
      <c r="M116" s="12">
        <v>456</v>
      </c>
      <c r="N116" s="12">
        <v>456</v>
      </c>
      <c r="O116" s="12">
        <v>454</v>
      </c>
      <c r="P116" s="12">
        <v>456</v>
      </c>
      <c r="Q116">
        <f t="shared" si="6"/>
        <v>455.9</v>
      </c>
      <c r="R116">
        <f t="shared" si="7"/>
        <v>454</v>
      </c>
      <c r="S116">
        <v>454</v>
      </c>
      <c r="T116" s="13">
        <f t="shared" si="8"/>
        <v>1.5418502202643172E-2</v>
      </c>
      <c r="U116" s="13">
        <f t="shared" si="9"/>
        <v>4.1850220264316677E-3</v>
      </c>
      <c r="V116" s="13">
        <f t="shared" si="9"/>
        <v>0</v>
      </c>
    </row>
    <row r="117" spans="1:27" ht="28.8" x14ac:dyDescent="0.3">
      <c r="A117" s="11" t="s">
        <v>542</v>
      </c>
      <c r="B117" s="11">
        <v>399</v>
      </c>
      <c r="C117" s="11">
        <v>462</v>
      </c>
      <c r="D117" s="11">
        <v>9.07</v>
      </c>
      <c r="E117" s="5">
        <f t="shared" si="5"/>
        <v>3.7886382623224732E-2</v>
      </c>
      <c r="F117" s="14">
        <v>2</v>
      </c>
      <c r="G117" s="12">
        <v>458</v>
      </c>
      <c r="H117" s="12">
        <v>456</v>
      </c>
      <c r="I117" s="12">
        <v>456</v>
      </c>
      <c r="J117" s="12">
        <v>458</v>
      </c>
      <c r="K117" s="12">
        <v>459</v>
      </c>
      <c r="L117" s="12">
        <v>457</v>
      </c>
      <c r="M117" s="12">
        <v>456</v>
      </c>
      <c r="N117" s="12">
        <v>459</v>
      </c>
      <c r="O117" s="12">
        <v>459</v>
      </c>
      <c r="P117" s="12">
        <v>457</v>
      </c>
      <c r="Q117">
        <f t="shared" si="6"/>
        <v>457.5</v>
      </c>
      <c r="R117">
        <f t="shared" si="7"/>
        <v>456</v>
      </c>
      <c r="S117">
        <v>456</v>
      </c>
      <c r="T117" s="13">
        <f t="shared" si="8"/>
        <v>1.3157894736842105E-2</v>
      </c>
      <c r="U117" s="13">
        <f t="shared" si="9"/>
        <v>3.2894736842105261E-3</v>
      </c>
      <c r="V117" s="13">
        <f t="shared" si="9"/>
        <v>0</v>
      </c>
    </row>
    <row r="118" spans="1:27" ht="28.8" x14ac:dyDescent="0.3">
      <c r="A118" s="11" t="s">
        <v>542</v>
      </c>
      <c r="B118" s="11">
        <v>399</v>
      </c>
      <c r="C118" s="11">
        <v>461</v>
      </c>
      <c r="D118" s="11">
        <v>9.76</v>
      </c>
      <c r="E118" s="5">
        <f t="shared" si="5"/>
        <v>4.076858813700919E-2</v>
      </c>
      <c r="F118" s="14">
        <v>2</v>
      </c>
      <c r="G118" s="12">
        <v>459</v>
      </c>
      <c r="H118" s="12">
        <v>457</v>
      </c>
      <c r="I118" s="12">
        <v>461</v>
      </c>
      <c r="J118" s="12">
        <v>456</v>
      </c>
      <c r="K118" s="12">
        <v>460</v>
      </c>
      <c r="L118" s="12">
        <v>456</v>
      </c>
      <c r="M118" s="12">
        <v>459</v>
      </c>
      <c r="N118" s="12">
        <v>461</v>
      </c>
      <c r="O118" s="12">
        <v>457</v>
      </c>
      <c r="P118" s="12">
        <v>457</v>
      </c>
      <c r="Q118">
        <f t="shared" si="6"/>
        <v>458.3</v>
      </c>
      <c r="R118">
        <f t="shared" si="7"/>
        <v>456</v>
      </c>
      <c r="S118">
        <v>456</v>
      </c>
      <c r="T118" s="13">
        <f t="shared" si="8"/>
        <v>1.0964912280701754E-2</v>
      </c>
      <c r="U118" s="13">
        <f t="shared" si="9"/>
        <v>5.0438596491228322E-3</v>
      </c>
      <c r="V118" s="13">
        <f t="shared" si="9"/>
        <v>0</v>
      </c>
    </row>
    <row r="119" spans="1:27" ht="28.8" x14ac:dyDescent="0.3">
      <c r="A119" s="11" t="s">
        <v>542</v>
      </c>
      <c r="B119" s="11">
        <v>399</v>
      </c>
      <c r="C119" s="11">
        <v>456</v>
      </c>
      <c r="D119" s="11">
        <v>10.98</v>
      </c>
      <c r="E119" s="5">
        <f t="shared" si="5"/>
        <v>4.5864661654135344E-2</v>
      </c>
      <c r="F119" s="14">
        <v>2</v>
      </c>
      <c r="G119" s="12">
        <v>458</v>
      </c>
      <c r="H119" s="12">
        <v>455</v>
      </c>
      <c r="I119" s="12">
        <v>455</v>
      </c>
      <c r="J119" s="12">
        <v>457</v>
      </c>
      <c r="K119" s="12">
        <v>456</v>
      </c>
      <c r="L119" s="12">
        <v>453</v>
      </c>
      <c r="M119" s="12">
        <v>454</v>
      </c>
      <c r="N119" s="12">
        <v>456</v>
      </c>
      <c r="O119" s="12">
        <v>457</v>
      </c>
      <c r="P119" s="12">
        <v>456</v>
      </c>
      <c r="Q119">
        <f t="shared" si="6"/>
        <v>455.7</v>
      </c>
      <c r="R119">
        <f t="shared" si="7"/>
        <v>453</v>
      </c>
      <c r="S119">
        <v>452</v>
      </c>
      <c r="T119" s="13">
        <f t="shared" si="8"/>
        <v>8.8495575221238937E-3</v>
      </c>
      <c r="U119" s="13">
        <f t="shared" si="9"/>
        <v>8.1858407079645774E-3</v>
      </c>
      <c r="V119" s="13">
        <f t="shared" si="9"/>
        <v>2.2123893805309734E-3</v>
      </c>
    </row>
    <row r="120" spans="1:27" ht="28.8" x14ac:dyDescent="0.3">
      <c r="A120" s="11" t="s">
        <v>542</v>
      </c>
      <c r="B120" s="11">
        <v>399</v>
      </c>
      <c r="C120" s="11">
        <v>458</v>
      </c>
      <c r="D120" s="11">
        <v>13.55</v>
      </c>
      <c r="E120" s="5">
        <f t="shared" si="5"/>
        <v>5.65998329156224E-2</v>
      </c>
      <c r="F120" s="14">
        <v>5</v>
      </c>
      <c r="G120" s="12">
        <v>455</v>
      </c>
      <c r="H120" s="12">
        <v>452</v>
      </c>
      <c r="I120" s="12">
        <v>453</v>
      </c>
      <c r="J120" s="12">
        <v>455</v>
      </c>
      <c r="K120" s="12">
        <v>453</v>
      </c>
      <c r="L120" s="12">
        <v>455</v>
      </c>
      <c r="M120" s="12">
        <v>452</v>
      </c>
      <c r="N120" s="12">
        <v>453</v>
      </c>
      <c r="O120" s="12">
        <v>452</v>
      </c>
      <c r="P120" s="12">
        <v>453</v>
      </c>
      <c r="Q120">
        <f t="shared" si="6"/>
        <v>453.3</v>
      </c>
      <c r="R120">
        <f t="shared" si="7"/>
        <v>452</v>
      </c>
      <c r="S120">
        <v>452</v>
      </c>
      <c r="T120" s="13">
        <f t="shared" si="8"/>
        <v>1.3274336283185841E-2</v>
      </c>
      <c r="U120" s="13">
        <f t="shared" si="9"/>
        <v>2.8761061946902906E-3</v>
      </c>
      <c r="V120" s="13">
        <f t="shared" si="9"/>
        <v>0</v>
      </c>
    </row>
    <row r="121" spans="1:27" ht="28.8" x14ac:dyDescent="0.3">
      <c r="A121" s="11" t="s">
        <v>542</v>
      </c>
      <c r="B121" s="11">
        <v>399</v>
      </c>
      <c r="C121" s="11">
        <v>458</v>
      </c>
      <c r="D121" s="11">
        <v>17.440000000000001</v>
      </c>
      <c r="E121" s="5">
        <f t="shared" si="5"/>
        <v>7.284878863826233E-2</v>
      </c>
      <c r="F121" s="14">
        <v>5</v>
      </c>
      <c r="G121" s="12">
        <v>452</v>
      </c>
      <c r="H121" s="12">
        <v>452</v>
      </c>
      <c r="I121" s="12">
        <v>450</v>
      </c>
      <c r="J121" s="12">
        <v>452</v>
      </c>
      <c r="K121" s="12">
        <v>450</v>
      </c>
      <c r="L121" s="12">
        <v>453</v>
      </c>
      <c r="M121" s="12">
        <v>452</v>
      </c>
      <c r="N121" s="12">
        <v>451</v>
      </c>
      <c r="O121" s="12">
        <v>451</v>
      </c>
      <c r="P121" s="12">
        <v>450</v>
      </c>
      <c r="Q121">
        <f t="shared" si="6"/>
        <v>451.3</v>
      </c>
      <c r="R121">
        <f t="shared" si="7"/>
        <v>450</v>
      </c>
      <c r="S121">
        <v>450</v>
      </c>
      <c r="T121" s="13">
        <f t="shared" si="8"/>
        <v>1.7777777777777778E-2</v>
      </c>
      <c r="U121" s="13">
        <f t="shared" si="9"/>
        <v>2.8888888888889143E-3</v>
      </c>
      <c r="V121" s="13">
        <f t="shared" si="9"/>
        <v>0</v>
      </c>
    </row>
    <row r="122" spans="1:27" ht="28.8" x14ac:dyDescent="0.3">
      <c r="A122" s="11" t="s">
        <v>542</v>
      </c>
      <c r="B122" s="11">
        <v>399</v>
      </c>
      <c r="C122" s="11">
        <v>454</v>
      </c>
      <c r="D122" s="11">
        <v>25.36</v>
      </c>
      <c r="E122" s="5">
        <f t="shared" si="5"/>
        <v>0.10593149540517963</v>
      </c>
      <c r="F122" s="14">
        <v>10</v>
      </c>
      <c r="G122" s="12">
        <v>450</v>
      </c>
      <c r="H122" s="12">
        <v>448</v>
      </c>
      <c r="I122" s="12">
        <v>450</v>
      </c>
      <c r="J122" s="12">
        <v>449</v>
      </c>
      <c r="K122" s="12">
        <v>450</v>
      </c>
      <c r="L122" s="12">
        <v>449</v>
      </c>
      <c r="M122" s="12">
        <v>450</v>
      </c>
      <c r="N122" s="12">
        <v>448</v>
      </c>
      <c r="O122" s="12">
        <v>448</v>
      </c>
      <c r="P122" s="12">
        <v>450</v>
      </c>
      <c r="Q122">
        <f t="shared" si="6"/>
        <v>449.2</v>
      </c>
      <c r="R122">
        <f t="shared" si="7"/>
        <v>448</v>
      </c>
      <c r="S122">
        <v>448</v>
      </c>
      <c r="T122" s="13">
        <f t="shared" si="8"/>
        <v>1.3392857142857142E-2</v>
      </c>
      <c r="U122" s="13">
        <f t="shared" si="9"/>
        <v>2.678571428571403E-3</v>
      </c>
      <c r="V122" s="13">
        <f t="shared" si="9"/>
        <v>0</v>
      </c>
    </row>
    <row r="123" spans="1:27" ht="28.8" x14ac:dyDescent="0.3">
      <c r="A123" s="11" t="s">
        <v>543</v>
      </c>
      <c r="B123" s="11">
        <v>483</v>
      </c>
      <c r="C123" s="11">
        <v>541</v>
      </c>
      <c r="D123" s="11">
        <v>11.56</v>
      </c>
      <c r="E123" s="5">
        <f t="shared" si="5"/>
        <v>3.9889579020013805E-2</v>
      </c>
      <c r="F123" s="14">
        <v>2</v>
      </c>
      <c r="G123" s="12">
        <v>531</v>
      </c>
      <c r="H123" s="12">
        <v>534</v>
      </c>
      <c r="I123" s="12">
        <v>535</v>
      </c>
      <c r="J123" s="12">
        <v>534</v>
      </c>
      <c r="K123" s="12">
        <v>534</v>
      </c>
      <c r="L123" s="12">
        <v>535</v>
      </c>
      <c r="M123" s="12">
        <v>535</v>
      </c>
      <c r="N123" s="12">
        <v>535</v>
      </c>
      <c r="O123" s="12">
        <v>531</v>
      </c>
      <c r="P123" s="12">
        <v>535</v>
      </c>
      <c r="Q123">
        <f t="shared" si="6"/>
        <v>533.9</v>
      </c>
      <c r="R123">
        <f t="shared" si="7"/>
        <v>531</v>
      </c>
      <c r="S123">
        <v>531</v>
      </c>
      <c r="T123" s="13">
        <f t="shared" si="8"/>
        <v>1.8832391713747645E-2</v>
      </c>
      <c r="U123" s="13">
        <f t="shared" si="9"/>
        <v>5.4613935969867744E-3</v>
      </c>
      <c r="V123" s="13">
        <f t="shared" si="9"/>
        <v>0</v>
      </c>
      <c r="W123" s="13">
        <f>AVERAGE(T123:T133)</f>
        <v>2.1908403235538824E-2</v>
      </c>
      <c r="X123" s="13">
        <f>AVERAGE(U123:U133)</f>
        <v>6.3575744680742221E-3</v>
      </c>
      <c r="Y123" s="13">
        <f>AVERAGE(V123:V133)</f>
        <v>6.7913114333091314E-4</v>
      </c>
      <c r="Z123" s="13">
        <f>AVERAGE(D123:D133)</f>
        <v>18.546363636363637</v>
      </c>
      <c r="AA123" s="13">
        <f>AVERAGE(F123:F133)*B123*0.006</f>
        <v>13.699636363636365</v>
      </c>
    </row>
    <row r="124" spans="1:27" ht="28.8" x14ac:dyDescent="0.3">
      <c r="A124" s="11" t="s">
        <v>543</v>
      </c>
      <c r="B124" s="11">
        <v>483</v>
      </c>
      <c r="C124" s="11">
        <v>542</v>
      </c>
      <c r="D124" s="11">
        <v>11.55</v>
      </c>
      <c r="E124" s="5">
        <f t="shared" si="5"/>
        <v>3.9855072463768119E-2</v>
      </c>
      <c r="F124" s="14">
        <v>2</v>
      </c>
      <c r="G124" s="12">
        <v>532</v>
      </c>
      <c r="H124" s="12">
        <v>532</v>
      </c>
      <c r="I124" s="12">
        <v>532</v>
      </c>
      <c r="J124" s="12">
        <v>536</v>
      </c>
      <c r="K124" s="12">
        <v>532</v>
      </c>
      <c r="L124" s="12">
        <v>535</v>
      </c>
      <c r="M124" s="12">
        <v>532</v>
      </c>
      <c r="N124" s="12">
        <v>532</v>
      </c>
      <c r="O124" s="12">
        <v>532</v>
      </c>
      <c r="P124" s="12">
        <v>532</v>
      </c>
      <c r="Q124">
        <f t="shared" si="6"/>
        <v>532.70000000000005</v>
      </c>
      <c r="R124">
        <f t="shared" si="7"/>
        <v>532</v>
      </c>
      <c r="S124">
        <v>532</v>
      </c>
      <c r="T124" s="13">
        <f t="shared" si="8"/>
        <v>1.8796992481203006E-2</v>
      </c>
      <c r="U124" s="13">
        <f t="shared" si="9"/>
        <v>1.3157894736842959E-3</v>
      </c>
      <c r="V124" s="13">
        <f t="shared" si="9"/>
        <v>0</v>
      </c>
    </row>
    <row r="125" spans="1:27" ht="28.8" x14ac:dyDescent="0.3">
      <c r="A125" s="11" t="s">
        <v>543</v>
      </c>
      <c r="B125" s="11">
        <v>483</v>
      </c>
      <c r="C125" s="11">
        <v>542</v>
      </c>
      <c r="D125" s="11">
        <v>11.64</v>
      </c>
      <c r="E125" s="5">
        <f t="shared" si="5"/>
        <v>4.0165631469979299E-2</v>
      </c>
      <c r="F125" s="14">
        <v>2</v>
      </c>
      <c r="G125" s="12">
        <v>532</v>
      </c>
      <c r="H125" s="12">
        <v>533</v>
      </c>
      <c r="I125" s="12">
        <v>534</v>
      </c>
      <c r="J125" s="12">
        <v>532</v>
      </c>
      <c r="K125" s="12">
        <v>533</v>
      </c>
      <c r="L125" s="12">
        <v>537</v>
      </c>
      <c r="M125" s="12">
        <v>538</v>
      </c>
      <c r="N125" s="12">
        <v>539</v>
      </c>
      <c r="O125" s="12">
        <v>536</v>
      </c>
      <c r="P125" s="12">
        <v>534</v>
      </c>
      <c r="Q125">
        <f t="shared" si="6"/>
        <v>534.79999999999995</v>
      </c>
      <c r="R125">
        <f t="shared" si="7"/>
        <v>532</v>
      </c>
      <c r="S125">
        <v>530</v>
      </c>
      <c r="T125" s="13">
        <f t="shared" si="8"/>
        <v>2.2641509433962263E-2</v>
      </c>
      <c r="U125" s="13">
        <f t="shared" si="9"/>
        <v>9.0566037735848193E-3</v>
      </c>
      <c r="V125" s="13">
        <f t="shared" si="9"/>
        <v>3.7735849056603774E-3</v>
      </c>
    </row>
    <row r="126" spans="1:27" ht="28.8" x14ac:dyDescent="0.3">
      <c r="A126" s="11" t="s">
        <v>543</v>
      </c>
      <c r="B126" s="11">
        <v>483</v>
      </c>
      <c r="C126" s="11">
        <v>541</v>
      </c>
      <c r="D126" s="11">
        <v>11.59</v>
      </c>
      <c r="E126" s="5">
        <f t="shared" si="5"/>
        <v>3.999309868875086E-2</v>
      </c>
      <c r="F126" s="14">
        <v>2</v>
      </c>
      <c r="G126" s="12">
        <v>536</v>
      </c>
      <c r="H126" s="12">
        <v>538</v>
      </c>
      <c r="I126" s="12">
        <v>540</v>
      </c>
      <c r="J126" s="12">
        <v>535</v>
      </c>
      <c r="K126" s="12">
        <v>535</v>
      </c>
      <c r="L126" s="12">
        <v>532</v>
      </c>
      <c r="M126" s="12">
        <v>532</v>
      </c>
      <c r="N126" s="12">
        <v>538</v>
      </c>
      <c r="O126" s="12">
        <v>541</v>
      </c>
      <c r="P126" s="12">
        <v>539</v>
      </c>
      <c r="Q126">
        <f t="shared" si="6"/>
        <v>536.6</v>
      </c>
      <c r="R126">
        <f t="shared" si="7"/>
        <v>532</v>
      </c>
      <c r="S126">
        <v>532</v>
      </c>
      <c r="T126" s="13">
        <f t="shared" si="8"/>
        <v>1.6917293233082706E-2</v>
      </c>
      <c r="U126" s="13">
        <f t="shared" si="9"/>
        <v>8.6466165413534267E-3</v>
      </c>
      <c r="V126" s="13">
        <f t="shared" si="9"/>
        <v>0</v>
      </c>
    </row>
    <row r="127" spans="1:27" ht="28.8" x14ac:dyDescent="0.3">
      <c r="A127" s="11" t="s">
        <v>543</v>
      </c>
      <c r="B127" s="11">
        <v>483</v>
      </c>
      <c r="C127" s="11">
        <v>545</v>
      </c>
      <c r="D127" s="11">
        <v>11.93</v>
      </c>
      <c r="E127" s="5">
        <f t="shared" si="5"/>
        <v>4.1166321601104207E-2</v>
      </c>
      <c r="F127" s="14">
        <v>2</v>
      </c>
      <c r="G127" s="12">
        <v>530</v>
      </c>
      <c r="H127" s="12">
        <v>534</v>
      </c>
      <c r="I127" s="12">
        <v>533</v>
      </c>
      <c r="J127" s="12">
        <v>534</v>
      </c>
      <c r="K127" s="12">
        <v>538</v>
      </c>
      <c r="L127" s="12">
        <v>530</v>
      </c>
      <c r="M127" s="12">
        <v>535</v>
      </c>
      <c r="N127" s="12">
        <v>536</v>
      </c>
      <c r="O127" s="12">
        <v>530</v>
      </c>
      <c r="P127" s="12">
        <v>532</v>
      </c>
      <c r="Q127">
        <f t="shared" si="6"/>
        <v>533.20000000000005</v>
      </c>
      <c r="R127">
        <f t="shared" si="7"/>
        <v>530</v>
      </c>
      <c r="S127">
        <v>530</v>
      </c>
      <c r="T127" s="13">
        <f t="shared" si="8"/>
        <v>2.8301886792452831E-2</v>
      </c>
      <c r="U127" s="13">
        <f t="shared" si="9"/>
        <v>6.0377358490566893E-3</v>
      </c>
      <c r="V127" s="13">
        <f t="shared" si="9"/>
        <v>0</v>
      </c>
    </row>
    <row r="128" spans="1:27" ht="28.8" x14ac:dyDescent="0.3">
      <c r="A128" s="11" t="s">
        <v>543</v>
      </c>
      <c r="B128" s="11">
        <v>483</v>
      </c>
      <c r="C128" s="11">
        <v>540</v>
      </c>
      <c r="D128" s="11">
        <v>13.69</v>
      </c>
      <c r="E128" s="5">
        <f t="shared" si="5"/>
        <v>4.723947550034506E-2</v>
      </c>
      <c r="F128" s="14">
        <v>2</v>
      </c>
      <c r="G128" s="12">
        <v>532</v>
      </c>
      <c r="H128" s="12">
        <v>528</v>
      </c>
      <c r="I128" s="12">
        <v>530</v>
      </c>
      <c r="J128" s="12">
        <v>535</v>
      </c>
      <c r="K128" s="12">
        <v>533</v>
      </c>
      <c r="L128" s="12">
        <v>533</v>
      </c>
      <c r="M128" s="12">
        <v>529</v>
      </c>
      <c r="N128" s="12">
        <v>528</v>
      </c>
      <c r="O128" s="12">
        <v>532</v>
      </c>
      <c r="P128" s="12">
        <v>534</v>
      </c>
      <c r="Q128">
        <f t="shared" si="6"/>
        <v>531.4</v>
      </c>
      <c r="R128">
        <f t="shared" si="7"/>
        <v>528</v>
      </c>
      <c r="S128">
        <v>528</v>
      </c>
      <c r="T128" s="13">
        <f t="shared" si="8"/>
        <v>2.2727272727272728E-2</v>
      </c>
      <c r="U128" s="13">
        <f t="shared" si="9"/>
        <v>6.4393939393938967E-3</v>
      </c>
      <c r="V128" s="13">
        <f t="shared" si="9"/>
        <v>0</v>
      </c>
    </row>
    <row r="129" spans="1:27" ht="28.8" x14ac:dyDescent="0.3">
      <c r="A129" s="11" t="s">
        <v>543</v>
      </c>
      <c r="B129" s="11">
        <v>483</v>
      </c>
      <c r="C129" s="11">
        <v>545</v>
      </c>
      <c r="D129" s="11">
        <v>15.33</v>
      </c>
      <c r="E129" s="5">
        <f t="shared" si="5"/>
        <v>5.2898550724637679E-2</v>
      </c>
      <c r="F129" s="14">
        <v>5</v>
      </c>
      <c r="G129" s="12">
        <v>534</v>
      </c>
      <c r="H129" s="12">
        <v>532</v>
      </c>
      <c r="I129" s="12">
        <v>530</v>
      </c>
      <c r="J129" s="12">
        <v>535</v>
      </c>
      <c r="K129" s="12">
        <v>531</v>
      </c>
      <c r="L129" s="12">
        <v>534</v>
      </c>
      <c r="M129" s="12">
        <v>531</v>
      </c>
      <c r="N129" s="12">
        <v>532</v>
      </c>
      <c r="O129" s="12">
        <v>532</v>
      </c>
      <c r="P129" s="12">
        <v>534</v>
      </c>
      <c r="Q129">
        <f t="shared" si="6"/>
        <v>532.5</v>
      </c>
      <c r="R129">
        <f t="shared" si="7"/>
        <v>530</v>
      </c>
      <c r="S129">
        <v>530</v>
      </c>
      <c r="T129" s="13">
        <f t="shared" si="8"/>
        <v>2.8301886792452831E-2</v>
      </c>
      <c r="U129" s="13">
        <f t="shared" si="9"/>
        <v>4.7169811320754715E-3</v>
      </c>
      <c r="V129" s="13">
        <f t="shared" si="9"/>
        <v>0</v>
      </c>
    </row>
    <row r="130" spans="1:27" ht="28.8" x14ac:dyDescent="0.3">
      <c r="A130" s="11" t="s">
        <v>543</v>
      </c>
      <c r="B130" s="11">
        <v>483</v>
      </c>
      <c r="C130" s="11">
        <v>542</v>
      </c>
      <c r="D130" s="11">
        <v>18.420000000000002</v>
      </c>
      <c r="E130" s="5">
        <f t="shared" ref="E130:E193" si="10">D130/(B130*0.6)</f>
        <v>6.3561076604554873E-2</v>
      </c>
      <c r="F130" s="14">
        <v>5</v>
      </c>
      <c r="G130" s="12">
        <v>533</v>
      </c>
      <c r="H130" s="12">
        <v>534</v>
      </c>
      <c r="I130" s="12">
        <v>534</v>
      </c>
      <c r="J130" s="12">
        <v>534</v>
      </c>
      <c r="K130" s="12">
        <v>531</v>
      </c>
      <c r="L130" s="12">
        <v>533</v>
      </c>
      <c r="M130" s="12">
        <v>531</v>
      </c>
      <c r="N130" s="12">
        <v>533</v>
      </c>
      <c r="O130" s="12">
        <v>530</v>
      </c>
      <c r="P130" s="12">
        <v>532</v>
      </c>
      <c r="Q130">
        <f t="shared" ref="Q130:Q193" si="11">AVERAGE(G130:P130)</f>
        <v>532.5</v>
      </c>
      <c r="R130">
        <f t="shared" ref="R130:R193" si="12">MIN(G130:P130)</f>
        <v>530</v>
      </c>
      <c r="S130">
        <v>530</v>
      </c>
      <c r="T130" s="13">
        <f t="shared" ref="T130:T193" si="13">(C130-$S130)/$S130</f>
        <v>2.2641509433962263E-2</v>
      </c>
      <c r="U130" s="13">
        <f t="shared" ref="U130:V193" si="14">(Q130-$S130)/$S130</f>
        <v>4.7169811320754715E-3</v>
      </c>
      <c r="V130" s="13">
        <f t="shared" si="14"/>
        <v>0</v>
      </c>
    </row>
    <row r="131" spans="1:27" ht="28.8" x14ac:dyDescent="0.3">
      <c r="A131" s="11" t="s">
        <v>543</v>
      </c>
      <c r="B131" s="11">
        <v>483</v>
      </c>
      <c r="C131" s="11">
        <v>539</v>
      </c>
      <c r="D131" s="11">
        <v>23.37</v>
      </c>
      <c r="E131" s="5">
        <f t="shared" si="10"/>
        <v>8.064182194616977E-2</v>
      </c>
      <c r="F131" s="14">
        <v>5</v>
      </c>
      <c r="G131" s="12">
        <v>528</v>
      </c>
      <c r="H131" s="12">
        <v>530</v>
      </c>
      <c r="I131" s="12">
        <v>535</v>
      </c>
      <c r="J131" s="12">
        <v>537</v>
      </c>
      <c r="K131" s="12">
        <v>530</v>
      </c>
      <c r="L131" s="12">
        <v>530</v>
      </c>
      <c r="M131" s="12">
        <v>531</v>
      </c>
      <c r="N131" s="12">
        <v>534</v>
      </c>
      <c r="O131" s="12">
        <v>530</v>
      </c>
      <c r="P131" s="12">
        <v>532</v>
      </c>
      <c r="Q131">
        <f t="shared" si="11"/>
        <v>531.70000000000005</v>
      </c>
      <c r="R131">
        <f t="shared" si="12"/>
        <v>528</v>
      </c>
      <c r="S131">
        <v>528</v>
      </c>
      <c r="T131" s="13">
        <f t="shared" si="13"/>
        <v>2.0833333333333332E-2</v>
      </c>
      <c r="U131" s="13">
        <f t="shared" si="14"/>
        <v>7.0075757575758435E-3</v>
      </c>
      <c r="V131" s="13">
        <f t="shared" si="14"/>
        <v>0</v>
      </c>
    </row>
    <row r="132" spans="1:27" ht="28.8" x14ac:dyDescent="0.3">
      <c r="A132" s="11" t="s">
        <v>543</v>
      </c>
      <c r="B132" s="11">
        <v>483</v>
      </c>
      <c r="C132" s="11">
        <v>545</v>
      </c>
      <c r="D132" s="11">
        <v>30.51</v>
      </c>
      <c r="E132" s="5">
        <f t="shared" si="10"/>
        <v>0.10527950310559006</v>
      </c>
      <c r="F132" s="14">
        <v>10</v>
      </c>
      <c r="G132" s="12">
        <v>535</v>
      </c>
      <c r="H132" s="12">
        <v>537</v>
      </c>
      <c r="I132" s="12">
        <v>534</v>
      </c>
      <c r="J132" s="12">
        <v>536</v>
      </c>
      <c r="K132" s="12">
        <v>534</v>
      </c>
      <c r="L132" s="12">
        <v>541</v>
      </c>
      <c r="M132" s="12">
        <v>538</v>
      </c>
      <c r="N132" s="12">
        <v>533</v>
      </c>
      <c r="O132" s="12">
        <v>534</v>
      </c>
      <c r="P132" s="12">
        <v>538</v>
      </c>
      <c r="Q132">
        <f t="shared" si="11"/>
        <v>536</v>
      </c>
      <c r="R132">
        <f t="shared" si="12"/>
        <v>533</v>
      </c>
      <c r="S132">
        <v>533</v>
      </c>
      <c r="T132" s="13">
        <f t="shared" si="13"/>
        <v>2.2514071294559099E-2</v>
      </c>
      <c r="U132" s="13">
        <f t="shared" si="14"/>
        <v>5.6285178236397749E-3</v>
      </c>
      <c r="V132" s="13">
        <f t="shared" si="14"/>
        <v>0</v>
      </c>
    </row>
    <row r="133" spans="1:27" ht="29.4" thickBot="1" x14ac:dyDescent="0.35">
      <c r="A133" s="9" t="s">
        <v>543</v>
      </c>
      <c r="B133" s="9">
        <v>483</v>
      </c>
      <c r="C133" s="9">
        <v>551</v>
      </c>
      <c r="D133" s="9">
        <v>44.42</v>
      </c>
      <c r="E133" s="5">
        <f t="shared" si="10"/>
        <v>0.15327812284334025</v>
      </c>
      <c r="F133" s="14">
        <v>15</v>
      </c>
      <c r="G133" s="12">
        <v>545</v>
      </c>
      <c r="H133" s="12">
        <v>550</v>
      </c>
      <c r="I133" s="12">
        <v>545</v>
      </c>
      <c r="J133" s="12">
        <v>549</v>
      </c>
      <c r="K133" s="12">
        <v>543</v>
      </c>
      <c r="L133" s="12">
        <v>547</v>
      </c>
      <c r="M133" s="12">
        <v>547</v>
      </c>
      <c r="N133" s="12">
        <v>549</v>
      </c>
      <c r="O133" s="12">
        <v>551</v>
      </c>
      <c r="P133" s="12">
        <v>543</v>
      </c>
      <c r="Q133">
        <f t="shared" si="11"/>
        <v>546.9</v>
      </c>
      <c r="R133">
        <f t="shared" si="12"/>
        <v>543</v>
      </c>
      <c r="S133">
        <v>541</v>
      </c>
      <c r="T133" s="13">
        <f t="shared" si="13"/>
        <v>1.8484288354898338E-2</v>
      </c>
      <c r="U133" s="13">
        <f t="shared" si="14"/>
        <v>1.0905730129389977E-2</v>
      </c>
      <c r="V133" s="13">
        <f t="shared" si="14"/>
        <v>3.6968576709796672E-3</v>
      </c>
    </row>
    <row r="134" spans="1:27" ht="28.8" x14ac:dyDescent="0.3">
      <c r="A134" s="11" t="s">
        <v>544</v>
      </c>
      <c r="B134" s="11">
        <v>252</v>
      </c>
      <c r="C134" s="11">
        <v>549</v>
      </c>
      <c r="D134" s="11">
        <v>2.85</v>
      </c>
      <c r="E134" s="5">
        <f t="shared" si="10"/>
        <v>1.8849206349206352E-2</v>
      </c>
      <c r="F134" s="14">
        <v>1</v>
      </c>
      <c r="G134" s="12">
        <v>549</v>
      </c>
      <c r="H134" s="12">
        <v>549</v>
      </c>
      <c r="I134" s="12">
        <v>551</v>
      </c>
      <c r="J134" s="12">
        <v>550</v>
      </c>
      <c r="K134" s="12">
        <v>550</v>
      </c>
      <c r="L134" s="12">
        <v>548</v>
      </c>
      <c r="M134" s="12">
        <v>550</v>
      </c>
      <c r="N134" s="12">
        <v>549</v>
      </c>
      <c r="O134" s="12">
        <v>551</v>
      </c>
      <c r="P134" s="12">
        <v>550</v>
      </c>
      <c r="Q134">
        <f t="shared" si="11"/>
        <v>549.70000000000005</v>
      </c>
      <c r="R134">
        <f t="shared" si="12"/>
        <v>548</v>
      </c>
      <c r="S134">
        <v>547</v>
      </c>
      <c r="T134" s="13">
        <f t="shared" si="13"/>
        <v>3.6563071297989031E-3</v>
      </c>
      <c r="U134" s="13">
        <f t="shared" si="14"/>
        <v>4.9360146252286023E-3</v>
      </c>
      <c r="V134" s="13">
        <f t="shared" si="14"/>
        <v>1.8281535648994515E-3</v>
      </c>
      <c r="W134" s="13">
        <f>AVERAGE(T134:T144)</f>
        <v>2.6906749524144556E-3</v>
      </c>
      <c r="X134" s="13">
        <f>AVERAGE(U134:U144)</f>
        <v>2.5181500156743028E-3</v>
      </c>
      <c r="Y134" s="13">
        <f>AVERAGE(V134:V144)</f>
        <v>5.0227374871628355E-4</v>
      </c>
      <c r="Z134" s="13">
        <f>AVERAGE(D134:D144)</f>
        <v>3.1490909090909089</v>
      </c>
      <c r="AA134" s="13">
        <f>AVERAGE(F134:F144)*B134*0.006</f>
        <v>1.9243636363636365</v>
      </c>
    </row>
    <row r="135" spans="1:27" ht="28.8" x14ac:dyDescent="0.3">
      <c r="A135" s="11" t="s">
        <v>544</v>
      </c>
      <c r="B135" s="11">
        <v>252</v>
      </c>
      <c r="C135" s="11">
        <v>544</v>
      </c>
      <c r="D135" s="11">
        <v>2.67</v>
      </c>
      <c r="E135" s="5">
        <f t="shared" si="10"/>
        <v>1.7658730158730158E-2</v>
      </c>
      <c r="F135" s="14">
        <v>1</v>
      </c>
      <c r="G135" s="12">
        <v>545</v>
      </c>
      <c r="H135" s="12">
        <v>543</v>
      </c>
      <c r="I135" s="12">
        <v>544</v>
      </c>
      <c r="J135" s="12">
        <v>544</v>
      </c>
      <c r="K135" s="12">
        <v>544</v>
      </c>
      <c r="L135" s="12">
        <v>543</v>
      </c>
      <c r="M135" s="12">
        <v>544</v>
      </c>
      <c r="N135" s="12">
        <v>543</v>
      </c>
      <c r="O135" s="12">
        <v>545</v>
      </c>
      <c r="P135" s="12">
        <v>543</v>
      </c>
      <c r="Q135">
        <f t="shared" si="11"/>
        <v>543.79999999999995</v>
      </c>
      <c r="R135">
        <f t="shared" si="12"/>
        <v>543</v>
      </c>
      <c r="S135">
        <v>541</v>
      </c>
      <c r="T135" s="13">
        <f t="shared" si="13"/>
        <v>5.5452865064695009E-3</v>
      </c>
      <c r="U135" s="13">
        <f t="shared" si="14"/>
        <v>5.1756007393714502E-3</v>
      </c>
      <c r="V135" s="13">
        <f t="shared" si="14"/>
        <v>3.6968576709796672E-3</v>
      </c>
    </row>
    <row r="136" spans="1:27" ht="28.8" x14ac:dyDescent="0.3">
      <c r="A136" s="11" t="s">
        <v>544</v>
      </c>
      <c r="B136" s="11">
        <v>252</v>
      </c>
      <c r="C136" s="11">
        <v>540</v>
      </c>
      <c r="D136" s="11">
        <v>2.7</v>
      </c>
      <c r="E136" s="5">
        <f t="shared" si="10"/>
        <v>1.785714285714286E-2</v>
      </c>
      <c r="F136" s="14">
        <v>1</v>
      </c>
      <c r="G136" s="12">
        <v>540</v>
      </c>
      <c r="H136" s="12">
        <v>540</v>
      </c>
      <c r="I136" s="12">
        <v>540</v>
      </c>
      <c r="J136" s="12">
        <v>540</v>
      </c>
      <c r="K136" s="12">
        <v>542</v>
      </c>
      <c r="L136" s="12">
        <v>540</v>
      </c>
      <c r="M136" s="12">
        <v>542</v>
      </c>
      <c r="N136" s="12">
        <v>540</v>
      </c>
      <c r="O136" s="12">
        <v>540</v>
      </c>
      <c r="P136" s="12">
        <v>540</v>
      </c>
      <c r="Q136">
        <f t="shared" si="11"/>
        <v>540.4</v>
      </c>
      <c r="R136">
        <f t="shared" si="12"/>
        <v>540</v>
      </c>
      <c r="S136">
        <v>540</v>
      </c>
      <c r="T136" s="13">
        <f t="shared" si="13"/>
        <v>0</v>
      </c>
      <c r="U136" s="13">
        <f t="shared" si="14"/>
        <v>7.4074074074069864E-4</v>
      </c>
      <c r="V136" s="13">
        <f t="shared" si="14"/>
        <v>0</v>
      </c>
    </row>
    <row r="137" spans="1:27" ht="28.8" x14ac:dyDescent="0.3">
      <c r="A137" s="11" t="s">
        <v>544</v>
      </c>
      <c r="B137" s="11">
        <v>252</v>
      </c>
      <c r="C137" s="11">
        <v>540</v>
      </c>
      <c r="D137" s="11">
        <v>2.65</v>
      </c>
      <c r="E137" s="5">
        <f t="shared" si="10"/>
        <v>1.7526455026455025E-2</v>
      </c>
      <c r="F137" s="14">
        <v>1</v>
      </c>
      <c r="G137" s="12">
        <v>540</v>
      </c>
      <c r="H137" s="12">
        <v>542</v>
      </c>
      <c r="I137" s="12">
        <v>542</v>
      </c>
      <c r="J137" s="12">
        <v>542</v>
      </c>
      <c r="K137" s="12">
        <v>542</v>
      </c>
      <c r="L137" s="12">
        <v>542</v>
      </c>
      <c r="M137" s="12">
        <v>541</v>
      </c>
      <c r="N137" s="12">
        <v>540</v>
      </c>
      <c r="O137" s="12">
        <v>541</v>
      </c>
      <c r="P137" s="12">
        <v>540</v>
      </c>
      <c r="Q137">
        <f t="shared" si="11"/>
        <v>541.20000000000005</v>
      </c>
      <c r="R137">
        <f t="shared" si="12"/>
        <v>540</v>
      </c>
      <c r="S137">
        <v>540</v>
      </c>
      <c r="T137" s="13">
        <f t="shared" si="13"/>
        <v>0</v>
      </c>
      <c r="U137" s="13">
        <f t="shared" si="14"/>
        <v>2.2222222222223064E-3</v>
      </c>
      <c r="V137" s="13">
        <f t="shared" si="14"/>
        <v>0</v>
      </c>
    </row>
    <row r="138" spans="1:27" ht="28.8" x14ac:dyDescent="0.3">
      <c r="A138" s="11" t="s">
        <v>544</v>
      </c>
      <c r="B138" s="11">
        <v>252</v>
      </c>
      <c r="C138" s="11">
        <v>540</v>
      </c>
      <c r="D138" s="11">
        <v>2.65</v>
      </c>
      <c r="E138" s="5">
        <f t="shared" si="10"/>
        <v>1.7526455026455025E-2</v>
      </c>
      <c r="F138" s="14">
        <v>1</v>
      </c>
      <c r="G138" s="12">
        <v>542</v>
      </c>
      <c r="H138" s="12">
        <v>541</v>
      </c>
      <c r="I138" s="12">
        <v>542</v>
      </c>
      <c r="J138" s="12">
        <v>542</v>
      </c>
      <c r="K138" s="12">
        <v>541</v>
      </c>
      <c r="L138" s="12">
        <v>542</v>
      </c>
      <c r="M138" s="12">
        <v>542</v>
      </c>
      <c r="N138" s="12">
        <v>541</v>
      </c>
      <c r="O138" s="12">
        <v>540</v>
      </c>
      <c r="P138" s="12">
        <v>542</v>
      </c>
      <c r="Q138">
        <f t="shared" si="11"/>
        <v>541.5</v>
      </c>
      <c r="R138">
        <f t="shared" si="12"/>
        <v>540</v>
      </c>
      <c r="S138">
        <v>540</v>
      </c>
      <c r="T138" s="13">
        <f t="shared" si="13"/>
        <v>0</v>
      </c>
      <c r="U138" s="13">
        <f t="shared" si="14"/>
        <v>2.7777777777777779E-3</v>
      </c>
      <c r="V138" s="13">
        <f t="shared" si="14"/>
        <v>0</v>
      </c>
    </row>
    <row r="139" spans="1:27" ht="28.8" x14ac:dyDescent="0.3">
      <c r="A139" s="11" t="s">
        <v>544</v>
      </c>
      <c r="B139" s="11">
        <v>252</v>
      </c>
      <c r="C139" s="11">
        <v>535</v>
      </c>
      <c r="D139" s="11">
        <v>2.68</v>
      </c>
      <c r="E139" s="5">
        <f t="shared" si="10"/>
        <v>1.7724867724867727E-2</v>
      </c>
      <c r="F139" s="14">
        <v>1</v>
      </c>
      <c r="G139" s="12">
        <v>534</v>
      </c>
      <c r="H139" s="12">
        <v>534</v>
      </c>
      <c r="I139" s="12">
        <v>534</v>
      </c>
      <c r="J139" s="12">
        <v>534</v>
      </c>
      <c r="K139" s="12">
        <v>534</v>
      </c>
      <c r="L139" s="12">
        <v>534</v>
      </c>
      <c r="M139" s="12">
        <v>534</v>
      </c>
      <c r="N139" s="12">
        <v>534</v>
      </c>
      <c r="O139" s="12">
        <v>534</v>
      </c>
      <c r="P139" s="12">
        <v>535</v>
      </c>
      <c r="Q139">
        <f t="shared" si="11"/>
        <v>534.1</v>
      </c>
      <c r="R139">
        <f t="shared" si="12"/>
        <v>534</v>
      </c>
      <c r="S139">
        <v>534</v>
      </c>
      <c r="T139" s="13">
        <f t="shared" si="13"/>
        <v>1.8726591760299626E-3</v>
      </c>
      <c r="U139" s="13">
        <f t="shared" si="14"/>
        <v>1.8726591760303884E-4</v>
      </c>
      <c r="V139" s="13">
        <f t="shared" si="14"/>
        <v>0</v>
      </c>
    </row>
    <row r="140" spans="1:27" ht="28.8" x14ac:dyDescent="0.3">
      <c r="A140" s="11" t="s">
        <v>544</v>
      </c>
      <c r="B140" s="11">
        <v>252</v>
      </c>
      <c r="C140" s="11">
        <v>534</v>
      </c>
      <c r="D140" s="11">
        <v>2.77</v>
      </c>
      <c r="E140" s="5">
        <f t="shared" si="10"/>
        <v>1.8320105820105823E-2</v>
      </c>
      <c r="F140" s="14">
        <v>1</v>
      </c>
      <c r="G140" s="12">
        <v>534</v>
      </c>
      <c r="H140" s="12">
        <v>533</v>
      </c>
      <c r="I140" s="12">
        <v>534</v>
      </c>
      <c r="J140" s="12">
        <v>536</v>
      </c>
      <c r="K140" s="12">
        <v>533</v>
      </c>
      <c r="L140" s="12">
        <v>534</v>
      </c>
      <c r="M140" s="12">
        <v>534</v>
      </c>
      <c r="N140" s="12">
        <v>533</v>
      </c>
      <c r="O140" s="12">
        <v>535</v>
      </c>
      <c r="P140" s="12">
        <v>534</v>
      </c>
      <c r="Q140">
        <f t="shared" si="11"/>
        <v>534</v>
      </c>
      <c r="R140">
        <f t="shared" si="12"/>
        <v>533</v>
      </c>
      <c r="S140">
        <v>533</v>
      </c>
      <c r="T140" s="13">
        <f t="shared" si="13"/>
        <v>1.876172607879925E-3</v>
      </c>
      <c r="U140" s="13">
        <f t="shared" si="14"/>
        <v>1.876172607879925E-3</v>
      </c>
      <c r="V140" s="13">
        <f t="shared" si="14"/>
        <v>0</v>
      </c>
    </row>
    <row r="141" spans="1:27" ht="28.8" x14ac:dyDescent="0.3">
      <c r="A141" s="11" t="s">
        <v>544</v>
      </c>
      <c r="B141" s="11">
        <v>252</v>
      </c>
      <c r="C141" s="11">
        <v>538</v>
      </c>
      <c r="D141" s="11">
        <v>3.01</v>
      </c>
      <c r="E141" s="5">
        <f t="shared" si="10"/>
        <v>1.9907407407407408E-2</v>
      </c>
      <c r="F141" s="14">
        <v>1</v>
      </c>
      <c r="G141" s="12">
        <v>538</v>
      </c>
      <c r="H141" s="12">
        <v>537</v>
      </c>
      <c r="I141" s="12">
        <v>539</v>
      </c>
      <c r="J141" s="12">
        <v>537</v>
      </c>
      <c r="K141" s="12">
        <v>537</v>
      </c>
      <c r="L141" s="12">
        <v>536</v>
      </c>
      <c r="M141" s="12">
        <v>537</v>
      </c>
      <c r="N141" s="12">
        <v>537</v>
      </c>
      <c r="O141" s="12">
        <v>537</v>
      </c>
      <c r="P141" s="12">
        <v>539</v>
      </c>
      <c r="Q141">
        <f t="shared" si="11"/>
        <v>537.4</v>
      </c>
      <c r="R141">
        <f t="shared" si="12"/>
        <v>536</v>
      </c>
      <c r="S141">
        <v>536</v>
      </c>
      <c r="T141" s="13">
        <f t="shared" si="13"/>
        <v>3.7313432835820895E-3</v>
      </c>
      <c r="U141" s="13">
        <f t="shared" si="14"/>
        <v>2.6119402985074203E-3</v>
      </c>
      <c r="V141" s="13">
        <f t="shared" si="14"/>
        <v>0</v>
      </c>
    </row>
    <row r="142" spans="1:27" ht="28.8" x14ac:dyDescent="0.3">
      <c r="A142" s="11" t="s">
        <v>544</v>
      </c>
      <c r="B142" s="11">
        <v>252</v>
      </c>
      <c r="C142" s="11">
        <v>543</v>
      </c>
      <c r="D142" s="11">
        <v>3.41</v>
      </c>
      <c r="E142" s="5">
        <f t="shared" si="10"/>
        <v>2.2552910052910057E-2</v>
      </c>
      <c r="F142" s="14">
        <v>2</v>
      </c>
      <c r="G142" s="12">
        <v>542</v>
      </c>
      <c r="H142" s="12">
        <v>541</v>
      </c>
      <c r="I142" s="12">
        <v>542</v>
      </c>
      <c r="J142" s="12">
        <v>539</v>
      </c>
      <c r="K142" s="12">
        <v>541</v>
      </c>
      <c r="L142" s="12">
        <v>541</v>
      </c>
      <c r="M142" s="12">
        <v>539</v>
      </c>
      <c r="N142" s="12">
        <v>541</v>
      </c>
      <c r="O142" s="12">
        <v>543</v>
      </c>
      <c r="P142" s="12">
        <v>541</v>
      </c>
      <c r="Q142">
        <f t="shared" si="11"/>
        <v>541</v>
      </c>
      <c r="R142">
        <f t="shared" si="12"/>
        <v>539</v>
      </c>
      <c r="S142">
        <v>539</v>
      </c>
      <c r="T142" s="13">
        <f t="shared" si="13"/>
        <v>7.4211502782931356E-3</v>
      </c>
      <c r="U142" s="13">
        <f t="shared" si="14"/>
        <v>3.7105751391465678E-3</v>
      </c>
      <c r="V142" s="13">
        <f t="shared" si="14"/>
        <v>0</v>
      </c>
    </row>
    <row r="143" spans="1:27" ht="28.8" x14ac:dyDescent="0.3">
      <c r="A143" s="11" t="s">
        <v>544</v>
      </c>
      <c r="B143" s="11">
        <v>252</v>
      </c>
      <c r="C143" s="11">
        <v>549</v>
      </c>
      <c r="D143" s="11">
        <v>4.08</v>
      </c>
      <c r="E143" s="5">
        <f t="shared" si="10"/>
        <v>2.6984126984126985E-2</v>
      </c>
      <c r="F143" s="14">
        <v>2</v>
      </c>
      <c r="G143" s="12">
        <v>547</v>
      </c>
      <c r="H143" s="12">
        <v>547</v>
      </c>
      <c r="I143" s="12">
        <v>546</v>
      </c>
      <c r="J143" s="12">
        <v>548</v>
      </c>
      <c r="K143" s="12">
        <v>549</v>
      </c>
      <c r="L143" s="12">
        <v>548</v>
      </c>
      <c r="M143" s="12">
        <v>547</v>
      </c>
      <c r="N143" s="12">
        <v>547</v>
      </c>
      <c r="O143" s="12">
        <v>546</v>
      </c>
      <c r="P143" s="12">
        <v>547</v>
      </c>
      <c r="Q143">
        <f t="shared" si="11"/>
        <v>547.20000000000005</v>
      </c>
      <c r="R143">
        <f t="shared" si="12"/>
        <v>546</v>
      </c>
      <c r="S143">
        <v>546</v>
      </c>
      <c r="T143" s="13">
        <f t="shared" si="13"/>
        <v>5.4945054945054949E-3</v>
      </c>
      <c r="U143" s="13">
        <f t="shared" si="14"/>
        <v>2.1978021978022811E-3</v>
      </c>
      <c r="V143" s="13">
        <f t="shared" si="14"/>
        <v>0</v>
      </c>
    </row>
    <row r="144" spans="1:27" ht="28.8" x14ac:dyDescent="0.3">
      <c r="A144" s="11" t="s">
        <v>544</v>
      </c>
      <c r="B144" s="11">
        <v>252</v>
      </c>
      <c r="C144" s="11">
        <v>554</v>
      </c>
      <c r="D144" s="11">
        <v>5.17</v>
      </c>
      <c r="E144" s="5">
        <f t="shared" si="10"/>
        <v>3.4193121693121692E-2</v>
      </c>
      <c r="F144" s="14">
        <v>2</v>
      </c>
      <c r="G144" s="12">
        <v>556</v>
      </c>
      <c r="H144" s="12">
        <v>554</v>
      </c>
      <c r="I144" s="12">
        <v>556</v>
      </c>
      <c r="J144" s="12">
        <v>555</v>
      </c>
      <c r="K144" s="12">
        <v>555</v>
      </c>
      <c r="L144" s="12">
        <v>554</v>
      </c>
      <c r="M144" s="12">
        <v>554</v>
      </c>
      <c r="N144" s="12">
        <v>554</v>
      </c>
      <c r="O144" s="12">
        <v>554</v>
      </c>
      <c r="P144" s="12">
        <v>555</v>
      </c>
      <c r="Q144">
        <f t="shared" si="11"/>
        <v>554.70000000000005</v>
      </c>
      <c r="R144">
        <f t="shared" si="12"/>
        <v>554</v>
      </c>
      <c r="S144">
        <v>554</v>
      </c>
      <c r="T144" s="13">
        <f t="shared" si="13"/>
        <v>0</v>
      </c>
      <c r="U144" s="13">
        <f t="shared" si="14"/>
        <v>1.2635379061372663E-3</v>
      </c>
      <c r="V144" s="13">
        <f t="shared" si="14"/>
        <v>0</v>
      </c>
    </row>
    <row r="145" spans="1:27" ht="28.8" x14ac:dyDescent="0.3">
      <c r="A145" s="14" t="s">
        <v>545</v>
      </c>
      <c r="B145" s="11">
        <v>320</v>
      </c>
      <c r="C145" s="11">
        <v>690</v>
      </c>
      <c r="D145" s="11">
        <v>4.87</v>
      </c>
      <c r="E145" s="5">
        <f t="shared" si="10"/>
        <v>2.5364583333333333E-2</v>
      </c>
      <c r="F145" s="14">
        <v>2</v>
      </c>
      <c r="G145" s="12">
        <v>688</v>
      </c>
      <c r="H145" s="12">
        <v>685</v>
      </c>
      <c r="I145" s="12">
        <v>690</v>
      </c>
      <c r="J145" s="12">
        <v>689</v>
      </c>
      <c r="K145" s="12">
        <v>684</v>
      </c>
      <c r="L145" s="12">
        <v>688</v>
      </c>
      <c r="M145" s="12">
        <v>686</v>
      </c>
      <c r="N145" s="12">
        <v>684</v>
      </c>
      <c r="O145" s="12">
        <v>684</v>
      </c>
      <c r="P145" s="12">
        <v>692</v>
      </c>
      <c r="Q145">
        <f t="shared" si="11"/>
        <v>687</v>
      </c>
      <c r="R145">
        <f t="shared" si="12"/>
        <v>684</v>
      </c>
      <c r="S145">
        <v>684</v>
      </c>
      <c r="T145" s="13">
        <f t="shared" si="13"/>
        <v>8.771929824561403E-3</v>
      </c>
      <c r="U145" s="13">
        <f t="shared" si="14"/>
        <v>4.3859649122807015E-3</v>
      </c>
      <c r="V145" s="13">
        <f t="shared" si="14"/>
        <v>0</v>
      </c>
      <c r="W145" s="13">
        <f>AVERAGE(T145:T155)</f>
        <v>6.3025682209378936E-3</v>
      </c>
      <c r="X145" s="13">
        <f>AVERAGE(U145:U155)</f>
        <v>3.792388559674828E-3</v>
      </c>
      <c r="Y145" s="13">
        <f>AVERAGE(V145:V155)</f>
        <v>1.3414249205993215E-3</v>
      </c>
      <c r="Z145" s="13">
        <f>AVERAGE(D145:D155)</f>
        <v>5.4745454545454546</v>
      </c>
      <c r="AA145" s="13">
        <f>AVERAGE(F145:F155)*B145*0.006</f>
        <v>4.3636363636363642</v>
      </c>
    </row>
    <row r="146" spans="1:27" ht="28.8" x14ac:dyDescent="0.3">
      <c r="A146" s="11" t="s">
        <v>545</v>
      </c>
      <c r="B146" s="11">
        <v>320</v>
      </c>
      <c r="C146" s="11">
        <v>685</v>
      </c>
      <c r="D146" s="11">
        <v>4.6399999999999997</v>
      </c>
      <c r="E146" s="5">
        <f t="shared" si="10"/>
        <v>2.4166666666666666E-2</v>
      </c>
      <c r="F146" s="14">
        <v>2</v>
      </c>
      <c r="G146" s="12">
        <v>683</v>
      </c>
      <c r="H146" s="12">
        <v>685</v>
      </c>
      <c r="I146" s="12">
        <v>686</v>
      </c>
      <c r="J146" s="12">
        <v>683</v>
      </c>
      <c r="K146" s="12">
        <v>684</v>
      </c>
      <c r="L146" s="12">
        <v>685</v>
      </c>
      <c r="M146" s="12">
        <v>682</v>
      </c>
      <c r="N146" s="12">
        <v>686</v>
      </c>
      <c r="O146" s="12">
        <v>683</v>
      </c>
      <c r="P146" s="12">
        <v>685</v>
      </c>
      <c r="Q146">
        <f t="shared" si="11"/>
        <v>684.2</v>
      </c>
      <c r="R146">
        <f t="shared" si="12"/>
        <v>682</v>
      </c>
      <c r="S146">
        <v>681</v>
      </c>
      <c r="T146" s="13">
        <f t="shared" si="13"/>
        <v>5.8737151248164461E-3</v>
      </c>
      <c r="U146" s="13">
        <f t="shared" si="14"/>
        <v>4.6989720998532238E-3</v>
      </c>
      <c r="V146" s="13">
        <f t="shared" si="14"/>
        <v>1.4684287812041115E-3</v>
      </c>
    </row>
    <row r="147" spans="1:27" ht="28.8" x14ac:dyDescent="0.3">
      <c r="A147" s="11" t="s">
        <v>545</v>
      </c>
      <c r="B147" s="11">
        <v>320</v>
      </c>
      <c r="C147" s="11">
        <v>676</v>
      </c>
      <c r="D147" s="11">
        <v>4.41</v>
      </c>
      <c r="E147" s="5">
        <f t="shared" si="10"/>
        <v>2.296875E-2</v>
      </c>
      <c r="F147" s="14">
        <v>2</v>
      </c>
      <c r="G147" s="12">
        <v>675</v>
      </c>
      <c r="H147" s="12">
        <v>673</v>
      </c>
      <c r="I147" s="12">
        <v>674</v>
      </c>
      <c r="J147" s="12">
        <v>675</v>
      </c>
      <c r="K147" s="12">
        <v>674</v>
      </c>
      <c r="L147" s="12">
        <v>675</v>
      </c>
      <c r="M147" s="12">
        <v>677</v>
      </c>
      <c r="N147" s="12">
        <v>676</v>
      </c>
      <c r="O147" s="12">
        <v>677</v>
      </c>
      <c r="P147" s="12">
        <v>675</v>
      </c>
      <c r="Q147">
        <f t="shared" si="11"/>
        <v>675.1</v>
      </c>
      <c r="R147">
        <f t="shared" si="12"/>
        <v>673</v>
      </c>
      <c r="S147">
        <v>672</v>
      </c>
      <c r="T147" s="13">
        <f t="shared" si="13"/>
        <v>5.9523809523809521E-3</v>
      </c>
      <c r="U147" s="13">
        <f t="shared" si="14"/>
        <v>4.613095238095272E-3</v>
      </c>
      <c r="V147" s="13">
        <f t="shared" si="14"/>
        <v>1.488095238095238E-3</v>
      </c>
    </row>
    <row r="148" spans="1:27" ht="28.8" x14ac:dyDescent="0.3">
      <c r="A148" s="11" t="s">
        <v>545</v>
      </c>
      <c r="B148" s="11">
        <v>320</v>
      </c>
      <c r="C148" s="11">
        <v>676</v>
      </c>
      <c r="D148" s="11">
        <v>4.38</v>
      </c>
      <c r="E148" s="5">
        <f t="shared" si="10"/>
        <v>2.2812499999999999E-2</v>
      </c>
      <c r="F148" s="14">
        <v>2</v>
      </c>
      <c r="G148" s="12">
        <v>672</v>
      </c>
      <c r="H148" s="12">
        <v>672</v>
      </c>
      <c r="I148" s="12">
        <v>676</v>
      </c>
      <c r="J148" s="12">
        <v>674</v>
      </c>
      <c r="K148" s="12">
        <v>676</v>
      </c>
      <c r="L148" s="12">
        <v>674</v>
      </c>
      <c r="M148" s="12">
        <v>676</v>
      </c>
      <c r="N148" s="12">
        <v>672</v>
      </c>
      <c r="O148" s="12">
        <v>672</v>
      </c>
      <c r="P148" s="12">
        <v>672</v>
      </c>
      <c r="Q148">
        <f t="shared" si="11"/>
        <v>673.6</v>
      </c>
      <c r="R148">
        <f t="shared" si="12"/>
        <v>672</v>
      </c>
      <c r="S148">
        <v>670</v>
      </c>
      <c r="T148" s="13">
        <f t="shared" si="13"/>
        <v>8.9552238805970154E-3</v>
      </c>
      <c r="U148" s="13">
        <f t="shared" si="14"/>
        <v>5.3731343283582433E-3</v>
      </c>
      <c r="V148" s="13">
        <f t="shared" si="14"/>
        <v>2.9850746268656717E-3</v>
      </c>
    </row>
    <row r="149" spans="1:27" ht="28.8" x14ac:dyDescent="0.3">
      <c r="A149" s="11" t="s">
        <v>545</v>
      </c>
      <c r="B149" s="11">
        <v>320</v>
      </c>
      <c r="C149" s="11">
        <v>680</v>
      </c>
      <c r="D149" s="11">
        <v>4.42</v>
      </c>
      <c r="E149" s="5">
        <f t="shared" si="10"/>
        <v>2.3020833333333334E-2</v>
      </c>
      <c r="F149" s="14">
        <v>2</v>
      </c>
      <c r="G149" s="12">
        <v>680</v>
      </c>
      <c r="H149" s="12">
        <v>678</v>
      </c>
      <c r="I149" s="12">
        <v>678</v>
      </c>
      <c r="J149" s="12">
        <v>674</v>
      </c>
      <c r="K149" s="12">
        <v>677</v>
      </c>
      <c r="L149" s="12">
        <v>674</v>
      </c>
      <c r="M149" s="12">
        <v>674</v>
      </c>
      <c r="N149" s="12">
        <v>679</v>
      </c>
      <c r="O149" s="12">
        <v>674</v>
      </c>
      <c r="P149" s="12">
        <v>677</v>
      </c>
      <c r="Q149">
        <f t="shared" si="11"/>
        <v>676.5</v>
      </c>
      <c r="R149">
        <f t="shared" si="12"/>
        <v>674</v>
      </c>
      <c r="S149">
        <v>672</v>
      </c>
      <c r="T149" s="13">
        <f t="shared" si="13"/>
        <v>1.1904761904761904E-2</v>
      </c>
      <c r="U149" s="13">
        <f t="shared" si="14"/>
        <v>6.6964285714285711E-3</v>
      </c>
      <c r="V149" s="13">
        <f t="shared" si="14"/>
        <v>2.976190476190476E-3</v>
      </c>
    </row>
    <row r="150" spans="1:27" ht="28.8" x14ac:dyDescent="0.3">
      <c r="A150" s="11" t="s">
        <v>545</v>
      </c>
      <c r="B150" s="11">
        <v>320</v>
      </c>
      <c r="C150" s="11">
        <v>681</v>
      </c>
      <c r="D150" s="11">
        <v>4.45</v>
      </c>
      <c r="E150" s="5">
        <f t="shared" si="10"/>
        <v>2.3177083333333334E-2</v>
      </c>
      <c r="F150" s="14">
        <v>2</v>
      </c>
      <c r="G150" s="12">
        <v>680</v>
      </c>
      <c r="H150" s="12">
        <v>677</v>
      </c>
      <c r="I150" s="12">
        <v>677</v>
      </c>
      <c r="J150" s="12">
        <v>680</v>
      </c>
      <c r="K150" s="12">
        <v>680</v>
      </c>
      <c r="L150" s="12">
        <v>680</v>
      </c>
      <c r="M150" s="12">
        <v>680</v>
      </c>
      <c r="N150" s="12">
        <v>679</v>
      </c>
      <c r="O150" s="12">
        <v>680</v>
      </c>
      <c r="P150" s="12">
        <v>675</v>
      </c>
      <c r="Q150">
        <f t="shared" si="11"/>
        <v>678.8</v>
      </c>
      <c r="R150">
        <f t="shared" si="12"/>
        <v>675</v>
      </c>
      <c r="S150">
        <v>675</v>
      </c>
      <c r="T150" s="13">
        <f t="shared" si="13"/>
        <v>8.8888888888888889E-3</v>
      </c>
      <c r="U150" s="13">
        <f t="shared" si="14"/>
        <v>5.6296296296295626E-3</v>
      </c>
      <c r="V150" s="13">
        <f t="shared" si="14"/>
        <v>0</v>
      </c>
    </row>
    <row r="151" spans="1:27" ht="28.8" x14ac:dyDescent="0.3">
      <c r="A151" s="11" t="s">
        <v>545</v>
      </c>
      <c r="B151" s="11">
        <v>320</v>
      </c>
      <c r="C151" s="11">
        <v>685</v>
      </c>
      <c r="D151" s="11">
        <v>4.58</v>
      </c>
      <c r="E151" s="5">
        <f t="shared" si="10"/>
        <v>2.3854166666666666E-2</v>
      </c>
      <c r="F151" s="14">
        <v>2</v>
      </c>
      <c r="G151" s="12">
        <v>682</v>
      </c>
      <c r="H151" s="12">
        <v>683</v>
      </c>
      <c r="I151" s="12">
        <v>682</v>
      </c>
      <c r="J151" s="12">
        <v>682</v>
      </c>
      <c r="K151" s="12">
        <v>682</v>
      </c>
      <c r="L151" s="12">
        <v>684</v>
      </c>
      <c r="M151" s="12">
        <v>682</v>
      </c>
      <c r="N151" s="12">
        <v>683</v>
      </c>
      <c r="O151" s="12">
        <v>683</v>
      </c>
      <c r="P151" s="12">
        <v>682</v>
      </c>
      <c r="Q151">
        <f t="shared" si="11"/>
        <v>682.5</v>
      </c>
      <c r="R151">
        <f t="shared" si="12"/>
        <v>682</v>
      </c>
      <c r="S151">
        <v>680</v>
      </c>
      <c r="T151" s="13">
        <f t="shared" si="13"/>
        <v>7.3529411764705881E-3</v>
      </c>
      <c r="U151" s="13">
        <f t="shared" si="14"/>
        <v>3.6764705882352941E-3</v>
      </c>
      <c r="V151" s="13">
        <f t="shared" si="14"/>
        <v>2.9411764705882353E-3</v>
      </c>
    </row>
    <row r="152" spans="1:27" ht="28.8" x14ac:dyDescent="0.3">
      <c r="A152" s="11" t="s">
        <v>545</v>
      </c>
      <c r="B152" s="11">
        <v>320</v>
      </c>
      <c r="C152" s="11">
        <v>688</v>
      </c>
      <c r="D152" s="11">
        <v>5.04</v>
      </c>
      <c r="E152" s="5">
        <f t="shared" si="10"/>
        <v>2.6249999999999999E-2</v>
      </c>
      <c r="F152" s="14">
        <v>2</v>
      </c>
      <c r="G152" s="12">
        <v>685</v>
      </c>
      <c r="H152" s="12">
        <v>686</v>
      </c>
      <c r="I152" s="12">
        <v>685</v>
      </c>
      <c r="J152" s="12">
        <v>685</v>
      </c>
      <c r="K152" s="12">
        <v>685</v>
      </c>
      <c r="L152" s="12">
        <v>685</v>
      </c>
      <c r="M152" s="12">
        <v>685</v>
      </c>
      <c r="N152" s="12">
        <v>685</v>
      </c>
      <c r="O152" s="12">
        <v>685</v>
      </c>
      <c r="P152" s="12">
        <v>685</v>
      </c>
      <c r="Q152">
        <f t="shared" si="11"/>
        <v>685.1</v>
      </c>
      <c r="R152">
        <f t="shared" si="12"/>
        <v>685</v>
      </c>
      <c r="S152">
        <v>684</v>
      </c>
      <c r="T152" s="13">
        <f t="shared" si="13"/>
        <v>5.8479532163742687E-3</v>
      </c>
      <c r="U152" s="13">
        <f t="shared" si="14"/>
        <v>1.6081871345029572E-3</v>
      </c>
      <c r="V152" s="13">
        <f t="shared" si="14"/>
        <v>1.4619883040935672E-3</v>
      </c>
    </row>
    <row r="153" spans="1:27" ht="28.8" x14ac:dyDescent="0.3">
      <c r="A153" s="11" t="s">
        <v>545</v>
      </c>
      <c r="B153" s="11">
        <v>320</v>
      </c>
      <c r="C153" s="11">
        <v>691</v>
      </c>
      <c r="D153" s="11">
        <v>5.84</v>
      </c>
      <c r="E153" s="5">
        <f t="shared" si="10"/>
        <v>3.0416666666666665E-2</v>
      </c>
      <c r="F153" s="14">
        <v>2</v>
      </c>
      <c r="G153" s="12">
        <v>689</v>
      </c>
      <c r="H153" s="12">
        <v>689</v>
      </c>
      <c r="I153" s="12">
        <v>689</v>
      </c>
      <c r="J153" s="12">
        <v>689</v>
      </c>
      <c r="K153" s="12">
        <v>690</v>
      </c>
      <c r="L153" s="12">
        <v>690</v>
      </c>
      <c r="M153" s="12">
        <v>689</v>
      </c>
      <c r="N153" s="12">
        <v>691</v>
      </c>
      <c r="O153" s="12">
        <v>689</v>
      </c>
      <c r="P153" s="12">
        <v>690</v>
      </c>
      <c r="Q153">
        <f t="shared" si="11"/>
        <v>689.5</v>
      </c>
      <c r="R153">
        <f t="shared" si="12"/>
        <v>689</v>
      </c>
      <c r="S153">
        <v>689</v>
      </c>
      <c r="T153" s="13">
        <f t="shared" si="13"/>
        <v>2.9027576197387518E-3</v>
      </c>
      <c r="U153" s="13">
        <f t="shared" si="14"/>
        <v>7.2568940493468795E-4</v>
      </c>
      <c r="V153" s="13">
        <f t="shared" si="14"/>
        <v>0</v>
      </c>
    </row>
    <row r="154" spans="1:27" ht="28.8" x14ac:dyDescent="0.3">
      <c r="A154" s="11" t="s">
        <v>545</v>
      </c>
      <c r="B154" s="11">
        <v>320</v>
      </c>
      <c r="C154" s="11">
        <v>697</v>
      </c>
      <c r="D154" s="11">
        <v>7.46</v>
      </c>
      <c r="E154" s="5">
        <f t="shared" si="10"/>
        <v>3.8854166666666669E-2</v>
      </c>
      <c r="F154" s="14">
        <v>2</v>
      </c>
      <c r="G154" s="12">
        <v>695</v>
      </c>
      <c r="H154" s="12">
        <v>697</v>
      </c>
      <c r="I154" s="12">
        <v>697</v>
      </c>
      <c r="J154" s="12">
        <v>696</v>
      </c>
      <c r="K154" s="12">
        <v>695</v>
      </c>
      <c r="L154" s="12">
        <v>696</v>
      </c>
      <c r="M154" s="12">
        <v>696</v>
      </c>
      <c r="N154" s="12">
        <v>696</v>
      </c>
      <c r="O154" s="12">
        <v>696</v>
      </c>
      <c r="P154" s="12">
        <v>697</v>
      </c>
      <c r="Q154">
        <f t="shared" si="11"/>
        <v>696.1</v>
      </c>
      <c r="R154">
        <f t="shared" si="12"/>
        <v>695</v>
      </c>
      <c r="S154">
        <v>695</v>
      </c>
      <c r="T154" s="13">
        <f t="shared" si="13"/>
        <v>2.8776978417266188E-3</v>
      </c>
      <c r="U154" s="13">
        <f t="shared" si="14"/>
        <v>1.5827338129496731E-3</v>
      </c>
      <c r="V154" s="13">
        <f t="shared" si="14"/>
        <v>0</v>
      </c>
    </row>
    <row r="155" spans="1:27" ht="28.8" x14ac:dyDescent="0.3">
      <c r="A155" s="11" t="s">
        <v>545</v>
      </c>
      <c r="B155" s="11">
        <v>320</v>
      </c>
      <c r="C155" s="11">
        <v>697</v>
      </c>
      <c r="D155" s="11">
        <v>10.130000000000001</v>
      </c>
      <c r="E155" s="5">
        <f t="shared" si="10"/>
        <v>5.2760416666666671E-2</v>
      </c>
      <c r="F155" s="14">
        <v>5</v>
      </c>
      <c r="G155" s="12">
        <v>700</v>
      </c>
      <c r="H155" s="12">
        <v>698</v>
      </c>
      <c r="I155" s="12">
        <v>698</v>
      </c>
      <c r="J155" s="12">
        <v>698</v>
      </c>
      <c r="K155" s="12">
        <v>700</v>
      </c>
      <c r="L155" s="12">
        <v>698</v>
      </c>
      <c r="M155" s="12">
        <v>698</v>
      </c>
      <c r="N155" s="12">
        <v>700</v>
      </c>
      <c r="O155" s="12">
        <v>700</v>
      </c>
      <c r="P155" s="12">
        <v>699</v>
      </c>
      <c r="Q155">
        <f t="shared" si="11"/>
        <v>698.9</v>
      </c>
      <c r="R155">
        <f t="shared" si="12"/>
        <v>698</v>
      </c>
      <c r="S155">
        <v>697</v>
      </c>
      <c r="T155" s="13">
        <f t="shared" si="13"/>
        <v>0</v>
      </c>
      <c r="U155" s="13">
        <f t="shared" si="14"/>
        <v>2.7259684361549174E-3</v>
      </c>
      <c r="V155" s="13">
        <f t="shared" si="14"/>
        <v>1.4347202295552368E-3</v>
      </c>
    </row>
    <row r="156" spans="1:27" ht="28.8" x14ac:dyDescent="0.3">
      <c r="A156" s="14" t="s">
        <v>546</v>
      </c>
      <c r="B156" s="11">
        <v>396</v>
      </c>
      <c r="C156" s="11">
        <v>854</v>
      </c>
      <c r="D156" s="11">
        <v>6.86</v>
      </c>
      <c r="E156" s="5">
        <f t="shared" si="10"/>
        <v>2.8872053872053875E-2</v>
      </c>
      <c r="F156" s="14">
        <v>2</v>
      </c>
      <c r="G156" s="12">
        <v>846</v>
      </c>
      <c r="H156" s="12">
        <v>844</v>
      </c>
      <c r="I156" s="12">
        <v>844</v>
      </c>
      <c r="J156" s="12">
        <v>845</v>
      </c>
      <c r="K156" s="12">
        <v>844</v>
      </c>
      <c r="L156" s="12">
        <v>846</v>
      </c>
      <c r="M156" s="12">
        <v>844</v>
      </c>
      <c r="N156" s="12">
        <v>845</v>
      </c>
      <c r="O156" s="12">
        <v>847</v>
      </c>
      <c r="P156" s="12">
        <v>845</v>
      </c>
      <c r="Q156">
        <f t="shared" si="11"/>
        <v>845</v>
      </c>
      <c r="R156">
        <f t="shared" si="12"/>
        <v>844</v>
      </c>
      <c r="S156">
        <v>842</v>
      </c>
      <c r="T156" s="13">
        <f t="shared" si="13"/>
        <v>1.4251781472684086E-2</v>
      </c>
      <c r="U156" s="13">
        <f t="shared" si="14"/>
        <v>3.5629453681710215E-3</v>
      </c>
      <c r="V156" s="13">
        <f t="shared" si="14"/>
        <v>2.3752969121140144E-3</v>
      </c>
      <c r="W156" s="13">
        <f>AVERAGE(T156:T166)</f>
        <v>1.066842937516113E-2</v>
      </c>
      <c r="X156" s="13">
        <f>AVERAGE(U156:U166)</f>
        <v>3.4706450456904831E-3</v>
      </c>
      <c r="Y156" s="13">
        <f>AVERAGE(V156:V166)</f>
        <v>9.7149561421208056E-4</v>
      </c>
      <c r="Z156" s="13">
        <f>AVERAGE(D156:D166)</f>
        <v>10.293636363636363</v>
      </c>
      <c r="AA156" s="13">
        <f>AVERAGE(F156:F166)*B156*0.006</f>
        <v>7.7759999999999998</v>
      </c>
    </row>
    <row r="157" spans="1:27" ht="28.8" x14ac:dyDescent="0.3">
      <c r="A157" s="11" t="s">
        <v>546</v>
      </c>
      <c r="B157" s="11">
        <v>396</v>
      </c>
      <c r="C157" s="11">
        <v>852</v>
      </c>
      <c r="D157" s="11">
        <v>6.89</v>
      </c>
      <c r="E157" s="5">
        <f t="shared" si="10"/>
        <v>2.8998316498316499E-2</v>
      </c>
      <c r="F157" s="14">
        <v>2</v>
      </c>
      <c r="G157" s="12">
        <v>846</v>
      </c>
      <c r="H157" s="12">
        <v>846</v>
      </c>
      <c r="I157" s="12">
        <v>846</v>
      </c>
      <c r="J157" s="12">
        <v>846</v>
      </c>
      <c r="K157" s="12">
        <v>845</v>
      </c>
      <c r="L157" s="12">
        <v>844</v>
      </c>
      <c r="M157" s="12">
        <v>843</v>
      </c>
      <c r="N157" s="12">
        <v>846</v>
      </c>
      <c r="O157" s="12">
        <v>846</v>
      </c>
      <c r="P157" s="12">
        <v>846</v>
      </c>
      <c r="Q157">
        <f t="shared" si="11"/>
        <v>845.4</v>
      </c>
      <c r="R157">
        <f t="shared" si="12"/>
        <v>843</v>
      </c>
      <c r="S157">
        <v>843</v>
      </c>
      <c r="T157" s="13">
        <f t="shared" si="13"/>
        <v>1.0676156583629894E-2</v>
      </c>
      <c r="U157" s="13">
        <f t="shared" si="14"/>
        <v>2.8469750889679444E-3</v>
      </c>
      <c r="V157" s="13">
        <f t="shared" si="14"/>
        <v>0</v>
      </c>
    </row>
    <row r="158" spans="1:27" ht="28.8" x14ac:dyDescent="0.3">
      <c r="A158" s="11" t="s">
        <v>546</v>
      </c>
      <c r="B158" s="11">
        <v>396</v>
      </c>
      <c r="C158" s="11">
        <v>851</v>
      </c>
      <c r="D158" s="11">
        <v>6.69</v>
      </c>
      <c r="E158" s="5">
        <f t="shared" si="10"/>
        <v>2.8156565656565657E-2</v>
      </c>
      <c r="F158" s="14">
        <v>2</v>
      </c>
      <c r="G158" s="12">
        <v>841</v>
      </c>
      <c r="H158" s="12">
        <v>841</v>
      </c>
      <c r="I158" s="12">
        <v>844</v>
      </c>
      <c r="J158" s="12">
        <v>841</v>
      </c>
      <c r="K158" s="12">
        <v>841</v>
      </c>
      <c r="L158" s="12">
        <v>840</v>
      </c>
      <c r="M158" s="12">
        <v>844</v>
      </c>
      <c r="N158" s="12">
        <v>840</v>
      </c>
      <c r="O158" s="12">
        <v>841</v>
      </c>
      <c r="P158" s="12">
        <v>844</v>
      </c>
      <c r="Q158">
        <f t="shared" si="11"/>
        <v>841.7</v>
      </c>
      <c r="R158">
        <f t="shared" si="12"/>
        <v>840</v>
      </c>
      <c r="S158">
        <v>837</v>
      </c>
      <c r="T158" s="13">
        <f t="shared" si="13"/>
        <v>1.6726403823178016E-2</v>
      </c>
      <c r="U158" s="13">
        <f t="shared" si="14"/>
        <v>5.6152927120669601E-3</v>
      </c>
      <c r="V158" s="13">
        <f t="shared" si="14"/>
        <v>3.5842293906810036E-3</v>
      </c>
    </row>
    <row r="159" spans="1:27" ht="28.8" x14ac:dyDescent="0.3">
      <c r="A159" s="11" t="s">
        <v>546</v>
      </c>
      <c r="B159" s="11">
        <v>396</v>
      </c>
      <c r="C159" s="11">
        <v>852</v>
      </c>
      <c r="D159" s="11">
        <v>6.85</v>
      </c>
      <c r="E159" s="5">
        <f t="shared" si="10"/>
        <v>2.8829966329966331E-2</v>
      </c>
      <c r="F159" s="14">
        <v>2</v>
      </c>
      <c r="G159" s="12">
        <v>846</v>
      </c>
      <c r="H159" s="12">
        <v>842</v>
      </c>
      <c r="I159" s="12">
        <v>844</v>
      </c>
      <c r="J159" s="12">
        <v>839</v>
      </c>
      <c r="K159" s="12">
        <v>848</v>
      </c>
      <c r="L159" s="12">
        <v>844</v>
      </c>
      <c r="M159" s="12">
        <v>844</v>
      </c>
      <c r="N159" s="12">
        <v>842</v>
      </c>
      <c r="O159" s="12">
        <v>845</v>
      </c>
      <c r="P159" s="12">
        <v>847</v>
      </c>
      <c r="Q159">
        <f t="shared" si="11"/>
        <v>844.1</v>
      </c>
      <c r="R159">
        <f t="shared" si="12"/>
        <v>839</v>
      </c>
      <c r="S159">
        <v>838</v>
      </c>
      <c r="T159" s="13">
        <f t="shared" si="13"/>
        <v>1.6706443914081145E-2</v>
      </c>
      <c r="U159" s="13">
        <f t="shared" si="14"/>
        <v>7.2792362768496688E-3</v>
      </c>
      <c r="V159" s="13">
        <f t="shared" si="14"/>
        <v>1.1933174224343676E-3</v>
      </c>
    </row>
    <row r="160" spans="1:27" ht="28.8" x14ac:dyDescent="0.3">
      <c r="A160" s="11" t="s">
        <v>546</v>
      </c>
      <c r="B160" s="11">
        <v>396</v>
      </c>
      <c r="C160" s="11">
        <v>857</v>
      </c>
      <c r="D160" s="11">
        <v>6.98</v>
      </c>
      <c r="E160" s="5">
        <f t="shared" si="10"/>
        <v>2.937710437710438E-2</v>
      </c>
      <c r="F160" s="14">
        <v>2</v>
      </c>
      <c r="G160" s="12">
        <v>849</v>
      </c>
      <c r="H160" s="12">
        <v>850</v>
      </c>
      <c r="I160" s="12">
        <v>849</v>
      </c>
      <c r="J160" s="12">
        <v>847</v>
      </c>
      <c r="K160" s="12">
        <v>845</v>
      </c>
      <c r="L160" s="12">
        <v>848</v>
      </c>
      <c r="M160" s="12">
        <v>849</v>
      </c>
      <c r="N160" s="12">
        <v>845</v>
      </c>
      <c r="O160" s="12">
        <v>849</v>
      </c>
      <c r="P160" s="12">
        <v>848</v>
      </c>
      <c r="Q160">
        <f t="shared" si="11"/>
        <v>847.9</v>
      </c>
      <c r="R160">
        <f t="shared" si="12"/>
        <v>845</v>
      </c>
      <c r="S160">
        <v>845</v>
      </c>
      <c r="T160" s="13">
        <f t="shared" si="13"/>
        <v>1.4201183431952662E-2</v>
      </c>
      <c r="U160" s="13">
        <f t="shared" si="14"/>
        <v>3.4319526627218664E-3</v>
      </c>
      <c r="V160" s="13">
        <f t="shared" si="14"/>
        <v>0</v>
      </c>
    </row>
    <row r="161" spans="1:27" ht="28.8" x14ac:dyDescent="0.3">
      <c r="A161" s="11" t="s">
        <v>546</v>
      </c>
      <c r="B161" s="11">
        <v>396</v>
      </c>
      <c r="C161" s="11">
        <v>856</v>
      </c>
      <c r="D161" s="11">
        <v>7.4</v>
      </c>
      <c r="E161" s="5">
        <f t="shared" si="10"/>
        <v>3.1144781144781149E-2</v>
      </c>
      <c r="F161" s="14">
        <v>2</v>
      </c>
      <c r="G161" s="12">
        <v>851</v>
      </c>
      <c r="H161" s="12">
        <v>849</v>
      </c>
      <c r="I161" s="12">
        <v>849</v>
      </c>
      <c r="J161" s="12">
        <v>849</v>
      </c>
      <c r="K161" s="12">
        <v>851</v>
      </c>
      <c r="L161" s="12">
        <v>851</v>
      </c>
      <c r="M161" s="12">
        <v>849</v>
      </c>
      <c r="N161" s="12">
        <v>850</v>
      </c>
      <c r="O161" s="12">
        <v>853</v>
      </c>
      <c r="P161" s="12">
        <v>850</v>
      </c>
      <c r="Q161">
        <f t="shared" si="11"/>
        <v>850.2</v>
      </c>
      <c r="R161">
        <f t="shared" si="12"/>
        <v>849</v>
      </c>
      <c r="S161">
        <v>849</v>
      </c>
      <c r="T161" s="13">
        <f t="shared" si="13"/>
        <v>8.2449941107184919E-3</v>
      </c>
      <c r="U161" s="13">
        <f t="shared" si="14"/>
        <v>1.4134275618375093E-3</v>
      </c>
      <c r="V161" s="13">
        <f t="shared" si="14"/>
        <v>0</v>
      </c>
    </row>
    <row r="162" spans="1:27" ht="28.8" x14ac:dyDescent="0.3">
      <c r="A162" s="11" t="s">
        <v>546</v>
      </c>
      <c r="B162" s="11">
        <v>396</v>
      </c>
      <c r="C162" s="11">
        <v>852</v>
      </c>
      <c r="D162" s="11">
        <v>7.36</v>
      </c>
      <c r="E162" s="5">
        <f t="shared" si="10"/>
        <v>3.0976430976430977E-2</v>
      </c>
      <c r="F162" s="14">
        <v>2</v>
      </c>
      <c r="G162" s="12">
        <v>848</v>
      </c>
      <c r="H162" s="12">
        <v>848</v>
      </c>
      <c r="I162" s="12">
        <v>849</v>
      </c>
      <c r="J162" s="12">
        <v>848</v>
      </c>
      <c r="K162" s="12">
        <v>849</v>
      </c>
      <c r="L162" s="12">
        <v>848</v>
      </c>
      <c r="M162" s="12">
        <v>848</v>
      </c>
      <c r="N162" s="12">
        <v>852</v>
      </c>
      <c r="O162" s="12">
        <v>849</v>
      </c>
      <c r="P162" s="12">
        <v>848</v>
      </c>
      <c r="Q162">
        <f t="shared" si="11"/>
        <v>848.7</v>
      </c>
      <c r="R162">
        <f t="shared" si="12"/>
        <v>848</v>
      </c>
      <c r="S162">
        <v>847</v>
      </c>
      <c r="T162" s="13">
        <f t="shared" si="13"/>
        <v>5.9031877213695395E-3</v>
      </c>
      <c r="U162" s="13">
        <f t="shared" si="14"/>
        <v>2.0070838252656971E-3</v>
      </c>
      <c r="V162" s="13">
        <f t="shared" si="14"/>
        <v>1.1806375442739079E-3</v>
      </c>
    </row>
    <row r="163" spans="1:27" ht="28.8" x14ac:dyDescent="0.3">
      <c r="A163" s="11" t="s">
        <v>546</v>
      </c>
      <c r="B163" s="11">
        <v>396</v>
      </c>
      <c r="C163" s="11">
        <v>853</v>
      </c>
      <c r="D163" s="11">
        <v>10.27</v>
      </c>
      <c r="E163" s="5">
        <f t="shared" si="10"/>
        <v>4.322390572390572E-2</v>
      </c>
      <c r="F163" s="14">
        <v>2</v>
      </c>
      <c r="G163" s="12">
        <v>850</v>
      </c>
      <c r="H163" s="12">
        <v>849</v>
      </c>
      <c r="I163" s="12">
        <v>850</v>
      </c>
      <c r="J163" s="12">
        <v>850</v>
      </c>
      <c r="K163" s="12">
        <v>848</v>
      </c>
      <c r="L163" s="12">
        <v>848</v>
      </c>
      <c r="M163" s="12">
        <v>850</v>
      </c>
      <c r="N163" s="12">
        <v>848</v>
      </c>
      <c r="O163" s="12">
        <v>852</v>
      </c>
      <c r="P163" s="12">
        <v>848</v>
      </c>
      <c r="Q163">
        <f t="shared" si="11"/>
        <v>849.3</v>
      </c>
      <c r="R163">
        <f t="shared" si="12"/>
        <v>848</v>
      </c>
      <c r="S163">
        <v>847</v>
      </c>
      <c r="T163" s="13">
        <f t="shared" si="13"/>
        <v>7.0838252656434475E-3</v>
      </c>
      <c r="U163" s="13">
        <f t="shared" si="14"/>
        <v>2.7154663518299347E-3</v>
      </c>
      <c r="V163" s="13">
        <f t="shared" si="14"/>
        <v>1.1806375442739079E-3</v>
      </c>
    </row>
    <row r="164" spans="1:27" ht="28.8" x14ac:dyDescent="0.3">
      <c r="A164" s="11" t="s">
        <v>546</v>
      </c>
      <c r="B164" s="11">
        <v>396</v>
      </c>
      <c r="C164" s="11">
        <v>853</v>
      </c>
      <c r="D164" s="11">
        <v>12.35</v>
      </c>
      <c r="E164" s="5">
        <f t="shared" si="10"/>
        <v>5.1978114478114477E-2</v>
      </c>
      <c r="F164" s="14">
        <v>5</v>
      </c>
      <c r="G164" s="12">
        <v>847</v>
      </c>
      <c r="H164" s="12">
        <v>846</v>
      </c>
      <c r="I164" s="12">
        <v>848</v>
      </c>
      <c r="J164" s="12">
        <v>851</v>
      </c>
      <c r="K164" s="12">
        <v>849</v>
      </c>
      <c r="L164" s="12">
        <v>848</v>
      </c>
      <c r="M164" s="12">
        <v>848</v>
      </c>
      <c r="N164" s="12">
        <v>847</v>
      </c>
      <c r="O164" s="12">
        <v>848</v>
      </c>
      <c r="P164" s="12">
        <v>847</v>
      </c>
      <c r="Q164">
        <f t="shared" si="11"/>
        <v>847.9</v>
      </c>
      <c r="R164">
        <f t="shared" si="12"/>
        <v>846</v>
      </c>
      <c r="S164">
        <v>846</v>
      </c>
      <c r="T164" s="13">
        <f t="shared" si="13"/>
        <v>8.2742316784869974E-3</v>
      </c>
      <c r="U164" s="13">
        <f t="shared" si="14"/>
        <v>2.2458628841607298E-3</v>
      </c>
      <c r="V164" s="13">
        <f t="shared" si="14"/>
        <v>0</v>
      </c>
    </row>
    <row r="165" spans="1:27" ht="28.8" x14ac:dyDescent="0.3">
      <c r="A165" s="11" t="s">
        <v>546</v>
      </c>
      <c r="B165" s="11">
        <v>396</v>
      </c>
      <c r="C165" s="11">
        <v>857</v>
      </c>
      <c r="D165" s="11">
        <v>16.690000000000001</v>
      </c>
      <c r="E165" s="5">
        <f t="shared" si="10"/>
        <v>7.0244107744107748E-2</v>
      </c>
      <c r="F165" s="14">
        <v>5</v>
      </c>
      <c r="G165" s="12">
        <v>852</v>
      </c>
      <c r="H165" s="12">
        <v>853</v>
      </c>
      <c r="I165" s="12">
        <v>855</v>
      </c>
      <c r="J165" s="12">
        <v>854</v>
      </c>
      <c r="K165" s="12">
        <v>855</v>
      </c>
      <c r="L165" s="12">
        <v>855</v>
      </c>
      <c r="M165" s="12">
        <v>849</v>
      </c>
      <c r="N165" s="12">
        <v>854</v>
      </c>
      <c r="O165" s="12">
        <v>854</v>
      </c>
      <c r="P165" s="12">
        <v>854</v>
      </c>
      <c r="Q165">
        <f t="shared" si="11"/>
        <v>853.5</v>
      </c>
      <c r="R165">
        <f t="shared" si="12"/>
        <v>849</v>
      </c>
      <c r="S165">
        <v>849</v>
      </c>
      <c r="T165" s="13">
        <f t="shared" si="13"/>
        <v>9.4228504122497048E-3</v>
      </c>
      <c r="U165" s="13">
        <f t="shared" si="14"/>
        <v>5.3003533568904597E-3</v>
      </c>
      <c r="V165" s="13">
        <f t="shared" si="14"/>
        <v>0</v>
      </c>
    </row>
    <row r="166" spans="1:27" ht="28.8" x14ac:dyDescent="0.3">
      <c r="A166" s="11" t="s">
        <v>546</v>
      </c>
      <c r="B166" s="11">
        <v>396</v>
      </c>
      <c r="C166" s="11">
        <v>858</v>
      </c>
      <c r="D166" s="11">
        <v>24.89</v>
      </c>
      <c r="E166" s="5">
        <f t="shared" si="10"/>
        <v>0.10475589225589226</v>
      </c>
      <c r="F166" s="14">
        <v>10</v>
      </c>
      <c r="G166" s="12">
        <v>855</v>
      </c>
      <c r="H166" s="12">
        <v>855</v>
      </c>
      <c r="I166" s="12">
        <v>854</v>
      </c>
      <c r="J166" s="12">
        <v>855</v>
      </c>
      <c r="K166" s="12">
        <v>854</v>
      </c>
      <c r="L166" s="12">
        <v>855</v>
      </c>
      <c r="M166" s="12">
        <v>854</v>
      </c>
      <c r="N166" s="12">
        <v>855</v>
      </c>
      <c r="O166" s="12">
        <v>854</v>
      </c>
      <c r="P166" s="12">
        <v>854</v>
      </c>
      <c r="Q166">
        <f t="shared" si="11"/>
        <v>854.5</v>
      </c>
      <c r="R166">
        <f t="shared" si="12"/>
        <v>854</v>
      </c>
      <c r="S166">
        <v>853</v>
      </c>
      <c r="T166" s="13">
        <f t="shared" si="13"/>
        <v>5.8616647127784291E-3</v>
      </c>
      <c r="U166" s="13">
        <f t="shared" si="14"/>
        <v>1.7584994138335288E-3</v>
      </c>
      <c r="V166" s="13">
        <f t="shared" si="14"/>
        <v>1.1723329425556857E-3</v>
      </c>
    </row>
    <row r="167" spans="1:27" ht="28.8" x14ac:dyDescent="0.3">
      <c r="A167" s="14" t="s">
        <v>547</v>
      </c>
      <c r="B167" s="11">
        <v>480</v>
      </c>
      <c r="C167" s="11">
        <v>1029</v>
      </c>
      <c r="D167" s="11">
        <v>11.45</v>
      </c>
      <c r="E167" s="5">
        <f t="shared" si="10"/>
        <v>3.9756944444444442E-2</v>
      </c>
      <c r="F167" s="14">
        <v>2</v>
      </c>
      <c r="G167" s="12">
        <v>1023</v>
      </c>
      <c r="H167" s="12">
        <v>1020</v>
      </c>
      <c r="I167" s="12">
        <v>1020</v>
      </c>
      <c r="J167" s="12">
        <v>1022</v>
      </c>
      <c r="K167" s="12">
        <v>1022</v>
      </c>
      <c r="L167" s="12">
        <v>1021</v>
      </c>
      <c r="M167" s="12">
        <v>1022</v>
      </c>
      <c r="N167" s="12">
        <v>1022</v>
      </c>
      <c r="O167" s="12">
        <v>1022</v>
      </c>
      <c r="P167" s="12">
        <v>1024</v>
      </c>
      <c r="Q167">
        <f t="shared" si="11"/>
        <v>1021.8</v>
      </c>
      <c r="R167">
        <f t="shared" si="12"/>
        <v>1020</v>
      </c>
      <c r="S167">
        <v>1020</v>
      </c>
      <c r="T167" s="13">
        <f t="shared" si="13"/>
        <v>8.8235294117647058E-3</v>
      </c>
      <c r="U167" s="13">
        <f t="shared" si="14"/>
        <v>1.7647058823528966E-3</v>
      </c>
      <c r="V167" s="13">
        <f t="shared" si="14"/>
        <v>0</v>
      </c>
      <c r="W167" s="13">
        <f>AVERAGE(T167:T177)</f>
        <v>1.0835573017250867E-2</v>
      </c>
      <c r="X167" s="13">
        <f>AVERAGE(U167:U177)</f>
        <v>2.1869381484342842E-3</v>
      </c>
      <c r="Y167" s="13">
        <f>AVERAGE(V167:V177)</f>
        <v>4.5040696624673967E-4</v>
      </c>
      <c r="Z167" s="13">
        <f>AVERAGE(D167:D177)</f>
        <v>17.636363636363637</v>
      </c>
      <c r="AA167" s="13">
        <f>AVERAGE(F167:F177)*B167*0.006</f>
        <v>12.305454545454547</v>
      </c>
    </row>
    <row r="168" spans="1:27" ht="28.8" x14ac:dyDescent="0.3">
      <c r="A168" s="11" t="s">
        <v>547</v>
      </c>
      <c r="B168" s="11">
        <v>480</v>
      </c>
      <c r="C168" s="11">
        <v>1026</v>
      </c>
      <c r="D168" s="11">
        <v>10.97</v>
      </c>
      <c r="E168" s="5">
        <f t="shared" si="10"/>
        <v>3.8090277777777778E-2</v>
      </c>
      <c r="F168" s="14">
        <v>2</v>
      </c>
      <c r="G168" s="12">
        <v>1022</v>
      </c>
      <c r="H168" s="12">
        <v>1020</v>
      </c>
      <c r="I168" s="12">
        <v>1022</v>
      </c>
      <c r="J168" s="12">
        <v>1020</v>
      </c>
      <c r="K168" s="12">
        <v>1020</v>
      </c>
      <c r="L168" s="12">
        <v>1021</v>
      </c>
      <c r="M168" s="12">
        <v>1022</v>
      </c>
      <c r="N168" s="12">
        <v>1022</v>
      </c>
      <c r="O168" s="12">
        <v>1022</v>
      </c>
      <c r="P168" s="12">
        <v>1022</v>
      </c>
      <c r="Q168">
        <f t="shared" si="11"/>
        <v>1021.3</v>
      </c>
      <c r="R168">
        <f t="shared" si="12"/>
        <v>1020</v>
      </c>
      <c r="S168">
        <v>1020</v>
      </c>
      <c r="T168" s="13">
        <f t="shared" si="13"/>
        <v>5.8823529411764705E-3</v>
      </c>
      <c r="U168" s="13">
        <f t="shared" si="14"/>
        <v>1.274509803921524E-3</v>
      </c>
      <c r="V168" s="13">
        <f t="shared" si="14"/>
        <v>0</v>
      </c>
    </row>
    <row r="169" spans="1:27" ht="28.8" x14ac:dyDescent="0.3">
      <c r="A169" s="11" t="s">
        <v>547</v>
      </c>
      <c r="B169" s="11">
        <v>480</v>
      </c>
      <c r="C169" s="11">
        <v>1028</v>
      </c>
      <c r="D169" s="11">
        <v>10.83</v>
      </c>
      <c r="E169" s="5">
        <f t="shared" si="10"/>
        <v>3.7604166666666668E-2</v>
      </c>
      <c r="F169" s="14">
        <v>2</v>
      </c>
      <c r="G169" s="12">
        <v>1022</v>
      </c>
      <c r="H169" s="12">
        <v>1022</v>
      </c>
      <c r="I169" s="12">
        <v>1021</v>
      </c>
      <c r="J169" s="12">
        <v>1024</v>
      </c>
      <c r="K169" s="12">
        <v>1020</v>
      </c>
      <c r="L169" s="12">
        <v>1022</v>
      </c>
      <c r="M169" s="12">
        <v>1020</v>
      </c>
      <c r="N169" s="12">
        <v>1024</v>
      </c>
      <c r="O169" s="12">
        <v>1020</v>
      </c>
      <c r="P169" s="12">
        <v>1020</v>
      </c>
      <c r="Q169">
        <f t="shared" si="11"/>
        <v>1021.5</v>
      </c>
      <c r="R169">
        <f t="shared" si="12"/>
        <v>1020</v>
      </c>
      <c r="S169">
        <v>1020</v>
      </c>
      <c r="T169" s="13">
        <f t="shared" si="13"/>
        <v>7.8431372549019607E-3</v>
      </c>
      <c r="U169" s="13">
        <f t="shared" si="14"/>
        <v>1.4705882352941176E-3</v>
      </c>
      <c r="V169" s="13">
        <f t="shared" si="14"/>
        <v>0</v>
      </c>
    </row>
    <row r="170" spans="1:27" ht="28.8" x14ac:dyDescent="0.3">
      <c r="A170" s="11" t="s">
        <v>547</v>
      </c>
      <c r="B170" s="11">
        <v>480</v>
      </c>
      <c r="C170" s="11">
        <v>1035</v>
      </c>
      <c r="D170" s="11">
        <v>11.5</v>
      </c>
      <c r="E170" s="5">
        <f t="shared" si="10"/>
        <v>3.9930555555555552E-2</v>
      </c>
      <c r="F170" s="14">
        <v>2</v>
      </c>
      <c r="G170" s="12">
        <v>1024</v>
      </c>
      <c r="H170" s="12">
        <v>1025</v>
      </c>
      <c r="I170" s="12">
        <v>1026</v>
      </c>
      <c r="J170" s="12">
        <v>1026</v>
      </c>
      <c r="K170" s="12">
        <v>1024</v>
      </c>
      <c r="L170" s="12">
        <v>1027</v>
      </c>
      <c r="M170" s="12">
        <v>1024</v>
      </c>
      <c r="N170" s="12">
        <v>1026</v>
      </c>
      <c r="O170" s="12">
        <v>1025</v>
      </c>
      <c r="P170" s="12">
        <v>1027</v>
      </c>
      <c r="Q170">
        <f t="shared" si="11"/>
        <v>1025.4000000000001</v>
      </c>
      <c r="R170">
        <f t="shared" si="12"/>
        <v>1024</v>
      </c>
      <c r="S170">
        <v>1024</v>
      </c>
      <c r="T170" s="13">
        <f t="shared" si="13"/>
        <v>1.07421875E-2</v>
      </c>
      <c r="U170" s="13">
        <f t="shared" si="14"/>
        <v>1.3671875000000888E-3</v>
      </c>
      <c r="V170" s="13">
        <f t="shared" si="14"/>
        <v>0</v>
      </c>
    </row>
    <row r="171" spans="1:27" ht="28.8" x14ac:dyDescent="0.3">
      <c r="A171" s="11" t="s">
        <v>547</v>
      </c>
      <c r="B171" s="11">
        <v>480</v>
      </c>
      <c r="C171" s="11">
        <v>1031</v>
      </c>
      <c r="D171" s="11">
        <v>11.93</v>
      </c>
      <c r="E171" s="5">
        <f t="shared" si="10"/>
        <v>4.1423611111111112E-2</v>
      </c>
      <c r="F171" s="14">
        <v>2</v>
      </c>
      <c r="G171" s="12">
        <v>1021</v>
      </c>
      <c r="H171" s="12">
        <v>1020</v>
      </c>
      <c r="I171" s="12">
        <v>1020</v>
      </c>
      <c r="J171" s="12">
        <v>1022</v>
      </c>
      <c r="K171" s="12">
        <v>1024</v>
      </c>
      <c r="L171" s="12">
        <v>1022</v>
      </c>
      <c r="M171" s="12">
        <v>1022</v>
      </c>
      <c r="N171" s="12">
        <v>1023</v>
      </c>
      <c r="O171" s="12">
        <v>1026</v>
      </c>
      <c r="P171" s="12">
        <v>1022</v>
      </c>
      <c r="Q171">
        <f t="shared" si="11"/>
        <v>1022.2</v>
      </c>
      <c r="R171">
        <f t="shared" si="12"/>
        <v>1020</v>
      </c>
      <c r="S171">
        <v>1020</v>
      </c>
      <c r="T171" s="13">
        <f t="shared" si="13"/>
        <v>1.0784313725490196E-2</v>
      </c>
      <c r="U171" s="13">
        <f t="shared" si="14"/>
        <v>2.1568627450980838E-3</v>
      </c>
      <c r="V171" s="13">
        <f t="shared" si="14"/>
        <v>0</v>
      </c>
    </row>
    <row r="172" spans="1:27" ht="28.8" x14ac:dyDescent="0.3">
      <c r="A172" s="11" t="s">
        <v>547</v>
      </c>
      <c r="B172" s="11">
        <v>480</v>
      </c>
      <c r="C172" s="11">
        <v>1034</v>
      </c>
      <c r="D172" s="11">
        <v>12.51</v>
      </c>
      <c r="E172" s="5">
        <f t="shared" si="10"/>
        <v>4.3437499999999997E-2</v>
      </c>
      <c r="F172" s="14">
        <v>2</v>
      </c>
      <c r="G172" s="12">
        <v>1023</v>
      </c>
      <c r="H172" s="12">
        <v>1027</v>
      </c>
      <c r="I172" s="12">
        <v>1024</v>
      </c>
      <c r="J172" s="12">
        <v>1023</v>
      </c>
      <c r="K172" s="12">
        <v>1029</v>
      </c>
      <c r="L172" s="12">
        <v>1025</v>
      </c>
      <c r="M172" s="12">
        <v>1025</v>
      </c>
      <c r="N172" s="12">
        <v>1025</v>
      </c>
      <c r="O172" s="12">
        <v>1025</v>
      </c>
      <c r="P172" s="12">
        <v>1024</v>
      </c>
      <c r="Q172">
        <f t="shared" si="11"/>
        <v>1025</v>
      </c>
      <c r="R172">
        <f t="shared" si="12"/>
        <v>1023</v>
      </c>
      <c r="S172">
        <v>1023</v>
      </c>
      <c r="T172" s="13">
        <f t="shared" si="13"/>
        <v>1.0752688172043012E-2</v>
      </c>
      <c r="U172" s="13">
        <f t="shared" si="14"/>
        <v>1.9550342130987292E-3</v>
      </c>
      <c r="V172" s="13">
        <f t="shared" si="14"/>
        <v>0</v>
      </c>
    </row>
    <row r="173" spans="1:27" ht="28.8" x14ac:dyDescent="0.3">
      <c r="A173" s="11" t="s">
        <v>547</v>
      </c>
      <c r="B173" s="11">
        <v>480</v>
      </c>
      <c r="C173" s="11">
        <v>1027</v>
      </c>
      <c r="D173" s="11">
        <v>14.74</v>
      </c>
      <c r="E173" s="5">
        <f t="shared" si="10"/>
        <v>5.1180555555555556E-2</v>
      </c>
      <c r="F173" s="14">
        <v>5</v>
      </c>
      <c r="G173" s="12">
        <v>1016</v>
      </c>
      <c r="H173" s="12">
        <v>1017</v>
      </c>
      <c r="I173" s="12">
        <v>1017</v>
      </c>
      <c r="J173" s="12">
        <v>1018</v>
      </c>
      <c r="K173" s="12">
        <v>1015</v>
      </c>
      <c r="L173" s="12">
        <v>1016</v>
      </c>
      <c r="M173" s="12">
        <v>1016</v>
      </c>
      <c r="N173" s="12">
        <v>1019</v>
      </c>
      <c r="O173" s="12">
        <v>1018</v>
      </c>
      <c r="P173" s="12">
        <v>1017</v>
      </c>
      <c r="Q173">
        <f t="shared" si="11"/>
        <v>1016.9</v>
      </c>
      <c r="R173">
        <f t="shared" si="12"/>
        <v>1015</v>
      </c>
      <c r="S173">
        <v>1015</v>
      </c>
      <c r="T173" s="13">
        <f t="shared" si="13"/>
        <v>1.1822660098522168E-2</v>
      </c>
      <c r="U173" s="13">
        <f t="shared" si="14"/>
        <v>1.8719211822659874E-3</v>
      </c>
      <c r="V173" s="13">
        <f t="shared" si="14"/>
        <v>0</v>
      </c>
    </row>
    <row r="174" spans="1:27" ht="28.8" x14ac:dyDescent="0.3">
      <c r="A174" s="11" t="s">
        <v>547</v>
      </c>
      <c r="B174" s="11">
        <v>480</v>
      </c>
      <c r="C174" s="11">
        <v>1022</v>
      </c>
      <c r="D174" s="11">
        <v>17.350000000000001</v>
      </c>
      <c r="E174" s="5">
        <f t="shared" si="10"/>
        <v>6.0243055555555564E-2</v>
      </c>
      <c r="F174" s="14">
        <v>5</v>
      </c>
      <c r="G174" s="12">
        <v>1009</v>
      </c>
      <c r="H174" s="12">
        <v>1009</v>
      </c>
      <c r="I174" s="12">
        <v>1008</v>
      </c>
      <c r="J174" s="12">
        <v>1007</v>
      </c>
      <c r="K174" s="12">
        <v>1011</v>
      </c>
      <c r="L174" s="12">
        <v>1011</v>
      </c>
      <c r="M174" s="12">
        <v>1013</v>
      </c>
      <c r="N174" s="12">
        <v>1011</v>
      </c>
      <c r="O174" s="12">
        <v>1011</v>
      </c>
      <c r="P174" s="12">
        <v>1007</v>
      </c>
      <c r="Q174">
        <f t="shared" si="11"/>
        <v>1009.7</v>
      </c>
      <c r="R174">
        <f t="shared" si="12"/>
        <v>1007</v>
      </c>
      <c r="S174">
        <v>1007</v>
      </c>
      <c r="T174" s="13">
        <f t="shared" si="13"/>
        <v>1.4895729890764648E-2</v>
      </c>
      <c r="U174" s="13">
        <f t="shared" si="14"/>
        <v>2.6812313803376816E-3</v>
      </c>
      <c r="V174" s="13">
        <f t="shared" si="14"/>
        <v>0</v>
      </c>
    </row>
    <row r="175" spans="1:27" ht="28.8" x14ac:dyDescent="0.3">
      <c r="A175" s="11" t="s">
        <v>547</v>
      </c>
      <c r="B175" s="11">
        <v>480</v>
      </c>
      <c r="C175" s="11">
        <v>1017</v>
      </c>
      <c r="D175" s="11">
        <v>21.6</v>
      </c>
      <c r="E175" s="5">
        <f t="shared" si="10"/>
        <v>7.5000000000000011E-2</v>
      </c>
      <c r="F175" s="14">
        <v>5</v>
      </c>
      <c r="G175" s="12">
        <v>1009</v>
      </c>
      <c r="H175" s="12">
        <v>1007</v>
      </c>
      <c r="I175" s="12">
        <v>1010</v>
      </c>
      <c r="J175" s="12">
        <v>1011</v>
      </c>
      <c r="K175" s="12">
        <v>1009</v>
      </c>
      <c r="L175" s="12">
        <v>1007</v>
      </c>
      <c r="M175" s="12">
        <v>1008</v>
      </c>
      <c r="N175" s="12">
        <v>1010</v>
      </c>
      <c r="O175" s="12">
        <v>1010</v>
      </c>
      <c r="P175" s="12">
        <v>1008</v>
      </c>
      <c r="Q175">
        <f t="shared" si="11"/>
        <v>1008.9</v>
      </c>
      <c r="R175">
        <f t="shared" si="12"/>
        <v>1007</v>
      </c>
      <c r="S175">
        <v>1005</v>
      </c>
      <c r="T175" s="13">
        <f t="shared" si="13"/>
        <v>1.1940298507462687E-2</v>
      </c>
      <c r="U175" s="13">
        <f t="shared" si="14"/>
        <v>3.8805970149253504E-3</v>
      </c>
      <c r="V175" s="13">
        <f t="shared" si="14"/>
        <v>1.990049751243781E-3</v>
      </c>
    </row>
    <row r="176" spans="1:27" ht="28.8" x14ac:dyDescent="0.3">
      <c r="A176" s="11" t="s">
        <v>547</v>
      </c>
      <c r="B176" s="11">
        <v>480</v>
      </c>
      <c r="C176" s="11">
        <v>1024</v>
      </c>
      <c r="D176" s="11">
        <v>30.2</v>
      </c>
      <c r="E176" s="5">
        <f t="shared" si="10"/>
        <v>0.10486111111111111</v>
      </c>
      <c r="F176" s="14">
        <v>10</v>
      </c>
      <c r="G176" s="12">
        <v>1013</v>
      </c>
      <c r="H176" s="12">
        <v>1011</v>
      </c>
      <c r="I176" s="12">
        <v>1012</v>
      </c>
      <c r="J176" s="12">
        <v>1012</v>
      </c>
      <c r="K176" s="12">
        <v>1011</v>
      </c>
      <c r="L176" s="12">
        <v>1013</v>
      </c>
      <c r="M176" s="12">
        <v>1013</v>
      </c>
      <c r="N176" s="12">
        <v>1013</v>
      </c>
      <c r="O176" s="12">
        <v>1013</v>
      </c>
      <c r="P176" s="12">
        <v>1012</v>
      </c>
      <c r="Q176">
        <f t="shared" si="11"/>
        <v>1012.3</v>
      </c>
      <c r="R176">
        <f t="shared" si="12"/>
        <v>1011</v>
      </c>
      <c r="S176">
        <v>1011</v>
      </c>
      <c r="T176" s="13">
        <f t="shared" si="13"/>
        <v>1.2858555885262116E-2</v>
      </c>
      <c r="U176" s="13">
        <f t="shared" si="14"/>
        <v>1.2858555885261666E-3</v>
      </c>
      <c r="V176" s="13">
        <f t="shared" si="14"/>
        <v>0</v>
      </c>
    </row>
    <row r="177" spans="1:27" ht="29.4" thickBot="1" x14ac:dyDescent="0.35">
      <c r="A177" s="9" t="s">
        <v>547</v>
      </c>
      <c r="B177" s="9">
        <v>480</v>
      </c>
      <c r="C177" s="9">
        <v>1025</v>
      </c>
      <c r="D177" s="9">
        <v>40.92</v>
      </c>
      <c r="E177" s="5">
        <f t="shared" si="10"/>
        <v>0.14208333333333334</v>
      </c>
      <c r="F177" s="14">
        <v>10</v>
      </c>
      <c r="G177" s="12">
        <v>1015</v>
      </c>
      <c r="H177" s="12">
        <v>1016</v>
      </c>
      <c r="I177" s="12">
        <v>1017</v>
      </c>
      <c r="J177" s="12">
        <v>1016</v>
      </c>
      <c r="K177" s="12">
        <v>1016</v>
      </c>
      <c r="L177" s="12">
        <v>1015</v>
      </c>
      <c r="M177" s="12">
        <v>1017</v>
      </c>
      <c r="N177" s="12">
        <v>1018</v>
      </c>
      <c r="O177" s="12">
        <v>1018</v>
      </c>
      <c r="P177" s="12">
        <v>1016</v>
      </c>
      <c r="Q177">
        <f t="shared" si="11"/>
        <v>1016.4</v>
      </c>
      <c r="R177">
        <f t="shared" si="12"/>
        <v>1015</v>
      </c>
      <c r="S177">
        <v>1012</v>
      </c>
      <c r="T177" s="13">
        <f t="shared" si="13"/>
        <v>1.2845849802371542E-2</v>
      </c>
      <c r="U177" s="13">
        <f t="shared" si="14"/>
        <v>4.3478260869564992E-3</v>
      </c>
      <c r="V177" s="13">
        <f t="shared" si="14"/>
        <v>2.9644268774703555E-3</v>
      </c>
    </row>
    <row r="178" spans="1:27" ht="28.8" x14ac:dyDescent="0.3">
      <c r="A178" s="14" t="s">
        <v>548</v>
      </c>
      <c r="B178" s="11">
        <v>240</v>
      </c>
      <c r="C178" s="11">
        <v>420</v>
      </c>
      <c r="D178" s="11">
        <v>3.17</v>
      </c>
      <c r="E178" s="5">
        <f t="shared" si="10"/>
        <v>2.2013888888888888E-2</v>
      </c>
      <c r="F178" s="14">
        <v>2</v>
      </c>
      <c r="G178" s="12">
        <v>419</v>
      </c>
      <c r="H178" s="12">
        <v>418</v>
      </c>
      <c r="I178" s="12">
        <v>419</v>
      </c>
      <c r="J178" s="12">
        <v>418</v>
      </c>
      <c r="K178" s="12">
        <v>420</v>
      </c>
      <c r="L178" s="12">
        <v>420</v>
      </c>
      <c r="M178" s="12">
        <v>420</v>
      </c>
      <c r="N178" s="12">
        <v>419</v>
      </c>
      <c r="O178" s="12">
        <v>418</v>
      </c>
      <c r="P178" s="12">
        <v>419</v>
      </c>
      <c r="Q178">
        <f t="shared" si="11"/>
        <v>419</v>
      </c>
      <c r="R178">
        <f t="shared" si="12"/>
        <v>418</v>
      </c>
      <c r="S178">
        <v>418</v>
      </c>
      <c r="T178" s="13">
        <f t="shared" si="13"/>
        <v>4.7846889952153108E-3</v>
      </c>
      <c r="U178" s="13">
        <f t="shared" si="14"/>
        <v>2.3923444976076554E-3</v>
      </c>
      <c r="V178" s="13">
        <f t="shared" si="14"/>
        <v>0</v>
      </c>
      <c r="W178" s="13">
        <f>AVERAGE(T178:T188)</f>
        <v>2.3873948784924725E-3</v>
      </c>
      <c r="X178" s="13">
        <f>AVERAGE(U178:U188)</f>
        <v>2.2032541726653694E-3</v>
      </c>
      <c r="Y178" s="13">
        <f>AVERAGE(V178:V188)</f>
        <v>0</v>
      </c>
      <c r="Z178" s="13">
        <f>AVERAGE(D178:D188)</f>
        <v>3.0745454545454547</v>
      </c>
      <c r="AA178" s="13">
        <f>AVERAGE(F178:F188)*B178*0.006</f>
        <v>2.4872727272727273</v>
      </c>
    </row>
    <row r="179" spans="1:27" ht="28.8" x14ac:dyDescent="0.3">
      <c r="A179" s="11" t="s">
        <v>548</v>
      </c>
      <c r="B179" s="11">
        <v>240</v>
      </c>
      <c r="C179" s="11">
        <v>422</v>
      </c>
      <c r="D179" s="11">
        <v>3.07</v>
      </c>
      <c r="E179" s="5">
        <f t="shared" si="10"/>
        <v>2.1319444444444443E-2</v>
      </c>
      <c r="F179" s="14">
        <v>2</v>
      </c>
      <c r="G179" s="12">
        <v>419</v>
      </c>
      <c r="H179" s="12">
        <v>419</v>
      </c>
      <c r="I179" s="12">
        <v>419</v>
      </c>
      <c r="J179" s="12">
        <v>419</v>
      </c>
      <c r="K179" s="12">
        <v>419</v>
      </c>
      <c r="L179" s="12">
        <v>420</v>
      </c>
      <c r="M179" s="12">
        <v>419</v>
      </c>
      <c r="N179" s="12">
        <v>419</v>
      </c>
      <c r="O179" s="12">
        <v>419</v>
      </c>
      <c r="P179" s="12">
        <v>422</v>
      </c>
      <c r="Q179">
        <f t="shared" si="11"/>
        <v>419.4</v>
      </c>
      <c r="R179">
        <f t="shared" si="12"/>
        <v>419</v>
      </c>
      <c r="S179">
        <v>419</v>
      </c>
      <c r="T179" s="13">
        <f t="shared" si="13"/>
        <v>7.1599045346062056E-3</v>
      </c>
      <c r="U179" s="13">
        <f t="shared" si="14"/>
        <v>9.5465393794743974E-4</v>
      </c>
      <c r="V179" s="13">
        <f t="shared" si="14"/>
        <v>0</v>
      </c>
    </row>
    <row r="180" spans="1:27" ht="28.8" x14ac:dyDescent="0.3">
      <c r="A180" s="11" t="s">
        <v>548</v>
      </c>
      <c r="B180" s="11">
        <v>240</v>
      </c>
      <c r="C180" s="11">
        <v>422</v>
      </c>
      <c r="D180" s="11">
        <v>2.94</v>
      </c>
      <c r="E180" s="5">
        <f t="shared" si="10"/>
        <v>2.0416666666666666E-2</v>
      </c>
      <c r="F180" s="14">
        <v>2</v>
      </c>
      <c r="G180" s="12">
        <v>422</v>
      </c>
      <c r="H180" s="12">
        <v>423</v>
      </c>
      <c r="I180" s="12">
        <v>422</v>
      </c>
      <c r="J180" s="12">
        <v>422</v>
      </c>
      <c r="K180" s="12">
        <v>422</v>
      </c>
      <c r="L180" s="12">
        <v>422</v>
      </c>
      <c r="M180" s="12">
        <v>422</v>
      </c>
      <c r="N180" s="12">
        <v>422</v>
      </c>
      <c r="O180" s="12">
        <v>422</v>
      </c>
      <c r="P180" s="12">
        <v>422</v>
      </c>
      <c r="Q180">
        <f t="shared" si="11"/>
        <v>422.1</v>
      </c>
      <c r="R180">
        <f t="shared" si="12"/>
        <v>422</v>
      </c>
      <c r="S180">
        <v>422</v>
      </c>
      <c r="T180" s="13">
        <f t="shared" si="13"/>
        <v>0</v>
      </c>
      <c r="U180" s="13">
        <f t="shared" si="14"/>
        <v>2.3696682464460366E-4</v>
      </c>
      <c r="V180" s="13">
        <f t="shared" si="14"/>
        <v>0</v>
      </c>
    </row>
    <row r="181" spans="1:27" ht="28.8" x14ac:dyDescent="0.3">
      <c r="A181" s="11" t="s">
        <v>548</v>
      </c>
      <c r="B181" s="11">
        <v>240</v>
      </c>
      <c r="C181" s="11">
        <v>426</v>
      </c>
      <c r="D181" s="11">
        <v>2.89</v>
      </c>
      <c r="E181" s="5">
        <f t="shared" si="10"/>
        <v>2.0069444444444445E-2</v>
      </c>
      <c r="F181" s="14">
        <v>2</v>
      </c>
      <c r="G181" s="12">
        <v>425</v>
      </c>
      <c r="H181" s="12">
        <v>425</v>
      </c>
      <c r="I181" s="12">
        <v>425</v>
      </c>
      <c r="J181" s="12">
        <v>425</v>
      </c>
      <c r="K181" s="12">
        <v>425</v>
      </c>
      <c r="L181" s="12">
        <v>425</v>
      </c>
      <c r="M181" s="12">
        <v>425</v>
      </c>
      <c r="N181" s="12">
        <v>425</v>
      </c>
      <c r="O181" s="12">
        <v>425</v>
      </c>
      <c r="P181" s="12">
        <v>426</v>
      </c>
      <c r="Q181">
        <f t="shared" si="11"/>
        <v>425.1</v>
      </c>
      <c r="R181">
        <f t="shared" si="12"/>
        <v>425</v>
      </c>
      <c r="S181">
        <v>425</v>
      </c>
      <c r="T181" s="13">
        <f t="shared" si="13"/>
        <v>2.352941176470588E-3</v>
      </c>
      <c r="U181" s="13">
        <f t="shared" si="14"/>
        <v>2.3529411764711234E-4</v>
      </c>
      <c r="V181" s="13">
        <f t="shared" si="14"/>
        <v>0</v>
      </c>
    </row>
    <row r="182" spans="1:27" ht="28.8" x14ac:dyDescent="0.3">
      <c r="A182" s="11" t="s">
        <v>548</v>
      </c>
      <c r="B182" s="11">
        <v>240</v>
      </c>
      <c r="C182" s="11">
        <v>426</v>
      </c>
      <c r="D182" s="11">
        <v>2.92</v>
      </c>
      <c r="E182" s="5">
        <f t="shared" si="10"/>
        <v>2.0277777777777777E-2</v>
      </c>
      <c r="F182" s="14">
        <v>2</v>
      </c>
      <c r="G182" s="12">
        <v>424</v>
      </c>
      <c r="H182" s="12">
        <v>424</v>
      </c>
      <c r="I182" s="12">
        <v>425</v>
      </c>
      <c r="J182" s="12">
        <v>424</v>
      </c>
      <c r="K182" s="12">
        <v>424</v>
      </c>
      <c r="L182" s="12">
        <v>424</v>
      </c>
      <c r="M182" s="12">
        <v>424</v>
      </c>
      <c r="N182" s="12">
        <v>424</v>
      </c>
      <c r="O182" s="12">
        <v>424</v>
      </c>
      <c r="P182" s="12">
        <v>424</v>
      </c>
      <c r="Q182">
        <f t="shared" si="11"/>
        <v>424.1</v>
      </c>
      <c r="R182">
        <f t="shared" si="12"/>
        <v>424</v>
      </c>
      <c r="S182">
        <v>424</v>
      </c>
      <c r="T182" s="13">
        <f t="shared" si="13"/>
        <v>4.7169811320754715E-3</v>
      </c>
      <c r="U182" s="13">
        <f t="shared" si="14"/>
        <v>2.358490566038272E-4</v>
      </c>
      <c r="V182" s="13">
        <f t="shared" si="14"/>
        <v>0</v>
      </c>
    </row>
    <row r="183" spans="1:27" ht="28.8" x14ac:dyDescent="0.3">
      <c r="A183" s="11" t="s">
        <v>548</v>
      </c>
      <c r="B183" s="11">
        <v>240</v>
      </c>
      <c r="C183" s="11">
        <v>419</v>
      </c>
      <c r="D183" s="11">
        <v>2.68</v>
      </c>
      <c r="E183" s="5">
        <f t="shared" si="10"/>
        <v>1.8611111111111113E-2</v>
      </c>
      <c r="F183" s="14">
        <v>1</v>
      </c>
      <c r="G183" s="12">
        <v>418</v>
      </c>
      <c r="H183" s="12">
        <v>423</v>
      </c>
      <c r="I183" s="12">
        <v>422</v>
      </c>
      <c r="J183" s="12">
        <v>423</v>
      </c>
      <c r="K183" s="12">
        <v>420</v>
      </c>
      <c r="L183" s="12">
        <v>419</v>
      </c>
      <c r="M183" s="12">
        <v>418</v>
      </c>
      <c r="N183" s="12">
        <v>421</v>
      </c>
      <c r="O183" s="12">
        <v>422</v>
      </c>
      <c r="P183" s="12">
        <v>420</v>
      </c>
      <c r="Q183">
        <f t="shared" si="11"/>
        <v>420.6</v>
      </c>
      <c r="R183">
        <f t="shared" si="12"/>
        <v>418</v>
      </c>
      <c r="S183">
        <v>418</v>
      </c>
      <c r="T183" s="13">
        <f t="shared" si="13"/>
        <v>2.3923444976076554E-3</v>
      </c>
      <c r="U183" s="13">
        <f t="shared" si="14"/>
        <v>6.220095693779959E-3</v>
      </c>
      <c r="V183" s="13">
        <f t="shared" si="14"/>
        <v>0</v>
      </c>
    </row>
    <row r="184" spans="1:27" ht="28.8" x14ac:dyDescent="0.3">
      <c r="A184" s="11" t="s">
        <v>548</v>
      </c>
      <c r="B184" s="11">
        <v>240</v>
      </c>
      <c r="C184" s="11">
        <v>415</v>
      </c>
      <c r="D184" s="11">
        <v>2.67</v>
      </c>
      <c r="E184" s="5">
        <f t="shared" si="10"/>
        <v>1.8541666666666665E-2</v>
      </c>
      <c r="F184" s="14">
        <v>1</v>
      </c>
      <c r="G184" s="12">
        <v>417</v>
      </c>
      <c r="H184" s="12">
        <v>415</v>
      </c>
      <c r="I184" s="12">
        <v>416</v>
      </c>
      <c r="J184" s="12">
        <v>415</v>
      </c>
      <c r="K184" s="12">
        <v>415</v>
      </c>
      <c r="L184" s="12">
        <v>416</v>
      </c>
      <c r="M184" s="12">
        <v>415</v>
      </c>
      <c r="N184" s="12">
        <v>414</v>
      </c>
      <c r="O184" s="12">
        <v>415</v>
      </c>
      <c r="P184" s="12">
        <v>415</v>
      </c>
      <c r="Q184">
        <f t="shared" si="11"/>
        <v>415.3</v>
      </c>
      <c r="R184">
        <f t="shared" si="12"/>
        <v>414</v>
      </c>
      <c r="S184">
        <v>414</v>
      </c>
      <c r="T184" s="13">
        <f t="shared" si="13"/>
        <v>2.4154589371980675E-3</v>
      </c>
      <c r="U184" s="13">
        <f t="shared" si="14"/>
        <v>3.1400966183575156E-3</v>
      </c>
      <c r="V184" s="13">
        <f t="shared" si="14"/>
        <v>0</v>
      </c>
    </row>
    <row r="185" spans="1:27" ht="28.8" x14ac:dyDescent="0.3">
      <c r="A185" s="11" t="s">
        <v>548</v>
      </c>
      <c r="B185" s="11">
        <v>240</v>
      </c>
      <c r="C185" s="11">
        <v>411</v>
      </c>
      <c r="D185" s="11">
        <v>2.77</v>
      </c>
      <c r="E185" s="5">
        <f t="shared" si="10"/>
        <v>1.923611111111111E-2</v>
      </c>
      <c r="F185" s="14">
        <v>1</v>
      </c>
      <c r="G185" s="12">
        <v>411</v>
      </c>
      <c r="H185" s="12">
        <v>413</v>
      </c>
      <c r="I185" s="12">
        <v>411</v>
      </c>
      <c r="J185" s="12">
        <v>412</v>
      </c>
      <c r="K185" s="12">
        <v>411</v>
      </c>
      <c r="L185" s="12">
        <v>414</v>
      </c>
      <c r="M185" s="12">
        <v>412</v>
      </c>
      <c r="N185" s="12">
        <v>414</v>
      </c>
      <c r="O185" s="12">
        <v>411</v>
      </c>
      <c r="P185" s="12">
        <v>410</v>
      </c>
      <c r="Q185">
        <f t="shared" si="11"/>
        <v>411.9</v>
      </c>
      <c r="R185">
        <f t="shared" si="12"/>
        <v>410</v>
      </c>
      <c r="S185">
        <v>410</v>
      </c>
      <c r="T185" s="13">
        <f t="shared" si="13"/>
        <v>2.4390243902439024E-3</v>
      </c>
      <c r="U185" s="13">
        <f t="shared" si="14"/>
        <v>4.6341463414633589E-3</v>
      </c>
      <c r="V185" s="13">
        <f t="shared" si="14"/>
        <v>0</v>
      </c>
    </row>
    <row r="186" spans="1:27" ht="28.8" x14ac:dyDescent="0.3">
      <c r="A186" s="11" t="s">
        <v>548</v>
      </c>
      <c r="B186" s="11">
        <v>240</v>
      </c>
      <c r="C186" s="11">
        <v>406</v>
      </c>
      <c r="D186" s="11">
        <v>2.97</v>
      </c>
      <c r="E186" s="5">
        <f t="shared" si="10"/>
        <v>2.0625000000000001E-2</v>
      </c>
      <c r="F186" s="14">
        <v>2</v>
      </c>
      <c r="G186" s="12">
        <v>406</v>
      </c>
      <c r="H186" s="12">
        <v>406</v>
      </c>
      <c r="I186" s="12">
        <v>409</v>
      </c>
      <c r="J186" s="12">
        <v>406</v>
      </c>
      <c r="K186" s="12">
        <v>406</v>
      </c>
      <c r="L186" s="12">
        <v>407</v>
      </c>
      <c r="M186" s="12">
        <v>406</v>
      </c>
      <c r="N186" s="12">
        <v>406</v>
      </c>
      <c r="O186" s="12">
        <v>410</v>
      </c>
      <c r="P186" s="12">
        <v>406</v>
      </c>
      <c r="Q186">
        <f t="shared" si="11"/>
        <v>406.8</v>
      </c>
      <c r="R186">
        <f t="shared" si="12"/>
        <v>406</v>
      </c>
      <c r="S186">
        <v>406</v>
      </c>
      <c r="T186" s="13">
        <f t="shared" si="13"/>
        <v>0</v>
      </c>
      <c r="U186" s="13">
        <f t="shared" si="14"/>
        <v>1.9704433497537226E-3</v>
      </c>
      <c r="V186" s="13">
        <f t="shared" si="14"/>
        <v>0</v>
      </c>
    </row>
    <row r="187" spans="1:27" ht="28.8" x14ac:dyDescent="0.3">
      <c r="A187" s="11" t="s">
        <v>548</v>
      </c>
      <c r="B187" s="11">
        <v>240</v>
      </c>
      <c r="C187" s="11">
        <v>403</v>
      </c>
      <c r="D187" s="11">
        <v>3.61</v>
      </c>
      <c r="E187" s="5">
        <f t="shared" si="10"/>
        <v>2.5069444444444443E-2</v>
      </c>
      <c r="F187" s="14">
        <v>2</v>
      </c>
      <c r="G187" s="12">
        <v>405</v>
      </c>
      <c r="H187" s="12">
        <v>404</v>
      </c>
      <c r="I187" s="12">
        <v>403</v>
      </c>
      <c r="J187" s="12">
        <v>406</v>
      </c>
      <c r="K187" s="12">
        <v>403</v>
      </c>
      <c r="L187" s="12">
        <v>404</v>
      </c>
      <c r="M187" s="12">
        <v>405</v>
      </c>
      <c r="N187" s="12">
        <v>404</v>
      </c>
      <c r="O187" s="12">
        <v>406</v>
      </c>
      <c r="P187" s="12">
        <v>403</v>
      </c>
      <c r="Q187">
        <f t="shared" si="11"/>
        <v>404.3</v>
      </c>
      <c r="R187">
        <f t="shared" si="12"/>
        <v>403</v>
      </c>
      <c r="S187">
        <v>403</v>
      </c>
      <c r="T187" s="13">
        <f t="shared" si="13"/>
        <v>0</v>
      </c>
      <c r="U187" s="13">
        <f t="shared" si="14"/>
        <v>3.2258064516129314E-3</v>
      </c>
      <c r="V187" s="13">
        <f t="shared" si="14"/>
        <v>0</v>
      </c>
    </row>
    <row r="188" spans="1:27" ht="28.8" x14ac:dyDescent="0.3">
      <c r="A188" s="11" t="s">
        <v>548</v>
      </c>
      <c r="B188" s="11">
        <v>240</v>
      </c>
      <c r="C188" s="11">
        <v>404</v>
      </c>
      <c r="D188" s="11">
        <v>4.13</v>
      </c>
      <c r="E188" s="5">
        <f t="shared" si="10"/>
        <v>2.8680555555555556E-2</v>
      </c>
      <c r="F188" s="14">
        <v>2</v>
      </c>
      <c r="G188" s="12">
        <v>404</v>
      </c>
      <c r="H188" s="12">
        <v>404</v>
      </c>
      <c r="I188" s="12">
        <v>404</v>
      </c>
      <c r="J188" s="12">
        <v>404</v>
      </c>
      <c r="K188" s="12">
        <v>404</v>
      </c>
      <c r="L188" s="12">
        <v>405</v>
      </c>
      <c r="M188" s="12">
        <v>404</v>
      </c>
      <c r="N188" s="12">
        <v>407</v>
      </c>
      <c r="O188" s="12">
        <v>404</v>
      </c>
      <c r="P188" s="12">
        <v>404</v>
      </c>
      <c r="Q188">
        <f t="shared" si="11"/>
        <v>404.4</v>
      </c>
      <c r="R188">
        <f t="shared" si="12"/>
        <v>404</v>
      </c>
      <c r="S188">
        <v>404</v>
      </c>
      <c r="T188" s="13">
        <f t="shared" si="13"/>
        <v>0</v>
      </c>
      <c r="U188" s="13">
        <f t="shared" si="14"/>
        <v>9.9009900990093373E-4</v>
      </c>
      <c r="V188" s="13">
        <f t="shared" si="14"/>
        <v>0</v>
      </c>
    </row>
    <row r="189" spans="1:27" ht="28.8" x14ac:dyDescent="0.3">
      <c r="A189" s="14" t="s">
        <v>549</v>
      </c>
      <c r="B189" s="11">
        <v>300</v>
      </c>
      <c r="C189" s="11">
        <v>587</v>
      </c>
      <c r="D189" s="11">
        <v>5.01</v>
      </c>
      <c r="E189" s="5">
        <f t="shared" si="10"/>
        <v>2.7833333333333331E-2</v>
      </c>
      <c r="F189" s="14">
        <v>2</v>
      </c>
      <c r="G189" s="12">
        <v>584</v>
      </c>
      <c r="H189" s="12">
        <v>585</v>
      </c>
      <c r="I189" s="12">
        <v>588</v>
      </c>
      <c r="J189" s="12">
        <v>583</v>
      </c>
      <c r="K189" s="12">
        <v>586</v>
      </c>
      <c r="L189" s="12">
        <v>585</v>
      </c>
      <c r="M189" s="12">
        <v>584</v>
      </c>
      <c r="N189" s="12">
        <v>587</v>
      </c>
      <c r="O189" s="12">
        <v>583</v>
      </c>
      <c r="P189" s="12">
        <v>586</v>
      </c>
      <c r="Q189">
        <f t="shared" si="11"/>
        <v>585.1</v>
      </c>
      <c r="R189">
        <f t="shared" si="12"/>
        <v>583</v>
      </c>
      <c r="S189">
        <v>582</v>
      </c>
      <c r="T189" s="13">
        <f t="shared" si="13"/>
        <v>8.5910652920962206E-3</v>
      </c>
      <c r="U189" s="13">
        <f t="shared" si="14"/>
        <v>5.3264604810996955E-3</v>
      </c>
      <c r="V189" s="13">
        <f t="shared" si="14"/>
        <v>1.718213058419244E-3</v>
      </c>
      <c r="W189" s="13">
        <f>AVERAGE(T189:T199)</f>
        <v>4.0883269679777351E-3</v>
      </c>
      <c r="X189" s="13">
        <f>AVERAGE(U189:U199)</f>
        <v>3.1553061734692629E-3</v>
      </c>
      <c r="Y189" s="13">
        <f>AVERAGE(V189:V199)</f>
        <v>4.7408943107157001E-4</v>
      </c>
      <c r="Z189" s="13">
        <f>AVERAGE(D189:D199)</f>
        <v>4.7736363636363643</v>
      </c>
      <c r="AA189" s="13">
        <f>AVERAGE(F189:F199)*B189*0.006</f>
        <v>3.6</v>
      </c>
    </row>
    <row r="190" spans="1:27" ht="28.8" x14ac:dyDescent="0.3">
      <c r="A190" s="11" t="s">
        <v>549</v>
      </c>
      <c r="B190" s="11">
        <v>300</v>
      </c>
      <c r="C190" s="11">
        <v>590</v>
      </c>
      <c r="D190" s="11">
        <v>4.9800000000000004</v>
      </c>
      <c r="E190" s="5">
        <f t="shared" si="10"/>
        <v>2.7666666666666669E-2</v>
      </c>
      <c r="F190" s="14">
        <v>2</v>
      </c>
      <c r="G190" s="12">
        <v>590</v>
      </c>
      <c r="H190" s="12">
        <v>587</v>
      </c>
      <c r="I190" s="12">
        <v>591</v>
      </c>
      <c r="J190" s="12">
        <v>590</v>
      </c>
      <c r="K190" s="12">
        <v>590</v>
      </c>
      <c r="L190" s="12">
        <v>591</v>
      </c>
      <c r="M190" s="12">
        <v>590</v>
      </c>
      <c r="N190" s="12">
        <v>586</v>
      </c>
      <c r="O190" s="12">
        <v>589</v>
      </c>
      <c r="P190" s="12">
        <v>588</v>
      </c>
      <c r="Q190">
        <f t="shared" si="11"/>
        <v>589.20000000000005</v>
      </c>
      <c r="R190">
        <f t="shared" si="12"/>
        <v>586</v>
      </c>
      <c r="S190">
        <v>586</v>
      </c>
      <c r="T190" s="13">
        <f t="shared" si="13"/>
        <v>6.8259385665529011E-3</v>
      </c>
      <c r="U190" s="13">
        <f t="shared" si="14"/>
        <v>5.4607508532423981E-3</v>
      </c>
      <c r="V190" s="13">
        <f t="shared" si="14"/>
        <v>0</v>
      </c>
    </row>
    <row r="191" spans="1:27" ht="28.8" x14ac:dyDescent="0.3">
      <c r="A191" s="11" t="s">
        <v>549</v>
      </c>
      <c r="B191" s="11">
        <v>300</v>
      </c>
      <c r="C191" s="11">
        <v>587</v>
      </c>
      <c r="D191" s="11">
        <v>4.05</v>
      </c>
      <c r="E191" s="5">
        <f t="shared" si="10"/>
        <v>2.2499999999999999E-2</v>
      </c>
      <c r="F191" s="14">
        <v>2</v>
      </c>
      <c r="G191" s="12">
        <v>587</v>
      </c>
      <c r="H191" s="12">
        <v>585</v>
      </c>
      <c r="I191" s="12">
        <v>587</v>
      </c>
      <c r="J191" s="12">
        <v>588</v>
      </c>
      <c r="K191" s="12">
        <v>588</v>
      </c>
      <c r="L191" s="12">
        <v>588</v>
      </c>
      <c r="M191" s="12">
        <v>586</v>
      </c>
      <c r="N191" s="12">
        <v>586</v>
      </c>
      <c r="O191" s="12">
        <v>586</v>
      </c>
      <c r="P191" s="12">
        <v>587</v>
      </c>
      <c r="Q191">
        <f t="shared" si="11"/>
        <v>586.79999999999995</v>
      </c>
      <c r="R191">
        <f t="shared" si="12"/>
        <v>585</v>
      </c>
      <c r="S191">
        <v>585</v>
      </c>
      <c r="T191" s="13">
        <f t="shared" si="13"/>
        <v>3.4188034188034188E-3</v>
      </c>
      <c r="U191" s="13">
        <f t="shared" si="14"/>
        <v>3.0769230769229993E-3</v>
      </c>
      <c r="V191" s="13">
        <f t="shared" si="14"/>
        <v>0</v>
      </c>
    </row>
    <row r="192" spans="1:27" ht="28.8" x14ac:dyDescent="0.3">
      <c r="A192" s="11" t="s">
        <v>549</v>
      </c>
      <c r="B192" s="11">
        <v>300</v>
      </c>
      <c r="C192" s="11">
        <v>580</v>
      </c>
      <c r="D192" s="11">
        <v>4.17</v>
      </c>
      <c r="E192" s="5">
        <f t="shared" si="10"/>
        <v>2.3166666666666665E-2</v>
      </c>
      <c r="F192" s="14">
        <v>2</v>
      </c>
      <c r="G192" s="12">
        <v>580</v>
      </c>
      <c r="H192" s="12">
        <v>580</v>
      </c>
      <c r="I192" s="12">
        <v>578</v>
      </c>
      <c r="J192" s="12">
        <v>582</v>
      </c>
      <c r="K192" s="12">
        <v>579</v>
      </c>
      <c r="L192" s="12">
        <v>581</v>
      </c>
      <c r="M192" s="12">
        <v>579</v>
      </c>
      <c r="N192" s="12">
        <v>579</v>
      </c>
      <c r="O192" s="12">
        <v>578</v>
      </c>
      <c r="P192" s="12">
        <v>578</v>
      </c>
      <c r="Q192">
        <f t="shared" si="11"/>
        <v>579.4</v>
      </c>
      <c r="R192">
        <f t="shared" si="12"/>
        <v>578</v>
      </c>
      <c r="S192">
        <v>577</v>
      </c>
      <c r="T192" s="13">
        <f t="shared" si="13"/>
        <v>5.1993067590987872E-3</v>
      </c>
      <c r="U192" s="13">
        <f t="shared" si="14"/>
        <v>4.1594454072789904E-3</v>
      </c>
      <c r="V192" s="13">
        <f t="shared" si="14"/>
        <v>1.7331022530329288E-3</v>
      </c>
    </row>
    <row r="193" spans="1:27" ht="28.8" x14ac:dyDescent="0.3">
      <c r="A193" s="11" t="s">
        <v>549</v>
      </c>
      <c r="B193" s="11">
        <v>300</v>
      </c>
      <c r="C193" s="11">
        <v>569</v>
      </c>
      <c r="D193" s="11">
        <v>4.04</v>
      </c>
      <c r="E193" s="5">
        <f t="shared" si="10"/>
        <v>2.2444444444444444E-2</v>
      </c>
      <c r="F193" s="14">
        <v>2</v>
      </c>
      <c r="G193" s="12">
        <v>568</v>
      </c>
      <c r="H193" s="12">
        <v>569</v>
      </c>
      <c r="I193" s="12">
        <v>570</v>
      </c>
      <c r="J193" s="12">
        <v>571</v>
      </c>
      <c r="K193" s="12">
        <v>570</v>
      </c>
      <c r="L193" s="12">
        <v>569</v>
      </c>
      <c r="M193" s="12">
        <v>569</v>
      </c>
      <c r="N193" s="12">
        <v>568</v>
      </c>
      <c r="O193" s="12">
        <v>572</v>
      </c>
      <c r="P193" s="12">
        <v>569</v>
      </c>
      <c r="Q193">
        <f t="shared" si="11"/>
        <v>569.5</v>
      </c>
      <c r="R193">
        <f t="shared" si="12"/>
        <v>568</v>
      </c>
      <c r="S193">
        <v>567</v>
      </c>
      <c r="T193" s="13">
        <f t="shared" si="13"/>
        <v>3.5273368606701938E-3</v>
      </c>
      <c r="U193" s="13">
        <f t="shared" si="14"/>
        <v>4.4091710758377423E-3</v>
      </c>
      <c r="V193" s="13">
        <f t="shared" si="14"/>
        <v>1.7636684303350969E-3</v>
      </c>
    </row>
    <row r="194" spans="1:27" ht="28.8" x14ac:dyDescent="0.3">
      <c r="A194" s="11" t="s">
        <v>549</v>
      </c>
      <c r="B194" s="11">
        <v>300</v>
      </c>
      <c r="C194" s="11">
        <v>572</v>
      </c>
      <c r="D194" s="11">
        <v>3.63</v>
      </c>
      <c r="E194" s="5">
        <f t="shared" ref="E194:E221" si="15">D194/(B194*0.6)</f>
        <v>2.0166666666666666E-2</v>
      </c>
      <c r="F194" s="14">
        <v>2</v>
      </c>
      <c r="G194" s="12">
        <v>571</v>
      </c>
      <c r="H194" s="12">
        <v>568</v>
      </c>
      <c r="I194" s="12">
        <v>570</v>
      </c>
      <c r="J194" s="12">
        <v>570</v>
      </c>
      <c r="K194" s="12">
        <v>569</v>
      </c>
      <c r="L194" s="12">
        <v>570</v>
      </c>
      <c r="M194" s="12">
        <v>569</v>
      </c>
      <c r="N194" s="12">
        <v>568</v>
      </c>
      <c r="O194" s="12">
        <v>569</v>
      </c>
      <c r="P194" s="12">
        <v>569</v>
      </c>
      <c r="Q194">
        <f t="shared" ref="Q194:Q221" si="16">AVERAGE(G194:P194)</f>
        <v>569.29999999999995</v>
      </c>
      <c r="R194">
        <f t="shared" ref="R194:R221" si="17">MIN(G194:P194)</f>
        <v>568</v>
      </c>
      <c r="S194">
        <v>568</v>
      </c>
      <c r="T194" s="13">
        <f t="shared" ref="T194:T221" si="18">(C194-$S194)/$S194</f>
        <v>7.0422535211267607E-3</v>
      </c>
      <c r="U194" s="13">
        <f t="shared" ref="U194:V221" si="19">(Q194-$S194)/$S194</f>
        <v>2.2887323943661169E-3</v>
      </c>
      <c r="V194" s="13">
        <f t="shared" si="19"/>
        <v>0</v>
      </c>
    </row>
    <row r="195" spans="1:27" ht="28.8" x14ac:dyDescent="0.3">
      <c r="A195" s="11" t="s">
        <v>549</v>
      </c>
      <c r="B195" s="11">
        <v>300</v>
      </c>
      <c r="C195" s="11">
        <v>574</v>
      </c>
      <c r="D195" s="11">
        <v>3.69</v>
      </c>
      <c r="E195" s="5">
        <f t="shared" si="15"/>
        <v>2.0500000000000001E-2</v>
      </c>
      <c r="F195" s="14">
        <v>2</v>
      </c>
      <c r="G195" s="12">
        <v>573</v>
      </c>
      <c r="H195" s="12">
        <v>572</v>
      </c>
      <c r="I195" s="12">
        <v>575</v>
      </c>
      <c r="J195" s="12">
        <v>573</v>
      </c>
      <c r="K195" s="12">
        <v>572</v>
      </c>
      <c r="L195" s="12">
        <v>574</v>
      </c>
      <c r="M195" s="12">
        <v>574</v>
      </c>
      <c r="N195" s="12">
        <v>574</v>
      </c>
      <c r="O195" s="12">
        <v>572</v>
      </c>
      <c r="P195" s="12">
        <v>574</v>
      </c>
      <c r="Q195">
        <f t="shared" si="16"/>
        <v>573.29999999999995</v>
      </c>
      <c r="R195">
        <f t="shared" si="17"/>
        <v>572</v>
      </c>
      <c r="S195">
        <v>572</v>
      </c>
      <c r="T195" s="13">
        <f t="shared" si="18"/>
        <v>3.4965034965034965E-3</v>
      </c>
      <c r="U195" s="13">
        <f t="shared" si="19"/>
        <v>2.2727272727271933E-3</v>
      </c>
      <c r="V195" s="13">
        <f t="shared" si="19"/>
        <v>0</v>
      </c>
    </row>
    <row r="196" spans="1:27" ht="28.8" x14ac:dyDescent="0.3">
      <c r="A196" s="11" t="s">
        <v>549</v>
      </c>
      <c r="B196" s="11">
        <v>300</v>
      </c>
      <c r="C196" s="11">
        <v>580</v>
      </c>
      <c r="D196" s="11">
        <v>4.34</v>
      </c>
      <c r="E196" s="5">
        <f t="shared" si="15"/>
        <v>2.4111111111111111E-2</v>
      </c>
      <c r="F196" s="14">
        <v>2</v>
      </c>
      <c r="G196" s="12">
        <v>580</v>
      </c>
      <c r="H196" s="12">
        <v>580</v>
      </c>
      <c r="I196" s="12">
        <v>580</v>
      </c>
      <c r="J196" s="12">
        <v>580</v>
      </c>
      <c r="K196" s="12">
        <v>579</v>
      </c>
      <c r="L196" s="12">
        <v>580</v>
      </c>
      <c r="M196" s="12">
        <v>578</v>
      </c>
      <c r="N196" s="12">
        <v>578</v>
      </c>
      <c r="O196" s="12">
        <v>581</v>
      </c>
      <c r="P196" s="12">
        <v>579</v>
      </c>
      <c r="Q196">
        <f t="shared" si="16"/>
        <v>579.5</v>
      </c>
      <c r="R196">
        <f t="shared" si="17"/>
        <v>578</v>
      </c>
      <c r="S196">
        <v>578</v>
      </c>
      <c r="T196" s="13">
        <f t="shared" si="18"/>
        <v>3.4602076124567475E-3</v>
      </c>
      <c r="U196" s="13">
        <f t="shared" si="19"/>
        <v>2.5951557093425604E-3</v>
      </c>
      <c r="V196" s="13">
        <f t="shared" si="19"/>
        <v>0</v>
      </c>
    </row>
    <row r="197" spans="1:27" ht="28.8" x14ac:dyDescent="0.3">
      <c r="A197" s="11" t="s">
        <v>549</v>
      </c>
      <c r="B197" s="11">
        <v>300</v>
      </c>
      <c r="C197" s="11">
        <v>584</v>
      </c>
      <c r="D197" s="11">
        <v>4.7</v>
      </c>
      <c r="E197" s="5">
        <f t="shared" si="15"/>
        <v>2.6111111111111113E-2</v>
      </c>
      <c r="F197" s="14">
        <v>2</v>
      </c>
      <c r="G197" s="12">
        <v>586</v>
      </c>
      <c r="H197" s="12">
        <v>585</v>
      </c>
      <c r="I197" s="12">
        <v>584</v>
      </c>
      <c r="J197" s="12">
        <v>583</v>
      </c>
      <c r="K197" s="12">
        <v>584</v>
      </c>
      <c r="L197" s="12">
        <v>585</v>
      </c>
      <c r="M197" s="12">
        <v>585</v>
      </c>
      <c r="N197" s="12">
        <v>583</v>
      </c>
      <c r="O197" s="12">
        <v>586</v>
      </c>
      <c r="P197" s="12">
        <v>583</v>
      </c>
      <c r="Q197">
        <f t="shared" si="16"/>
        <v>584.4</v>
      </c>
      <c r="R197">
        <f t="shared" si="17"/>
        <v>583</v>
      </c>
      <c r="S197">
        <v>583</v>
      </c>
      <c r="T197" s="13">
        <f t="shared" si="18"/>
        <v>1.7152658662092624E-3</v>
      </c>
      <c r="U197" s="13">
        <f t="shared" si="19"/>
        <v>2.4013722126929285E-3</v>
      </c>
      <c r="V197" s="13">
        <f t="shared" si="19"/>
        <v>0</v>
      </c>
    </row>
    <row r="198" spans="1:27" ht="28.8" x14ac:dyDescent="0.3">
      <c r="A198" s="11" t="s">
        <v>549</v>
      </c>
      <c r="B198" s="11">
        <v>300</v>
      </c>
      <c r="C198" s="11">
        <v>591</v>
      </c>
      <c r="D198" s="11">
        <v>5.81</v>
      </c>
      <c r="E198" s="5">
        <f t="shared" si="15"/>
        <v>3.2277777777777773E-2</v>
      </c>
      <c r="F198" s="14">
        <v>2</v>
      </c>
      <c r="G198" s="12">
        <v>591</v>
      </c>
      <c r="H198" s="12">
        <v>591</v>
      </c>
      <c r="I198" s="12">
        <v>591</v>
      </c>
      <c r="J198" s="12">
        <v>591</v>
      </c>
      <c r="K198" s="12">
        <v>591</v>
      </c>
      <c r="L198" s="12">
        <v>590</v>
      </c>
      <c r="M198" s="12">
        <v>590</v>
      </c>
      <c r="N198" s="12">
        <v>590</v>
      </c>
      <c r="O198" s="12">
        <v>591</v>
      </c>
      <c r="P198" s="12">
        <v>590</v>
      </c>
      <c r="Q198">
        <f t="shared" si="16"/>
        <v>590.6</v>
      </c>
      <c r="R198">
        <f t="shared" si="17"/>
        <v>590</v>
      </c>
      <c r="S198">
        <v>590</v>
      </c>
      <c r="T198" s="13">
        <f t="shared" si="18"/>
        <v>1.6949152542372881E-3</v>
      </c>
      <c r="U198" s="13">
        <f t="shared" si="19"/>
        <v>1.0169491525424115E-3</v>
      </c>
      <c r="V198" s="13">
        <f t="shared" si="19"/>
        <v>0</v>
      </c>
    </row>
    <row r="199" spans="1:27" ht="28.8" x14ac:dyDescent="0.3">
      <c r="A199" s="11" t="s">
        <v>549</v>
      </c>
      <c r="B199" s="11">
        <v>300</v>
      </c>
      <c r="C199" s="11">
        <v>588</v>
      </c>
      <c r="D199" s="11">
        <v>8.09</v>
      </c>
      <c r="E199" s="5">
        <f t="shared" si="15"/>
        <v>4.4944444444444447E-2</v>
      </c>
      <c r="F199" s="14">
        <v>2</v>
      </c>
      <c r="G199" s="12">
        <v>589</v>
      </c>
      <c r="H199" s="12">
        <v>589</v>
      </c>
      <c r="I199" s="12">
        <v>590</v>
      </c>
      <c r="J199" s="12">
        <v>588</v>
      </c>
      <c r="K199" s="12">
        <v>589</v>
      </c>
      <c r="L199" s="12">
        <v>589</v>
      </c>
      <c r="M199" s="12">
        <v>589</v>
      </c>
      <c r="N199" s="12">
        <v>589</v>
      </c>
      <c r="O199" s="12">
        <v>588</v>
      </c>
      <c r="P199" s="12">
        <v>590</v>
      </c>
      <c r="Q199">
        <f t="shared" si="16"/>
        <v>589</v>
      </c>
      <c r="R199">
        <f t="shared" si="17"/>
        <v>588</v>
      </c>
      <c r="S199">
        <v>588</v>
      </c>
      <c r="T199" s="13">
        <f t="shared" si="18"/>
        <v>0</v>
      </c>
      <c r="U199" s="13">
        <f t="shared" si="19"/>
        <v>1.7006802721088435E-3</v>
      </c>
      <c r="V199" s="13">
        <f t="shared" si="19"/>
        <v>0</v>
      </c>
    </row>
    <row r="200" spans="1:27" ht="28.8" x14ac:dyDescent="0.3">
      <c r="A200" s="14" t="s">
        <v>550</v>
      </c>
      <c r="B200" s="11">
        <v>360</v>
      </c>
      <c r="C200" s="11">
        <v>807</v>
      </c>
      <c r="D200" s="11">
        <v>54.79</v>
      </c>
      <c r="E200" s="5">
        <f t="shared" si="15"/>
        <v>0.25365740740740739</v>
      </c>
      <c r="F200" s="14">
        <v>20</v>
      </c>
      <c r="G200" s="12">
        <v>801</v>
      </c>
      <c r="H200" s="12">
        <v>801</v>
      </c>
      <c r="I200" s="12">
        <v>801</v>
      </c>
      <c r="J200" s="12">
        <v>801</v>
      </c>
      <c r="K200" s="12">
        <v>801</v>
      </c>
      <c r="L200" s="12">
        <v>801</v>
      </c>
      <c r="M200" s="12">
        <v>801</v>
      </c>
      <c r="N200" s="12">
        <v>801</v>
      </c>
      <c r="O200" s="12">
        <v>801</v>
      </c>
      <c r="P200" s="12">
        <v>801</v>
      </c>
      <c r="Q200">
        <f t="shared" si="16"/>
        <v>801</v>
      </c>
      <c r="R200">
        <f t="shared" si="17"/>
        <v>801</v>
      </c>
      <c r="S200">
        <v>801</v>
      </c>
      <c r="T200" s="13">
        <f t="shared" si="18"/>
        <v>7.4906367041198503E-3</v>
      </c>
      <c r="U200" s="13">
        <f t="shared" si="19"/>
        <v>0</v>
      </c>
      <c r="V200" s="13">
        <f t="shared" si="19"/>
        <v>0</v>
      </c>
      <c r="W200" s="13">
        <f>AVERAGE(T200:T210)</f>
        <v>4.8997491039336821E-3</v>
      </c>
      <c r="X200" s="13">
        <f>AVERAGE(U200:U210)</f>
        <v>1.9112799998988439E-3</v>
      </c>
      <c r="Y200" s="13">
        <f>AVERAGE(V200:V210)</f>
        <v>4.527345157860418E-4</v>
      </c>
      <c r="Z200" s="13">
        <f>AVERAGE(D200:D210)</f>
        <v>17.625454545454549</v>
      </c>
      <c r="AA200" s="13">
        <f>AVERAGE(F200:F210)*B200*0.006</f>
        <v>12.567272727272726</v>
      </c>
    </row>
    <row r="201" spans="1:27" ht="28.8" x14ac:dyDescent="0.3">
      <c r="A201" s="11" t="s">
        <v>550</v>
      </c>
      <c r="B201" s="11">
        <v>360</v>
      </c>
      <c r="C201" s="11">
        <v>807</v>
      </c>
      <c r="D201" s="11">
        <v>52.66</v>
      </c>
      <c r="E201" s="5">
        <f t="shared" si="15"/>
        <v>0.24379629629629629</v>
      </c>
      <c r="F201" s="14">
        <v>20</v>
      </c>
      <c r="G201" s="12">
        <v>800</v>
      </c>
      <c r="H201" s="12">
        <v>800</v>
      </c>
      <c r="I201" s="12">
        <v>800</v>
      </c>
      <c r="J201" s="12">
        <v>800</v>
      </c>
      <c r="K201" s="12">
        <v>800</v>
      </c>
      <c r="L201" s="12">
        <v>800</v>
      </c>
      <c r="M201" s="12">
        <v>800</v>
      </c>
      <c r="N201" s="12">
        <v>800</v>
      </c>
      <c r="O201" s="12">
        <v>800</v>
      </c>
      <c r="P201" s="12">
        <v>800</v>
      </c>
      <c r="Q201">
        <f t="shared" si="16"/>
        <v>800</v>
      </c>
      <c r="R201">
        <f t="shared" si="17"/>
        <v>800</v>
      </c>
      <c r="S201">
        <v>800</v>
      </c>
      <c r="T201" s="13">
        <f t="shared" si="18"/>
        <v>8.7500000000000008E-3</v>
      </c>
      <c r="U201" s="13">
        <f t="shared" si="19"/>
        <v>0</v>
      </c>
      <c r="V201" s="13">
        <f t="shared" si="19"/>
        <v>0</v>
      </c>
    </row>
    <row r="202" spans="1:27" ht="28.8" x14ac:dyDescent="0.3">
      <c r="A202" s="11" t="s">
        <v>550</v>
      </c>
      <c r="B202" s="11">
        <v>360</v>
      </c>
      <c r="C202" s="11">
        <v>813</v>
      </c>
      <c r="D202" s="11">
        <v>9.26</v>
      </c>
      <c r="E202" s="5">
        <f t="shared" si="15"/>
        <v>4.2870370370370371E-2</v>
      </c>
      <c r="F202" s="14">
        <v>2</v>
      </c>
      <c r="G202" s="12">
        <v>813</v>
      </c>
      <c r="H202" s="12">
        <v>813</v>
      </c>
      <c r="I202" s="12">
        <v>812</v>
      </c>
      <c r="J202" s="12">
        <v>811</v>
      </c>
      <c r="K202" s="12">
        <v>815</v>
      </c>
      <c r="L202" s="12">
        <v>814</v>
      </c>
      <c r="M202" s="12">
        <v>809</v>
      </c>
      <c r="N202" s="12">
        <v>812</v>
      </c>
      <c r="O202" s="12">
        <v>812</v>
      </c>
      <c r="P202" s="12">
        <v>811</v>
      </c>
      <c r="Q202">
        <f t="shared" si="16"/>
        <v>812.2</v>
      </c>
      <c r="R202">
        <f t="shared" si="17"/>
        <v>809</v>
      </c>
      <c r="S202">
        <v>808</v>
      </c>
      <c r="T202" s="13">
        <f t="shared" si="18"/>
        <v>6.1881188118811884E-3</v>
      </c>
      <c r="U202" s="13">
        <f t="shared" si="19"/>
        <v>5.1980198019802547E-3</v>
      </c>
      <c r="V202" s="13">
        <f t="shared" si="19"/>
        <v>1.2376237623762376E-3</v>
      </c>
    </row>
    <row r="203" spans="1:27" ht="28.8" x14ac:dyDescent="0.3">
      <c r="A203" s="11" t="s">
        <v>550</v>
      </c>
      <c r="B203" s="11">
        <v>360</v>
      </c>
      <c r="C203" s="11">
        <v>815</v>
      </c>
      <c r="D203" s="11">
        <v>7.84</v>
      </c>
      <c r="E203" s="5">
        <f t="shared" si="15"/>
        <v>3.6296296296296299E-2</v>
      </c>
      <c r="F203" s="14">
        <v>2</v>
      </c>
      <c r="G203" s="12">
        <v>814</v>
      </c>
      <c r="H203" s="12">
        <v>816</v>
      </c>
      <c r="I203" s="12">
        <v>814</v>
      </c>
      <c r="J203" s="12">
        <v>816</v>
      </c>
      <c r="K203" s="12">
        <v>813</v>
      </c>
      <c r="L203" s="12">
        <v>813</v>
      </c>
      <c r="M203" s="12">
        <v>814</v>
      </c>
      <c r="N203" s="12">
        <v>815</v>
      </c>
      <c r="O203" s="12">
        <v>812</v>
      </c>
      <c r="P203" s="12">
        <v>814</v>
      </c>
      <c r="Q203">
        <f t="shared" si="16"/>
        <v>814.1</v>
      </c>
      <c r="R203">
        <f t="shared" si="17"/>
        <v>812</v>
      </c>
      <c r="S203">
        <v>811</v>
      </c>
      <c r="T203" s="13">
        <f t="shared" si="18"/>
        <v>4.9321824907521579E-3</v>
      </c>
      <c r="U203" s="13">
        <f t="shared" si="19"/>
        <v>3.8224414303329505E-3</v>
      </c>
      <c r="V203" s="13">
        <f t="shared" si="19"/>
        <v>1.2330456226880395E-3</v>
      </c>
    </row>
    <row r="204" spans="1:27" ht="28.8" x14ac:dyDescent="0.3">
      <c r="A204" s="11" t="s">
        <v>550</v>
      </c>
      <c r="B204" s="11">
        <v>360</v>
      </c>
      <c r="C204" s="11">
        <v>802</v>
      </c>
      <c r="D204" s="11">
        <v>7.07</v>
      </c>
      <c r="E204" s="5">
        <f t="shared" si="15"/>
        <v>3.2731481481481479E-2</v>
      </c>
      <c r="F204" s="14">
        <v>2</v>
      </c>
      <c r="G204" s="12">
        <v>801</v>
      </c>
      <c r="H204" s="12">
        <v>800</v>
      </c>
      <c r="I204" s="12">
        <v>804</v>
      </c>
      <c r="J204" s="12">
        <v>799</v>
      </c>
      <c r="K204" s="12">
        <v>799</v>
      </c>
      <c r="L204" s="12">
        <v>802</v>
      </c>
      <c r="M204" s="12">
        <v>801</v>
      </c>
      <c r="N204" s="12">
        <v>802</v>
      </c>
      <c r="O204" s="12">
        <v>802</v>
      </c>
      <c r="P204" s="12">
        <v>807</v>
      </c>
      <c r="Q204">
        <f t="shared" si="16"/>
        <v>801.7</v>
      </c>
      <c r="R204">
        <f t="shared" si="17"/>
        <v>799</v>
      </c>
      <c r="S204">
        <v>797</v>
      </c>
      <c r="T204" s="13">
        <f t="shared" si="18"/>
        <v>6.2735257214554582E-3</v>
      </c>
      <c r="U204" s="13">
        <f t="shared" si="19"/>
        <v>5.8971141781681878E-3</v>
      </c>
      <c r="V204" s="13">
        <f t="shared" si="19"/>
        <v>2.509410288582183E-3</v>
      </c>
    </row>
    <row r="205" spans="1:27" ht="28.8" x14ac:dyDescent="0.3">
      <c r="A205" s="11" t="s">
        <v>550</v>
      </c>
      <c r="B205" s="11">
        <v>360</v>
      </c>
      <c r="C205" s="11">
        <v>790</v>
      </c>
      <c r="D205" s="11">
        <v>7</v>
      </c>
      <c r="E205" s="5">
        <f t="shared" si="15"/>
        <v>3.2407407407407406E-2</v>
      </c>
      <c r="F205" s="14">
        <v>2</v>
      </c>
      <c r="G205" s="12">
        <v>788</v>
      </c>
      <c r="H205" s="12">
        <v>790</v>
      </c>
      <c r="I205" s="12">
        <v>787</v>
      </c>
      <c r="J205" s="12">
        <v>788</v>
      </c>
      <c r="K205" s="12">
        <v>788</v>
      </c>
      <c r="L205" s="12">
        <v>787</v>
      </c>
      <c r="M205" s="12">
        <v>788</v>
      </c>
      <c r="N205" s="12">
        <v>788</v>
      </c>
      <c r="O205" s="12">
        <v>789</v>
      </c>
      <c r="P205" s="12">
        <v>787</v>
      </c>
      <c r="Q205">
        <f t="shared" si="16"/>
        <v>788</v>
      </c>
      <c r="R205">
        <f t="shared" si="17"/>
        <v>787</v>
      </c>
      <c r="S205">
        <v>787</v>
      </c>
      <c r="T205" s="13">
        <f t="shared" si="18"/>
        <v>3.8119440914866584E-3</v>
      </c>
      <c r="U205" s="13">
        <f t="shared" si="19"/>
        <v>1.2706480304955528E-3</v>
      </c>
      <c r="V205" s="13">
        <f t="shared" si="19"/>
        <v>0</v>
      </c>
    </row>
    <row r="206" spans="1:27" ht="28.8" x14ac:dyDescent="0.3">
      <c r="A206" s="11" t="s">
        <v>550</v>
      </c>
      <c r="B206" s="11">
        <v>360</v>
      </c>
      <c r="C206" s="11">
        <v>776</v>
      </c>
      <c r="D206" s="11">
        <v>7.3</v>
      </c>
      <c r="E206" s="5">
        <f t="shared" si="15"/>
        <v>3.3796296296296297E-2</v>
      </c>
      <c r="F206" s="14">
        <v>2</v>
      </c>
      <c r="G206" s="12">
        <v>775</v>
      </c>
      <c r="H206" s="12">
        <v>775</v>
      </c>
      <c r="I206" s="12">
        <v>775</v>
      </c>
      <c r="J206" s="12">
        <v>775</v>
      </c>
      <c r="K206" s="12">
        <v>776</v>
      </c>
      <c r="L206" s="12">
        <v>780</v>
      </c>
      <c r="M206" s="12">
        <v>775</v>
      </c>
      <c r="N206" s="12">
        <v>775</v>
      </c>
      <c r="O206" s="12">
        <v>775</v>
      </c>
      <c r="P206" s="12">
        <v>775</v>
      </c>
      <c r="Q206">
        <f t="shared" si="16"/>
        <v>775.6</v>
      </c>
      <c r="R206">
        <f t="shared" si="17"/>
        <v>775</v>
      </c>
      <c r="S206">
        <v>775</v>
      </c>
      <c r="T206" s="13">
        <f t="shared" si="18"/>
        <v>1.2903225806451613E-3</v>
      </c>
      <c r="U206" s="13">
        <f t="shared" si="19"/>
        <v>7.7419354838712613E-4</v>
      </c>
      <c r="V206" s="13">
        <f t="shared" si="19"/>
        <v>0</v>
      </c>
    </row>
    <row r="207" spans="1:27" ht="28.8" x14ac:dyDescent="0.3">
      <c r="A207" s="11" t="s">
        <v>550</v>
      </c>
      <c r="B207" s="11">
        <v>360</v>
      </c>
      <c r="C207" s="11">
        <v>775</v>
      </c>
      <c r="D207" s="11">
        <v>8.27</v>
      </c>
      <c r="E207" s="5">
        <f t="shared" si="15"/>
        <v>3.8287037037037036E-2</v>
      </c>
      <c r="F207" s="14">
        <v>2</v>
      </c>
      <c r="G207" s="12">
        <v>775</v>
      </c>
      <c r="H207" s="12">
        <v>774</v>
      </c>
      <c r="I207" s="12">
        <v>777</v>
      </c>
      <c r="J207" s="12">
        <v>774</v>
      </c>
      <c r="K207" s="12">
        <v>774</v>
      </c>
      <c r="L207" s="12">
        <v>774</v>
      </c>
      <c r="M207" s="12">
        <v>776</v>
      </c>
      <c r="N207" s="12">
        <v>774</v>
      </c>
      <c r="O207" s="12">
        <v>774</v>
      </c>
      <c r="P207" s="12">
        <v>774</v>
      </c>
      <c r="Q207">
        <f t="shared" si="16"/>
        <v>774.6</v>
      </c>
      <c r="R207">
        <f t="shared" si="17"/>
        <v>774</v>
      </c>
      <c r="S207">
        <v>774</v>
      </c>
      <c r="T207" s="13">
        <f t="shared" si="18"/>
        <v>1.2919896640826874E-3</v>
      </c>
      <c r="U207" s="13">
        <f t="shared" si="19"/>
        <v>7.7519379844964177E-4</v>
      </c>
      <c r="V207" s="13">
        <f t="shared" si="19"/>
        <v>0</v>
      </c>
    </row>
    <row r="208" spans="1:27" ht="28.8" x14ac:dyDescent="0.3">
      <c r="A208" s="11" t="s">
        <v>550</v>
      </c>
      <c r="B208" s="11">
        <v>360</v>
      </c>
      <c r="C208" s="11">
        <v>788</v>
      </c>
      <c r="D208" s="11">
        <v>9.68</v>
      </c>
      <c r="E208" s="5">
        <f t="shared" si="15"/>
        <v>4.4814814814814814E-2</v>
      </c>
      <c r="F208" s="14">
        <v>2</v>
      </c>
      <c r="G208" s="12">
        <v>786</v>
      </c>
      <c r="H208" s="12">
        <v>786</v>
      </c>
      <c r="I208" s="12">
        <v>787</v>
      </c>
      <c r="J208" s="12">
        <v>789</v>
      </c>
      <c r="K208" s="12">
        <v>788</v>
      </c>
      <c r="L208" s="12">
        <v>788</v>
      </c>
      <c r="M208" s="12">
        <v>787</v>
      </c>
      <c r="N208" s="12">
        <v>786</v>
      </c>
      <c r="O208" s="12">
        <v>787</v>
      </c>
      <c r="P208" s="12">
        <v>788</v>
      </c>
      <c r="Q208">
        <f t="shared" si="16"/>
        <v>787.2</v>
      </c>
      <c r="R208">
        <f t="shared" si="17"/>
        <v>786</v>
      </c>
      <c r="S208">
        <v>786</v>
      </c>
      <c r="T208" s="13">
        <f t="shared" si="18"/>
        <v>2.5445292620865142E-3</v>
      </c>
      <c r="U208" s="13">
        <f t="shared" si="19"/>
        <v>1.5267175572519663E-3</v>
      </c>
      <c r="V208" s="13">
        <f t="shared" si="19"/>
        <v>0</v>
      </c>
    </row>
    <row r="209" spans="1:27" ht="28.8" x14ac:dyDescent="0.3">
      <c r="A209" s="11" t="s">
        <v>550</v>
      </c>
      <c r="B209" s="11">
        <v>360</v>
      </c>
      <c r="C209" s="11">
        <v>798</v>
      </c>
      <c r="D209" s="11">
        <v>12.27</v>
      </c>
      <c r="E209" s="5">
        <f t="shared" si="15"/>
        <v>5.6805555555555554E-2</v>
      </c>
      <c r="F209" s="14">
        <v>5</v>
      </c>
      <c r="G209" s="12">
        <v>793</v>
      </c>
      <c r="H209" s="12">
        <v>793</v>
      </c>
      <c r="I209" s="12">
        <v>793</v>
      </c>
      <c r="J209" s="12">
        <v>793</v>
      </c>
      <c r="K209" s="12">
        <v>793</v>
      </c>
      <c r="L209" s="12">
        <v>793</v>
      </c>
      <c r="M209" s="12">
        <v>794</v>
      </c>
      <c r="N209" s="12">
        <v>793</v>
      </c>
      <c r="O209" s="12">
        <v>794</v>
      </c>
      <c r="P209" s="12">
        <v>796</v>
      </c>
      <c r="Q209">
        <f t="shared" si="16"/>
        <v>793.5</v>
      </c>
      <c r="R209">
        <f t="shared" si="17"/>
        <v>793</v>
      </c>
      <c r="S209">
        <v>793</v>
      </c>
      <c r="T209" s="13">
        <f t="shared" si="18"/>
        <v>6.3051702395964691E-3</v>
      </c>
      <c r="U209" s="13">
        <f t="shared" si="19"/>
        <v>6.3051702395964691E-4</v>
      </c>
      <c r="V209" s="13">
        <f t="shared" si="19"/>
        <v>0</v>
      </c>
    </row>
    <row r="210" spans="1:27" ht="28.8" x14ac:dyDescent="0.3">
      <c r="A210" s="11" t="s">
        <v>550</v>
      </c>
      <c r="B210" s="11">
        <v>360</v>
      </c>
      <c r="C210" s="11">
        <v>801</v>
      </c>
      <c r="D210" s="11">
        <v>17.739999999999998</v>
      </c>
      <c r="E210" s="5">
        <f t="shared" si="15"/>
        <v>8.2129629629629622E-2</v>
      </c>
      <c r="F210" s="14">
        <v>5</v>
      </c>
      <c r="G210" s="12">
        <v>797</v>
      </c>
      <c r="H210" s="12">
        <v>799</v>
      </c>
      <c r="I210" s="12">
        <v>799</v>
      </c>
      <c r="J210" s="12">
        <v>799</v>
      </c>
      <c r="K210" s="12">
        <v>798</v>
      </c>
      <c r="L210" s="12">
        <v>799</v>
      </c>
      <c r="M210" s="12">
        <v>797</v>
      </c>
      <c r="N210" s="12">
        <v>797</v>
      </c>
      <c r="O210" s="12">
        <v>797</v>
      </c>
      <c r="P210" s="12">
        <v>797</v>
      </c>
      <c r="Q210">
        <f t="shared" si="16"/>
        <v>797.9</v>
      </c>
      <c r="R210">
        <f t="shared" si="17"/>
        <v>797</v>
      </c>
      <c r="S210">
        <v>797</v>
      </c>
      <c r="T210" s="13">
        <f t="shared" si="18"/>
        <v>5.018820577164366E-3</v>
      </c>
      <c r="U210" s="13">
        <f t="shared" si="19"/>
        <v>1.1292346298619538E-3</v>
      </c>
      <c r="V210" s="13">
        <f t="shared" si="19"/>
        <v>0</v>
      </c>
    </row>
    <row r="211" spans="1:27" ht="28.8" x14ac:dyDescent="0.3">
      <c r="A211" s="14" t="s">
        <v>551</v>
      </c>
      <c r="B211" s="11">
        <v>420</v>
      </c>
      <c r="C211" s="11">
        <v>1081</v>
      </c>
      <c r="D211" s="11">
        <v>99.2</v>
      </c>
      <c r="E211" s="5">
        <f t="shared" si="15"/>
        <v>0.39365079365079364</v>
      </c>
      <c r="F211" s="14">
        <v>30</v>
      </c>
      <c r="G211" s="12">
        <v>1078</v>
      </c>
      <c r="H211" s="12">
        <v>1078</v>
      </c>
      <c r="I211" s="12">
        <v>1078</v>
      </c>
      <c r="J211" s="12">
        <v>1073</v>
      </c>
      <c r="K211" s="12">
        <v>1078</v>
      </c>
      <c r="L211" s="12">
        <v>1078</v>
      </c>
      <c r="M211" s="12">
        <v>1076</v>
      </c>
      <c r="N211" s="12">
        <v>1079</v>
      </c>
      <c r="O211" s="12">
        <v>1077</v>
      </c>
      <c r="P211" s="12">
        <v>1074</v>
      </c>
      <c r="Q211">
        <f t="shared" si="16"/>
        <v>1076.9000000000001</v>
      </c>
      <c r="R211">
        <f t="shared" si="17"/>
        <v>1073</v>
      </c>
      <c r="S211">
        <v>1072</v>
      </c>
      <c r="T211" s="13">
        <f t="shared" si="18"/>
        <v>8.3955223880597014E-3</v>
      </c>
      <c r="U211" s="13">
        <f t="shared" si="19"/>
        <v>4.5708955223881442E-3</v>
      </c>
      <c r="V211" s="13">
        <f t="shared" si="19"/>
        <v>9.3283582089552237E-4</v>
      </c>
      <c r="W211" s="13">
        <f>AVERAGE(T211:T221)</f>
        <v>8.2417651400143403E-3</v>
      </c>
      <c r="X211" s="13">
        <f>AVERAGE(U211:U221)</f>
        <v>2.5415364882679847E-3</v>
      </c>
      <c r="Y211" s="13">
        <f>AVERAGE(V211:V221)</f>
        <v>6.9502656503792884E-4</v>
      </c>
      <c r="Z211" s="13">
        <f>AVERAGE(D211:D221)</f>
        <v>38.29454545454545</v>
      </c>
      <c r="AA211" s="13">
        <f>AVERAGE(F211:F221)*B211*0.006</f>
        <v>31.15636363636364</v>
      </c>
    </row>
    <row r="212" spans="1:27" ht="28.8" x14ac:dyDescent="0.3">
      <c r="A212" s="11" t="s">
        <v>551</v>
      </c>
      <c r="B212" s="11">
        <v>420</v>
      </c>
      <c r="C212" s="11">
        <v>1072</v>
      </c>
      <c r="D212" s="11">
        <v>84.19</v>
      </c>
      <c r="E212" s="5">
        <f t="shared" si="15"/>
        <v>0.3340873015873016</v>
      </c>
      <c r="F212" s="14">
        <v>30</v>
      </c>
      <c r="G212" s="12">
        <v>1064</v>
      </c>
      <c r="H212" s="12">
        <v>1066</v>
      </c>
      <c r="I212" s="12">
        <v>1066</v>
      </c>
      <c r="J212" s="12">
        <v>1066</v>
      </c>
      <c r="K212" s="12">
        <v>1064</v>
      </c>
      <c r="L212" s="12">
        <v>1066</v>
      </c>
      <c r="M212" s="12">
        <v>1064</v>
      </c>
      <c r="N212" s="12">
        <v>1066</v>
      </c>
      <c r="O212" s="12">
        <v>1065</v>
      </c>
      <c r="P212" s="12">
        <v>1064</v>
      </c>
      <c r="Q212">
        <f t="shared" si="16"/>
        <v>1065.0999999999999</v>
      </c>
      <c r="R212">
        <f t="shared" si="17"/>
        <v>1064</v>
      </c>
      <c r="S212">
        <v>1064</v>
      </c>
      <c r="T212" s="13">
        <f t="shared" si="18"/>
        <v>7.5187969924812026E-3</v>
      </c>
      <c r="U212" s="13">
        <f t="shared" si="19"/>
        <v>1.0338345864660799E-3</v>
      </c>
      <c r="V212" s="13">
        <f t="shared" si="19"/>
        <v>0</v>
      </c>
    </row>
    <row r="213" spans="1:27" ht="28.8" x14ac:dyDescent="0.3">
      <c r="A213" s="11" t="s">
        <v>551</v>
      </c>
      <c r="B213" s="11">
        <v>420</v>
      </c>
      <c r="C213" s="11">
        <v>1060</v>
      </c>
      <c r="D213" s="11">
        <v>78.680000000000007</v>
      </c>
      <c r="E213" s="5">
        <f t="shared" si="15"/>
        <v>0.31222222222222223</v>
      </c>
      <c r="F213" s="14">
        <v>30</v>
      </c>
      <c r="G213" s="12">
        <v>1049</v>
      </c>
      <c r="H213" s="12">
        <v>1051</v>
      </c>
      <c r="I213" s="12">
        <v>1049</v>
      </c>
      <c r="J213" s="12">
        <v>1050</v>
      </c>
      <c r="K213" s="12">
        <v>1050</v>
      </c>
      <c r="L213" s="12">
        <v>1052</v>
      </c>
      <c r="M213" s="12">
        <v>1049</v>
      </c>
      <c r="N213" s="12">
        <v>1051</v>
      </c>
      <c r="O213" s="12">
        <v>1050</v>
      </c>
      <c r="P213" s="12">
        <v>1051</v>
      </c>
      <c r="Q213">
        <f t="shared" si="16"/>
        <v>1050.2</v>
      </c>
      <c r="R213">
        <f t="shared" si="17"/>
        <v>1049</v>
      </c>
      <c r="S213">
        <v>1049</v>
      </c>
      <c r="T213" s="13">
        <f t="shared" si="18"/>
        <v>1.0486177311725452E-2</v>
      </c>
      <c r="U213" s="13">
        <f t="shared" si="19"/>
        <v>1.1439466158246381E-3</v>
      </c>
      <c r="V213" s="13">
        <f t="shared" si="19"/>
        <v>0</v>
      </c>
    </row>
    <row r="214" spans="1:27" ht="28.8" x14ac:dyDescent="0.3">
      <c r="A214" s="11" t="s">
        <v>551</v>
      </c>
      <c r="B214" s="11">
        <v>420</v>
      </c>
      <c r="C214" s="11">
        <v>1056</v>
      </c>
      <c r="D214" s="11">
        <v>10.93</v>
      </c>
      <c r="E214" s="5">
        <f t="shared" si="15"/>
        <v>4.3373015873015869E-2</v>
      </c>
      <c r="F214" s="14">
        <v>2</v>
      </c>
      <c r="G214" s="12">
        <v>1053</v>
      </c>
      <c r="H214" s="12">
        <v>1051</v>
      </c>
      <c r="I214" s="12">
        <v>1052</v>
      </c>
      <c r="J214" s="12">
        <v>1063</v>
      </c>
      <c r="K214" s="12">
        <v>1063</v>
      </c>
      <c r="L214" s="12">
        <v>1054</v>
      </c>
      <c r="M214" s="12">
        <v>1053</v>
      </c>
      <c r="N214" s="12">
        <v>1054</v>
      </c>
      <c r="O214" s="12">
        <v>1057</v>
      </c>
      <c r="P214" s="12">
        <v>1052</v>
      </c>
      <c r="Q214">
        <f t="shared" si="16"/>
        <v>1055.2</v>
      </c>
      <c r="R214">
        <f t="shared" si="17"/>
        <v>1051</v>
      </c>
      <c r="S214">
        <v>1048</v>
      </c>
      <c r="T214" s="13">
        <f t="shared" si="18"/>
        <v>7.6335877862595417E-3</v>
      </c>
      <c r="U214" s="13">
        <f t="shared" si="19"/>
        <v>6.870229007633631E-3</v>
      </c>
      <c r="V214" s="13">
        <f t="shared" si="19"/>
        <v>2.8625954198473282E-3</v>
      </c>
    </row>
    <row r="215" spans="1:27" ht="28.8" x14ac:dyDescent="0.3">
      <c r="A215" s="11" t="s">
        <v>551</v>
      </c>
      <c r="B215" s="11">
        <v>420</v>
      </c>
      <c r="C215" s="11">
        <v>1047</v>
      </c>
      <c r="D215" s="11">
        <v>10.14</v>
      </c>
      <c r="E215" s="5">
        <f t="shared" si="15"/>
        <v>4.0238095238095239E-2</v>
      </c>
      <c r="F215" s="14">
        <v>2</v>
      </c>
      <c r="G215" s="12">
        <v>1046</v>
      </c>
      <c r="H215" s="12">
        <v>1043</v>
      </c>
      <c r="I215" s="12">
        <v>1049</v>
      </c>
      <c r="J215" s="12">
        <v>1049</v>
      </c>
      <c r="K215" s="12">
        <v>1045</v>
      </c>
      <c r="L215" s="12">
        <v>1041</v>
      </c>
      <c r="M215" s="12">
        <v>1048</v>
      </c>
      <c r="N215" s="12">
        <v>1052</v>
      </c>
      <c r="O215" s="12">
        <v>1040</v>
      </c>
      <c r="P215" s="12">
        <v>1046</v>
      </c>
      <c r="Q215">
        <f t="shared" si="16"/>
        <v>1045.9000000000001</v>
      </c>
      <c r="R215">
        <f t="shared" si="17"/>
        <v>1040</v>
      </c>
      <c r="S215">
        <v>1038</v>
      </c>
      <c r="T215" s="13">
        <f t="shared" si="18"/>
        <v>8.670520231213872E-3</v>
      </c>
      <c r="U215" s="13">
        <f t="shared" si="19"/>
        <v>7.6107899807322651E-3</v>
      </c>
      <c r="V215" s="13">
        <f t="shared" si="19"/>
        <v>1.9267822736030828E-3</v>
      </c>
    </row>
    <row r="216" spans="1:27" ht="28.8" x14ac:dyDescent="0.3">
      <c r="A216" s="11" t="s">
        <v>551</v>
      </c>
      <c r="B216" s="11">
        <v>420</v>
      </c>
      <c r="C216" s="11">
        <v>1048</v>
      </c>
      <c r="D216" s="11">
        <v>9.58</v>
      </c>
      <c r="E216" s="5">
        <f t="shared" si="15"/>
        <v>3.8015873015873017E-2</v>
      </c>
      <c r="F216" s="14">
        <v>2</v>
      </c>
      <c r="G216" s="12">
        <v>1041</v>
      </c>
      <c r="H216" s="12">
        <v>1043</v>
      </c>
      <c r="I216" s="12">
        <v>1042</v>
      </c>
      <c r="J216" s="12">
        <v>1042</v>
      </c>
      <c r="K216" s="12">
        <v>1040</v>
      </c>
      <c r="L216" s="12">
        <v>1043</v>
      </c>
      <c r="M216" s="12">
        <v>1046</v>
      </c>
      <c r="N216" s="12">
        <v>1043</v>
      </c>
      <c r="O216" s="12">
        <v>1042</v>
      </c>
      <c r="P216" s="12">
        <v>1047</v>
      </c>
      <c r="Q216">
        <f t="shared" si="16"/>
        <v>1042.9000000000001</v>
      </c>
      <c r="R216">
        <f t="shared" si="17"/>
        <v>1040</v>
      </c>
      <c r="S216">
        <v>1039</v>
      </c>
      <c r="T216" s="13">
        <f t="shared" si="18"/>
        <v>8.6621751684311833E-3</v>
      </c>
      <c r="U216" s="13">
        <f t="shared" si="19"/>
        <v>3.7536092396536005E-3</v>
      </c>
      <c r="V216" s="13">
        <f t="shared" si="19"/>
        <v>9.6246390760346492E-4</v>
      </c>
    </row>
    <row r="217" spans="1:27" ht="28.8" x14ac:dyDescent="0.3">
      <c r="A217" s="11" t="s">
        <v>551</v>
      </c>
      <c r="B217" s="11">
        <v>420</v>
      </c>
      <c r="C217" s="11">
        <v>1052</v>
      </c>
      <c r="D217" s="11">
        <v>17.350000000000001</v>
      </c>
      <c r="E217" s="5">
        <f t="shared" si="15"/>
        <v>6.8849206349206354E-2</v>
      </c>
      <c r="F217" s="14">
        <v>5</v>
      </c>
      <c r="G217" s="12">
        <v>1043</v>
      </c>
      <c r="H217" s="12">
        <v>1042</v>
      </c>
      <c r="I217" s="12">
        <v>1042</v>
      </c>
      <c r="J217" s="12">
        <v>1046</v>
      </c>
      <c r="K217" s="12">
        <v>1042</v>
      </c>
      <c r="L217" s="12">
        <v>1042</v>
      </c>
      <c r="M217" s="12">
        <v>1042</v>
      </c>
      <c r="N217" s="12">
        <v>1042</v>
      </c>
      <c r="O217" s="12">
        <v>1044</v>
      </c>
      <c r="P217" s="12">
        <v>1042</v>
      </c>
      <c r="Q217">
        <f t="shared" si="16"/>
        <v>1042.7</v>
      </c>
      <c r="R217">
        <f t="shared" si="17"/>
        <v>1042</v>
      </c>
      <c r="S217">
        <v>1041</v>
      </c>
      <c r="T217" s="13">
        <f t="shared" si="18"/>
        <v>1.0566762728146013E-2</v>
      </c>
      <c r="U217" s="13">
        <f t="shared" si="19"/>
        <v>1.6330451488953367E-3</v>
      </c>
      <c r="V217" s="13">
        <f t="shared" si="19"/>
        <v>9.6061479346781938E-4</v>
      </c>
    </row>
    <row r="218" spans="1:27" ht="28.8" x14ac:dyDescent="0.3">
      <c r="A218" s="11" t="s">
        <v>551</v>
      </c>
      <c r="B218" s="11">
        <v>420</v>
      </c>
      <c r="C218" s="11">
        <v>1053</v>
      </c>
      <c r="D218" s="11">
        <v>18.52</v>
      </c>
      <c r="E218" s="5">
        <f t="shared" si="15"/>
        <v>7.3492063492063484E-2</v>
      </c>
      <c r="F218" s="14">
        <v>5</v>
      </c>
      <c r="G218" s="12">
        <v>1046</v>
      </c>
      <c r="H218" s="12">
        <v>1047</v>
      </c>
      <c r="I218" s="12">
        <v>1046</v>
      </c>
      <c r="J218" s="12">
        <v>1046</v>
      </c>
      <c r="K218" s="12">
        <v>1047</v>
      </c>
      <c r="L218" s="12">
        <v>1048</v>
      </c>
      <c r="M218" s="12">
        <v>1046</v>
      </c>
      <c r="N218" s="12">
        <v>1046</v>
      </c>
      <c r="O218" s="12">
        <v>1046</v>
      </c>
      <c r="P218" s="12">
        <v>1046</v>
      </c>
      <c r="Q218">
        <f t="shared" si="16"/>
        <v>1046.4000000000001</v>
      </c>
      <c r="R218">
        <f t="shared" si="17"/>
        <v>1046</v>
      </c>
      <c r="S218">
        <v>1046</v>
      </c>
      <c r="T218" s="13">
        <f t="shared" si="18"/>
        <v>6.6921606118546849E-3</v>
      </c>
      <c r="U218" s="13">
        <f t="shared" si="19"/>
        <v>3.8240917782035464E-4</v>
      </c>
      <c r="V218" s="13">
        <f t="shared" si="19"/>
        <v>0</v>
      </c>
    </row>
    <row r="219" spans="1:27" ht="28.8" x14ac:dyDescent="0.3">
      <c r="A219" s="11" t="s">
        <v>551</v>
      </c>
      <c r="B219" s="11">
        <v>420</v>
      </c>
      <c r="C219" s="11">
        <v>1055</v>
      </c>
      <c r="D219" s="11">
        <v>23.47</v>
      </c>
      <c r="E219" s="5">
        <f t="shared" si="15"/>
        <v>9.3134920634920626E-2</v>
      </c>
      <c r="F219" s="14">
        <v>5</v>
      </c>
      <c r="G219" s="12">
        <v>1046</v>
      </c>
      <c r="H219" s="12">
        <v>1051</v>
      </c>
      <c r="I219" s="12">
        <v>1047</v>
      </c>
      <c r="J219" s="12">
        <v>1046</v>
      </c>
      <c r="K219" s="12">
        <v>1046</v>
      </c>
      <c r="L219" s="12">
        <v>1046</v>
      </c>
      <c r="M219" s="12">
        <v>1046</v>
      </c>
      <c r="N219" s="12">
        <v>1046</v>
      </c>
      <c r="O219" s="12">
        <v>1046</v>
      </c>
      <c r="P219" s="12">
        <v>1046</v>
      </c>
      <c r="Q219">
        <f t="shared" si="16"/>
        <v>1046.5999999999999</v>
      </c>
      <c r="R219">
        <f t="shared" si="17"/>
        <v>1046</v>
      </c>
      <c r="S219">
        <v>1046</v>
      </c>
      <c r="T219" s="13">
        <f t="shared" si="18"/>
        <v>8.6042065009560229E-3</v>
      </c>
      <c r="U219" s="13">
        <f t="shared" si="19"/>
        <v>5.736137667303146E-4</v>
      </c>
      <c r="V219" s="13">
        <f t="shared" si="19"/>
        <v>0</v>
      </c>
    </row>
    <row r="220" spans="1:27" ht="28.8" x14ac:dyDescent="0.3">
      <c r="A220" s="11" t="s">
        <v>551</v>
      </c>
      <c r="B220" s="11">
        <v>420</v>
      </c>
      <c r="C220" s="11">
        <v>1054</v>
      </c>
      <c r="D220" s="11">
        <v>30.54</v>
      </c>
      <c r="E220" s="5">
        <f t="shared" si="15"/>
        <v>0.12119047619047618</v>
      </c>
      <c r="F220" s="14">
        <v>10</v>
      </c>
      <c r="G220" s="12">
        <v>1047</v>
      </c>
      <c r="H220" s="12">
        <v>1047</v>
      </c>
      <c r="I220" s="12">
        <v>1047</v>
      </c>
      <c r="J220" s="12">
        <v>1047</v>
      </c>
      <c r="K220" s="12">
        <v>1047</v>
      </c>
      <c r="L220" s="12">
        <v>1047</v>
      </c>
      <c r="M220" s="12">
        <v>1047</v>
      </c>
      <c r="N220" s="12">
        <v>1047</v>
      </c>
      <c r="O220" s="12">
        <v>1048</v>
      </c>
      <c r="P220" s="12">
        <v>1047</v>
      </c>
      <c r="Q220">
        <f t="shared" si="16"/>
        <v>1047.0999999999999</v>
      </c>
      <c r="R220">
        <f t="shared" si="17"/>
        <v>1047</v>
      </c>
      <c r="S220">
        <v>1047</v>
      </c>
      <c r="T220" s="13">
        <f t="shared" si="18"/>
        <v>6.6857688634192934E-3</v>
      </c>
      <c r="U220" s="13">
        <f t="shared" si="19"/>
        <v>9.5510983763045891E-5</v>
      </c>
      <c r="V220" s="13">
        <f t="shared" si="19"/>
        <v>0</v>
      </c>
    </row>
    <row r="221" spans="1:27" ht="29.4" thickBot="1" x14ac:dyDescent="0.35">
      <c r="A221" s="9" t="s">
        <v>551</v>
      </c>
      <c r="B221" s="9">
        <v>420</v>
      </c>
      <c r="C221" s="9">
        <v>1045</v>
      </c>
      <c r="D221" s="9">
        <v>38.64</v>
      </c>
      <c r="E221" s="5">
        <f t="shared" si="15"/>
        <v>0.15333333333333335</v>
      </c>
      <c r="F221" s="14">
        <v>15</v>
      </c>
      <c r="G221" s="12">
        <v>1038</v>
      </c>
      <c r="H221" s="12">
        <v>1038</v>
      </c>
      <c r="I221" s="12">
        <v>1038</v>
      </c>
      <c r="J221" s="12">
        <v>1038</v>
      </c>
      <c r="K221" s="12">
        <v>1038</v>
      </c>
      <c r="L221" s="12">
        <v>1038</v>
      </c>
      <c r="M221" s="12">
        <v>1038</v>
      </c>
      <c r="N221" s="12">
        <v>1038</v>
      </c>
      <c r="O221" s="12">
        <v>1038</v>
      </c>
      <c r="P221" s="12">
        <v>1041</v>
      </c>
      <c r="Q221">
        <f t="shared" si="16"/>
        <v>1038.3</v>
      </c>
      <c r="R221">
        <f t="shared" si="17"/>
        <v>1038</v>
      </c>
      <c r="S221">
        <v>1038</v>
      </c>
      <c r="T221" s="13">
        <f t="shared" si="18"/>
        <v>6.7437379576107898E-3</v>
      </c>
      <c r="U221" s="13">
        <f t="shared" si="19"/>
        <v>2.8901734104041864E-4</v>
      </c>
      <c r="V221" s="13">
        <f t="shared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</vt:lpstr>
      <vt:lpstr>li_2</vt:lpstr>
      <vt:lpstr>Golden extended tables</vt:lpstr>
      <vt:lpstr>Comparison with PSO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Valirya</dc:creator>
  <cp:lastModifiedBy>Valirya</cp:lastModifiedBy>
  <dcterms:created xsi:type="dcterms:W3CDTF">2024-06-25T08:32:42Z</dcterms:created>
  <dcterms:modified xsi:type="dcterms:W3CDTF">2024-06-25T08:39:56Z</dcterms:modified>
</cp:coreProperties>
</file>